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cqr376/frederik/postdoc/projects/fralsegarden/submission/1_nature/5_typesetting/"/>
    </mc:Choice>
  </mc:AlternateContent>
  <xr:revisionPtr revIDLastSave="0" documentId="13_ncr:1_{EB11D676-C792-7E4F-B6E9-934C44FD67CE}" xr6:coauthVersionLast="47" xr6:coauthVersionMax="47" xr10:uidLastSave="{00000000-0000-0000-0000-000000000000}"/>
  <bookViews>
    <workbookView xWindow="17420" yWindow="8660" windowWidth="28800" windowHeight="15720" firstSheet="9" activeTab="14" xr2:uid="{00000000-000D-0000-FFFF-FFFF00000000}"/>
  </bookViews>
  <sheets>
    <sheet name="Table S1.  Seq stats individual" sheetId="1" r:id="rId1"/>
    <sheet name="Table S2. Seq stats sample" sheetId="2" r:id="rId2"/>
    <sheet name="Table S3. Seq stats library" sheetId="3" r:id="rId3"/>
    <sheet name="Table S4. Radiocarbon dating" sheetId="4" r:id="rId4"/>
    <sheet name="Table S5. Strontium analysis" sheetId="5" r:id="rId5"/>
    <sheet name="Table S6. Y. pestis stats" sheetId="6" r:id="rId6"/>
    <sheet name="Table S7. Reference genomes" sheetId="7" r:id="rId7"/>
    <sheet name="Table S8. Relevant IBD clusters" sheetId="8" r:id="rId8"/>
    <sheet name="Table S9. Pairwise relatedness" sheetId="9" r:id="rId9"/>
    <sheet name="Table S10. Pathogen screening" sheetId="10" r:id="rId10"/>
    <sheet name="Table S11. Modelling pedigree 1" sheetId="11" r:id="rId11"/>
    <sheet name="Table S12. Modelling pedigree 1" sheetId="12" r:id="rId12"/>
    <sheet name="Table S13. Modelling pedigree 2" sheetId="13" r:id="rId13"/>
    <sheet name="Table S14. Pangenome coverage s" sheetId="14" r:id="rId14"/>
    <sheet name="Table S15. ENA accessions" sheetId="15" r:id="rId15"/>
  </sheets>
  <definedNames>
    <definedName name="_xlnm._FilterDatabase" localSheetId="9" hidden="1">'Table S10. Pathogen screening'!$A$2:$J$100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2" i="10" l="1"/>
  <c r="D91" i="10"/>
  <c r="D90" i="10"/>
  <c r="D37" i="10"/>
  <c r="K23" i="6"/>
  <c r="G23" i="6"/>
  <c r="F23" i="6"/>
  <c r="K22" i="6"/>
  <c r="I22" i="6"/>
  <c r="H22" i="6"/>
  <c r="G22" i="6"/>
  <c r="F22" i="6"/>
  <c r="H21" i="6"/>
  <c r="F21" i="6"/>
  <c r="F20" i="6"/>
  <c r="F19" i="6"/>
  <c r="O18" i="6"/>
  <c r="F18" i="6"/>
  <c r="F17" i="6"/>
  <c r="O16" i="6"/>
  <c r="F16" i="6"/>
  <c r="O15" i="6"/>
  <c r="H15" i="6"/>
  <c r="F15" i="6"/>
  <c r="F14" i="6"/>
  <c r="F13" i="6"/>
  <c r="O12" i="6"/>
  <c r="F12" i="6"/>
  <c r="F11" i="6"/>
  <c r="O10" i="6"/>
  <c r="F10" i="6"/>
  <c r="O9" i="6"/>
  <c r="F9" i="6"/>
  <c r="F8" i="6"/>
  <c r="O7" i="6"/>
  <c r="F7" i="6"/>
  <c r="O6" i="6"/>
  <c r="F6" i="6"/>
  <c r="O5" i="6"/>
  <c r="F5" i="6"/>
  <c r="O4" i="6"/>
  <c r="F4" i="6"/>
</calcChain>
</file>

<file path=xl/sharedStrings.xml><?xml version="1.0" encoding="utf-8"?>
<sst xmlns="http://schemas.openxmlformats.org/spreadsheetml/2006/main" count="73423" uniqueCount="8386">
  <si>
    <t>IndivId</t>
  </si>
  <si>
    <t>sampleIds</t>
  </si>
  <si>
    <t>country</t>
  </si>
  <si>
    <t>site</t>
  </si>
  <si>
    <t>latitude</t>
  </si>
  <si>
    <t>longitude</t>
  </si>
  <si>
    <t>sampleMaterial</t>
  </si>
  <si>
    <t>datingId</t>
  </si>
  <si>
    <t>datingBPuncal</t>
  </si>
  <si>
    <t>dating1s</t>
  </si>
  <si>
    <t>calibrated_median</t>
  </si>
  <si>
    <t>mitoCov</t>
  </si>
  <si>
    <t>autoCov</t>
  </si>
  <si>
    <t>chrYCov</t>
  </si>
  <si>
    <t>sex</t>
  </si>
  <si>
    <t>mitoHg</t>
  </si>
  <si>
    <t>chrYHgMajor</t>
  </si>
  <si>
    <t>ancestryGroup</t>
  </si>
  <si>
    <t>ibdGroup</t>
  </si>
  <si>
    <t>plagueDetected</t>
  </si>
  <si>
    <t>family</t>
  </si>
  <si>
    <t>AVL001</t>
  </si>
  <si>
    <t>CGG024035</t>
  </si>
  <si>
    <t>Denmark</t>
  </si>
  <si>
    <t>Avlebjerg, Strøby</t>
  </si>
  <si>
    <t>Tooth</t>
  </si>
  <si>
    <t>UBA-40443</t>
  </si>
  <si>
    <t>XX</t>
  </si>
  <si>
    <t>K1b1a1</t>
  </si>
  <si>
    <t>Neolithic</t>
  </si>
  <si>
    <t>C2.2.1</t>
  </si>
  <si>
    <t>FIR001</t>
  </si>
  <si>
    <t>CGG105919</t>
  </si>
  <si>
    <t>Sweden</t>
  </si>
  <si>
    <t>Firse Sten</t>
  </si>
  <si>
    <t>UBA-50684</t>
  </si>
  <si>
    <t>XY</t>
  </si>
  <si>
    <t>J1c5</t>
  </si>
  <si>
    <t>I1a2a</t>
  </si>
  <si>
    <t>Steppe2</t>
  </si>
  <si>
    <t>C1.1.4</t>
  </si>
  <si>
    <t>FRA001</t>
  </si>
  <si>
    <t>gok025b1</t>
  </si>
  <si>
    <t>Frälsegården</t>
  </si>
  <si>
    <t>UCIAMS-278102</t>
  </si>
  <si>
    <t>X2b</t>
  </si>
  <si>
    <t>Pedigree 1 (left)</t>
  </si>
  <si>
    <t>FRA002</t>
  </si>
  <si>
    <t>CGG100198, gok021b2</t>
  </si>
  <si>
    <t>UCIAMS-259748|UCIAMS-278087</t>
  </si>
  <si>
    <t>4455|4485</t>
  </si>
  <si>
    <t>20|15</t>
  </si>
  <si>
    <t>U2e1</t>
  </si>
  <si>
    <t>I2a1a</t>
  </si>
  <si>
    <t>FRA003</t>
  </si>
  <si>
    <t>gok024b1</t>
  </si>
  <si>
    <t>UCIAMS-278101</t>
  </si>
  <si>
    <t>X2b4</t>
  </si>
  <si>
    <t>FRA004</t>
  </si>
  <si>
    <t>CGG100062</t>
  </si>
  <si>
    <t>UCIAMS-278073</t>
  </si>
  <si>
    <t>J1c8a</t>
  </si>
  <si>
    <t>FRA005</t>
  </si>
  <si>
    <t>CGG100053</t>
  </si>
  <si>
    <t>UCIAMS-259740</t>
  </si>
  <si>
    <t>T2b</t>
  </si>
  <si>
    <t>C2.2.3</t>
  </si>
  <si>
    <t>FRA006</t>
  </si>
  <si>
    <t>gok014b1, gok031b1</t>
  </si>
  <si>
    <t>UCIAMS-278096</t>
  </si>
  <si>
    <t>FRA007</t>
  </si>
  <si>
    <t>CGG100183, CGG100186, gok005</t>
  </si>
  <si>
    <t>Tooth|Bone</t>
  </si>
  <si>
    <t>Beta-368294</t>
  </si>
  <si>
    <t>K1e</t>
  </si>
  <si>
    <t>Gok2</t>
  </si>
  <si>
    <t>gok002, gok002b3</t>
  </si>
  <si>
    <t>UBA-14087</t>
  </si>
  <si>
    <t>H1c</t>
  </si>
  <si>
    <t>FRA009</t>
  </si>
  <si>
    <t>CGG100182, gok012b1, gok012b2</t>
  </si>
  <si>
    <t>UCIAMS-278081</t>
  </si>
  <si>
    <t>FRA010</t>
  </si>
  <si>
    <t>gok034b1.gok035b1</t>
  </si>
  <si>
    <t>UCIAMS-282683</t>
  </si>
  <si>
    <t>FRA011</t>
  </si>
  <si>
    <t>CGG107291, gok026b1</t>
  </si>
  <si>
    <t>OxA-35445</t>
  </si>
  <si>
    <t>FRA012</t>
  </si>
  <si>
    <t>CGG100054, CGG100061</t>
  </si>
  <si>
    <t>UCIAMS-278070</t>
  </si>
  <si>
    <t>J2b1a</t>
  </si>
  <si>
    <t>FRA013</t>
  </si>
  <si>
    <t>CGG100067, gok027b1, CGG100174, gok033b1</t>
  </si>
  <si>
    <t>UCIAMS-259746|UCIAMS-259747</t>
  </si>
  <si>
    <t>4425|4385</t>
  </si>
  <si>
    <t>(Pedigree 1 (left))</t>
  </si>
  <si>
    <t>FRA014</t>
  </si>
  <si>
    <t>CGG100173</t>
  </si>
  <si>
    <t>Bone</t>
  </si>
  <si>
    <t>UCIAMS-278079</t>
  </si>
  <si>
    <t>N1a1a1a3</t>
  </si>
  <si>
    <t>FRA015</t>
  </si>
  <si>
    <t>gok017b1, gok017b2</t>
  </si>
  <si>
    <t>UCIAMS-278099</t>
  </si>
  <si>
    <t>FRA020</t>
  </si>
  <si>
    <t>CGG100063</t>
  </si>
  <si>
    <t>UCIAMS-259743</t>
  </si>
  <si>
    <t>Pedigree 1 (right)</t>
  </si>
  <si>
    <t>FRA021</t>
  </si>
  <si>
    <t>CGG100166, CGG100203</t>
  </si>
  <si>
    <t>Bone|Tooth</t>
  </si>
  <si>
    <t>UCIAMS-278077|UCIAMS-259749</t>
  </si>
  <si>
    <t>4445|4420</t>
  </si>
  <si>
    <t>15|20</t>
  </si>
  <si>
    <t>FRA022</t>
  </si>
  <si>
    <t>CGG100180, CGG100181, gok018b1</t>
  </si>
  <si>
    <t>Bone|Tooth|Tooth</t>
  </si>
  <si>
    <t>UCIAMS-275226</t>
  </si>
  <si>
    <t>U8b1b1</t>
  </si>
  <si>
    <t>FRA023</t>
  </si>
  <si>
    <t>CGG100161, CGG100162, CGG100163</t>
  </si>
  <si>
    <t>UCIAMS-278076</t>
  </si>
  <si>
    <t>U2e1h</t>
  </si>
  <si>
    <t>FRA024</t>
  </si>
  <si>
    <t>CGG100206, CGG100209</t>
  </si>
  <si>
    <t>UCIAMS-278088</t>
  </si>
  <si>
    <t>U5b2b</t>
  </si>
  <si>
    <t>FRA025</t>
  </si>
  <si>
    <t>CGG100169, CGG100171, CGG106213</t>
  </si>
  <si>
    <t>Tooth|Bone|Tooth</t>
  </si>
  <si>
    <t>UCIAMS-278095|OxA-35444</t>
  </si>
  <si>
    <t>4395|4430</t>
  </si>
  <si>
    <t>15|30</t>
  </si>
  <si>
    <t>FRA026</t>
  </si>
  <si>
    <t>CGG100190</t>
  </si>
  <si>
    <t>UCIAMS-278082</t>
  </si>
  <si>
    <t>FRA027</t>
  </si>
  <si>
    <t>gok022b1</t>
  </si>
  <si>
    <t>UCIAMS-278100</t>
  </si>
  <si>
    <t>J1c2</t>
  </si>
  <si>
    <t>FRA028</t>
  </si>
  <si>
    <t>CGG100048</t>
  </si>
  <si>
    <t>UCIAMS-278067</t>
  </si>
  <si>
    <t>H1bt</t>
  </si>
  <si>
    <t>FRA029</t>
  </si>
  <si>
    <t>CGG100044, CGG100047</t>
  </si>
  <si>
    <t>UCIAMS-278065</t>
  </si>
  <si>
    <t>T2b3+151</t>
  </si>
  <si>
    <t>FRA030</t>
  </si>
  <si>
    <t>CGG100051, CGG100069, CGG100071, CGG100168, CGG100193</t>
  </si>
  <si>
    <t>UCIAMS-278069</t>
  </si>
  <si>
    <t>U5b3</t>
  </si>
  <si>
    <t>FRA031</t>
  </si>
  <si>
    <t>CGG100073, gok019b1, gok032b1</t>
  </si>
  <si>
    <t>UCIAMS-278075</t>
  </si>
  <si>
    <t>FRA032</t>
  </si>
  <si>
    <t>CGG100072</t>
  </si>
  <si>
    <t>UCIAMS-278074</t>
  </si>
  <si>
    <t>FRA033</t>
  </si>
  <si>
    <t>CGG100172, gok013b1, gok013b2</t>
  </si>
  <si>
    <t>UCIAMS-278078</t>
  </si>
  <si>
    <t>FRA034</t>
  </si>
  <si>
    <t>CGG100177</t>
  </si>
  <si>
    <t>UCIAMS-278080</t>
  </si>
  <si>
    <t>FRA035</t>
  </si>
  <si>
    <t>gok028b1</t>
  </si>
  <si>
    <t>UCIAMS-278103</t>
  </si>
  <si>
    <t>I2a1b</t>
  </si>
  <si>
    <t>FRA037</t>
  </si>
  <si>
    <t>CGG100178</t>
  </si>
  <si>
    <t>H3</t>
  </si>
  <si>
    <t>FRA038</t>
  </si>
  <si>
    <t>CGG100070</t>
  </si>
  <si>
    <t>J1c3g</t>
  </si>
  <si>
    <t>IJ</t>
  </si>
  <si>
    <t>FRA039</t>
  </si>
  <si>
    <t>CGG100194, CGG106214</t>
  </si>
  <si>
    <t>UCIAMS-278085</t>
  </si>
  <si>
    <t>H5'36</t>
  </si>
  <si>
    <t>FRA040</t>
  </si>
  <si>
    <t>gok016b1, gok016b2</t>
  </si>
  <si>
    <t>UCIAMS-278098</t>
  </si>
  <si>
    <t>H5</t>
  </si>
  <si>
    <t>FRA041</t>
  </si>
  <si>
    <t>CGG100060, gok030b1</t>
  </si>
  <si>
    <t>UCIAMS-278072</t>
  </si>
  <si>
    <t>K2</t>
  </si>
  <si>
    <t>FRA042</t>
  </si>
  <si>
    <t>CGG018091, gok023b1, CGG100055</t>
  </si>
  <si>
    <t>OxA-39288|UCIAMS-259741</t>
  </si>
  <si>
    <t>4404|4365</t>
  </si>
  <si>
    <t>21|20</t>
  </si>
  <si>
    <t>FRA043</t>
  </si>
  <si>
    <t>CGG106212, gok010, gok010b2, gok010b3</t>
  </si>
  <si>
    <t>Ua-20946|UBA-14088</t>
  </si>
  <si>
    <t>4315|4286</t>
  </si>
  <si>
    <t>40|39</t>
  </si>
  <si>
    <t>C2.2.2</t>
  </si>
  <si>
    <t>(Pedigree 1 (right))</t>
  </si>
  <si>
    <t>Gok4</t>
  </si>
  <si>
    <t>gok004, gok004b3</t>
  </si>
  <si>
    <t>AAR-10235</t>
  </si>
  <si>
    <t>H</t>
  </si>
  <si>
    <t>FRA101</t>
  </si>
  <si>
    <t>gok015b1, gok029b1</t>
  </si>
  <si>
    <t>UCIAMS-278097</t>
  </si>
  <si>
    <t>X2b+226</t>
  </si>
  <si>
    <t>unrelated Frälsegården</t>
  </si>
  <si>
    <t>FRA102</t>
  </si>
  <si>
    <t>CGG100068, gok036b1, gok036b2</t>
  </si>
  <si>
    <t>UCIAMS-282682</t>
  </si>
  <si>
    <t>HV0a</t>
  </si>
  <si>
    <t>FRA103</t>
  </si>
  <si>
    <t>CGG100050</t>
  </si>
  <si>
    <t>UCIAMS-278068</t>
  </si>
  <si>
    <t>U5a1</t>
  </si>
  <si>
    <t>FRA104</t>
  </si>
  <si>
    <t>CGG100195</t>
  </si>
  <si>
    <t>UCIAMS-278086</t>
  </si>
  <si>
    <t>K1a1a2</t>
  </si>
  <si>
    <t>FRA105</t>
  </si>
  <si>
    <t>CGG100064, CGG100164, CGG100187, CGG100188, CGG100189, gok007</t>
  </si>
  <si>
    <t>AAR-10236</t>
  </si>
  <si>
    <t>H24</t>
  </si>
  <si>
    <t>FRA106</t>
  </si>
  <si>
    <t>CGG100046</t>
  </si>
  <si>
    <t>UCIAMS-259737|UCIAMS-278066</t>
  </si>
  <si>
    <t>4445|4455</t>
  </si>
  <si>
    <t>20|20</t>
  </si>
  <si>
    <t>FRA107</t>
  </si>
  <si>
    <t>CGG100057</t>
  </si>
  <si>
    <t>UCIAMS-278071</t>
  </si>
  <si>
    <t>U5a2d</t>
  </si>
  <si>
    <t>FRA108</t>
  </si>
  <si>
    <t>CGG100065</t>
  </si>
  <si>
    <t>UCIAMS-259744</t>
  </si>
  <si>
    <t>Admixed_neolithic_hg</t>
  </si>
  <si>
    <t>FRA201</t>
  </si>
  <si>
    <t>CGG100052</t>
  </si>
  <si>
    <t>UCIAMS-259739</t>
  </si>
  <si>
    <t>K1a1b2b</t>
  </si>
  <si>
    <t>Steppe1</t>
  </si>
  <si>
    <t>C1.2.1</t>
  </si>
  <si>
    <t>FRA202</t>
  </si>
  <si>
    <t>CGG100056, CGG100066</t>
  </si>
  <si>
    <t>UCIAMS-259742|UCIAMS-259745</t>
  </si>
  <si>
    <t>3905|3910</t>
  </si>
  <si>
    <t>I2</t>
  </si>
  <si>
    <t>R1a1a</t>
  </si>
  <si>
    <t>FRA301</t>
  </si>
  <si>
    <t>CGG100045</t>
  </si>
  <si>
    <t>UCIAMS-259736</t>
  </si>
  <si>
    <t>T2b5</t>
  </si>
  <si>
    <t>I1a1b</t>
  </si>
  <si>
    <t>FRA302</t>
  </si>
  <si>
    <t>CGG100049</t>
  </si>
  <si>
    <t>UCIAMS-259738</t>
  </si>
  <si>
    <t>J1b1a1</t>
  </si>
  <si>
    <t>HJE001</t>
  </si>
  <si>
    <t>CGG105977</t>
  </si>
  <si>
    <t>Hjelmars rör</t>
  </si>
  <si>
    <t>Teeth</t>
  </si>
  <si>
    <t>HJE002</t>
  </si>
  <si>
    <t>CGG105979</t>
  </si>
  <si>
    <t>UCIAMS-259750</t>
  </si>
  <si>
    <t>W5a</t>
  </si>
  <si>
    <t>HJE003</t>
  </si>
  <si>
    <t>CGG105981</t>
  </si>
  <si>
    <t>UCIAMS-259751</t>
  </si>
  <si>
    <t>HJE004</t>
  </si>
  <si>
    <t>CGG105982</t>
  </si>
  <si>
    <t>Not Assigned</t>
  </si>
  <si>
    <t>HV16</t>
  </si>
  <si>
    <t>HJE005</t>
  </si>
  <si>
    <t>CGG106026</t>
  </si>
  <si>
    <t>HJE006</t>
  </si>
  <si>
    <t>CGG106027</t>
  </si>
  <si>
    <t>HJE007</t>
  </si>
  <si>
    <t>CGG106029</t>
  </si>
  <si>
    <t>J1c</t>
  </si>
  <si>
    <t>HJE008</t>
  </si>
  <si>
    <t>CGG106030</t>
  </si>
  <si>
    <t>U5</t>
  </si>
  <si>
    <t>HJE009</t>
  </si>
  <si>
    <t>CGG106031</t>
  </si>
  <si>
    <t>HJE010</t>
  </si>
  <si>
    <t>CGG106033</t>
  </si>
  <si>
    <t>K1a+195</t>
  </si>
  <si>
    <t>HJE011</t>
  </si>
  <si>
    <t>CGG106034</t>
  </si>
  <si>
    <t>HV</t>
  </si>
  <si>
    <t>HJE012</t>
  </si>
  <si>
    <t>CGG106036</t>
  </si>
  <si>
    <t>UCIAMS-278094</t>
  </si>
  <si>
    <t>HJE013</t>
  </si>
  <si>
    <t>CGG106037</t>
  </si>
  <si>
    <t>HJE014</t>
  </si>
  <si>
    <t>CGG106039</t>
  </si>
  <si>
    <t>HOL001</t>
  </si>
  <si>
    <t>CGG106211</t>
  </si>
  <si>
    <t>Holma</t>
  </si>
  <si>
    <t>AAR-10239</t>
  </si>
  <si>
    <t>H5k</t>
  </si>
  <si>
    <t>HUN001</t>
  </si>
  <si>
    <t>CGG106202</t>
  </si>
  <si>
    <t>Hunnebostrand</t>
  </si>
  <si>
    <t>N1a1a1a2</t>
  </si>
  <si>
    <t>HUN002</t>
  </si>
  <si>
    <t>CGG106204</t>
  </si>
  <si>
    <t>UCIAMS-259752</t>
  </si>
  <si>
    <t>LAN001</t>
  </si>
  <si>
    <t>CGG105991</t>
  </si>
  <si>
    <t>Landbogården</t>
  </si>
  <si>
    <t>UBA-12292</t>
  </si>
  <si>
    <t>C2.2.5</t>
  </si>
  <si>
    <t>Pedigree 2</t>
  </si>
  <si>
    <t>LAN002</t>
  </si>
  <si>
    <t>CGG105997, CGG106002</t>
  </si>
  <si>
    <t>UCIAMS-278092</t>
  </si>
  <si>
    <t>I2a</t>
  </si>
  <si>
    <t>LAN003</t>
  </si>
  <si>
    <t>CGG105984</t>
  </si>
  <si>
    <t>UCIAMS-278089</t>
  </si>
  <si>
    <t>LAN004</t>
  </si>
  <si>
    <t>CGG105986, CGG105990</t>
  </si>
  <si>
    <t>UCIAMS-278090</t>
  </si>
  <si>
    <t>J1c4</t>
  </si>
  <si>
    <t>LAN005</t>
  </si>
  <si>
    <t>CGG105994</t>
  </si>
  <si>
    <t>UCIAMS-278091</t>
  </si>
  <si>
    <t>LAN006</t>
  </si>
  <si>
    <t>CGG106000</t>
  </si>
  <si>
    <t>UCIAMS-278093</t>
  </si>
  <si>
    <t>(Pedigree 2)</t>
  </si>
  <si>
    <t>LAN007</t>
  </si>
  <si>
    <t>CGG105985</t>
  </si>
  <si>
    <t>LAN008</t>
  </si>
  <si>
    <t>CGG105993</t>
  </si>
  <si>
    <t>LAN009</t>
  </si>
  <si>
    <t>CGG105996</t>
  </si>
  <si>
    <t>LAN010</t>
  </si>
  <si>
    <t>CGG105999</t>
  </si>
  <si>
    <t>AAR-9993</t>
  </si>
  <si>
    <t>J1c8</t>
  </si>
  <si>
    <t>NAS001</t>
  </si>
  <si>
    <t>CGG106003</t>
  </si>
  <si>
    <t>Nästegården</t>
  </si>
  <si>
    <t>UCIAMS-275225|UBA-47857</t>
  </si>
  <si>
    <t>3500|3476</t>
  </si>
  <si>
    <t>15|28</t>
  </si>
  <si>
    <t>U5b2c1</t>
  </si>
  <si>
    <t>I1</t>
  </si>
  <si>
    <t>NAS002</t>
  </si>
  <si>
    <t>CGG106004</t>
  </si>
  <si>
    <t>UBA-47858</t>
  </si>
  <si>
    <t>J1c5b</t>
  </si>
  <si>
    <t>NAS003</t>
  </si>
  <si>
    <t>CGG106005</t>
  </si>
  <si>
    <t>UBA-47859</t>
  </si>
  <si>
    <t>U4c1a</t>
  </si>
  <si>
    <t>NAS004</t>
  </si>
  <si>
    <t>CGG106006</t>
  </si>
  <si>
    <t>UBA-47860</t>
  </si>
  <si>
    <t>U5b2a5</t>
  </si>
  <si>
    <t>NAS005</t>
  </si>
  <si>
    <t>CGG106008</t>
  </si>
  <si>
    <t>UBA-47862</t>
  </si>
  <si>
    <t>H+152</t>
  </si>
  <si>
    <t>ROS001</t>
  </si>
  <si>
    <t>ros001b1</t>
  </si>
  <si>
    <t>Rössberga</t>
  </si>
  <si>
    <t>Beta-446188</t>
  </si>
  <si>
    <t>ROS002</t>
  </si>
  <si>
    <t>ros002b1</t>
  </si>
  <si>
    <t>Beta-446189</t>
  </si>
  <si>
    <t>ROS003</t>
  </si>
  <si>
    <t>ros003b1</t>
  </si>
  <si>
    <t>Beta-423311</t>
  </si>
  <si>
    <t>ROS004</t>
  </si>
  <si>
    <t>ros004b1</t>
  </si>
  <si>
    <t>Beta-423312</t>
  </si>
  <si>
    <t>R2'JT</t>
  </si>
  <si>
    <t>ROS005</t>
  </si>
  <si>
    <t>ros005b1</t>
  </si>
  <si>
    <t>Beta-423313</t>
  </si>
  <si>
    <t>ROS007</t>
  </si>
  <si>
    <t>ros007b1</t>
  </si>
  <si>
    <t>Beta-446191</t>
  </si>
  <si>
    <t>H6</t>
  </si>
  <si>
    <t>ROS008</t>
  </si>
  <si>
    <t>ros008b1</t>
  </si>
  <si>
    <t>Beta-446192</t>
  </si>
  <si>
    <t>ROS014</t>
  </si>
  <si>
    <t>ros014b1</t>
  </si>
  <si>
    <t>Ua-66072</t>
  </si>
  <si>
    <t>Pedigree 4</t>
  </si>
  <si>
    <t>ROS016</t>
  </si>
  <si>
    <t>ros016b1</t>
  </si>
  <si>
    <t>UBA-36305</t>
  </si>
  <si>
    <t>ROS018</t>
  </si>
  <si>
    <t>ros018b1</t>
  </si>
  <si>
    <t>UBA-36306</t>
  </si>
  <si>
    <t>C2.2.4</t>
  </si>
  <si>
    <t>Pedigree 3</t>
  </si>
  <si>
    <t>ROS021</t>
  </si>
  <si>
    <t>ros021b1</t>
  </si>
  <si>
    <t>UBA-36307</t>
  </si>
  <si>
    <t>ROS023</t>
  </si>
  <si>
    <t>ros023b1</t>
  </si>
  <si>
    <t>Ua-66073</t>
  </si>
  <si>
    <t>ROS024</t>
  </si>
  <si>
    <t>ros024b1</t>
  </si>
  <si>
    <t>UBA-36308</t>
  </si>
  <si>
    <t>ROS025</t>
  </si>
  <si>
    <t>ros025b1</t>
  </si>
  <si>
    <t>Ua-66074</t>
  </si>
  <si>
    <t>ROS026</t>
  </si>
  <si>
    <t>ros026b1</t>
  </si>
  <si>
    <t>UBA-36309</t>
  </si>
  <si>
    <t>ROS027</t>
  </si>
  <si>
    <t>ros027b1</t>
  </si>
  <si>
    <t>UBA-36310</t>
  </si>
  <si>
    <t>K1e1</t>
  </si>
  <si>
    <t>ROS029</t>
  </si>
  <si>
    <t>ros029b1</t>
  </si>
  <si>
    <t>UBA-36311</t>
  </si>
  <si>
    <t>ROS030</t>
  </si>
  <si>
    <t>ros030b1</t>
  </si>
  <si>
    <t>(Pedigree 4)</t>
  </si>
  <si>
    <t>ROS032</t>
  </si>
  <si>
    <t>ros032b1</t>
  </si>
  <si>
    <t>ROS033</t>
  </si>
  <si>
    <t>ros033b1</t>
  </si>
  <si>
    <t>UBA-36312</t>
  </si>
  <si>
    <t>ROS036</t>
  </si>
  <si>
    <t>ros036b1</t>
  </si>
  <si>
    <t>UBA-36313</t>
  </si>
  <si>
    <t>ROS038</t>
  </si>
  <si>
    <t>ros038b1</t>
  </si>
  <si>
    <t>UBA-36314</t>
  </si>
  <si>
    <t>ROS039</t>
  </si>
  <si>
    <t>ros039b1</t>
  </si>
  <si>
    <t>UBA-36812</t>
  </si>
  <si>
    <t>CGG105976</t>
  </si>
  <si>
    <t>consistent with XY but not XX</t>
  </si>
  <si>
    <t>no_data</t>
  </si>
  <si>
    <t>CGG105978</t>
  </si>
  <si>
    <t>H2a2</t>
  </si>
  <si>
    <t>CGG105983</t>
  </si>
  <si>
    <t>CGG105987</t>
  </si>
  <si>
    <t>CGG105992</t>
  </si>
  <si>
    <t>consistent with XX</t>
  </si>
  <si>
    <t>CGG105998</t>
  </si>
  <si>
    <t>CGG106001</t>
  </si>
  <si>
    <t>AAR-9994</t>
  </si>
  <si>
    <t>H2a</t>
  </si>
  <si>
    <t>CGG106007</t>
  </si>
  <si>
    <t>UBA-47861</t>
  </si>
  <si>
    <t>HV0</t>
  </si>
  <si>
    <t>gok008</t>
  </si>
  <si>
    <t>consistent with XX but not XY</t>
  </si>
  <si>
    <t>gok009</t>
  </si>
  <si>
    <t>gok020b1, gok020b2</t>
  </si>
  <si>
    <t>T</t>
  </si>
  <si>
    <t>ros012b1</t>
  </si>
  <si>
    <t>Beta-446195</t>
  </si>
  <si>
    <t>sampleId</t>
  </si>
  <si>
    <t>individ</t>
  </si>
  <si>
    <t>museumId</t>
  </si>
  <si>
    <t>context</t>
  </si>
  <si>
    <t>ID</t>
  </si>
  <si>
    <t>BoneID</t>
  </si>
  <si>
    <t>ToothID</t>
  </si>
  <si>
    <t>osteoAgeClass</t>
  </si>
  <si>
    <t>osteoAge</t>
  </si>
  <si>
    <t>osteoSex</t>
  </si>
  <si>
    <t>sampleDescription</t>
  </si>
  <si>
    <t>CGG018091</t>
  </si>
  <si>
    <t>VGM 1M16-107047</t>
  </si>
  <si>
    <t>NEO259, gok23</t>
  </si>
  <si>
    <t>adult</t>
  </si>
  <si>
    <t>17-25</t>
  </si>
  <si>
    <t>nd</t>
  </si>
  <si>
    <t>58.1644</t>
  </si>
  <si>
    <t>13.4547</t>
  </si>
  <si>
    <t>PM4 sin mand</t>
  </si>
  <si>
    <t>K2a</t>
  </si>
  <si>
    <t>NM A 37692-701, reol 03:17</t>
  </si>
  <si>
    <t>NEO961, Ind I, tand 05-</t>
  </si>
  <si>
    <t>Inf I</t>
  </si>
  <si>
    <t>c. 4.5</t>
  </si>
  <si>
    <t>dpm2 dxt mand</t>
  </si>
  <si>
    <t>CGG100044</t>
  </si>
  <si>
    <t>25-35</t>
  </si>
  <si>
    <t>M1 dxt max</t>
  </si>
  <si>
    <t>x99y112</t>
  </si>
  <si>
    <t>F79</t>
  </si>
  <si>
    <t>35-45</t>
  </si>
  <si>
    <t>x98y108,5</t>
  </si>
  <si>
    <t>F131</t>
  </si>
  <si>
    <t>CGG100047</t>
  </si>
  <si>
    <t>33-45</t>
  </si>
  <si>
    <t>CGG100051</t>
  </si>
  <si>
    <t>juv</t>
  </si>
  <si>
    <t>11.5</t>
  </si>
  <si>
    <t>x100 y112</t>
  </si>
  <si>
    <t>F48</t>
  </si>
  <si>
    <t>14-20</t>
  </si>
  <si>
    <t>CGG100054</t>
  </si>
  <si>
    <t>x102 y114</t>
  </si>
  <si>
    <t>F19</t>
  </si>
  <si>
    <t>CGG100055</t>
  </si>
  <si>
    <t>x101 y111</t>
  </si>
  <si>
    <t>F5</t>
  </si>
  <si>
    <t>CGG100056</t>
  </si>
  <si>
    <t>CGG100060</t>
  </si>
  <si>
    <t>Gok30</t>
  </si>
  <si>
    <t>15</t>
  </si>
  <si>
    <t>M2 sin mand</t>
  </si>
  <si>
    <t>CGG100061</t>
  </si>
  <si>
    <t>x102 y114,5</t>
  </si>
  <si>
    <t>F3</t>
  </si>
  <si>
    <t>loose find</t>
  </si>
  <si>
    <t>(13-14)</t>
  </si>
  <si>
    <t>12-13</t>
  </si>
  <si>
    <t>CGG100064</t>
  </si>
  <si>
    <t>S profil ruta 3</t>
  </si>
  <si>
    <t>CGG100066</t>
  </si>
  <si>
    <t>M</t>
  </si>
  <si>
    <t>M1 sin mand</t>
  </si>
  <si>
    <t>CGG100067</t>
  </si>
  <si>
    <t>Inf II</t>
  </si>
  <si>
    <t>8</t>
  </si>
  <si>
    <t>M1 sin</t>
  </si>
  <si>
    <t>CGG100068</t>
  </si>
  <si>
    <t>23B</t>
  </si>
  <si>
    <t>F</t>
  </si>
  <si>
    <t>CGG100069</t>
  </si>
  <si>
    <t>dpm4 sin</t>
  </si>
  <si>
    <t>CGG100071</t>
  </si>
  <si>
    <t>subadult</t>
  </si>
  <si>
    <t>dpm4 dxt</t>
  </si>
  <si>
    <t>Petrous sin</t>
  </si>
  <si>
    <t>CGG100073</t>
  </si>
  <si>
    <t>CGG100161</t>
  </si>
  <si>
    <t>20-40</t>
  </si>
  <si>
    <t>M1 sin max</t>
  </si>
  <si>
    <t>CGG100162</t>
  </si>
  <si>
    <t>M2 sin max</t>
  </si>
  <si>
    <t>U2e1c</t>
  </si>
  <si>
    <t>CGG100163</t>
  </si>
  <si>
    <t>Petrous</t>
  </si>
  <si>
    <t>CGG100164</t>
  </si>
  <si>
    <t>CGG100166</t>
  </si>
  <si>
    <t>gok 003</t>
  </si>
  <si>
    <t>mat</t>
  </si>
  <si>
    <t>40-60</t>
  </si>
  <si>
    <t>CGG100168</t>
  </si>
  <si>
    <t>CGG100169</t>
  </si>
  <si>
    <t>PM4 dxt max</t>
  </si>
  <si>
    <t>CGG100171</t>
  </si>
  <si>
    <t>Petrous dxt</t>
  </si>
  <si>
    <t>CGG100172</t>
  </si>
  <si>
    <t>gok13</t>
  </si>
  <si>
    <t>M?</t>
  </si>
  <si>
    <t>S profil Ruta 3</t>
  </si>
  <si>
    <t>CGG100174</t>
  </si>
  <si>
    <t>dpm3 dxt max</t>
  </si>
  <si>
    <t>x99y111</t>
  </si>
  <si>
    <t>F36</t>
  </si>
  <si>
    <t>CGG100180</t>
  </si>
  <si>
    <t>sen</t>
  </si>
  <si>
    <t>60+</t>
  </si>
  <si>
    <t>CGG100181</t>
  </si>
  <si>
    <t>I2 sin max</t>
  </si>
  <si>
    <t>CGG100182</t>
  </si>
  <si>
    <t>inf</t>
  </si>
  <si>
    <t>CGG100183</t>
  </si>
  <si>
    <t>PM sin max</t>
  </si>
  <si>
    <t>CGG100186</t>
  </si>
  <si>
    <t>CGG100187</t>
  </si>
  <si>
    <t>CGG100188</t>
  </si>
  <si>
    <t>M2 dxt max</t>
  </si>
  <si>
    <t>CGG100189</t>
  </si>
  <si>
    <t>PM max</t>
  </si>
  <si>
    <t>x100y112</t>
  </si>
  <si>
    <t>F87</t>
  </si>
  <si>
    <t>4.5-5.5</t>
  </si>
  <si>
    <t>CGG100193</t>
  </si>
  <si>
    <t>CGG100194</t>
  </si>
  <si>
    <t>PM1 dxt max</t>
  </si>
  <si>
    <t>CGG100198</t>
  </si>
  <si>
    <t>CGG100203</t>
  </si>
  <si>
    <t>CGG100206</t>
  </si>
  <si>
    <t>CGG100209</t>
  </si>
  <si>
    <t>M3 sin max</t>
  </si>
  <si>
    <t>VGM 1M16-107079</t>
  </si>
  <si>
    <t>F27, in mound</t>
  </si>
  <si>
    <t>58.15305</t>
  </si>
  <si>
    <t>13.56865</t>
  </si>
  <si>
    <t>M2</t>
  </si>
  <si>
    <t>NA</t>
  </si>
  <si>
    <t>SHM35151</t>
  </si>
  <si>
    <t>in chamber</t>
  </si>
  <si>
    <t>F1010</t>
  </si>
  <si>
    <t>58.1697</t>
  </si>
  <si>
    <t>13.578</t>
  </si>
  <si>
    <t>M2-C</t>
  </si>
  <si>
    <t>F1013</t>
  </si>
  <si>
    <t>M2-P4</t>
  </si>
  <si>
    <t>F1105</t>
  </si>
  <si>
    <t>M1 dxt mand</t>
  </si>
  <si>
    <t>F1109</t>
  </si>
  <si>
    <t>F1018</t>
  </si>
  <si>
    <t>M1-M3</t>
  </si>
  <si>
    <t>F1114</t>
  </si>
  <si>
    <t>F1012</t>
  </si>
  <si>
    <t>M3-C</t>
  </si>
  <si>
    <t>SHM32201, box 8212</t>
  </si>
  <si>
    <t>Square 9 layer 5-6</t>
  </si>
  <si>
    <t>58.1775</t>
  </si>
  <si>
    <t>13.4344</t>
  </si>
  <si>
    <t>M1 mand dxt</t>
  </si>
  <si>
    <t>Square 13 layer 5-6</t>
  </si>
  <si>
    <t>unknown</t>
  </si>
  <si>
    <t>CGG105986</t>
  </si>
  <si>
    <t>4.5</t>
  </si>
  <si>
    <t>mand+dpm4</t>
  </si>
  <si>
    <t>CGG105989</t>
  </si>
  <si>
    <t>In passage</t>
  </si>
  <si>
    <t>H6a1a2a</t>
  </si>
  <si>
    <t>CGG105990</t>
  </si>
  <si>
    <t>SHM32201, box 8213</t>
  </si>
  <si>
    <t>Square 8 layer 6</t>
  </si>
  <si>
    <t>Ind E</t>
  </si>
  <si>
    <t>M2 mand sin</t>
  </si>
  <si>
    <t>SHM32201, box 8214</t>
  </si>
  <si>
    <t>15-18</t>
  </si>
  <si>
    <t>F?</t>
  </si>
  <si>
    <t>mand+M1-M2 sin</t>
  </si>
  <si>
    <t>SHM32201, box 8399</t>
  </si>
  <si>
    <t>Ind D?</t>
  </si>
  <si>
    <t>CGG105997</t>
  </si>
  <si>
    <t>Ind C?</t>
  </si>
  <si>
    <t>Ind F2</t>
  </si>
  <si>
    <t>Ind C</t>
  </si>
  <si>
    <t>Ind F1</t>
  </si>
  <si>
    <t>SHM32201</t>
  </si>
  <si>
    <t>Ind D</t>
  </si>
  <si>
    <t>mand M2-M3 sin</t>
  </si>
  <si>
    <t>CGG106002</t>
  </si>
  <si>
    <t>SHM 20899, box 11260, bag 20</t>
  </si>
  <si>
    <t>outside chamber</t>
  </si>
  <si>
    <t>ca 20</t>
  </si>
  <si>
    <t>58.1544</t>
  </si>
  <si>
    <t>13.5222</t>
  </si>
  <si>
    <t>M2 dxt mand</t>
  </si>
  <si>
    <t>&gt;30</t>
  </si>
  <si>
    <t>ca 2</t>
  </si>
  <si>
    <t>dpm4 max</t>
  </si>
  <si>
    <t>ca 5</t>
  </si>
  <si>
    <t>dpm4 mand</t>
  </si>
  <si>
    <t>F307</t>
  </si>
  <si>
    <t>F187</t>
  </si>
  <si>
    <t>F63</t>
  </si>
  <si>
    <t>F535</t>
  </si>
  <si>
    <t>F533</t>
  </si>
  <si>
    <t>F748</t>
  </si>
  <si>
    <t>F536</t>
  </si>
  <si>
    <t>F60</t>
  </si>
  <si>
    <t>F59</t>
  </si>
  <si>
    <t>F343</t>
  </si>
  <si>
    <t>SHM 7532:107, 97</t>
  </si>
  <si>
    <t>70</t>
  </si>
  <si>
    <t>SHM 7532:107b, 95</t>
  </si>
  <si>
    <t>VGM 1M16-107140</t>
  </si>
  <si>
    <t>2F6293</t>
  </si>
  <si>
    <t>20-30</t>
  </si>
  <si>
    <t>M1</t>
  </si>
  <si>
    <t>CGG106212</t>
  </si>
  <si>
    <t>ind B</t>
  </si>
  <si>
    <t>30-40</t>
  </si>
  <si>
    <t>CGG106213</t>
  </si>
  <si>
    <t>F117421, Gok 1</t>
  </si>
  <si>
    <t>M2 mand</t>
  </si>
  <si>
    <t>CGG106214</t>
  </si>
  <si>
    <t>F127111, Gok 6</t>
  </si>
  <si>
    <t>M1 mand</t>
  </si>
  <si>
    <t>CGG107291</t>
  </si>
  <si>
    <t>Fits with Gok26/119811</t>
  </si>
  <si>
    <t>M3 dxt mand</t>
  </si>
  <si>
    <t>gok002</t>
  </si>
  <si>
    <t>Ind A</t>
  </si>
  <si>
    <t>30-34</t>
  </si>
  <si>
    <t>vä mand m M1+M2</t>
  </si>
  <si>
    <t>gok002b3</t>
  </si>
  <si>
    <t>tooth</t>
  </si>
  <si>
    <t>gok004</t>
  </si>
  <si>
    <t>Ind JQ</t>
  </si>
  <si>
    <t>20</t>
  </si>
  <si>
    <t>2 PM mand</t>
  </si>
  <si>
    <t>gok004b3</t>
  </si>
  <si>
    <t>FRG117,Ind JQ</t>
  </si>
  <si>
    <t>gok005</t>
  </si>
  <si>
    <t>max frag m 2 tänder</t>
  </si>
  <si>
    <t>gok007</t>
  </si>
  <si>
    <t>FRG08, Ind G</t>
  </si>
  <si>
    <t>femur</t>
  </si>
  <si>
    <t>FRG10, Ind Y</t>
  </si>
  <si>
    <t>gok010</t>
  </si>
  <si>
    <t>Ind B</t>
  </si>
  <si>
    <t>gok010b2</t>
  </si>
  <si>
    <t>FRG121, Ind B</t>
  </si>
  <si>
    <t>gok010b3</t>
  </si>
  <si>
    <t>FRG123, Ind B</t>
  </si>
  <si>
    <t>gok012b1</t>
  </si>
  <si>
    <t>FRA016</t>
  </si>
  <si>
    <t>Ind JD</t>
  </si>
  <si>
    <t>inf I</t>
  </si>
  <si>
    <t>6</t>
  </si>
  <si>
    <t>gok012b2</t>
  </si>
  <si>
    <t>FRG22, Ind JD</t>
  </si>
  <si>
    <t>dpm4</t>
  </si>
  <si>
    <t>gok013b1</t>
  </si>
  <si>
    <t>FRG16, Ind JB</t>
  </si>
  <si>
    <t>gok013b2</t>
  </si>
  <si>
    <t>Ind JB</t>
  </si>
  <si>
    <t>T2g2a</t>
  </si>
  <si>
    <t>gok014b1</t>
  </si>
  <si>
    <t>Ind JT</t>
  </si>
  <si>
    <t>F10</t>
  </si>
  <si>
    <t>gok015b1</t>
  </si>
  <si>
    <t>Ind JU</t>
  </si>
  <si>
    <t>142?</t>
  </si>
  <si>
    <t>gok016b1</t>
  </si>
  <si>
    <t>Ind JF</t>
  </si>
  <si>
    <t>gok016b2</t>
  </si>
  <si>
    <t>FRG19,F5454, Ind JF</t>
  </si>
  <si>
    <t>gok017b1</t>
  </si>
  <si>
    <t>FRG29, Ind JA</t>
  </si>
  <si>
    <t>N1a1a1</t>
  </si>
  <si>
    <t>gok017b2</t>
  </si>
  <si>
    <t>Ind JA</t>
  </si>
  <si>
    <t>gok018b1</t>
  </si>
  <si>
    <t>FRG23, Ind JC</t>
  </si>
  <si>
    <t>gok019b1</t>
  </si>
  <si>
    <t>Ind JS</t>
  </si>
  <si>
    <t>F98</t>
  </si>
  <si>
    <t>gok020b1</t>
  </si>
  <si>
    <t>FRG20, Ind JE</t>
  </si>
  <si>
    <t>18-20</t>
  </si>
  <si>
    <t>gok020b2</t>
  </si>
  <si>
    <t>FRG108, Ind JE</t>
  </si>
  <si>
    <t>T2</t>
  </si>
  <si>
    <t>gok021b2</t>
  </si>
  <si>
    <t>FRG129, Ind JR</t>
  </si>
  <si>
    <t>F22</t>
  </si>
  <si>
    <t>FRG13,F5448</t>
  </si>
  <si>
    <t>gok023b1</t>
  </si>
  <si>
    <t>FRG18,F5453</t>
  </si>
  <si>
    <t>K</t>
  </si>
  <si>
    <t>FRG12,F5447</t>
  </si>
  <si>
    <t>FRG14,F5449</t>
  </si>
  <si>
    <t>gok026b1</t>
  </si>
  <si>
    <t>FRG17,F5452</t>
  </si>
  <si>
    <t>gok027b1</t>
  </si>
  <si>
    <t>FRG30,F5465</t>
  </si>
  <si>
    <t>FRG24,F5459</t>
  </si>
  <si>
    <t>gok029b1</t>
  </si>
  <si>
    <t>FRG27,F5462</t>
  </si>
  <si>
    <t>gok030b1</t>
  </si>
  <si>
    <t>FRG25,F5460</t>
  </si>
  <si>
    <t>gok031b1</t>
  </si>
  <si>
    <t>FRG32,F5467</t>
  </si>
  <si>
    <t>gok032b1</t>
  </si>
  <si>
    <t>FRG33,F5468</t>
  </si>
  <si>
    <t>gok033b1</t>
  </si>
  <si>
    <t>FRG34,F5469</t>
  </si>
  <si>
    <t>F106</t>
  </si>
  <si>
    <t>gok034b1</t>
  </si>
  <si>
    <t>FRG35,F5470</t>
  </si>
  <si>
    <t>F118</t>
  </si>
  <si>
    <t>gok035b1</t>
  </si>
  <si>
    <t>FRG36,F5471</t>
  </si>
  <si>
    <t>F128</t>
  </si>
  <si>
    <t>dpm4 sin mand</t>
  </si>
  <si>
    <t>gok036b1</t>
  </si>
  <si>
    <t>FRG126</t>
  </si>
  <si>
    <t>gok036b2</t>
  </si>
  <si>
    <t>FRG127</t>
  </si>
  <si>
    <t>SHM 27911, Be1:1</t>
  </si>
  <si>
    <t>In chamber, Be1</t>
  </si>
  <si>
    <t>7-8</t>
  </si>
  <si>
    <t>n.d.</t>
  </si>
  <si>
    <t>SHM 27911,Be1:2</t>
  </si>
  <si>
    <t>4-6</t>
  </si>
  <si>
    <t>SHM 27911, Be1:3</t>
  </si>
  <si>
    <t>20+</t>
  </si>
  <si>
    <t>SHM 27911,Be1:4</t>
  </si>
  <si>
    <t>SHM 27911, Be1:5</t>
  </si>
  <si>
    <t>ros006b1</t>
  </si>
  <si>
    <t>SHM 27911, Be3:1</t>
  </si>
  <si>
    <t>In chamber, Be3 1-2</t>
  </si>
  <si>
    <t>20-35</t>
  </si>
  <si>
    <t>P</t>
  </si>
  <si>
    <t>SHM 27911, Be3:2</t>
  </si>
  <si>
    <t>SHM 27911, Be4:1</t>
  </si>
  <si>
    <t>In chamber, Be4:1</t>
  </si>
  <si>
    <t>35+</t>
  </si>
  <si>
    <t>SHM 27911, Be13:2</t>
  </si>
  <si>
    <t>In chamber, Be13:1-3</t>
  </si>
  <si>
    <t>juv/adult</t>
  </si>
  <si>
    <t>13-24</t>
  </si>
  <si>
    <t>SHM 27911, G 6-7:1</t>
  </si>
  <si>
    <t>8-10</t>
  </si>
  <si>
    <t>SHM 27911, G 6-7:3</t>
  </si>
  <si>
    <t>PM2 sin mand</t>
  </si>
  <si>
    <t>SHM 27911, B11:1</t>
  </si>
  <si>
    <t>In chamber, B11</t>
  </si>
  <si>
    <t>SHM 27911, B11.4</t>
  </si>
  <si>
    <t>SHM 27911, B11:6</t>
  </si>
  <si>
    <t>SHM 27911, B11:7</t>
  </si>
  <si>
    <t>SHM 27911, B11:8</t>
  </si>
  <si>
    <t>SHM 27911, B11:9</t>
  </si>
  <si>
    <t>SHM 27911, B11:10</t>
  </si>
  <si>
    <t>SHM 27911, B11:12</t>
  </si>
  <si>
    <t>4-5</t>
  </si>
  <si>
    <t>SHM 27911, B17:1</t>
  </si>
  <si>
    <t>In chamber, Be 17</t>
  </si>
  <si>
    <t>SHM 27911, B17:3</t>
  </si>
  <si>
    <t>SHM 27911, Be 17:4</t>
  </si>
  <si>
    <t>35++</t>
  </si>
  <si>
    <t>SHM 27911, Be 17:7</t>
  </si>
  <si>
    <t>SHM 27911, K100:1</t>
  </si>
  <si>
    <t>SHM 27911, K102:1</t>
  </si>
  <si>
    <t>indivId</t>
  </si>
  <si>
    <t>libraryId</t>
  </si>
  <si>
    <t>UDGTreatment</t>
  </si>
  <si>
    <t>5' C&gt;T misincorporations, pos 1</t>
  </si>
  <si>
    <t>libraryType</t>
  </si>
  <si>
    <t>chrXCov</t>
  </si>
  <si>
    <t>mitoQuality</t>
  </si>
  <si>
    <t>MAP</t>
  </si>
  <si>
    <t>removed?</t>
  </si>
  <si>
    <t>LV7009025886</t>
  </si>
  <si>
    <t>no treatment</t>
  </si>
  <si>
    <t>Single stranded</t>
  </si>
  <si>
    <t>MA2895ULSS21A</t>
  </si>
  <si>
    <t>MA2895ULSS21B</t>
  </si>
  <si>
    <t>CG0955UL1</t>
  </si>
  <si>
    <t>UDG treated</t>
  </si>
  <si>
    <t>Double stranded</t>
  </si>
  <si>
    <t>CG0985UL1</t>
  </si>
  <si>
    <t>CG0986UL1</t>
  </si>
  <si>
    <t>CG0957UL1</t>
  </si>
  <si>
    <t>CG0987UL1</t>
  </si>
  <si>
    <t>LV7009025834</t>
  </si>
  <si>
    <t>LV7009030955</t>
  </si>
  <si>
    <t>SJ0204S2L1</t>
  </si>
  <si>
    <t>SJ0204S2L2</t>
  </si>
  <si>
    <t>SJ0205S2L1</t>
  </si>
  <si>
    <t>SJ0205S2L2</t>
  </si>
  <si>
    <t>CG0988UL1</t>
  </si>
  <si>
    <t>CG1439UL1</t>
  </si>
  <si>
    <t>CG0959UL1</t>
  </si>
  <si>
    <t>CG0989UL1</t>
  </si>
  <si>
    <t>CG0960UL1</t>
  </si>
  <si>
    <t>J1b</t>
  </si>
  <si>
    <t>CG0990UL1</t>
  </si>
  <si>
    <t>CG1048UL1</t>
  </si>
  <si>
    <t>CG0961UL1</t>
  </si>
  <si>
    <t>CG0991UL1</t>
  </si>
  <si>
    <t>CG1049UL1</t>
  </si>
  <si>
    <t>CG0962UL1</t>
  </si>
  <si>
    <t>CG0992UL1</t>
  </si>
  <si>
    <t>CG1050UL1</t>
  </si>
  <si>
    <t>CG0963UL1</t>
  </si>
  <si>
    <t>CG0993UL1</t>
  </si>
  <si>
    <t>CG0964UL1</t>
  </si>
  <si>
    <t>CG0994UL1</t>
  </si>
  <si>
    <t>CG1052UL1</t>
  </si>
  <si>
    <t>CG1845UL1</t>
  </si>
  <si>
    <t>CG1846UL1</t>
  </si>
  <si>
    <t>LV7009025858</t>
  </si>
  <si>
    <t>SJ0219S2L1</t>
  </si>
  <si>
    <t>SJ0219S2L2</t>
  </si>
  <si>
    <t>CG0965UL1</t>
  </si>
  <si>
    <t>CG0995UL1</t>
  </si>
  <si>
    <t>CG0966UL1</t>
  </si>
  <si>
    <t>CG0996UL1</t>
  </si>
  <si>
    <t>CG1054UL1</t>
  </si>
  <si>
    <t>CG0968UL1</t>
  </si>
  <si>
    <t>CG0997UL1</t>
  </si>
  <si>
    <t>CG1847UL1</t>
  </si>
  <si>
    <t>CG1848UL1</t>
  </si>
  <si>
    <t>CG1849UL1</t>
  </si>
  <si>
    <t>CG1850UL1</t>
  </si>
  <si>
    <t>CG0969UL1</t>
  </si>
  <si>
    <t>CG0998UL1</t>
  </si>
  <si>
    <t>CG1851UL1</t>
  </si>
  <si>
    <t>CG1852UL1</t>
  </si>
  <si>
    <t>CG1853UL1</t>
  </si>
  <si>
    <t>CG1854UL1</t>
  </si>
  <si>
    <t>CG0970UL1</t>
  </si>
  <si>
    <t>CG0999UL1</t>
  </si>
  <si>
    <t>CG0971UL1</t>
  </si>
  <si>
    <t>CG1000UL1</t>
  </si>
  <si>
    <t>CG0972UL1</t>
  </si>
  <si>
    <t>CG1001UL1</t>
  </si>
  <si>
    <t>CG0973UL1</t>
  </si>
  <si>
    <t>CG1002UL1</t>
  </si>
  <si>
    <t>LV7009025870</t>
  </si>
  <si>
    <t>LV7009025882</t>
  </si>
  <si>
    <t>SJ0238S2L1</t>
  </si>
  <si>
    <t>SJ0238S2L2</t>
  </si>
  <si>
    <t>SJ0239S2L1</t>
  </si>
  <si>
    <t>SJ0239S2L2</t>
  </si>
  <si>
    <t>CG1440UL1</t>
  </si>
  <si>
    <t>CG0975UL1</t>
  </si>
  <si>
    <t>CG1855UL1</t>
  </si>
  <si>
    <t>CG1856UL1</t>
  </si>
  <si>
    <t>CG1857UL1</t>
  </si>
  <si>
    <t>CG1858UL1</t>
  </si>
  <si>
    <t>CG0976UL1</t>
  </si>
  <si>
    <t>CG0977UL1</t>
  </si>
  <si>
    <t>CG0978UL1</t>
  </si>
  <si>
    <t>LV7009025810</t>
  </si>
  <si>
    <t>LV7009025822</t>
  </si>
  <si>
    <t>SJ0248S2L1</t>
  </si>
  <si>
    <t>SJ0248S2L2</t>
  </si>
  <si>
    <t>SJ0249S2L1</t>
  </si>
  <si>
    <t>SJ0249S2L2</t>
  </si>
  <si>
    <t>CG0980UL1</t>
  </si>
  <si>
    <t>CG0981UL1</t>
  </si>
  <si>
    <t>LV7009030976</t>
  </si>
  <si>
    <t>SJ0252SS2L1</t>
  </si>
  <si>
    <t>SJ0252SS2L2</t>
  </si>
  <si>
    <t>LV7001888044</t>
  </si>
  <si>
    <t>LV7001888068</t>
  </si>
  <si>
    <t>LV7001888164</t>
  </si>
  <si>
    <t>LV7001888188</t>
  </si>
  <si>
    <t>SJ0254SS2L1</t>
  </si>
  <si>
    <t>SJ0254SS2L2</t>
  </si>
  <si>
    <t>CG0982UL1</t>
  </si>
  <si>
    <t>CG0983UL1</t>
  </si>
  <si>
    <t>LV3003053040</t>
  </si>
  <si>
    <t>LV3003053054</t>
  </si>
  <si>
    <t>LV3003053068</t>
  </si>
  <si>
    <t>U2e1'2'3</t>
  </si>
  <si>
    <t>LV3003053084</t>
  </si>
  <si>
    <t>LV3003053095</t>
  </si>
  <si>
    <t>LV3003053108</t>
  </si>
  <si>
    <t>LV3003053123</t>
  </si>
  <si>
    <t>LV3003053135</t>
  </si>
  <si>
    <t>LV3003053041</t>
  </si>
  <si>
    <t>LV3003053057</t>
  </si>
  <si>
    <t>LV3003053069</t>
  </si>
  <si>
    <t>LV3003053082</t>
  </si>
  <si>
    <t>LV7001887162</t>
  </si>
  <si>
    <t>LV7001888043</t>
  </si>
  <si>
    <t>LV7001888080</t>
  </si>
  <si>
    <t>LV7001888212</t>
  </si>
  <si>
    <t>LV3003053096</t>
  </si>
  <si>
    <t>LV3003053109</t>
  </si>
  <si>
    <t>LV3003053124</t>
  </si>
  <si>
    <t>LV3003053134</t>
  </si>
  <si>
    <t>LV3003053042</t>
  </si>
  <si>
    <t>N1a1a1a</t>
  </si>
  <si>
    <t>LV3003053056</t>
  </si>
  <si>
    <t>LV3003053070</t>
  </si>
  <si>
    <t>LV3003053085</t>
  </si>
  <si>
    <t>LV7009025797</t>
  </si>
  <si>
    <t>SJ0446S2L1</t>
  </si>
  <si>
    <t>SJ0446S2L2</t>
  </si>
  <si>
    <t>SJ0446SS2L3</t>
  </si>
  <si>
    <t>SJ0446SS2L4</t>
  </si>
  <si>
    <t>SJ0446SS2L5</t>
  </si>
  <si>
    <t>SJ0446SS2L6</t>
  </si>
  <si>
    <t>LV3003053099</t>
  </si>
  <si>
    <t>LV3003053112</t>
  </si>
  <si>
    <t>LV3003053043</t>
  </si>
  <si>
    <t>H1af</t>
  </si>
  <si>
    <t>LV3003053125</t>
  </si>
  <si>
    <t>LH0795UL1</t>
  </si>
  <si>
    <t>LH0796UL1</t>
  </si>
  <si>
    <t>LH0797UL1</t>
  </si>
  <si>
    <t>LH0798UL1</t>
  </si>
  <si>
    <t>LH0799UL1</t>
  </si>
  <si>
    <t>LH0800UL1</t>
  </si>
  <si>
    <t>LH0801UL1</t>
  </si>
  <si>
    <t>LH0802UL1</t>
  </si>
  <si>
    <t>LH0803UL1</t>
  </si>
  <si>
    <t>LH0804UL1</t>
  </si>
  <si>
    <t>LH0805UL1</t>
  </si>
  <si>
    <t>LH0806UL1</t>
  </si>
  <si>
    <t>LH0810UL1</t>
  </si>
  <si>
    <t>LH0811UL1</t>
  </si>
  <si>
    <t>LH0812UL1</t>
  </si>
  <si>
    <t>H2a2b1</t>
  </si>
  <si>
    <t>LH0813UL1</t>
  </si>
  <si>
    <t>LH0814UL1</t>
  </si>
  <si>
    <t>LH0815UL1</t>
  </si>
  <si>
    <t>LH0816UL1</t>
  </si>
  <si>
    <t>LH0817UL1</t>
  </si>
  <si>
    <t>LH0818UL1</t>
  </si>
  <si>
    <t>LH0819UL1</t>
  </si>
  <si>
    <t>LH0820UL1</t>
  </si>
  <si>
    <t>LH0822UL1</t>
  </si>
  <si>
    <t>LH0823UL1</t>
  </si>
  <si>
    <t>LH0824UL1</t>
  </si>
  <si>
    <t>LV7001842776</t>
  </si>
  <si>
    <t>LV7001888104</t>
  </si>
  <si>
    <t>LV7001888116</t>
  </si>
  <si>
    <t>LV7001888236</t>
  </si>
  <si>
    <t>LH0825UL1</t>
  </si>
  <si>
    <t>LH0826UL1</t>
  </si>
  <si>
    <t>LV3003058911</t>
  </si>
  <si>
    <t>LV3003058925</t>
  </si>
  <si>
    <t>LV7001894066</t>
  </si>
  <si>
    <t>LV7001894078</t>
  </si>
  <si>
    <t>LV3003050828</t>
  </si>
  <si>
    <t>LV3003050843</t>
  </si>
  <si>
    <t>LV3003050860</t>
  </si>
  <si>
    <t>H2a2a</t>
  </si>
  <si>
    <t>LV3003050875</t>
  </si>
  <si>
    <t>LV3003050888</t>
  </si>
  <si>
    <t>LV3003050908</t>
  </si>
  <si>
    <t>LV3003050829</t>
  </si>
  <si>
    <t>LV3003050924</t>
  </si>
  <si>
    <t>LV3003050845</t>
  </si>
  <si>
    <t>LV3003050861</t>
  </si>
  <si>
    <t>LV7001838900</t>
  </si>
  <si>
    <t>H2a2a1</t>
  </si>
  <si>
    <t>LV7001888140</t>
  </si>
  <si>
    <t>LV7001888260</t>
  </si>
  <si>
    <t>LV7001888272</t>
  </si>
  <si>
    <t>LV3003050876</t>
  </si>
  <si>
    <t>LV3003050890</t>
  </si>
  <si>
    <t>LV3003050909</t>
  </si>
  <si>
    <t>LV3003050925</t>
  </si>
  <si>
    <t>LV3003050830</t>
  </si>
  <si>
    <t>LV3003050942</t>
  </si>
  <si>
    <t>LV3003050847</t>
  </si>
  <si>
    <t>LV3003050862</t>
  </si>
  <si>
    <t>LV3003050877</t>
  </si>
  <si>
    <t>LV3003050892</t>
  </si>
  <si>
    <t>LV7001888055</t>
  </si>
  <si>
    <t>LV7001888056</t>
  </si>
  <si>
    <t>LV7001888163</t>
  </si>
  <si>
    <t>LV7001888187</t>
  </si>
  <si>
    <t>LV7001888067</t>
  </si>
  <si>
    <t>LV7001888079</t>
  </si>
  <si>
    <t>LV7001888199</t>
  </si>
  <si>
    <t>LV7001888211</t>
  </si>
  <si>
    <t>LV3003050832</t>
  </si>
  <si>
    <t>LV3003050944</t>
  </si>
  <si>
    <t>LV3003050848</t>
  </si>
  <si>
    <t>LV3003050863</t>
  </si>
  <si>
    <t>LV7001888103</t>
  </si>
  <si>
    <t>LV7001888115</t>
  </si>
  <si>
    <t>LV7001888223</t>
  </si>
  <si>
    <t>LV7001888235</t>
  </si>
  <si>
    <t>LV3003050878</t>
  </si>
  <si>
    <t>LV3003050893</t>
  </si>
  <si>
    <t>LV3001854004</t>
  </si>
  <si>
    <t>LV3001854017</t>
  </si>
  <si>
    <t>LV7001873204</t>
  </si>
  <si>
    <t>LV7001888139</t>
  </si>
  <si>
    <t>LV7001888259</t>
  </si>
  <si>
    <t>LV7001888271</t>
  </si>
  <si>
    <t>LV7001888042</t>
  </si>
  <si>
    <t>LV7001888054</t>
  </si>
  <si>
    <t>LV7001888162</t>
  </si>
  <si>
    <t>LV7001888186</t>
  </si>
  <si>
    <t>LV7001888066</t>
  </si>
  <si>
    <t>LV7001888078</t>
  </si>
  <si>
    <t>LV7001888198</t>
  </si>
  <si>
    <t>LV7001888210</t>
  </si>
  <si>
    <t>AG001SS2L1</t>
  </si>
  <si>
    <t>AG001SS2L2</t>
  </si>
  <si>
    <t>LV3001854030</t>
  </si>
  <si>
    <t>H2a5</t>
  </si>
  <si>
    <t>yes (suspected contamination)</t>
  </si>
  <si>
    <t>LV3001854043</t>
  </si>
  <si>
    <t>LV3001854056</t>
  </si>
  <si>
    <t>LV3001854070</t>
  </si>
  <si>
    <t>AG004SS2L1</t>
  </si>
  <si>
    <t>AG004SS2L2</t>
  </si>
  <si>
    <t>LV3001854082</t>
  </si>
  <si>
    <t>U5b2c</t>
  </si>
  <si>
    <t>yes (suspected sample swap)</t>
  </si>
  <si>
    <t>LV3001854094</t>
  </si>
  <si>
    <t>LV7001888052</t>
  </si>
  <si>
    <t>LV7001888064</t>
  </si>
  <si>
    <t>LV7001888184</t>
  </si>
  <si>
    <t>LV7001888196</t>
  </si>
  <si>
    <t>LV7001888076</t>
  </si>
  <si>
    <t>LV7001888100</t>
  </si>
  <si>
    <t>LV7001888208</t>
  </si>
  <si>
    <t>LV7001888220</t>
  </si>
  <si>
    <t>LV7001888112</t>
  </si>
  <si>
    <t>LV7001888136</t>
  </si>
  <si>
    <t>LV7001888232</t>
  </si>
  <si>
    <t>LV7001888256</t>
  </si>
  <si>
    <t>LV7001888039</t>
  </si>
  <si>
    <t>LV7001888148</t>
  </si>
  <si>
    <t>LV7001888159</t>
  </si>
  <si>
    <t>LV7001888268</t>
  </si>
  <si>
    <t>LV7001888051</t>
  </si>
  <si>
    <t>LV7001888063</t>
  </si>
  <si>
    <t>LV7001888183</t>
  </si>
  <si>
    <t>LV7001888195</t>
  </si>
  <si>
    <t>LV3003051529</t>
  </si>
  <si>
    <t>LV3003051551</t>
  </si>
  <si>
    <t>T2a2</t>
  </si>
  <si>
    <t>LV3003051718</t>
  </si>
  <si>
    <t>LV3003051741</t>
  </si>
  <si>
    <t>LV3003051578</t>
  </si>
  <si>
    <t>LV3003051601</t>
  </si>
  <si>
    <t>LV3003051755</t>
  </si>
  <si>
    <t>LV3003051770</t>
  </si>
  <si>
    <t>LV7001888102</t>
  </si>
  <si>
    <t>LV7001888114</t>
  </si>
  <si>
    <t>LV7001888222</t>
  </si>
  <si>
    <t>LV7001888234</t>
  </si>
  <si>
    <t>LV7001887175</t>
  </si>
  <si>
    <t>LV7001888041</t>
  </si>
  <si>
    <t>LV7001888138</t>
  </si>
  <si>
    <t>LV7001888258</t>
  </si>
  <si>
    <t>LV7001888053</t>
  </si>
  <si>
    <t>LV7001888065</t>
  </si>
  <si>
    <t>LV7001888185</t>
  </si>
  <si>
    <t>LV7001888197</t>
  </si>
  <si>
    <t>LV3003051628</t>
  </si>
  <si>
    <t>K1a</t>
  </si>
  <si>
    <t>LV3003051660</t>
  </si>
  <si>
    <t>LV3003051789</t>
  </si>
  <si>
    <t>LV3003051806</t>
  </si>
  <si>
    <t>LV3003051514</t>
  </si>
  <si>
    <t>LV3003051676</t>
  </si>
  <si>
    <t>LV3003051698</t>
  </si>
  <si>
    <t>yes (high contamination estimate)</t>
  </si>
  <si>
    <t>LV3003051820</t>
  </si>
  <si>
    <t>LV7001888077</t>
  </si>
  <si>
    <t>LV7001888101</t>
  </si>
  <si>
    <t>LV7001888209</t>
  </si>
  <si>
    <t>LV7001888221</t>
  </si>
  <si>
    <t>LV3003051531</t>
  </si>
  <si>
    <t>LV3003051556</t>
  </si>
  <si>
    <t>LV3003051720</t>
  </si>
  <si>
    <t>LV3003051742</t>
  </si>
  <si>
    <t>LV7001888113</t>
  </si>
  <si>
    <t>LV7001888137</t>
  </si>
  <si>
    <t>LV7001888233</t>
  </si>
  <si>
    <t>LV7001888257</t>
  </si>
  <si>
    <t>LV3003051579</t>
  </si>
  <si>
    <t>LV3003051603</t>
  </si>
  <si>
    <t>LV3003051756</t>
  </si>
  <si>
    <t>LV3003051771</t>
  </si>
  <si>
    <t>LV2003912569UL1SS2A</t>
  </si>
  <si>
    <t>LV3003060024</t>
  </si>
  <si>
    <t>LV3003060038</t>
  </si>
  <si>
    <t>LV3003060127</t>
  </si>
  <si>
    <t>LV3003060141</t>
  </si>
  <si>
    <t>LV7001886013</t>
  </si>
  <si>
    <t>LV7001888040</t>
  </si>
  <si>
    <t>LV7001888160</t>
  </si>
  <si>
    <t>LV7001888269</t>
  </si>
  <si>
    <t>LV3003060103</t>
  </si>
  <si>
    <t>LV3003060117</t>
  </si>
  <si>
    <t>LV3003060205</t>
  </si>
  <si>
    <t>LV3003060212</t>
  </si>
  <si>
    <t>LV3003060027</t>
  </si>
  <si>
    <t>LV3003060039</t>
  </si>
  <si>
    <t>LV3003060128</t>
  </si>
  <si>
    <t>LV3003060142</t>
  </si>
  <si>
    <t>LV3003060051</t>
  </si>
  <si>
    <t>LV3003060064</t>
  </si>
  <si>
    <t>LV3003060154</t>
  </si>
  <si>
    <t>LV3003060168</t>
  </si>
  <si>
    <t>H1c1</t>
  </si>
  <si>
    <t>FS0348SS2L1</t>
  </si>
  <si>
    <t>FS0348SS2L2</t>
  </si>
  <si>
    <t>FS0349SS2L1</t>
  </si>
  <si>
    <t>FS0349SS2L2</t>
  </si>
  <si>
    <t>FRA008</t>
  </si>
  <si>
    <t>e1l1p1</t>
  </si>
  <si>
    <t>gok002-ATCACG</t>
  </si>
  <si>
    <t>gok002-CCTAGGT</t>
  </si>
  <si>
    <t>gok002-CGATGT</t>
  </si>
  <si>
    <t>gok002-GCAAGAT</t>
  </si>
  <si>
    <t>gok002-TTGGATC</t>
  </si>
  <si>
    <t>FRA044</t>
  </si>
  <si>
    <t>GA1</t>
  </si>
  <si>
    <t>GA2</t>
  </si>
  <si>
    <t>gok005-TTAGGC</t>
  </si>
  <si>
    <t>HS</t>
  </si>
  <si>
    <t>gok008-CCAATCC</t>
  </si>
  <si>
    <t>gok008-TGACCA</t>
  </si>
  <si>
    <t>gok009-GCCAAT</t>
  </si>
  <si>
    <t>gok010-ACTTGA</t>
  </si>
  <si>
    <t>e1l2p1</t>
  </si>
  <si>
    <t>e1l3p1</t>
  </si>
  <si>
    <t>e1l2drp1</t>
  </si>
  <si>
    <t>e1l2drp2</t>
  </si>
  <si>
    <t>H1ak</t>
  </si>
  <si>
    <t>R</t>
  </si>
  <si>
    <t>e1l3drp3</t>
  </si>
  <si>
    <t>e1l4drp3</t>
  </si>
  <si>
    <t>N</t>
  </si>
  <si>
    <t>e2l2p1</t>
  </si>
  <si>
    <t>e1l1p2</t>
  </si>
  <si>
    <t>e1l1p1cc</t>
  </si>
  <si>
    <t>e1l4p1</t>
  </si>
  <si>
    <t>U5a2</t>
  </si>
  <si>
    <t>BPuncal</t>
  </si>
  <si>
    <t>1s</t>
  </si>
  <si>
    <t>unmodelled calBP from (95%)</t>
  </si>
  <si>
    <t>unmodelled calBP to (95%)</t>
  </si>
  <si>
    <t>calBP_median</t>
  </si>
  <si>
    <t>d15N</t>
  </si>
  <si>
    <t>d13C</t>
  </si>
  <si>
    <t>C/N</t>
  </si>
  <si>
    <t>reference</t>
  </si>
  <si>
    <t>flag</t>
  </si>
  <si>
    <t>Allentoft et al. 2022</t>
  </si>
  <si>
    <t>this study</t>
  </si>
  <si>
    <t>UCIAMS-259748</t>
  </si>
  <si>
    <t>UCIAMS-278087</t>
  </si>
  <si>
    <t>outlier</t>
  </si>
  <si>
    <t>Skoglund et al. 2014</t>
  </si>
  <si>
    <t>Ua-20947</t>
  </si>
  <si>
    <t>Sjögren 2008</t>
  </si>
  <si>
    <t>Sjögren pers. comm.</t>
  </si>
  <si>
    <t>gok035</t>
  </si>
  <si>
    <t>UCIAMS-259746</t>
  </si>
  <si>
    <t>UCIAMS-259747</t>
  </si>
  <si>
    <t>UCIAMS-259749</t>
  </si>
  <si>
    <t>UCIAMS-278077</t>
  </si>
  <si>
    <t>UBA-12297</t>
  </si>
  <si>
    <t>removed (more reliable date exists)</t>
  </si>
  <si>
    <t>UCIAMS-278095</t>
  </si>
  <si>
    <t>OxA-35444</t>
  </si>
  <si>
    <t>UCIAMS-259741</t>
  </si>
  <si>
    <t>OxA-39288</t>
  </si>
  <si>
    <t>Ua-20946</t>
  </si>
  <si>
    <t>UBA-14088</t>
  </si>
  <si>
    <t>Sjögren 2015</t>
  </si>
  <si>
    <t>Blank et al. 2021</t>
  </si>
  <si>
    <t>Ua-20953</t>
  </si>
  <si>
    <t>UCIAMS-259737</t>
  </si>
  <si>
    <t>UCIAMS-278066</t>
  </si>
  <si>
    <t>UCIAMS-259742</t>
  </si>
  <si>
    <t>UCIAMS-259745</t>
  </si>
  <si>
    <t>Axelsson pers comm</t>
  </si>
  <si>
    <t>Sjögren 2011</t>
  </si>
  <si>
    <t>CGG105995</t>
  </si>
  <si>
    <t>St-11657</t>
  </si>
  <si>
    <t>Bägerfeldt 1992</t>
  </si>
  <si>
    <t>Beta-446190</t>
  </si>
  <si>
    <t>Blank et al. 2020</t>
  </si>
  <si>
    <t>UCIAMS-275224</t>
  </si>
  <si>
    <t>UCIAMS-275225</t>
  </si>
  <si>
    <t>UBA-47857</t>
  </si>
  <si>
    <t>Malmström et al. 2019</t>
  </si>
  <si>
    <t>M29</t>
  </si>
  <si>
    <t>C mand</t>
  </si>
  <si>
    <t>UBA-25683</t>
  </si>
  <si>
    <t>Blank et al. 2017</t>
  </si>
  <si>
    <t>FÖ1B</t>
  </si>
  <si>
    <t>UBA-34281</t>
  </si>
  <si>
    <t>Hollund et al. 2018</t>
  </si>
  <si>
    <t>strontiumId</t>
  </si>
  <si>
    <t>Sample type</t>
  </si>
  <si>
    <t>Element</t>
  </si>
  <si>
    <t>87Sr/86Sr</t>
  </si>
  <si>
    <t>MA-145303</t>
  </si>
  <si>
    <t>gok25-b1</t>
  </si>
  <si>
    <t>F5449</t>
  </si>
  <si>
    <t>LLM1</t>
  </si>
  <si>
    <t>F11509</t>
  </si>
  <si>
    <t>gok24-b1</t>
  </si>
  <si>
    <t>F5447</t>
  </si>
  <si>
    <t>F11504</t>
  </si>
  <si>
    <t>URM1</t>
  </si>
  <si>
    <t>F11503</t>
  </si>
  <si>
    <t>gok31-b1</t>
  </si>
  <si>
    <t>F5467</t>
  </si>
  <si>
    <t>LRM2</t>
  </si>
  <si>
    <t>CGG100183CGG100186gok005</t>
  </si>
  <si>
    <t>F2794</t>
  </si>
  <si>
    <t>ULM1</t>
  </si>
  <si>
    <t>Gok02</t>
  </si>
  <si>
    <t>F2789</t>
  </si>
  <si>
    <t>gok34-b1</t>
  </si>
  <si>
    <t>F5470</t>
  </si>
  <si>
    <t>gok35-b1</t>
  </si>
  <si>
    <t>F5471</t>
  </si>
  <si>
    <t>gok26-b1</t>
  </si>
  <si>
    <t>F5452</t>
  </si>
  <si>
    <t>gok27-b1</t>
  </si>
  <si>
    <t>F5465</t>
  </si>
  <si>
    <t>F5466</t>
  </si>
  <si>
    <t>gok33-b1</t>
  </si>
  <si>
    <t>F5469</t>
  </si>
  <si>
    <t>gok17-b1</t>
  </si>
  <si>
    <t>F5464</t>
  </si>
  <si>
    <t>LRM1</t>
  </si>
  <si>
    <t>gok12-b2</t>
  </si>
  <si>
    <t>F5457</t>
  </si>
  <si>
    <t>F11505</t>
  </si>
  <si>
    <t>Gok03</t>
  </si>
  <si>
    <t>F2792</t>
  </si>
  <si>
    <t>F11507</t>
  </si>
  <si>
    <t>ULI2</t>
  </si>
  <si>
    <t>gok18-b1</t>
  </si>
  <si>
    <t>F5458</t>
  </si>
  <si>
    <t>CGG100161CGG100162CGG100163</t>
  </si>
  <si>
    <t>F2787</t>
  </si>
  <si>
    <t>UL M1</t>
  </si>
  <si>
    <t>F11510</t>
  </si>
  <si>
    <t>CGG100169CGG100171_CGG106213</t>
  </si>
  <si>
    <t>F2788</t>
  </si>
  <si>
    <t>LLM2</t>
  </si>
  <si>
    <t>F11508</t>
  </si>
  <si>
    <t>URdpm3</t>
  </si>
  <si>
    <t>gok22-b1</t>
  </si>
  <si>
    <t>F5448</t>
  </si>
  <si>
    <t>F11502</t>
  </si>
  <si>
    <t>F11500</t>
  </si>
  <si>
    <t>F5456</t>
  </si>
  <si>
    <t>F5461</t>
  </si>
  <si>
    <t>gok32-b1</t>
  </si>
  <si>
    <t>F5468</t>
  </si>
  <si>
    <t>gok28-b1</t>
  </si>
  <si>
    <t>F5459</t>
  </si>
  <si>
    <t>F5463</t>
  </si>
  <si>
    <t>gok16-b2?</t>
  </si>
  <si>
    <t>F5454</t>
  </si>
  <si>
    <t>gok30-b1</t>
  </si>
  <si>
    <t>F5460</t>
  </si>
  <si>
    <t>CGG018091/gok23-b1</t>
  </si>
  <si>
    <t>F5453</t>
  </si>
  <si>
    <t>F2790</t>
  </si>
  <si>
    <t>F2793</t>
  </si>
  <si>
    <t>Sjögren et al. 2009</t>
  </si>
  <si>
    <t>gok29-b1</t>
  </si>
  <si>
    <t>F5462</t>
  </si>
  <si>
    <t>CGG100068gok036</t>
  </si>
  <si>
    <t>F5446</t>
  </si>
  <si>
    <t>LLM1, in jaw</t>
  </si>
  <si>
    <t>F2796</t>
  </si>
  <si>
    <t>F11501</t>
  </si>
  <si>
    <t>F5450</t>
  </si>
  <si>
    <t>F4248</t>
  </si>
  <si>
    <t>ULM2</t>
  </si>
  <si>
    <t>F4250</t>
  </si>
  <si>
    <t>F11511</t>
  </si>
  <si>
    <t>gok13-b1</t>
  </si>
  <si>
    <t>F5451</t>
  </si>
  <si>
    <t>gok20-b1</t>
  </si>
  <si>
    <t>F5455</t>
  </si>
  <si>
    <t>CGG100184</t>
  </si>
  <si>
    <t>ros001</t>
  </si>
  <si>
    <t>F3137</t>
  </si>
  <si>
    <t>Be 1</t>
  </si>
  <si>
    <t>ros002</t>
  </si>
  <si>
    <t>MA-180447</t>
  </si>
  <si>
    <t>LRdpm2</t>
  </si>
  <si>
    <t>ros003</t>
  </si>
  <si>
    <t>MA-180465</t>
  </si>
  <si>
    <t>ros004</t>
  </si>
  <si>
    <t>MA-180448</t>
  </si>
  <si>
    <t>ros005</t>
  </si>
  <si>
    <t>MA-180450</t>
  </si>
  <si>
    <t>ros007</t>
  </si>
  <si>
    <t>MA-180451</t>
  </si>
  <si>
    <t>Be 3</t>
  </si>
  <si>
    <t>ros008</t>
  </si>
  <si>
    <t>MA-180452</t>
  </si>
  <si>
    <t>Be 4</t>
  </si>
  <si>
    <t>ROS012</t>
  </si>
  <si>
    <t>ros012</t>
  </si>
  <si>
    <t>MA-180466</t>
  </si>
  <si>
    <t>Be 13</t>
  </si>
  <si>
    <t>ros016</t>
  </si>
  <si>
    <t>MA-180455</t>
  </si>
  <si>
    <t>G 6-7</t>
  </si>
  <si>
    <t>LLPM2</t>
  </si>
  <si>
    <t>ros018</t>
  </si>
  <si>
    <t>MA-180456</t>
  </si>
  <si>
    <t>Be 11</t>
  </si>
  <si>
    <t>ros021</t>
  </si>
  <si>
    <t>MA-180457</t>
  </si>
  <si>
    <t>ros024</t>
  </si>
  <si>
    <t>MA-180458</t>
  </si>
  <si>
    <t>ros026</t>
  </si>
  <si>
    <t>MA-180459</t>
  </si>
  <si>
    <t>ros027</t>
  </si>
  <si>
    <t>MA-180460</t>
  </si>
  <si>
    <t>ros029</t>
  </si>
  <si>
    <t>MA-180461</t>
  </si>
  <si>
    <t>ros033</t>
  </si>
  <si>
    <t>MA-180462</t>
  </si>
  <si>
    <t>Be 17</t>
  </si>
  <si>
    <t>M3</t>
  </si>
  <si>
    <t>ros036</t>
  </si>
  <si>
    <t>MA-180463</t>
  </si>
  <si>
    <t>ros038</t>
  </si>
  <si>
    <t>MA-180464</t>
  </si>
  <si>
    <t>K 100</t>
  </si>
  <si>
    <t>ros039</t>
  </si>
  <si>
    <t>MA-180454</t>
  </si>
  <si>
    <t>K 102</t>
  </si>
  <si>
    <t>shotgun</t>
  </si>
  <si>
    <t>shotgun+capture</t>
  </si>
  <si>
    <t>total reads sequenced</t>
  </si>
  <si>
    <t>mapped reads</t>
  </si>
  <si>
    <t>coverage (filtered reads)</t>
  </si>
  <si>
    <t>total reads</t>
  </si>
  <si>
    <t>filtered reads</t>
  </si>
  <si>
    <t>PPM</t>
  </si>
  <si>
    <t>chromosome</t>
  </si>
  <si>
    <t>pMT1</t>
  </si>
  <si>
    <t>pCD1</t>
  </si>
  <si>
    <t>pPCP1</t>
  </si>
  <si>
    <t>total</t>
  </si>
  <si>
    <t>CGG100067gok027_CGG100174_gok033</t>
  </si>
  <si>
    <t>gok024</t>
  </si>
  <si>
    <t>CGG018091gok023_CGG100055</t>
  </si>
  <si>
    <t>CGG100166CGG100203</t>
  </si>
  <si>
    <t>gok014gok031</t>
  </si>
  <si>
    <t>CGG100182_gok012</t>
  </si>
  <si>
    <t>CGG100073_gok019gok032</t>
  </si>
  <si>
    <t>dataSource</t>
  </si>
  <si>
    <t>ageAverage</t>
  </si>
  <si>
    <t>coverage</t>
  </si>
  <si>
    <t>hgYMajor</t>
  </si>
  <si>
    <t>panel</t>
  </si>
  <si>
    <t>I9028</t>
  </si>
  <si>
    <t>St. Helena</t>
  </si>
  <si>
    <t>South Africa</t>
  </si>
  <si>
    <t>Skoglund_Cell_2017</t>
  </si>
  <si>
    <t>A1</t>
  </si>
  <si>
    <t>all</t>
  </si>
  <si>
    <t>NEO834</t>
  </si>
  <si>
    <t>Mora Cavorso</t>
  </si>
  <si>
    <t>Italy</t>
  </si>
  <si>
    <t>Allentoft_bioRxiv_2023</t>
  </si>
  <si>
    <t>G2</t>
  </si>
  <si>
    <t>NEO828</t>
  </si>
  <si>
    <t>Gaudo</t>
  </si>
  <si>
    <t>J2</t>
  </si>
  <si>
    <t>NEO650</t>
  </si>
  <si>
    <t>Toral III</t>
  </si>
  <si>
    <t>Spain</t>
  </si>
  <si>
    <t>R1b</t>
  </si>
  <si>
    <t>NEO603</t>
  </si>
  <si>
    <t>Sao Paulo 2</t>
  </si>
  <si>
    <t>Portugal</t>
  </si>
  <si>
    <t>-</t>
  </si>
  <si>
    <t>NEO813</t>
  </si>
  <si>
    <t>Grotte du Gazel</t>
  </si>
  <si>
    <t>France</t>
  </si>
  <si>
    <t>NEO120</t>
  </si>
  <si>
    <t>Grotte Mandrin</t>
  </si>
  <si>
    <t>NEO625</t>
  </si>
  <si>
    <t>Banks tomb</t>
  </si>
  <si>
    <t>UK</t>
  </si>
  <si>
    <t>VK234</t>
  </si>
  <si>
    <t>Faroe</t>
  </si>
  <si>
    <t>Faroes</t>
  </si>
  <si>
    <t>Margyaran_2020_Nature</t>
  </si>
  <si>
    <t>VK236</t>
  </si>
  <si>
    <t>VK45</t>
  </si>
  <si>
    <t>R1a</t>
  </si>
  <si>
    <t>VK110</t>
  </si>
  <si>
    <t>Iceland</t>
  </si>
  <si>
    <t>VK111</t>
  </si>
  <si>
    <t>NEO13</t>
  </si>
  <si>
    <t>Hedegaard (Bislev)</t>
  </si>
  <si>
    <t>NEO587</t>
  </si>
  <si>
    <t>Kongemose</t>
  </si>
  <si>
    <t>NEO600</t>
  </si>
  <si>
    <t>Vedbaek boldbaner</t>
  </si>
  <si>
    <t>NEO814</t>
  </si>
  <si>
    <t>Bodal K</t>
  </si>
  <si>
    <t>NEO748</t>
  </si>
  <si>
    <t>Henriksholm-Bøgebakken (Vedbæk)</t>
  </si>
  <si>
    <t>NEO746</t>
  </si>
  <si>
    <t>NEO822</t>
  </si>
  <si>
    <t>Dragsholm</t>
  </si>
  <si>
    <t>NEO732</t>
  </si>
  <si>
    <t>NEO962</t>
  </si>
  <si>
    <t>NEO930</t>
  </si>
  <si>
    <t>Fannerup F</t>
  </si>
  <si>
    <t>NEO1</t>
  </si>
  <si>
    <t>Holmegaard-Djursland</t>
  </si>
  <si>
    <t>NEO569</t>
  </si>
  <si>
    <t>Ertebölle</t>
  </si>
  <si>
    <t>NEO3</t>
  </si>
  <si>
    <t>Vængesø II</t>
  </si>
  <si>
    <t>NEO601</t>
  </si>
  <si>
    <t>Viksø Mose</t>
  </si>
  <si>
    <t>NEO571</t>
  </si>
  <si>
    <t>Gröfte</t>
  </si>
  <si>
    <t>NEO7</t>
  </si>
  <si>
    <t>Sigersdal Mose</t>
  </si>
  <si>
    <t>L1</t>
  </si>
  <si>
    <t>NEO41</t>
  </si>
  <si>
    <t>Rude</t>
  </si>
  <si>
    <t>NEO564</t>
  </si>
  <si>
    <t>Bygholm Nörremark</t>
  </si>
  <si>
    <t>NEO865</t>
  </si>
  <si>
    <t>Lundby-Falster</t>
  </si>
  <si>
    <t>NEO888</t>
  </si>
  <si>
    <t>Elkenøre</t>
  </si>
  <si>
    <t>NEO795</t>
  </si>
  <si>
    <t>Porsmose</t>
  </si>
  <si>
    <t>NEO702</t>
  </si>
  <si>
    <t>Jörlundegaard</t>
  </si>
  <si>
    <t>I</t>
  </si>
  <si>
    <t>NEO602</t>
  </si>
  <si>
    <t>Storelyng (Østrup Homo II)</t>
  </si>
  <si>
    <t>NEO33</t>
  </si>
  <si>
    <t>Vittrup mose</t>
  </si>
  <si>
    <t>NEO566</t>
  </si>
  <si>
    <t>Døjringe I</t>
  </si>
  <si>
    <t>NEO961</t>
  </si>
  <si>
    <t>Avlebjerg (Strøby)</t>
  </si>
  <si>
    <t>NEO594</t>
  </si>
  <si>
    <t>Neverkaer mose</t>
  </si>
  <si>
    <t>NEO580</t>
  </si>
  <si>
    <t>Klokkehöj</t>
  </si>
  <si>
    <t>NEO876</t>
  </si>
  <si>
    <t>Toftum mose</t>
  </si>
  <si>
    <t>NEO872</t>
  </si>
  <si>
    <t>NEO934</t>
  </si>
  <si>
    <t>Gammellung</t>
  </si>
  <si>
    <t>NEO857</t>
  </si>
  <si>
    <t>Lollikehuse</t>
  </si>
  <si>
    <t>NEO815</t>
  </si>
  <si>
    <t>Vasagaard</t>
  </si>
  <si>
    <t>NEO46</t>
  </si>
  <si>
    <t>Ängdala</t>
  </si>
  <si>
    <t>NEO38</t>
  </si>
  <si>
    <t>Hindby mosse</t>
  </si>
  <si>
    <t>NEO259</t>
  </si>
  <si>
    <t>Frälsegaarden</t>
  </si>
  <si>
    <t>NEO223</t>
  </si>
  <si>
    <t>Falköping 5</t>
  </si>
  <si>
    <t>NEO226</t>
  </si>
  <si>
    <t>NEO221</t>
  </si>
  <si>
    <t>VK33</t>
  </si>
  <si>
    <t>Skara</t>
  </si>
  <si>
    <t>VK517</t>
  </si>
  <si>
    <t>Uppsala</t>
  </si>
  <si>
    <t>VK485</t>
  </si>
  <si>
    <t>Salme</t>
  </si>
  <si>
    <t>Estonia</t>
  </si>
  <si>
    <t>VK490</t>
  </si>
  <si>
    <t>VK497</t>
  </si>
  <si>
    <t>NEO657</t>
  </si>
  <si>
    <t>Vlasac</t>
  </si>
  <si>
    <t>Serbia</t>
  </si>
  <si>
    <t>NEO677</t>
  </si>
  <si>
    <t>NEO671</t>
  </si>
  <si>
    <t>Schela Cladovei</t>
  </si>
  <si>
    <t>Romania</t>
  </si>
  <si>
    <t>NEO130</t>
  </si>
  <si>
    <t>Dezsk</t>
  </si>
  <si>
    <t>Hungary</t>
  </si>
  <si>
    <t>NEO149</t>
  </si>
  <si>
    <t>Gorzsa Cukormajor</t>
  </si>
  <si>
    <t>NEO143</t>
  </si>
  <si>
    <t>NEO148</t>
  </si>
  <si>
    <t>NEO128</t>
  </si>
  <si>
    <t>Vedrovice</t>
  </si>
  <si>
    <t>CzechRepublic</t>
  </si>
  <si>
    <t>RISE1171</t>
  </si>
  <si>
    <t>Koszyce, site 3</t>
  </si>
  <si>
    <t>Poland</t>
  </si>
  <si>
    <t>Schroeder_PNAS_2019</t>
  </si>
  <si>
    <t>RISE1162</t>
  </si>
  <si>
    <t>RISE1169</t>
  </si>
  <si>
    <t>RISE1163</t>
  </si>
  <si>
    <t>RISE1167</t>
  </si>
  <si>
    <t>RISE1160</t>
  </si>
  <si>
    <t>RISE1173</t>
  </si>
  <si>
    <t>RISE1164</t>
  </si>
  <si>
    <t>RISE1247</t>
  </si>
  <si>
    <t>Z≈Çota-Ksiaznice</t>
  </si>
  <si>
    <t>VK155</t>
  </si>
  <si>
    <t>Bodzia</t>
  </si>
  <si>
    <t>NEO527</t>
  </si>
  <si>
    <t>Voloshskoe</t>
  </si>
  <si>
    <t>Ukraine</t>
  </si>
  <si>
    <t>NEO545</t>
  </si>
  <si>
    <t>Vasilevka-I</t>
  </si>
  <si>
    <t>NEO494</t>
  </si>
  <si>
    <t>NEO492</t>
  </si>
  <si>
    <t>NEO496</t>
  </si>
  <si>
    <t>NEO497</t>
  </si>
  <si>
    <t>NEO550</t>
  </si>
  <si>
    <t>NEO549</t>
  </si>
  <si>
    <t>NEO551</t>
  </si>
  <si>
    <t>Vovnigi</t>
  </si>
  <si>
    <t>NEO268</t>
  </si>
  <si>
    <t>Mamaj Gora</t>
  </si>
  <si>
    <t>NEO553</t>
  </si>
  <si>
    <t>NEO524</t>
  </si>
  <si>
    <t>NEO529</t>
  </si>
  <si>
    <t>NEO514</t>
  </si>
  <si>
    <t>NEO508</t>
  </si>
  <si>
    <t>NEO262</t>
  </si>
  <si>
    <t>Lysa Gora</t>
  </si>
  <si>
    <t>NEO265</t>
  </si>
  <si>
    <t>NEO305</t>
  </si>
  <si>
    <t>Vasilevsky</t>
  </si>
  <si>
    <t>NEO522</t>
  </si>
  <si>
    <t>NEO278</t>
  </si>
  <si>
    <t>Kleshnya III 1998</t>
  </si>
  <si>
    <t>VK540</t>
  </si>
  <si>
    <t>Shestovitsa</t>
  </si>
  <si>
    <t>NEO537</t>
  </si>
  <si>
    <t>Minino</t>
  </si>
  <si>
    <t>Russia</t>
  </si>
  <si>
    <t>NEO561</t>
  </si>
  <si>
    <t>Karavaikha</t>
  </si>
  <si>
    <t>NEO558</t>
  </si>
  <si>
    <t>NEO554</t>
  </si>
  <si>
    <t>Pogostitsa</t>
  </si>
  <si>
    <t>NEO181</t>
  </si>
  <si>
    <t>Sakhtish IIa</t>
  </si>
  <si>
    <t>Q1</t>
  </si>
  <si>
    <t>NEO183</t>
  </si>
  <si>
    <t>NEO188</t>
  </si>
  <si>
    <t>NEO182</t>
  </si>
  <si>
    <t>NEO158</t>
  </si>
  <si>
    <t>Sakhtish II</t>
  </si>
  <si>
    <t>NEO162</t>
  </si>
  <si>
    <t>Vasilyevskiy kordon 17</t>
  </si>
  <si>
    <t>NEO164</t>
  </si>
  <si>
    <t>NEO168</t>
  </si>
  <si>
    <t>NEO209</t>
  </si>
  <si>
    <t>Golubaya Krinitsa</t>
  </si>
  <si>
    <t>NEO204</t>
  </si>
  <si>
    <t>NEO207</t>
  </si>
  <si>
    <t>NEO210</t>
  </si>
  <si>
    <t>NEO172</t>
  </si>
  <si>
    <t>Ksizovo 6</t>
  </si>
  <si>
    <t>kzb005</t>
  </si>
  <si>
    <t>Republic of Bashkorstan, Near Usmanovo village, Kazburun 1</t>
  </si>
  <si>
    <t>Krzewinska_ScienceAdvances_2018</t>
  </si>
  <si>
    <t>NEO61</t>
  </si>
  <si>
    <t>Bol'shoy Oleni Ostrov</t>
  </si>
  <si>
    <t>NEO110</t>
  </si>
  <si>
    <t>Aknashen</t>
  </si>
  <si>
    <t>Armenia</t>
  </si>
  <si>
    <t>NEO817</t>
  </si>
  <si>
    <t>Tepe Guran</t>
  </si>
  <si>
    <t>Iran</t>
  </si>
  <si>
    <t>NEO819</t>
  </si>
  <si>
    <t>NEO902</t>
  </si>
  <si>
    <t>Sjauke 1</t>
  </si>
  <si>
    <t>Kazakhstan</t>
  </si>
  <si>
    <t>DA59</t>
  </si>
  <si>
    <t>Kurgan nr. 4, Baskya 1</t>
  </si>
  <si>
    <t>Kyrgyzstan</t>
  </si>
  <si>
    <t>Damgaard_2018_Nature</t>
  </si>
  <si>
    <t>DA71</t>
  </si>
  <si>
    <t>Kurgan nr. 20, Baskya 2</t>
  </si>
  <si>
    <t>DA105</t>
  </si>
  <si>
    <t>Kurgan 1  / 4 (grav 4.), Uch-Kurbu</t>
  </si>
  <si>
    <t>NEO235</t>
  </si>
  <si>
    <t>Devil's Gate Cave</t>
  </si>
  <si>
    <t>Sikora_Nature_2019</t>
  </si>
  <si>
    <t>DA340</t>
  </si>
  <si>
    <t>Lokomotiv</t>
  </si>
  <si>
    <t>Damgaard_Science_2018</t>
  </si>
  <si>
    <t>NEO916</t>
  </si>
  <si>
    <t>Vengerovo-2</t>
  </si>
  <si>
    <t>NEO915</t>
  </si>
  <si>
    <t>NEO841</t>
  </si>
  <si>
    <t>Sosnovyiy Myis</t>
  </si>
  <si>
    <t>NEO201</t>
  </si>
  <si>
    <t>Fofonovo</t>
  </si>
  <si>
    <t>NEO63</t>
  </si>
  <si>
    <t>Itkul'</t>
  </si>
  <si>
    <t>NEO102</t>
  </si>
  <si>
    <t>Afontova Gora</t>
  </si>
  <si>
    <t>Q</t>
  </si>
  <si>
    <t>NEO68</t>
  </si>
  <si>
    <t>Okunevo 5</t>
  </si>
  <si>
    <t>NEO77</t>
  </si>
  <si>
    <t>RISE516</t>
  </si>
  <si>
    <t>Verkhni Askiz</t>
  </si>
  <si>
    <t>DA338</t>
  </si>
  <si>
    <t>Shamanka II</t>
  </si>
  <si>
    <t>DA335</t>
  </si>
  <si>
    <t>NEO76</t>
  </si>
  <si>
    <t>Ostrov 2</t>
  </si>
  <si>
    <t>NEO81</t>
  </si>
  <si>
    <t>Borovjanka XVII</t>
  </si>
  <si>
    <t>Sumidouro7</t>
  </si>
  <si>
    <t>Caverna do Sumidouro, Lagoa Santa, Brazil</t>
  </si>
  <si>
    <t>Brazil</t>
  </si>
  <si>
    <t>MorenoMayar_Science_2018</t>
  </si>
  <si>
    <t>Sumidouro4</t>
  </si>
  <si>
    <t>1H06</t>
  </si>
  <si>
    <t>Mont-Aim� hypog�e I</t>
  </si>
  <si>
    <t>SeguinOrlando_CurrentBiology_2021</t>
  </si>
  <si>
    <t>2H17</t>
  </si>
  <si>
    <t>Mont-Aim� hypog�e II</t>
  </si>
  <si>
    <t>2HxC5x196x1131</t>
  </si>
  <si>
    <t>DA41</t>
  </si>
  <si>
    <t>Hovsgol, Grave #14</t>
  </si>
  <si>
    <t>Mongolia</t>
  </si>
  <si>
    <t>VK582</t>
  </si>
  <si>
    <t>Alken_Enge</t>
  </si>
  <si>
    <t>baa01</t>
  </si>
  <si>
    <t>Ballito Bay A</t>
  </si>
  <si>
    <t>Schlebusch_Science_2017</t>
  </si>
  <si>
    <t>bab01</t>
  </si>
  <si>
    <t>Ballito Bay B</t>
  </si>
  <si>
    <t>I9133</t>
  </si>
  <si>
    <t>Faraoskop Rock Shelter</t>
  </si>
  <si>
    <t>I9134</t>
  </si>
  <si>
    <t>Kasteelberg</t>
  </si>
  <si>
    <t>ela01</t>
  </si>
  <si>
    <t>Eland Cave</t>
  </si>
  <si>
    <t>new01</t>
  </si>
  <si>
    <t>Newcastle</t>
  </si>
  <si>
    <t>mfo01</t>
  </si>
  <si>
    <t>Mfongosi</t>
  </si>
  <si>
    <t>I10871</t>
  </si>
  <si>
    <t>Shum Laka</t>
  </si>
  <si>
    <t>Cameroon</t>
  </si>
  <si>
    <t>Lipson_Nature_2020</t>
  </si>
  <si>
    <t>A00</t>
  </si>
  <si>
    <t>I10873</t>
  </si>
  <si>
    <t>B2</t>
  </si>
  <si>
    <t>Mota</t>
  </si>
  <si>
    <t>Mota Cave</t>
  </si>
  <si>
    <t>Ethiopia</t>
  </si>
  <si>
    <t>GallegoLlorente_Science_2015</t>
  </si>
  <si>
    <t>E1b</t>
  </si>
  <si>
    <t>gun005</t>
  </si>
  <si>
    <t>Gran Canaria</t>
  </si>
  <si>
    <t>Canary Islands</t>
  </si>
  <si>
    <t>RodriguezVarela_CurrentBiology_2017</t>
  </si>
  <si>
    <t>Pal7</t>
  </si>
  <si>
    <t>Paliambela</t>
  </si>
  <si>
    <t>Greece</t>
  </si>
  <si>
    <t>Hofmanova_PNAS_2016</t>
  </si>
  <si>
    <t>eur,all,eurasia</t>
  </si>
  <si>
    <t>Rev5</t>
  </si>
  <si>
    <t>Revenia</t>
  </si>
  <si>
    <t>R11</t>
  </si>
  <si>
    <t>Grotta Continenza</t>
  </si>
  <si>
    <t>Antonio_2019_Science</t>
  </si>
  <si>
    <t>R7</t>
  </si>
  <si>
    <t>R15</t>
  </si>
  <si>
    <t>R2</t>
  </si>
  <si>
    <t>R3</t>
  </si>
  <si>
    <t>R8</t>
  </si>
  <si>
    <t>R10</t>
  </si>
  <si>
    <t>R5</t>
  </si>
  <si>
    <t>NEO695</t>
  </si>
  <si>
    <t>Maddalena</t>
  </si>
  <si>
    <t>R18</t>
  </si>
  <si>
    <t>Ripabianca di Monterado</t>
  </si>
  <si>
    <t>R16</t>
  </si>
  <si>
    <t>R24</t>
  </si>
  <si>
    <t>Su Crocefissu</t>
  </si>
  <si>
    <t>R25</t>
  </si>
  <si>
    <t>R28</t>
  </si>
  <si>
    <t>R22</t>
  </si>
  <si>
    <t>NEO830</t>
  </si>
  <si>
    <t>Fontenoce</t>
  </si>
  <si>
    <t>R1</t>
  </si>
  <si>
    <t>Martinsicuro</t>
  </si>
  <si>
    <t>R473</t>
  </si>
  <si>
    <t>Civitavecchia</t>
  </si>
  <si>
    <t>R475</t>
  </si>
  <si>
    <t>R1015</t>
  </si>
  <si>
    <t>Veio Grotta Gramiccia</t>
  </si>
  <si>
    <t>R114</t>
  </si>
  <si>
    <t>Via Paisiello (Necropoli Salaria)</t>
  </si>
  <si>
    <t>R80</t>
  </si>
  <si>
    <t>Viale Rossini (Necropoli Salaria)</t>
  </si>
  <si>
    <t>R75</t>
  </si>
  <si>
    <t>R78</t>
  </si>
  <si>
    <t>R436</t>
  </si>
  <si>
    <t>Palestrina Antina</t>
  </si>
  <si>
    <t>R42</t>
  </si>
  <si>
    <t>Isola Sacra</t>
  </si>
  <si>
    <t>R39</t>
  </si>
  <si>
    <t>R37</t>
  </si>
  <si>
    <t>R38</t>
  </si>
  <si>
    <t>R40</t>
  </si>
  <si>
    <t>R41</t>
  </si>
  <si>
    <t>R43</t>
  </si>
  <si>
    <t>R45</t>
  </si>
  <si>
    <t>R49</t>
  </si>
  <si>
    <t>Centocelle</t>
  </si>
  <si>
    <t>R51</t>
  </si>
  <si>
    <t>R836</t>
  </si>
  <si>
    <t>Civitanova Marche</t>
  </si>
  <si>
    <t>R67</t>
  </si>
  <si>
    <t>ANAS (Azienda Nazionale Autonoma delle Strada)</t>
  </si>
  <si>
    <t>R69</t>
  </si>
  <si>
    <t>R71</t>
  </si>
  <si>
    <t>R72</t>
  </si>
  <si>
    <t>R73</t>
  </si>
  <si>
    <t>R1544</t>
  </si>
  <si>
    <t>Mazzano Romano</t>
  </si>
  <si>
    <t>R125</t>
  </si>
  <si>
    <t>Casale del dolce</t>
  </si>
  <si>
    <t>R126</t>
  </si>
  <si>
    <t>R133</t>
  </si>
  <si>
    <t>Marcellino &amp; Pietro</t>
  </si>
  <si>
    <t>R134</t>
  </si>
  <si>
    <t>R137</t>
  </si>
  <si>
    <t>R35</t>
  </si>
  <si>
    <t>Celio</t>
  </si>
  <si>
    <t>R106</t>
  </si>
  <si>
    <t>Crypta Balbi</t>
  </si>
  <si>
    <t>R109</t>
  </si>
  <si>
    <t>R121</t>
  </si>
  <si>
    <t>San Ercolano</t>
  </si>
  <si>
    <t>R122</t>
  </si>
  <si>
    <t>R60</t>
  </si>
  <si>
    <t>Villa Magna</t>
  </si>
  <si>
    <t>R57</t>
  </si>
  <si>
    <t>R65</t>
  </si>
  <si>
    <t>R62</t>
  </si>
  <si>
    <t>R56</t>
  </si>
  <si>
    <t>R1290</t>
  </si>
  <si>
    <t>Cancelleria</t>
  </si>
  <si>
    <t>R1288</t>
  </si>
  <si>
    <t>R1289</t>
  </si>
  <si>
    <t>VK536</t>
  </si>
  <si>
    <t>Foggia</t>
  </si>
  <si>
    <t>VK537</t>
  </si>
  <si>
    <t>R973</t>
  </si>
  <si>
    <t>Tivoli Palazzo Cianti</t>
  </si>
  <si>
    <t>NEO694</t>
  </si>
  <si>
    <t>Santa Maira</t>
  </si>
  <si>
    <t>Chan</t>
  </si>
  <si>
    <t>Chan do Lindeiro</t>
  </si>
  <si>
    <t>GonzalesFortes_CurrentBiology_2017</t>
  </si>
  <si>
    <t>NEO646</t>
  </si>
  <si>
    <t>El Mazo</t>
  </si>
  <si>
    <t>NEO938</t>
  </si>
  <si>
    <t>NEO648</t>
  </si>
  <si>
    <t>Canes1</t>
  </si>
  <si>
    <t>Canes</t>
  </si>
  <si>
    <t>CB13</t>
  </si>
  <si>
    <t>Cova Bonica, Vallirana, Barcelona</t>
  </si>
  <si>
    <t>OlaldeMBE_2015</t>
  </si>
  <si>
    <t>LD1174</t>
  </si>
  <si>
    <t>Lucena, Sima del Angel</t>
  </si>
  <si>
    <t>GonzalesFortes_ProcRoyalSocB_2019</t>
  </si>
  <si>
    <t>atp016</t>
  </si>
  <si>
    <t>Atapuerca, El PortaloÃÅn</t>
  </si>
  <si>
    <t>Valdiosera_PNAS_2018</t>
  </si>
  <si>
    <t>NEO721</t>
  </si>
  <si>
    <t>Camino de las Yeseras</t>
  </si>
  <si>
    <t>NEO653</t>
  </si>
  <si>
    <t>LugarCanto41</t>
  </si>
  <si>
    <t>Lugar do Canto</t>
  </si>
  <si>
    <t>Martiniano_PLoSGenetics_2017</t>
  </si>
  <si>
    <t>LugarCanto42</t>
  </si>
  <si>
    <t>LugarCanto44</t>
  </si>
  <si>
    <t>CovaMoura9B</t>
  </si>
  <si>
    <t>Cova da Moura</t>
  </si>
  <si>
    <t>Stuttgart</t>
  </si>
  <si>
    <t>Stuttgart-Muehlhausen, Viesenhaeuser Hof</t>
  </si>
  <si>
    <t>Germany</t>
  </si>
  <si>
    <t>Lazaridis_Nature_2014</t>
  </si>
  <si>
    <t>Alh10</t>
  </si>
  <si>
    <t>Bavaria, Altheim</t>
  </si>
  <si>
    <t>Veeramah_PNAS_2018</t>
  </si>
  <si>
    <t>STR220c</t>
  </si>
  <si>
    <t>Bavaria, Straubing- Bajuwarenstra√üe</t>
  </si>
  <si>
    <t>STR300b</t>
  </si>
  <si>
    <t>STR310</t>
  </si>
  <si>
    <t>Bichon</t>
  </si>
  <si>
    <t>Grotte du Bichon</t>
  </si>
  <si>
    <t>Switzerland</t>
  </si>
  <si>
    <t>Jones_NatureCommunications_2015</t>
  </si>
  <si>
    <t>Loschbour</t>
  </si>
  <si>
    <t>Echternach</t>
  </si>
  <si>
    <t>Luxembourg</t>
  </si>
  <si>
    <t>NEO812</t>
  </si>
  <si>
    <t>PSS4693</t>
  </si>
  <si>
    <t>Ferme de l'Ile</t>
  </si>
  <si>
    <t>Brunel_PNAS_2020</t>
  </si>
  <si>
    <t>NEO119</t>
  </si>
  <si>
    <t>Cheddar_man</t>
  </si>
  <si>
    <t>Gough‚Äôs Cave, Cheddar Gorge, Somerset, England</t>
  </si>
  <si>
    <t>Brace_NatureEcologyEvolution_2019</t>
  </si>
  <si>
    <t>Fussels_Lodge_1</t>
  </si>
  <si>
    <t>Fussell's Lodge, Salisbury, England</t>
  </si>
  <si>
    <t>Aveline_1</t>
  </si>
  <si>
    <t>Aveline‚Äôs Hole, Somerset, England</t>
  </si>
  <si>
    <t>bal004</t>
  </si>
  <si>
    <t>Balintore</t>
  </si>
  <si>
    <t>SanchezQuinto_PNAS_2019</t>
  </si>
  <si>
    <t>NEO624</t>
  </si>
  <si>
    <t>Embo_1</t>
  </si>
  <si>
    <t>Embo, Sutherland, Scotland</t>
  </si>
  <si>
    <t>M1489</t>
  </si>
  <si>
    <t>Melton Quarry, North Ferriby, East Riding of Yorkshire</t>
  </si>
  <si>
    <t>Martiniano_NatureCommunications_2016</t>
  </si>
  <si>
    <t>VK207</t>
  </si>
  <si>
    <t>Orkney</t>
  </si>
  <si>
    <t>VK171</t>
  </si>
  <si>
    <t>Cardiff</t>
  </si>
  <si>
    <t>prs002</t>
  </si>
  <si>
    <t>Primrose Grange</t>
  </si>
  <si>
    <t>Ireland</t>
  </si>
  <si>
    <t>Ballynahatty</t>
  </si>
  <si>
    <t>Ballynahatty, County Down</t>
  </si>
  <si>
    <t>Cassidy_PNAS_2016</t>
  </si>
  <si>
    <t>VK544</t>
  </si>
  <si>
    <t>VK240</t>
  </si>
  <si>
    <t>VK241</t>
  </si>
  <si>
    <t>VK128</t>
  </si>
  <si>
    <t>VK122</t>
  </si>
  <si>
    <t>VK227</t>
  </si>
  <si>
    <t>VK230</t>
  </si>
  <si>
    <t>VK99</t>
  </si>
  <si>
    <t>VK1</t>
  </si>
  <si>
    <t>Greenland</t>
  </si>
  <si>
    <t>VK6</t>
  </si>
  <si>
    <t>VK187</t>
  </si>
  <si>
    <t>NEO254</t>
  </si>
  <si>
    <t>Koelbjerg</t>
  </si>
  <si>
    <t>NEO91</t>
  </si>
  <si>
    <t>Strøby Grøftemark</t>
  </si>
  <si>
    <t>NEO759</t>
  </si>
  <si>
    <t>Køge Sønakke</t>
  </si>
  <si>
    <t>NEO123</t>
  </si>
  <si>
    <t>Orehoved Sejlrende</t>
  </si>
  <si>
    <t>NEO122</t>
  </si>
  <si>
    <t>NEO19</t>
  </si>
  <si>
    <t>Røntesten</t>
  </si>
  <si>
    <t>NEO683</t>
  </si>
  <si>
    <t>Tybrind Vig</t>
  </si>
  <si>
    <t>NEO932</t>
  </si>
  <si>
    <t>Tudse hage</t>
  </si>
  <si>
    <t>NEO589</t>
  </si>
  <si>
    <t>Korsör Nor</t>
  </si>
  <si>
    <t>NEO791</t>
  </si>
  <si>
    <t>NEO749</t>
  </si>
  <si>
    <t>NEO745</t>
  </si>
  <si>
    <t>NEO747</t>
  </si>
  <si>
    <t>NEO586</t>
  </si>
  <si>
    <t>Koed</t>
  </si>
  <si>
    <t>NEO583</t>
  </si>
  <si>
    <t>NEO733</t>
  </si>
  <si>
    <t>NEO855</t>
  </si>
  <si>
    <t>Fannerup D</t>
  </si>
  <si>
    <t>NEO570</t>
  </si>
  <si>
    <t>Fannerup E</t>
  </si>
  <si>
    <t>NEO568</t>
  </si>
  <si>
    <t>NEO856</t>
  </si>
  <si>
    <t>Nederst</t>
  </si>
  <si>
    <t>NEO852</t>
  </si>
  <si>
    <t>Norsminde</t>
  </si>
  <si>
    <t>NEO751</t>
  </si>
  <si>
    <t>Bjørnsholm</t>
  </si>
  <si>
    <t>NEO941</t>
  </si>
  <si>
    <t>Havnø</t>
  </si>
  <si>
    <t>NEO598</t>
  </si>
  <si>
    <t>Sölager</t>
  </si>
  <si>
    <t>NEO853</t>
  </si>
  <si>
    <t>Langø Skaldynge</t>
  </si>
  <si>
    <t>NEO960</t>
  </si>
  <si>
    <t>Ravnsbjerggaard II</t>
  </si>
  <si>
    <t>NEO645</t>
  </si>
  <si>
    <t>Rödhals</t>
  </si>
  <si>
    <t>syltholm</t>
  </si>
  <si>
    <t>Syltholm</t>
  </si>
  <si>
    <t>Jensen_NatureCommunications_2019</t>
  </si>
  <si>
    <t>NEO891</t>
  </si>
  <si>
    <t>Roskilde Fjord (syd for Jyllinge)</t>
  </si>
  <si>
    <t>NEO942</t>
  </si>
  <si>
    <t>Tissøe</t>
  </si>
  <si>
    <t>NEO896</t>
  </si>
  <si>
    <t>Mandemarke</t>
  </si>
  <si>
    <t>NEO753</t>
  </si>
  <si>
    <t>Sigersdal Mose 2</t>
  </si>
  <si>
    <t>NEO29</t>
  </si>
  <si>
    <t>Lohals</t>
  </si>
  <si>
    <t>NEO945</t>
  </si>
  <si>
    <t>Læsten Mose</t>
  </si>
  <si>
    <t>NEO757</t>
  </si>
  <si>
    <t>Sejerby (Sejerø)</t>
  </si>
  <si>
    <t>NEO898</t>
  </si>
  <si>
    <t>Svinninge Vejle</t>
  </si>
  <si>
    <t>NEO25</t>
  </si>
  <si>
    <t>Kainsbakke II</t>
  </si>
  <si>
    <t>NEO925</t>
  </si>
  <si>
    <t>Myrebjerg mose</t>
  </si>
  <si>
    <t>NEO878</t>
  </si>
  <si>
    <t>Kyndeløse</t>
  </si>
  <si>
    <t>NEO861</t>
  </si>
  <si>
    <t>Mosede Mose</t>
  </si>
  <si>
    <t>VK214</t>
  </si>
  <si>
    <t>Gerdrup</t>
  </si>
  <si>
    <t>NEO951</t>
  </si>
  <si>
    <t>Klæstrup Holm Mose</t>
  </si>
  <si>
    <t>VK213</t>
  </si>
  <si>
    <t>VK65</t>
  </si>
  <si>
    <t>Tollemosegard</t>
  </si>
  <si>
    <t>VK69</t>
  </si>
  <si>
    <t>VK312</t>
  </si>
  <si>
    <t>Rantzausminde</t>
  </si>
  <si>
    <t>VK314</t>
  </si>
  <si>
    <t>VK325</t>
  </si>
  <si>
    <t>Ribe</t>
  </si>
  <si>
    <t>VK328</t>
  </si>
  <si>
    <t>VK322</t>
  </si>
  <si>
    <t>VK330</t>
  </si>
  <si>
    <t>VK319</t>
  </si>
  <si>
    <t>Ladby</t>
  </si>
  <si>
    <t>VK294</t>
  </si>
  <si>
    <t>Bakkendrup</t>
  </si>
  <si>
    <t>VK300</t>
  </si>
  <si>
    <t>Hesselbjerg</t>
  </si>
  <si>
    <t>VK340</t>
  </si>
  <si>
    <t>VK84</t>
  </si>
  <si>
    <t>VK385</t>
  </si>
  <si>
    <t>Lejre</t>
  </si>
  <si>
    <t>VK90</t>
  </si>
  <si>
    <t>VK92</t>
  </si>
  <si>
    <t>VK94</t>
  </si>
  <si>
    <t>VK371</t>
  </si>
  <si>
    <t>Galgedil</t>
  </si>
  <si>
    <t>VK278</t>
  </si>
  <si>
    <t>VK370</t>
  </si>
  <si>
    <t>VK372</t>
  </si>
  <si>
    <t>VK141</t>
  </si>
  <si>
    <t>VK298</t>
  </si>
  <si>
    <t>Besser</t>
  </si>
  <si>
    <t>VK288</t>
  </si>
  <si>
    <t>Bogovej</t>
  </si>
  <si>
    <t>VK361</t>
  </si>
  <si>
    <t>VK364</t>
  </si>
  <si>
    <t>VK366</t>
  </si>
  <si>
    <t>VK368</t>
  </si>
  <si>
    <t>VK284</t>
  </si>
  <si>
    <t>Grydehoj</t>
  </si>
  <si>
    <t>VK276</t>
  </si>
  <si>
    <t>Kaargarden</t>
  </si>
  <si>
    <t>VK285</t>
  </si>
  <si>
    <t>NEO18</t>
  </si>
  <si>
    <t>Hanaskede</t>
  </si>
  <si>
    <t>NEO27</t>
  </si>
  <si>
    <t>Bredgaarden</t>
  </si>
  <si>
    <t>ble008</t>
  </si>
  <si>
    <t>Huseby Klev</t>
  </si>
  <si>
    <t>Kashuba_CommunicationsBiology_2019</t>
  </si>
  <si>
    <t>sf9</t>
  </si>
  <si>
    <t>Stora Förvar</t>
  </si>
  <si>
    <t>Gunther_PLoSBiology_2018</t>
  </si>
  <si>
    <t>sf12</t>
  </si>
  <si>
    <t>Motala12</t>
  </si>
  <si>
    <t>Motala, Kanaljorden</t>
  </si>
  <si>
    <t>NEO679</t>
  </si>
  <si>
    <t>Skateholm I</t>
  </si>
  <si>
    <t>NEO260</t>
  </si>
  <si>
    <t>Evensaas</t>
  </si>
  <si>
    <t>NEO36</t>
  </si>
  <si>
    <t>Gokhem</t>
  </si>
  <si>
    <t>Skoglund_Science_2014</t>
  </si>
  <si>
    <t>oll007</t>
  </si>
  <si>
    <t>Olljso</t>
  </si>
  <si>
    <t>Malmstrom_ProcBiolSci_2019</t>
  </si>
  <si>
    <t>ajv54</t>
  </si>
  <si>
    <t>Ajvide</t>
  </si>
  <si>
    <t>Ajv58</t>
  </si>
  <si>
    <t>NEO44</t>
  </si>
  <si>
    <t>Dösemarken</t>
  </si>
  <si>
    <t>NEO51</t>
  </si>
  <si>
    <t>Kastanjegaarden</t>
  </si>
  <si>
    <t>RISE97</t>
  </si>
  <si>
    <t>Fredriksberg</t>
  </si>
  <si>
    <t>Allentoft_Nature_2015</t>
  </si>
  <si>
    <t>NEO224</t>
  </si>
  <si>
    <t>NEO225</t>
  </si>
  <si>
    <t>RISE174</t>
  </si>
  <si>
    <t>Oxie 7</t>
  </si>
  <si>
    <t>VK522</t>
  </si>
  <si>
    <t>Oland</t>
  </si>
  <si>
    <t>VK350</t>
  </si>
  <si>
    <t>VK442</t>
  </si>
  <si>
    <t>VK358</t>
  </si>
  <si>
    <t>VK334</t>
  </si>
  <si>
    <t>VK353</t>
  </si>
  <si>
    <t>VK428</t>
  </si>
  <si>
    <t>Gotland_Frojel</t>
  </si>
  <si>
    <t>VK429</t>
  </si>
  <si>
    <t>VK432</t>
  </si>
  <si>
    <t>VK433</t>
  </si>
  <si>
    <t>VK434</t>
  </si>
  <si>
    <t>VK439</t>
  </si>
  <si>
    <t>VK455</t>
  </si>
  <si>
    <t>VK456</t>
  </si>
  <si>
    <t>VK457</t>
  </si>
  <si>
    <t>VK458</t>
  </si>
  <si>
    <t>VK459</t>
  </si>
  <si>
    <t>VK460</t>
  </si>
  <si>
    <t>VK56</t>
  </si>
  <si>
    <t>VK58</t>
  </si>
  <si>
    <t>VK63</t>
  </si>
  <si>
    <t>VK450</t>
  </si>
  <si>
    <t>Gotland_Kopparsvik</t>
  </si>
  <si>
    <t>VK454</t>
  </si>
  <si>
    <t>VK476</t>
  </si>
  <si>
    <t>VK477</t>
  </si>
  <si>
    <t>VK478</t>
  </si>
  <si>
    <t>VK265</t>
  </si>
  <si>
    <t>Karda</t>
  </si>
  <si>
    <t>VK266</t>
  </si>
  <si>
    <t>VK108</t>
  </si>
  <si>
    <t>Ljungbacka</t>
  </si>
  <si>
    <t>VK303</t>
  </si>
  <si>
    <t>VK402</t>
  </si>
  <si>
    <t>VK527</t>
  </si>
  <si>
    <t>H22</t>
  </si>
  <si>
    <t>Hummervikholmen</t>
  </si>
  <si>
    <t>Norway</t>
  </si>
  <si>
    <t>H26</t>
  </si>
  <si>
    <t>NEO17</t>
  </si>
  <si>
    <t>stg001</t>
  </si>
  <si>
    <t>Steigen</t>
  </si>
  <si>
    <t>VK531</t>
  </si>
  <si>
    <t>Tromso</t>
  </si>
  <si>
    <t>VK523</t>
  </si>
  <si>
    <t>Sor-Trondelag</t>
  </si>
  <si>
    <t>VK391</t>
  </si>
  <si>
    <t>Telemark</t>
  </si>
  <si>
    <t>VK518</t>
  </si>
  <si>
    <t>Nordland</t>
  </si>
  <si>
    <t>VK525</t>
  </si>
  <si>
    <t>VK526</t>
  </si>
  <si>
    <t>VK530</t>
  </si>
  <si>
    <t>VK548</t>
  </si>
  <si>
    <t>Nord-Trondelag</t>
  </si>
  <si>
    <t>VK417</t>
  </si>
  <si>
    <t>Oppland</t>
  </si>
  <si>
    <t>VK415</t>
  </si>
  <si>
    <t>VK387</t>
  </si>
  <si>
    <t>VK448</t>
  </si>
  <si>
    <t>Hedmark</t>
  </si>
  <si>
    <t>VK393</t>
  </si>
  <si>
    <t>VK392</t>
  </si>
  <si>
    <t>VK520</t>
  </si>
  <si>
    <t>Troms</t>
  </si>
  <si>
    <t>VK113</t>
  </si>
  <si>
    <t>Trondheim</t>
  </si>
  <si>
    <t>VK114</t>
  </si>
  <si>
    <t>VK118</t>
  </si>
  <si>
    <t>VK124</t>
  </si>
  <si>
    <t>DA234</t>
  </si>
  <si>
    <t>Levanluhta</t>
  </si>
  <si>
    <t>Finland</t>
  </si>
  <si>
    <t>DA238</t>
  </si>
  <si>
    <t>DA236</t>
  </si>
  <si>
    <t>NEO306</t>
  </si>
  <si>
    <t>Sope</t>
  </si>
  <si>
    <t>RISE00</t>
  </si>
  <si>
    <t>Jäbara, Ida-Viru, Sope</t>
  </si>
  <si>
    <t>Allentoft_2015_Nature</t>
  </si>
  <si>
    <t>Latvia_HG1</t>
  </si>
  <si>
    <t>Zvejnieki</t>
  </si>
  <si>
    <t>Latvia</t>
  </si>
  <si>
    <t>Jones_CurrentBiology_2017</t>
  </si>
  <si>
    <t>Latvia_HG2</t>
  </si>
  <si>
    <t>NEO307</t>
  </si>
  <si>
    <t>Latvia_HG3</t>
  </si>
  <si>
    <t>Latvia_MN2</t>
  </si>
  <si>
    <t>NEO655</t>
  </si>
  <si>
    <t>NEO658</t>
  </si>
  <si>
    <t>NEO669</t>
  </si>
  <si>
    <t>Lepenski Vir</t>
  </si>
  <si>
    <t>OC1</t>
  </si>
  <si>
    <t>Ostrovul Corbului</t>
  </si>
  <si>
    <t>SC2</t>
  </si>
  <si>
    <t>SC1</t>
  </si>
  <si>
    <t>NEO672</t>
  </si>
  <si>
    <t>GB1</t>
  </si>
  <si>
    <t>Gura Baciului</t>
  </si>
  <si>
    <t>KO1</t>
  </si>
  <si>
    <t>Tiszaszolos-Domah√°za</t>
  </si>
  <si>
    <t>Gamba_NatureCommunications_2014</t>
  </si>
  <si>
    <t>NEO137</t>
  </si>
  <si>
    <t>Hödmezövasarhely Kotac</t>
  </si>
  <si>
    <t>NE1</t>
  </si>
  <si>
    <t>Polg√°r Ferenci h√°t</t>
  </si>
  <si>
    <t>NEO145</t>
  </si>
  <si>
    <t>NEO147</t>
  </si>
  <si>
    <t>NEO142</t>
  </si>
  <si>
    <t>CO1</t>
  </si>
  <si>
    <t>Apc-Berekalya I</t>
  </si>
  <si>
    <t>BR1</t>
  </si>
  <si>
    <t>Kompolt-Kigyoser</t>
  </si>
  <si>
    <t>DA195</t>
  </si>
  <si>
    <t>Sandorfalva ‚ÄöÄ√¨ Eperjes 10 125 9430</t>
  </si>
  <si>
    <t>DA194</t>
  </si>
  <si>
    <t>Sandorfalva ‚ÄöÄ√¨ Eperjes 11 118 9423</t>
  </si>
  <si>
    <t>DA191</t>
  </si>
  <si>
    <t>Tiszaszolos- Czalanyszeg 4 19 3123</t>
  </si>
  <si>
    <t>DA199</t>
  </si>
  <si>
    <t>Arkus ‚ÄöÄ√¨ Koveshalom 5 4 4664</t>
  </si>
  <si>
    <t>kol6</t>
  </si>
  <si>
    <t>Kol√≠n</t>
  </si>
  <si>
    <t>RISE577</t>
  </si>
  <si>
    <t>Velk√© P≈ô√≠lepy</t>
  </si>
  <si>
    <t>RISE569</t>
  </si>
  <si>
    <t>Brandysek</t>
  </si>
  <si>
    <t>PL_N22</t>
  </si>
  <si>
    <t>Brzesc Kujawski</t>
  </si>
  <si>
    <t>Fernandes_ScientificReports_2018</t>
  </si>
  <si>
    <t>PL_N36</t>
  </si>
  <si>
    <t>Konary</t>
  </si>
  <si>
    <t>PL_N25</t>
  </si>
  <si>
    <t>Oslonki</t>
  </si>
  <si>
    <t>PL_N31</t>
  </si>
  <si>
    <t>PL_N42</t>
  </si>
  <si>
    <t>PL_N18</t>
  </si>
  <si>
    <t>Pikutkowo</t>
  </si>
  <si>
    <t>PL_N19</t>
  </si>
  <si>
    <t>NEO641</t>
  </si>
  <si>
    <t>Slonowice</t>
  </si>
  <si>
    <t>PL_N38</t>
  </si>
  <si>
    <t>RISE1166</t>
  </si>
  <si>
    <t>RISE1161</t>
  </si>
  <si>
    <t>RISE1170</t>
  </si>
  <si>
    <t>RISE1159</t>
  </si>
  <si>
    <t>RISE1172</t>
  </si>
  <si>
    <t>RISE1249</t>
  </si>
  <si>
    <t>RISE1248</t>
  </si>
  <si>
    <t>RISE1246</t>
  </si>
  <si>
    <t>PL_N44</t>
  </si>
  <si>
    <t>PL_N45</t>
  </si>
  <si>
    <t>RISE150</t>
  </si>
  <si>
    <t>Przeclawice</t>
  </si>
  <si>
    <t>VK154</t>
  </si>
  <si>
    <t>cim359</t>
  </si>
  <si>
    <t>Rybnitsa District, Mokra</t>
  </si>
  <si>
    <t>Moldova</t>
  </si>
  <si>
    <t>all,eurasia</t>
  </si>
  <si>
    <t>scy192</t>
  </si>
  <si>
    <t>Slobodzeya District, Glinoe</t>
  </si>
  <si>
    <t>scy303</t>
  </si>
  <si>
    <t>NEO501</t>
  </si>
  <si>
    <t>NEO521</t>
  </si>
  <si>
    <t>Igren</t>
  </si>
  <si>
    <t>NEO516</t>
  </si>
  <si>
    <t>NEO270</t>
  </si>
  <si>
    <t>NEO498</t>
  </si>
  <si>
    <t>NEO552</t>
  </si>
  <si>
    <t>NEO507</t>
  </si>
  <si>
    <t>NEO528</t>
  </si>
  <si>
    <t>NEO503</t>
  </si>
  <si>
    <t>NEO502</t>
  </si>
  <si>
    <t>NEO304</t>
  </si>
  <si>
    <t>Volnensky</t>
  </si>
  <si>
    <t>NEO302</t>
  </si>
  <si>
    <t>NEO300</t>
  </si>
  <si>
    <t>NEO509</t>
  </si>
  <si>
    <t>scy010</t>
  </si>
  <si>
    <t>Cherkasy Region, Gorodische District, Starosillya</t>
  </si>
  <si>
    <t>Kostenki</t>
  </si>
  <si>
    <t>Seguin-Orlando_Science_2014</t>
  </si>
  <si>
    <t>C1</t>
  </si>
  <si>
    <t>SII</t>
  </si>
  <si>
    <t>Sunghir</t>
  </si>
  <si>
    <t>Sikora_Science_2017</t>
  </si>
  <si>
    <t>SIII</t>
  </si>
  <si>
    <t>SIV</t>
  </si>
  <si>
    <t>SI</t>
  </si>
  <si>
    <t>Sidelkino</t>
  </si>
  <si>
    <t>NEO202</t>
  </si>
  <si>
    <t>Peschanitsa</t>
  </si>
  <si>
    <t>NEO539</t>
  </si>
  <si>
    <t>NEO100</t>
  </si>
  <si>
    <t>Ural River Beach</t>
  </si>
  <si>
    <t>NEO536</t>
  </si>
  <si>
    <t>NEO87</t>
  </si>
  <si>
    <t>Zamostye 2</t>
  </si>
  <si>
    <t>NEO88</t>
  </si>
  <si>
    <t>Karelia</t>
  </si>
  <si>
    <t>Karelia, Yuzhnyy Oleni Ostrov</t>
  </si>
  <si>
    <t>Fu_Nature_2016</t>
  </si>
  <si>
    <t>NEO555</t>
  </si>
  <si>
    <t>NEO559</t>
  </si>
  <si>
    <t>NEO560</t>
  </si>
  <si>
    <t>NEO557</t>
  </si>
  <si>
    <t>NEO556</t>
  </si>
  <si>
    <t>NEO185</t>
  </si>
  <si>
    <t>NEO186</t>
  </si>
  <si>
    <t>NEO180</t>
  </si>
  <si>
    <t>NEO195</t>
  </si>
  <si>
    <t>NEO189</t>
  </si>
  <si>
    <t>NEO194</t>
  </si>
  <si>
    <t>NEO193</t>
  </si>
  <si>
    <t>NEO197</t>
  </si>
  <si>
    <t>NEO187</t>
  </si>
  <si>
    <t>NEO192</t>
  </si>
  <si>
    <t>NEO179</t>
  </si>
  <si>
    <t>NEO178</t>
  </si>
  <si>
    <t>NEO184</t>
  </si>
  <si>
    <t>Sakhtish 8</t>
  </si>
  <si>
    <t>NEO171</t>
  </si>
  <si>
    <t>NEO166</t>
  </si>
  <si>
    <t>NEO167</t>
  </si>
  <si>
    <t>NEO163</t>
  </si>
  <si>
    <t>J1</t>
  </si>
  <si>
    <t>NEO170</t>
  </si>
  <si>
    <t>NEO160</t>
  </si>
  <si>
    <t>NEO113</t>
  </si>
  <si>
    <t>Golubaya Krinitsa (Blue Well)?</t>
  </si>
  <si>
    <t>NEO212</t>
  </si>
  <si>
    <t>NEO173</t>
  </si>
  <si>
    <t>NEO174</t>
  </si>
  <si>
    <t>NEO687</t>
  </si>
  <si>
    <t>Kumyshanskaya Cave</t>
  </si>
  <si>
    <t>RISE395</t>
  </si>
  <si>
    <t>Bol'shekaraganskii</t>
  </si>
  <si>
    <t>kzb006</t>
  </si>
  <si>
    <t>kzb009</t>
  </si>
  <si>
    <t>mur004</t>
  </si>
  <si>
    <t>Republic of Bashkorstan, Near Usmanovo Village, Muradym 8</t>
  </si>
  <si>
    <t>RISE523</t>
  </si>
  <si>
    <t>Kapova cave</t>
  </si>
  <si>
    <t>NEO60</t>
  </si>
  <si>
    <t>NEO62</t>
  </si>
  <si>
    <t>MJ-42</t>
  </si>
  <si>
    <t>Nikolaevka II, Mound 1, burial 2</t>
  </si>
  <si>
    <t>Jarve_CurrentBiology_2019</t>
  </si>
  <si>
    <t>MJ-41</t>
  </si>
  <si>
    <t>Avlasovo, Mound 3, burial 2</t>
  </si>
  <si>
    <t>MJ-44</t>
  </si>
  <si>
    <t>Chumarovo-1, Mound 10, burial 10</t>
  </si>
  <si>
    <t>MJ-43</t>
  </si>
  <si>
    <t>Sibai-1, Mound 1, burial 1, skeleton 2</t>
  </si>
  <si>
    <t>DA143</t>
  </si>
  <si>
    <t>Sarmatian5, Nesvetay IV</t>
  </si>
  <si>
    <t>DA139</t>
  </si>
  <si>
    <t>Sarmatian7, Chebotarev V</t>
  </si>
  <si>
    <t>chy001</t>
  </si>
  <si>
    <t>Orenburg Regio, Southern Urals, Cherniy Yar</t>
  </si>
  <si>
    <t>NEO538</t>
  </si>
  <si>
    <t>N1</t>
  </si>
  <si>
    <t>DA160</t>
  </si>
  <si>
    <t>North Ossetia-Alania</t>
  </si>
  <si>
    <t>DA164</t>
  </si>
  <si>
    <t>VK15</t>
  </si>
  <si>
    <t>Ladoga</t>
  </si>
  <si>
    <t>VK19</t>
  </si>
  <si>
    <t>VK21</t>
  </si>
  <si>
    <t>VK254</t>
  </si>
  <si>
    <t>Gnezdovo</t>
  </si>
  <si>
    <t>VK272</t>
  </si>
  <si>
    <t>DA142</t>
  </si>
  <si>
    <t>Nomad13, Kamyshevahsky X</t>
  </si>
  <si>
    <t>NEO283</t>
  </si>
  <si>
    <t>Kotias Klde</t>
  </si>
  <si>
    <t>Georgia</t>
  </si>
  <si>
    <t>DA35</t>
  </si>
  <si>
    <t>Lchascehn t 211_46</t>
  </si>
  <si>
    <t>AH4</t>
  </si>
  <si>
    <t>Tepe Abdul Hosein, Central Zagros</t>
  </si>
  <si>
    <t>Broushaki_Science_2016</t>
  </si>
  <si>
    <t>AH1</t>
  </si>
  <si>
    <t>GD13a</t>
  </si>
  <si>
    <t>Ganj Dareh Tepe, Zagros</t>
  </si>
  <si>
    <t>GallegoLlorente_ScientificReports_2016</t>
  </si>
  <si>
    <t>Bon002</t>
  </si>
  <si>
    <t>Boncuklu</t>
  </si>
  <si>
    <t>Turkey</t>
  </si>
  <si>
    <t>Kilinc_CurrentBiology_2016</t>
  </si>
  <si>
    <t>Bar8</t>
  </si>
  <si>
    <t>Northwest Anatolia, Marmara, Barcƒ±n</t>
  </si>
  <si>
    <t>MA2210</t>
  </si>
  <si>
    <t>Ovaören</t>
  </si>
  <si>
    <t>MA2213</t>
  </si>
  <si>
    <t>MA2203</t>
  </si>
  <si>
    <t>Kalehöy√ºk</t>
  </si>
  <si>
    <t>MA2206</t>
  </si>
  <si>
    <t>MA2198</t>
  </si>
  <si>
    <t>MA2195</t>
  </si>
  <si>
    <t>ERS1790731</t>
  </si>
  <si>
    <t>Tell el-Burak, Sidon</t>
  </si>
  <si>
    <t>Lebanon</t>
  </si>
  <si>
    <t>Haber_AJHG_2017</t>
  </si>
  <si>
    <t>ERS1790730</t>
  </si>
  <si>
    <t>ERS3189338</t>
  </si>
  <si>
    <t>Qomet ed-Deir</t>
  </si>
  <si>
    <t>Haber_AJHG_2019</t>
  </si>
  <si>
    <t>ERS3189339</t>
  </si>
  <si>
    <t>ERS3189335</t>
  </si>
  <si>
    <t>DA380</t>
  </si>
  <si>
    <t>Kara-Depe</t>
  </si>
  <si>
    <t>Turkmenistan</t>
  </si>
  <si>
    <t>DA383</t>
  </si>
  <si>
    <t>Takhirbai 3</t>
  </si>
  <si>
    <t>BOT2016</t>
  </si>
  <si>
    <t>Botai</t>
  </si>
  <si>
    <t>BOT14</t>
  </si>
  <si>
    <t>BOT15</t>
  </si>
  <si>
    <t>NEO57</t>
  </si>
  <si>
    <t>Biestamak</t>
  </si>
  <si>
    <t>EBA2</t>
  </si>
  <si>
    <t>Sjolpan 4</t>
  </si>
  <si>
    <t>EBA1</t>
  </si>
  <si>
    <t>Gregorievka 2</t>
  </si>
  <si>
    <t>NEO900</t>
  </si>
  <si>
    <t>Sjauke</t>
  </si>
  <si>
    <t>NEO904</t>
  </si>
  <si>
    <t>Sjiderti 10</t>
  </si>
  <si>
    <t>NEO899</t>
  </si>
  <si>
    <t>Gregorievka 1</t>
  </si>
  <si>
    <t>DA231</t>
  </si>
  <si>
    <t>Mitjurino, 24th april 1989</t>
  </si>
  <si>
    <t>DA10</t>
  </si>
  <si>
    <t>Karaganda, Kurgan Sjartas, Shetskiy</t>
  </si>
  <si>
    <t>DA221</t>
  </si>
  <si>
    <t>Karagaly 1 burial site, grave 9</t>
  </si>
  <si>
    <t>DA13</t>
  </si>
  <si>
    <t>Taldy 2, Kurgan 5, Karkarali</t>
  </si>
  <si>
    <t>DA11</t>
  </si>
  <si>
    <t>Kurgan Borli, Osakarovskij</t>
  </si>
  <si>
    <t>DA14</t>
  </si>
  <si>
    <t>Karasjoky 1, Kurgan 8, Karkarali</t>
  </si>
  <si>
    <t>DA16</t>
  </si>
  <si>
    <t>Nazar 2, Kurgan 1, Karkarali</t>
  </si>
  <si>
    <t>DA20</t>
  </si>
  <si>
    <t>Kurgan Sjiderti 17, Burial 1, Sjiderte, Pavlodar</t>
  </si>
  <si>
    <t>DA227</t>
  </si>
  <si>
    <t>Turgen 2 burial site</t>
  </si>
  <si>
    <t>DA26</t>
  </si>
  <si>
    <t>Bestamak 138, Kostanay</t>
  </si>
  <si>
    <t>DA123</t>
  </si>
  <si>
    <t>Kok-Mardan, Kurgan 7, Object 2, Issyk, Tian Shan</t>
  </si>
  <si>
    <t>DA121</t>
  </si>
  <si>
    <t>Kok-Mardan, Kurgan7, Object 7, Issyk, Tian Shan</t>
  </si>
  <si>
    <t>DA226</t>
  </si>
  <si>
    <t>Konyrtobe burial site, kurgan 1, grave 15</t>
  </si>
  <si>
    <t>DA127</t>
  </si>
  <si>
    <t>Aktas, Issyk, Tian Shan</t>
  </si>
  <si>
    <t>DA95</t>
  </si>
  <si>
    <t>Gregorievka excavated year 2000, Pavlodar</t>
  </si>
  <si>
    <t>DA177</t>
  </si>
  <si>
    <t>Komaricyno</t>
  </si>
  <si>
    <t>DA27</t>
  </si>
  <si>
    <t>Halvay, Kurgan 3, 3A, Kostanay</t>
  </si>
  <si>
    <t>DA228</t>
  </si>
  <si>
    <t>Bt, 2015, area 1, element 1, layer 3, skeleton 6</t>
  </si>
  <si>
    <t>O1b</t>
  </si>
  <si>
    <t>DA93</t>
  </si>
  <si>
    <t>Spartak, kurgan 1, burial 4, Pavlodar</t>
  </si>
  <si>
    <t>NEO901</t>
  </si>
  <si>
    <t>Sjauke settlement</t>
  </si>
  <si>
    <t>DA222</t>
  </si>
  <si>
    <t>Butakty 1 settlement</t>
  </si>
  <si>
    <t>DA230</t>
  </si>
  <si>
    <t>DA204</t>
  </si>
  <si>
    <t>Butakty 1, grave 34</t>
  </si>
  <si>
    <t>DA179</t>
  </si>
  <si>
    <t>Nurataldy 2, kurgan 2</t>
  </si>
  <si>
    <t>DA205</t>
  </si>
  <si>
    <t>Butakty 1, grave 32</t>
  </si>
  <si>
    <t>DA203</t>
  </si>
  <si>
    <t>Cemetery Butakty 1, grave 25</t>
  </si>
  <si>
    <t>DA23</t>
  </si>
  <si>
    <t>Lisakovsk I, Kipchak</t>
  </si>
  <si>
    <t>C2</t>
  </si>
  <si>
    <t>DA128</t>
  </si>
  <si>
    <t>Janaturmus, Object 1, Issyk, Tian Shan</t>
  </si>
  <si>
    <t>DA28</t>
  </si>
  <si>
    <t>Karasuyr, Burial 2, Bedpakdala, Karasuyr</t>
  </si>
  <si>
    <t>DA57</t>
  </si>
  <si>
    <t>Kurgan nr. 7, Baskya 1</t>
  </si>
  <si>
    <t>DA53</t>
  </si>
  <si>
    <t>Kurgan nr. K71, Keden</t>
  </si>
  <si>
    <t>DA50</t>
  </si>
  <si>
    <t>Kurgan nr. K50, Keden</t>
  </si>
  <si>
    <t>DA56</t>
  </si>
  <si>
    <t>Kurgan nr. K63, Keden</t>
  </si>
  <si>
    <t>DA55</t>
  </si>
  <si>
    <t>Kurgan nr. K65, Keden</t>
  </si>
  <si>
    <t>DA52</t>
  </si>
  <si>
    <t>Kurgan nr. K60, Keden</t>
  </si>
  <si>
    <t>DA70</t>
  </si>
  <si>
    <t>Kurgan nr. 18 (child), Baskya 2</t>
  </si>
  <si>
    <t>DA72</t>
  </si>
  <si>
    <t>Kurgan nr. 7, Baskya 2</t>
  </si>
  <si>
    <t>DA80</t>
  </si>
  <si>
    <t>Kurgan nr. 5 (individ. 2 out of three individuals buried together, individual 3. is a child), Baskya 2</t>
  </si>
  <si>
    <t>DA73</t>
  </si>
  <si>
    <t>Kurgan nr. 2, Baskya 2</t>
  </si>
  <si>
    <t>DA69</t>
  </si>
  <si>
    <t>Kurgan nr. 25, Baskya 2</t>
  </si>
  <si>
    <t>DA104</t>
  </si>
  <si>
    <t>Kurgan nr. 1 / 2 (grav 2), Uch-Kurbu</t>
  </si>
  <si>
    <t>DA101</t>
  </si>
  <si>
    <t>Kurgan nr. 14 (individual 1.(child)), Uch-Kurbu</t>
  </si>
  <si>
    <t>DA100</t>
  </si>
  <si>
    <t>Kurgan nr. 8, Uch-Kurbu</t>
  </si>
  <si>
    <t>DA96</t>
  </si>
  <si>
    <t>Kurgan nr. 9, Uch-Kurbu</t>
  </si>
  <si>
    <t>DA74</t>
  </si>
  <si>
    <t>Kurgan nr. 30 (child, buried together with another individual), Baskya 2</t>
  </si>
  <si>
    <t>DA385</t>
  </si>
  <si>
    <t>Kurgan nr. 1 (individ. 1, buried with individ. 2.), Baskya 2</t>
  </si>
  <si>
    <t>DA86</t>
  </si>
  <si>
    <t>Kurgan nr. 16 (human (warrior) buried together with horse), Boz-Adyr</t>
  </si>
  <si>
    <t>DA118</t>
  </si>
  <si>
    <t>Kurgan nr. 38, Boz-Adyr</t>
  </si>
  <si>
    <t>DA106</t>
  </si>
  <si>
    <t>Kurgan nr. 28,Boz-Adyr</t>
  </si>
  <si>
    <t>DA116</t>
  </si>
  <si>
    <t>Kurgan nr. 36, Boz-Adyr</t>
  </si>
  <si>
    <t>DA99</t>
  </si>
  <si>
    <t>Kurgan nr. 2, Kyzyl-Too</t>
  </si>
  <si>
    <t>Andaman</t>
  </si>
  <si>
    <t>Great Andaman Island</t>
  </si>
  <si>
    <t>India</t>
  </si>
  <si>
    <t>Th521</t>
  </si>
  <si>
    <t>Northern Mae Hong Son, Long Long Rak</t>
  </si>
  <si>
    <t>Thailand</t>
  </si>
  <si>
    <t>McColl_Science_2018</t>
  </si>
  <si>
    <t>La368</t>
  </si>
  <si>
    <t>Northern Bolikhamsay, Pha Faen</t>
  </si>
  <si>
    <t>Laos</t>
  </si>
  <si>
    <t>La364</t>
  </si>
  <si>
    <t>Northeast Huapan, Tam Pa Ping</t>
  </si>
  <si>
    <t>Ma912</t>
  </si>
  <si>
    <t>West Peninsular Kelantan, Gua Cha Cave</t>
  </si>
  <si>
    <t>Malaysia</t>
  </si>
  <si>
    <t>Ma555</t>
  </si>
  <si>
    <t>Northeast Borneo, Sabah, Kinabatagan</t>
  </si>
  <si>
    <t>O2</t>
  </si>
  <si>
    <t>M010</t>
  </si>
  <si>
    <t>Shirenzigou</t>
  </si>
  <si>
    <t>China</t>
  </si>
  <si>
    <t>Ning_CurrentBiology_2019</t>
  </si>
  <si>
    <t>M819</t>
  </si>
  <si>
    <t>IK002</t>
  </si>
  <si>
    <t>Honshu, Central Aichi, Ikawazu</t>
  </si>
  <si>
    <t>Japan</t>
  </si>
  <si>
    <t>DA39</t>
  </si>
  <si>
    <t>Arkhangai, Grave #1, ‚Äúaristocrat‚Äù</t>
  </si>
  <si>
    <t>DA38</t>
  </si>
  <si>
    <t>Hovsgol, Grave #18</t>
  </si>
  <si>
    <t>DA43</t>
  </si>
  <si>
    <t>Omnogobi, mass grave</t>
  </si>
  <si>
    <t>DA45</t>
  </si>
  <si>
    <t>UstIshim</t>
  </si>
  <si>
    <t>Ust'-Ishim, Siberia</t>
  </si>
  <si>
    <t>Fu_Nature_2014</t>
  </si>
  <si>
    <t>Yana2</t>
  </si>
  <si>
    <t>Yana RHS</t>
  </si>
  <si>
    <t>P1</t>
  </si>
  <si>
    <t>MA1</t>
  </si>
  <si>
    <t>Mal'ta</t>
  </si>
  <si>
    <t>Raghavan_Nature_2013</t>
  </si>
  <si>
    <t>Kolyma_River</t>
  </si>
  <si>
    <t>Duvanni Yar</t>
  </si>
  <si>
    <t>NEO72</t>
  </si>
  <si>
    <t>Mergen' 6</t>
  </si>
  <si>
    <t>NEO73</t>
  </si>
  <si>
    <t>NEO116</t>
  </si>
  <si>
    <t>Pad‚Äô Tokui</t>
  </si>
  <si>
    <t>NEO236</t>
  </si>
  <si>
    <t>NEO238</t>
  </si>
  <si>
    <t>NEO240</t>
  </si>
  <si>
    <t>DA245</t>
  </si>
  <si>
    <t>DA249</t>
  </si>
  <si>
    <t>DA246</t>
  </si>
  <si>
    <t>DA247</t>
  </si>
  <si>
    <t>DA248</t>
  </si>
  <si>
    <t>DA250</t>
  </si>
  <si>
    <t>DA252</t>
  </si>
  <si>
    <t>DA251</t>
  </si>
  <si>
    <t>DA253</t>
  </si>
  <si>
    <t>DA362</t>
  </si>
  <si>
    <t>DA341</t>
  </si>
  <si>
    <t>DA359</t>
  </si>
  <si>
    <t>NEO117</t>
  </si>
  <si>
    <t>Zhindo</t>
  </si>
  <si>
    <t>NEO115</t>
  </si>
  <si>
    <t>NEO922</t>
  </si>
  <si>
    <t>NEO911</t>
  </si>
  <si>
    <t>NEO923</t>
  </si>
  <si>
    <t>NEO907</t>
  </si>
  <si>
    <t>NEO912</t>
  </si>
  <si>
    <t>NEO917</t>
  </si>
  <si>
    <t>NEO918</t>
  </si>
  <si>
    <t>NEO843</t>
  </si>
  <si>
    <t>NEO199</t>
  </si>
  <si>
    <t>NEO200</t>
  </si>
  <si>
    <t>NEO64</t>
  </si>
  <si>
    <t>NEO75</t>
  </si>
  <si>
    <t>Omskaya Stoyanka II</t>
  </si>
  <si>
    <t>NEO78</t>
  </si>
  <si>
    <t>NEO67</t>
  </si>
  <si>
    <t>Ust'-Isha</t>
  </si>
  <si>
    <t>NEO229</t>
  </si>
  <si>
    <t>Ust'Belaya</t>
  </si>
  <si>
    <t>NEO292</t>
  </si>
  <si>
    <t>Dolgoe Ozero</t>
  </si>
  <si>
    <t>NEO309</t>
  </si>
  <si>
    <t>Protoka</t>
  </si>
  <si>
    <t>NEO83</t>
  </si>
  <si>
    <t>DA342</t>
  </si>
  <si>
    <t>Ust'-Ida</t>
  </si>
  <si>
    <t>DA345</t>
  </si>
  <si>
    <t>RISE507</t>
  </si>
  <si>
    <t>River Kuyum</t>
  </si>
  <si>
    <t>NEO79</t>
  </si>
  <si>
    <t>Okunevo 7</t>
  </si>
  <si>
    <t>NEO230</t>
  </si>
  <si>
    <t>NEO232</t>
  </si>
  <si>
    <t>NEO231</t>
  </si>
  <si>
    <t>NEO298</t>
  </si>
  <si>
    <t>NEO80</t>
  </si>
  <si>
    <t>NEO65</t>
  </si>
  <si>
    <t>RISE511</t>
  </si>
  <si>
    <t>Middle Yenisei region, Afanasieva Gora</t>
  </si>
  <si>
    <t>RISE509</t>
  </si>
  <si>
    <t>DA358</t>
  </si>
  <si>
    <t>Kurma XI</t>
  </si>
  <si>
    <t>RISE675</t>
  </si>
  <si>
    <t>Uybat V</t>
  </si>
  <si>
    <t>RISE680</t>
  </si>
  <si>
    <t>RISE681</t>
  </si>
  <si>
    <t>RISE685</t>
  </si>
  <si>
    <t>RISE684</t>
  </si>
  <si>
    <t>RISE683</t>
  </si>
  <si>
    <t>RISE718</t>
  </si>
  <si>
    <t>Syda 5, Tumen</t>
  </si>
  <si>
    <t>RISE719</t>
  </si>
  <si>
    <t>RISE672</t>
  </si>
  <si>
    <t>RISE515</t>
  </si>
  <si>
    <t>RISE674</t>
  </si>
  <si>
    <t>RISE670</t>
  </si>
  <si>
    <t>DA337</t>
  </si>
  <si>
    <t>DA336</t>
  </si>
  <si>
    <t>DA334</t>
  </si>
  <si>
    <t>DA343</t>
  </si>
  <si>
    <t>UID_1989.019</t>
  </si>
  <si>
    <t>DA361</t>
  </si>
  <si>
    <t>UID_1993.045</t>
  </si>
  <si>
    <t>RISE664</t>
  </si>
  <si>
    <t>Okunev Ulus</t>
  </si>
  <si>
    <t>RISE662</t>
  </si>
  <si>
    <t>NEO921</t>
  </si>
  <si>
    <t>NEO910</t>
  </si>
  <si>
    <t>RISE505</t>
  </si>
  <si>
    <t>Kytmanovo</t>
  </si>
  <si>
    <t>RISE503</t>
  </si>
  <si>
    <t>RISE500</t>
  </si>
  <si>
    <t>RISE493</t>
  </si>
  <si>
    <t>Sabinka 2</t>
  </si>
  <si>
    <t>RISE502</t>
  </si>
  <si>
    <t>Bystrovka</t>
  </si>
  <si>
    <t>RISE499</t>
  </si>
  <si>
    <t>RISE496</t>
  </si>
  <si>
    <t>Arban 1</t>
  </si>
  <si>
    <t>RISE495</t>
  </si>
  <si>
    <t>RISE497</t>
  </si>
  <si>
    <t>M9984</t>
  </si>
  <si>
    <t>Ol'skaya</t>
  </si>
  <si>
    <t>M0831</t>
  </si>
  <si>
    <t>NEO70</t>
  </si>
  <si>
    <t>Bazaiha</t>
  </si>
  <si>
    <t>DA3</t>
  </si>
  <si>
    <t>Grishkin Log 1</t>
  </si>
  <si>
    <t>DA6</t>
  </si>
  <si>
    <t>DA8</t>
  </si>
  <si>
    <t>DA9</t>
  </si>
  <si>
    <t>RISE602</t>
  </si>
  <si>
    <t>Sary-Bel</t>
  </si>
  <si>
    <t>NEO248</t>
  </si>
  <si>
    <t>Ekven</t>
  </si>
  <si>
    <t>NEO251</t>
  </si>
  <si>
    <t>NEO249</t>
  </si>
  <si>
    <t>NEO247</t>
  </si>
  <si>
    <t>RISE600</t>
  </si>
  <si>
    <t>Verh-Uimon</t>
  </si>
  <si>
    <t>RISE601</t>
  </si>
  <si>
    <t>RISE504</t>
  </si>
  <si>
    <t>Yana_Young</t>
  </si>
  <si>
    <t>Yana River</t>
  </si>
  <si>
    <t>Saqqaq</t>
  </si>
  <si>
    <t>Qeqertasussuk</t>
  </si>
  <si>
    <t>Rasmussen_Nature_2010</t>
  </si>
  <si>
    <t>Northwest</t>
  </si>
  <si>
    <t>Canada</t>
  </si>
  <si>
    <t>CK-13</t>
  </si>
  <si>
    <t>Lucier, Southwestern Ontario</t>
  </si>
  <si>
    <t>Scheib_Science_2018</t>
  </si>
  <si>
    <t>RM-83</t>
  </si>
  <si>
    <t>05SP-46 (Teston Road Ossuary)</t>
  </si>
  <si>
    <t>USR1</t>
  </si>
  <si>
    <t>Upward Sun River</t>
  </si>
  <si>
    <t>USA</t>
  </si>
  <si>
    <t>MorenoMayar_Nature_2017</t>
  </si>
  <si>
    <t>TrailCreek</t>
  </si>
  <si>
    <t>Alaska, Trail Creek</t>
  </si>
  <si>
    <t>Clovis</t>
  </si>
  <si>
    <t>Montana, Anzick Ranch</t>
  </si>
  <si>
    <t>Rasmussen_Nature_2014</t>
  </si>
  <si>
    <t>AHUR_2064</t>
  </si>
  <si>
    <t>Nevada, Spirit Cave</t>
  </si>
  <si>
    <t>Kennewick</t>
  </si>
  <si>
    <t>Washington State, Kennewick, Columbia River</t>
  </si>
  <si>
    <t>Rasmussen_Nature_2015</t>
  </si>
  <si>
    <t>SN-44</t>
  </si>
  <si>
    <t>San Nicolas Island, CA</t>
  </si>
  <si>
    <t>SN-17</t>
  </si>
  <si>
    <t>SN-11</t>
  </si>
  <si>
    <t>SN-13</t>
  </si>
  <si>
    <t>Lovelock1</t>
  </si>
  <si>
    <t>Lovelock Cave, Nevada, US</t>
  </si>
  <si>
    <t>Lovelock2</t>
  </si>
  <si>
    <t>Lovelock4</t>
  </si>
  <si>
    <t>Lovelock3</t>
  </si>
  <si>
    <t>SN-50</t>
  </si>
  <si>
    <t>California, San Nicolas Island</t>
  </si>
  <si>
    <t>PS-06</t>
  </si>
  <si>
    <t>Point Sal, CA</t>
  </si>
  <si>
    <t>CR-01</t>
  </si>
  <si>
    <t>San Cruz Island, CA</t>
  </si>
  <si>
    <t>SM-02</t>
  </si>
  <si>
    <t>San Miguel Island, CA</t>
  </si>
  <si>
    <t>SC-05</t>
  </si>
  <si>
    <t>San Clemente Island, CA</t>
  </si>
  <si>
    <t>SC-03</t>
  </si>
  <si>
    <t>CT-01</t>
  </si>
  <si>
    <t>San Catalina Island, CA</t>
  </si>
  <si>
    <t>Sumidouro5</t>
  </si>
  <si>
    <t>Sumidouro6</t>
  </si>
  <si>
    <t>Aconcagua</t>
  </si>
  <si>
    <t>Cerro Aconcagua, Mendoza Province</t>
  </si>
  <si>
    <t>Argentina</t>
  </si>
  <si>
    <t>Beagle Channel, Tierra del Fuego</t>
  </si>
  <si>
    <t>Raghavan_Science_2015</t>
  </si>
  <si>
    <t>MA577</t>
  </si>
  <si>
    <t>Tierra del Fuego, Strait of Magellan</t>
  </si>
  <si>
    <t>Punta Santa Ana, Patagonia, Chile</t>
  </si>
  <si>
    <t>Chile</t>
  </si>
  <si>
    <t>A460</t>
  </si>
  <si>
    <t>Ayayema Cave, Patagonia</t>
  </si>
  <si>
    <t>Nr74</t>
  </si>
  <si>
    <t>Strait of Magellan</t>
  </si>
  <si>
    <t>1H04</t>
  </si>
  <si>
    <t>1H14</t>
  </si>
  <si>
    <t>2H11</t>
  </si>
  <si>
    <t>GBVPL</t>
  </si>
  <si>
    <t>Grotte Basse de la Vigne Perdue, les Monges</t>
  </si>
  <si>
    <t>GBVPO</t>
  </si>
  <si>
    <t>ROUQEE</t>
  </si>
  <si>
    <t>Grotte du Rouquet, Moujan</t>
  </si>
  <si>
    <t>ROUQV</t>
  </si>
  <si>
    <t>TORTE</t>
  </si>
  <si>
    <t>Grotte des Tortues, les Monges</t>
  </si>
  <si>
    <t>TORTF</t>
  </si>
  <si>
    <t>bla001</t>
  </si>
  <si>
    <t>Oktyabr'skoe, burial 2 (Blagoveshchensky District)</t>
  </si>
  <si>
    <t>Kilinc_CurrentBiology_2021</t>
  </si>
  <si>
    <t>brn003</t>
  </si>
  <si>
    <t>Dvorcy-Dacha burial (Kadalinka river)</t>
  </si>
  <si>
    <t>brn008</t>
  </si>
  <si>
    <t>Izvestkovaja-1 site, burial 1 (Kuenga river, Sretensky District)</t>
  </si>
  <si>
    <t>cta016</t>
  </si>
  <si>
    <t>Duroj (Argun' river), mt. Bolishaja Kanga, western hill.</t>
  </si>
  <si>
    <t>irk017</t>
  </si>
  <si>
    <t>Makarovo site-1, burial 3</t>
  </si>
  <si>
    <t>irk022</t>
  </si>
  <si>
    <t>Ust'-Dolgoe site, burial 3</t>
  </si>
  <si>
    <t>irk025</t>
  </si>
  <si>
    <t>Sukhaja Pad' Buret' site, burial 2</t>
  </si>
  <si>
    <t>irk030</t>
  </si>
  <si>
    <t>Korkino, burial 1 (Lena river)</t>
  </si>
  <si>
    <t>irk032</t>
  </si>
  <si>
    <t>Zarubino site, burial 3 (Angara river, Irkutsk Oblast)</t>
  </si>
  <si>
    <t>irk033</t>
  </si>
  <si>
    <t>Chastaja Padi (Angara river, Irkutsk Oblast)</t>
  </si>
  <si>
    <t>irk034</t>
  </si>
  <si>
    <t>Kirpichnyj Saraj site /Angara river, Irkutsk Oblast)</t>
  </si>
  <si>
    <t>irk036</t>
  </si>
  <si>
    <t>Glazkovo site (Angara river, Irkutsk Oblast)</t>
  </si>
  <si>
    <t>irk040</t>
  </si>
  <si>
    <t>Gorodische N 1 (Angara river, Irkutsk Oblast)</t>
  </si>
  <si>
    <t>irk061</t>
  </si>
  <si>
    <t>Zvjozdochka site (Lower Kachug river)</t>
  </si>
  <si>
    <t>irk068</t>
  </si>
  <si>
    <t>Shishkino N 1 (Lena river)</t>
  </si>
  <si>
    <t>irk071</t>
  </si>
  <si>
    <t>Mys Uyuga site, burial 2, individual 1 (Irkutsk Oblast)</t>
  </si>
  <si>
    <t>irk075</t>
  </si>
  <si>
    <t>Sokhter site, complex 1, burial 5 (sitted) (Irkutsk Oblast)</t>
  </si>
  <si>
    <t>kra001</t>
  </si>
  <si>
    <t>Nefteprovod-2 site, burial 1 (Krasnoyarsk Krai)</t>
  </si>
  <si>
    <t>mak026</t>
  </si>
  <si>
    <t>Makrushyno site, burial 26</t>
  </si>
  <si>
    <t>N4b2</t>
  </si>
  <si>
    <t>Kyordyughen 1, burial 1 (Central Yakutia)</t>
  </si>
  <si>
    <t>yak021</t>
  </si>
  <si>
    <t>Pomazkino site, burial 2 (Kolyma river)</t>
  </si>
  <si>
    <t>IAM4_5</t>
  </si>
  <si>
    <t>The Cave of Ifri nAmr oMoussa</t>
  </si>
  <si>
    <t>Morocco</t>
  </si>
  <si>
    <t>fregel_2018_pnas</t>
  </si>
  <si>
    <t>PES001</t>
  </si>
  <si>
    <t>saag_2021_SciAdv</t>
  </si>
  <si>
    <t>R1a5-YP1301 (under YP1272)</t>
  </si>
  <si>
    <t>IVA001</t>
  </si>
  <si>
    <t>Ivanovogorsky</t>
  </si>
  <si>
    <t>VOR004</t>
  </si>
  <si>
    <t>Voronkovo</t>
  </si>
  <si>
    <t>gun012</t>
  </si>
  <si>
    <t>Tenerife</t>
  </si>
  <si>
    <t>gun011</t>
  </si>
  <si>
    <t>Klei10</t>
  </si>
  <si>
    <t>Kleitos</t>
  </si>
  <si>
    <t>G2a</t>
  </si>
  <si>
    <t>R9</t>
  </si>
  <si>
    <t>R6</t>
  </si>
  <si>
    <t>R4</t>
  </si>
  <si>
    <t>R19</t>
  </si>
  <si>
    <t>J2a</t>
  </si>
  <si>
    <t>R17</t>
  </si>
  <si>
    <t>R26</t>
  </si>
  <si>
    <t>R27</t>
  </si>
  <si>
    <t>R29</t>
  </si>
  <si>
    <t>R1014</t>
  </si>
  <si>
    <t>Monte San Biagio</t>
  </si>
  <si>
    <t>H2</t>
  </si>
  <si>
    <t>RISE489</t>
  </si>
  <si>
    <t>Lombardy, Remedello di Sotto</t>
  </si>
  <si>
    <t>NEO806</t>
  </si>
  <si>
    <t>Grotta Delle Mura</t>
  </si>
  <si>
    <t>J2b</t>
  </si>
  <si>
    <t>NEO823</t>
  </si>
  <si>
    <t>Grotta Nisco</t>
  </si>
  <si>
    <t>R1016</t>
  </si>
  <si>
    <t>Castel di Decima</t>
  </si>
  <si>
    <t>R474</t>
  </si>
  <si>
    <t>R850</t>
  </si>
  <si>
    <t>Ardea</t>
  </si>
  <si>
    <t>T1a</t>
  </si>
  <si>
    <t>R851</t>
  </si>
  <si>
    <t>R1021</t>
  </si>
  <si>
    <t>Boville Ernica</t>
  </si>
  <si>
    <t>R435</t>
  </si>
  <si>
    <t>Palestrina Colombella</t>
  </si>
  <si>
    <t>R437</t>
  </si>
  <si>
    <t>Palestrina Selciata</t>
  </si>
  <si>
    <t>R111</t>
  </si>
  <si>
    <t>R113</t>
  </si>
  <si>
    <t>R115</t>
  </si>
  <si>
    <t>R116</t>
  </si>
  <si>
    <t>R131</t>
  </si>
  <si>
    <t>R76</t>
  </si>
  <si>
    <t>R81</t>
  </si>
  <si>
    <t>R44</t>
  </si>
  <si>
    <t>R50</t>
  </si>
  <si>
    <t>R47</t>
  </si>
  <si>
    <t>R835</t>
  </si>
  <si>
    <t>J1a</t>
  </si>
  <si>
    <t>R66</t>
  </si>
  <si>
    <t>R68</t>
  </si>
  <si>
    <t>R70</t>
  </si>
  <si>
    <t>R1543</t>
  </si>
  <si>
    <t>R1545</t>
  </si>
  <si>
    <t>R1551</t>
  </si>
  <si>
    <t>Monterotondo</t>
  </si>
  <si>
    <t>R1547</t>
  </si>
  <si>
    <t>R1548</t>
  </si>
  <si>
    <t>R1549</t>
  </si>
  <si>
    <t>R1550</t>
  </si>
  <si>
    <t>R123</t>
  </si>
  <si>
    <t>R128</t>
  </si>
  <si>
    <t>R132</t>
  </si>
  <si>
    <t>R130</t>
  </si>
  <si>
    <t>R136</t>
  </si>
  <si>
    <t>R31</t>
  </si>
  <si>
    <t>Mausoleo di Augusto</t>
  </si>
  <si>
    <t>R30</t>
  </si>
  <si>
    <t>R32</t>
  </si>
  <si>
    <t>R33</t>
  </si>
  <si>
    <t>R34</t>
  </si>
  <si>
    <t>R36</t>
  </si>
  <si>
    <t>R105</t>
  </si>
  <si>
    <t>R107</t>
  </si>
  <si>
    <t>R108</t>
  </si>
  <si>
    <t>R110</t>
  </si>
  <si>
    <t>I1a</t>
  </si>
  <si>
    <t>R104</t>
  </si>
  <si>
    <t>R117</t>
  </si>
  <si>
    <t>R118</t>
  </si>
  <si>
    <t>R120</t>
  </si>
  <si>
    <t>R59</t>
  </si>
  <si>
    <t>R63</t>
  </si>
  <si>
    <t>R58</t>
  </si>
  <si>
    <t>R64</t>
  </si>
  <si>
    <t>R52</t>
  </si>
  <si>
    <t>R53</t>
  </si>
  <si>
    <t>R55</t>
  </si>
  <si>
    <t>R61</t>
  </si>
  <si>
    <t>R54</t>
  </si>
  <si>
    <t>R1283</t>
  </si>
  <si>
    <t>R1285</t>
  </si>
  <si>
    <t>C1a</t>
  </si>
  <si>
    <t>R1287</t>
  </si>
  <si>
    <t>R1286</t>
  </si>
  <si>
    <t>R1219</t>
  </si>
  <si>
    <t>R1220</t>
  </si>
  <si>
    <t>R1221</t>
  </si>
  <si>
    <t>R1224</t>
  </si>
  <si>
    <t>VK534</t>
  </si>
  <si>
    <t>VK535</t>
  </si>
  <si>
    <t>VK538</t>
  </si>
  <si>
    <t>R970</t>
  </si>
  <si>
    <t>R969</t>
  </si>
  <si>
    <t>mur</t>
  </si>
  <si>
    <t>Andalusia, MurcieÃÅlagos de Zuheros</t>
  </si>
  <si>
    <t>por002</t>
  </si>
  <si>
    <t>atp12-1420</t>
  </si>
  <si>
    <t>atp002</t>
  </si>
  <si>
    <t>esp005</t>
  </si>
  <si>
    <t>La Rioja, Cueva de los Lagos</t>
  </si>
  <si>
    <t>NEO649</t>
  </si>
  <si>
    <t>NEO632</t>
  </si>
  <si>
    <t>Gruta do Caldeirao</t>
  </si>
  <si>
    <t>NEO631</t>
  </si>
  <si>
    <t>LU339</t>
  </si>
  <si>
    <t>Lorga de Din</t>
  </si>
  <si>
    <t>LD270</t>
  </si>
  <si>
    <t>DolmenAnsiao96B</t>
  </si>
  <si>
    <t>Dolmen de Ansi√£o</t>
  </si>
  <si>
    <t>CabecoArruda122A</t>
  </si>
  <si>
    <t>Torres Vedras, Cabe√ßo da Arruda I</t>
  </si>
  <si>
    <t>CovaMoura364</t>
  </si>
  <si>
    <t>NEO609</t>
  </si>
  <si>
    <t>MonteGato104</t>
  </si>
  <si>
    <t>Monte do Gato de Cima 3</t>
  </si>
  <si>
    <t>TV32032extra</t>
  </si>
  <si>
    <t>Torre Velha 3</t>
  </si>
  <si>
    <t>TV3831</t>
  </si>
  <si>
    <t>FN2</t>
  </si>
  <si>
    <t>Bavaria, Munich, Freiham-Nord cemetery</t>
  </si>
  <si>
    <t>Alh1</t>
  </si>
  <si>
    <t>STR486</t>
  </si>
  <si>
    <t>ROS78</t>
  </si>
  <si>
    <t>Rosheim """"Mittelfeld"""" """"Rosenmeer""""</t>
  </si>
  <si>
    <t>NEO121</t>
  </si>
  <si>
    <t>BurnGround</t>
  </si>
  <si>
    <t>Burn Ground, Gloucestershire, England</t>
  </si>
  <si>
    <t>Carsington_pasture_1</t>
  </si>
  <si>
    <t>Carsington Pasture Cave, Brassington, Derbyshire, England</t>
  </si>
  <si>
    <t>NEO847</t>
  </si>
  <si>
    <t>Hetty Peglers Tump</t>
  </si>
  <si>
    <t>Coldrum_1</t>
  </si>
  <si>
    <t>Coldrum, Trottiscliffe, Kent, England</t>
  </si>
  <si>
    <t>Jubilee_cave</t>
  </si>
  <si>
    <t>Jubilee Cave, Yorkshire Dales, England</t>
  </si>
  <si>
    <t>Kelco_cave</t>
  </si>
  <si>
    <t>Kelco Cave, England</t>
  </si>
  <si>
    <t>CaveHa3_1</t>
  </si>
  <si>
    <t>Cave Ha 3, Giggleswick Scar, Yorkshire Dales, England</t>
  </si>
  <si>
    <t>NEO627</t>
  </si>
  <si>
    <t>NEO626</t>
  </si>
  <si>
    <t>NEO630</t>
  </si>
  <si>
    <t>NEO717</t>
  </si>
  <si>
    <t>3DT16</t>
  </si>
  <si>
    <t>Driffield Terrace, York</t>
  </si>
  <si>
    <t>3DT26</t>
  </si>
  <si>
    <t>6DT18</t>
  </si>
  <si>
    <t>6DT21</t>
  </si>
  <si>
    <t>6DT22</t>
  </si>
  <si>
    <t>6DT23</t>
  </si>
  <si>
    <t>6DT3</t>
  </si>
  <si>
    <t>NO3423</t>
  </si>
  <si>
    <t>North Yorkshire, Stockton-on-Tees, Norton, Norton Bishops Mill</t>
  </si>
  <si>
    <t>VK143</t>
  </si>
  <si>
    <t>Oxford</t>
  </si>
  <si>
    <t>VK144</t>
  </si>
  <si>
    <t>VK145</t>
  </si>
  <si>
    <t>VK146</t>
  </si>
  <si>
    <t>VK147</t>
  </si>
  <si>
    <t>VK150</t>
  </si>
  <si>
    <t>VK151</t>
  </si>
  <si>
    <t>VK165</t>
  </si>
  <si>
    <t>VK166</t>
  </si>
  <si>
    <t>VK167</t>
  </si>
  <si>
    <t>VK168</t>
  </si>
  <si>
    <t>VK172</t>
  </si>
  <si>
    <t>VK173</t>
  </si>
  <si>
    <t>VK174</t>
  </si>
  <si>
    <t>VK175</t>
  </si>
  <si>
    <t>VK176</t>
  </si>
  <si>
    <t>VK177</t>
  </si>
  <si>
    <t>VK178</t>
  </si>
  <si>
    <t>VK170</t>
  </si>
  <si>
    <t>Balladoole</t>
  </si>
  <si>
    <t>VK256</t>
  </si>
  <si>
    <t>Dorset</t>
  </si>
  <si>
    <t>VK257</t>
  </si>
  <si>
    <t>VK258</t>
  </si>
  <si>
    <t>VK259</t>
  </si>
  <si>
    <t>VK260</t>
  </si>
  <si>
    <t>VK261</t>
  </si>
  <si>
    <t>VK262</t>
  </si>
  <si>
    <t>VK263</t>
  </si>
  <si>
    <t>VK264</t>
  </si>
  <si>
    <t>VK449</t>
  </si>
  <si>
    <t>VK203</t>
  </si>
  <si>
    <t>VK201</t>
  </si>
  <si>
    <t>Orkney_Buckquoy</t>
  </si>
  <si>
    <t>VK202</t>
  </si>
  <si>
    <t>VK204</t>
  </si>
  <si>
    <t>Orkney_Newark</t>
  </si>
  <si>
    <t>VK205</t>
  </si>
  <si>
    <t>prs016</t>
  </si>
  <si>
    <t>prs013</t>
  </si>
  <si>
    <t>prs009</t>
  </si>
  <si>
    <t>Rathlin1</t>
  </si>
  <si>
    <t>Rathlin Island, County Antrim</t>
  </si>
  <si>
    <t>Rathlin3</t>
  </si>
  <si>
    <t>VK545</t>
  </si>
  <si>
    <t>VK543</t>
  </si>
  <si>
    <t>VK24</t>
  </si>
  <si>
    <t>VK237</t>
  </si>
  <si>
    <t>VK238</t>
  </si>
  <si>
    <t>VK242</t>
  </si>
  <si>
    <t>VK244</t>
  </si>
  <si>
    <t>VK245</t>
  </si>
  <si>
    <t>VK25</t>
  </si>
  <si>
    <t>VK27</t>
  </si>
  <si>
    <t>VK44</t>
  </si>
  <si>
    <t>VK46</t>
  </si>
  <si>
    <t>VK127</t>
  </si>
  <si>
    <t>VK129</t>
  </si>
  <si>
    <t>VK101</t>
  </si>
  <si>
    <t>VK102</t>
  </si>
  <si>
    <t>VK123</t>
  </si>
  <si>
    <t>VK225</t>
  </si>
  <si>
    <t>VK95</t>
  </si>
  <si>
    <t>VK98</t>
  </si>
  <si>
    <t>VK186</t>
  </si>
  <si>
    <t>VK513</t>
  </si>
  <si>
    <t>VK179</t>
  </si>
  <si>
    <t>VK183</t>
  </si>
  <si>
    <t>VK184</t>
  </si>
  <si>
    <t>VK75</t>
  </si>
  <si>
    <t>VK190</t>
  </si>
  <si>
    <t>NEO790</t>
  </si>
  <si>
    <t>Tysmose</t>
  </si>
  <si>
    <t>NEO23</t>
  </si>
  <si>
    <t>Jorlöse mose</t>
  </si>
  <si>
    <t>NEO43</t>
  </si>
  <si>
    <t>NEO886</t>
  </si>
  <si>
    <t>Dalmosegaard</t>
  </si>
  <si>
    <t>NEO866</t>
  </si>
  <si>
    <t>NEO28</t>
  </si>
  <si>
    <t>Salpetermosen syd 8</t>
  </si>
  <si>
    <t>NEO595</t>
  </si>
  <si>
    <t>Pandebjerg</t>
  </si>
  <si>
    <t>NEO933</t>
  </si>
  <si>
    <t>Sludegaard Sømose</t>
  </si>
  <si>
    <t>NEO744</t>
  </si>
  <si>
    <t>Femhøve</t>
  </si>
  <si>
    <t>NEO597</t>
  </si>
  <si>
    <t>Storelyng (Øgaarde boat III)</t>
  </si>
  <si>
    <t>NEO935</t>
  </si>
  <si>
    <t>Vibygaards Mose</t>
  </si>
  <si>
    <t>NEO599</t>
  </si>
  <si>
    <t>Vanlöse mose</t>
  </si>
  <si>
    <t>NEO943</t>
  </si>
  <si>
    <t>Stenderup Hage</t>
  </si>
  <si>
    <t>NEO792</t>
  </si>
  <si>
    <t>Næs</t>
  </si>
  <si>
    <t>NEO870</t>
  </si>
  <si>
    <t>NEO875</t>
  </si>
  <si>
    <t>NEO92</t>
  </si>
  <si>
    <t>Barhøj (Strøby Egede)</t>
  </si>
  <si>
    <t>NEO737</t>
  </si>
  <si>
    <t>Borreby</t>
  </si>
  <si>
    <t>NEO738</t>
  </si>
  <si>
    <t>Kolind</t>
  </si>
  <si>
    <t>NEO739</t>
  </si>
  <si>
    <t>NEO860</t>
  </si>
  <si>
    <t>NEO735</t>
  </si>
  <si>
    <t>NEO93</t>
  </si>
  <si>
    <t>Strøby Ladeplads</t>
  </si>
  <si>
    <t>NEO752</t>
  </si>
  <si>
    <t>Madsesø</t>
  </si>
  <si>
    <t>NEO563</t>
  </si>
  <si>
    <t>Bybjerg</t>
  </si>
  <si>
    <t>NEO590</t>
  </si>
  <si>
    <t>Magleö</t>
  </si>
  <si>
    <t>NEO946</t>
  </si>
  <si>
    <t>Hove aa</t>
  </si>
  <si>
    <t>VK521</t>
  </si>
  <si>
    <t>Brondsager Torsiinre</t>
  </si>
  <si>
    <t>VK532</t>
  </si>
  <si>
    <t>Kragehave Odetofter</t>
  </si>
  <si>
    <t>VK70</t>
  </si>
  <si>
    <t>VK71</t>
  </si>
  <si>
    <t>VK313</t>
  </si>
  <si>
    <t>VK329</t>
  </si>
  <si>
    <t>VK326</t>
  </si>
  <si>
    <t>VK327</t>
  </si>
  <si>
    <t>VK324</t>
  </si>
  <si>
    <t>VK323</t>
  </si>
  <si>
    <t>VK301</t>
  </si>
  <si>
    <t>VK315</t>
  </si>
  <si>
    <t>VK369</t>
  </si>
  <si>
    <t>VK384</t>
  </si>
  <si>
    <t>VK87</t>
  </si>
  <si>
    <t>VK445</t>
  </si>
  <si>
    <t>VK134</t>
  </si>
  <si>
    <t>VK138</t>
  </si>
  <si>
    <t>VK139</t>
  </si>
  <si>
    <t>VK280</t>
  </si>
  <si>
    <t>VK373</t>
  </si>
  <si>
    <t>VK446</t>
  </si>
  <si>
    <t>VK279</t>
  </si>
  <si>
    <t>VK289</t>
  </si>
  <si>
    <t>Bodkergarden</t>
  </si>
  <si>
    <t>VK291</t>
  </si>
  <si>
    <t>VK281</t>
  </si>
  <si>
    <t>Barse</t>
  </si>
  <si>
    <t>VK286</t>
  </si>
  <si>
    <t>VK292</t>
  </si>
  <si>
    <t>VK320</t>
  </si>
  <si>
    <t>VK338</t>
  </si>
  <si>
    <t>VK362</t>
  </si>
  <si>
    <t>VK363</t>
  </si>
  <si>
    <t>VK365</t>
  </si>
  <si>
    <t>VK367</t>
  </si>
  <si>
    <t>VK295</t>
  </si>
  <si>
    <t>Hessum</t>
  </si>
  <si>
    <t>VK316</t>
  </si>
  <si>
    <t>VK296</t>
  </si>
  <si>
    <t>Hundstrup</t>
  </si>
  <si>
    <t>VK297</t>
  </si>
  <si>
    <t>VK274</t>
  </si>
  <si>
    <t>VK275</t>
  </si>
  <si>
    <t>I1c</t>
  </si>
  <si>
    <t>VK287</t>
  </si>
  <si>
    <t>VK317</t>
  </si>
  <si>
    <t>VK290</t>
  </si>
  <si>
    <t>Kumle</t>
  </si>
  <si>
    <t>VK282</t>
  </si>
  <si>
    <t>Stengade</t>
  </si>
  <si>
    <t>ans008</t>
  </si>
  <si>
    <t>Ansarve</t>
  </si>
  <si>
    <t>ans014</t>
  </si>
  <si>
    <t>ans017</t>
  </si>
  <si>
    <t>NEO39</t>
  </si>
  <si>
    <t>oll009</t>
  </si>
  <si>
    <t>RISE94</t>
  </si>
  <si>
    <t>Viby</t>
  </si>
  <si>
    <t>ber1M</t>
  </si>
  <si>
    <t>Bergsgraven</t>
  </si>
  <si>
    <t>RISE98</t>
  </si>
  <si>
    <t>L Beddinge 56</t>
  </si>
  <si>
    <t>NEO220</t>
  </si>
  <si>
    <t>NEO227</t>
  </si>
  <si>
    <t>NEO228</t>
  </si>
  <si>
    <t>NEO261</t>
  </si>
  <si>
    <t>Sillvik</t>
  </si>
  <si>
    <t>NEO52</t>
  </si>
  <si>
    <t>Vattenledningen</t>
  </si>
  <si>
    <t>VK579</t>
  </si>
  <si>
    <t>N1a</t>
  </si>
  <si>
    <t>VK349</t>
  </si>
  <si>
    <t>VK355</t>
  </si>
  <si>
    <t>L2</t>
  </si>
  <si>
    <t>VK444</t>
  </si>
  <si>
    <t>VK336</t>
  </si>
  <si>
    <t>VK332</t>
  </si>
  <si>
    <t>VK337</t>
  </si>
  <si>
    <t>VK333</t>
  </si>
  <si>
    <t>VK354</t>
  </si>
  <si>
    <t>VK335</t>
  </si>
  <si>
    <t>VK342</t>
  </si>
  <si>
    <t>VK343</t>
  </si>
  <si>
    <t>VK344</t>
  </si>
  <si>
    <t>VK345</t>
  </si>
  <si>
    <t>VK346</t>
  </si>
  <si>
    <t>VK348</t>
  </si>
  <si>
    <t>VK352</t>
  </si>
  <si>
    <t>VK380</t>
  </si>
  <si>
    <t>VK443</t>
  </si>
  <si>
    <t>VK533</t>
  </si>
  <si>
    <t>VK357</t>
  </si>
  <si>
    <t>VK430</t>
  </si>
  <si>
    <t>VK431</t>
  </si>
  <si>
    <t>VK438</t>
  </si>
  <si>
    <t>VK461</t>
  </si>
  <si>
    <t>VK463</t>
  </si>
  <si>
    <t>VK57</t>
  </si>
  <si>
    <t>VK60</t>
  </si>
  <si>
    <t>VK64</t>
  </si>
  <si>
    <t>VK232</t>
  </si>
  <si>
    <t>VK452</t>
  </si>
  <si>
    <t>VK453</t>
  </si>
  <si>
    <t>VK468</t>
  </si>
  <si>
    <t>VK469</t>
  </si>
  <si>
    <t>VK471</t>
  </si>
  <si>
    <t>VK473</t>
  </si>
  <si>
    <t>VK474</t>
  </si>
  <si>
    <t>VK475</t>
  </si>
  <si>
    <t>VK479</t>
  </si>
  <si>
    <t>VK48</t>
  </si>
  <si>
    <t>VK50</t>
  </si>
  <si>
    <t>VK51</t>
  </si>
  <si>
    <t>VK53</t>
  </si>
  <si>
    <t>VK268</t>
  </si>
  <si>
    <t>VK217</t>
  </si>
  <si>
    <t>VK29</t>
  </si>
  <si>
    <t>VK30</t>
  </si>
  <si>
    <t>VK306</t>
  </si>
  <si>
    <t>VK308</t>
  </si>
  <si>
    <t>VK309</t>
  </si>
  <si>
    <t>VK31</t>
  </si>
  <si>
    <t>VK34</t>
  </si>
  <si>
    <t>VK35</t>
  </si>
  <si>
    <t>VK39</t>
  </si>
  <si>
    <t>VK395</t>
  </si>
  <si>
    <t>VK396</t>
  </si>
  <si>
    <t>VK397</t>
  </si>
  <si>
    <t>VK398</t>
  </si>
  <si>
    <t>VK399</t>
  </si>
  <si>
    <t>VK40</t>
  </si>
  <si>
    <t>VK400</t>
  </si>
  <si>
    <t>VK401</t>
  </si>
  <si>
    <t>VK403</t>
  </si>
  <si>
    <t>VK404</t>
  </si>
  <si>
    <t>VK405</t>
  </si>
  <si>
    <t>VK406</t>
  </si>
  <si>
    <t>VK407</t>
  </si>
  <si>
    <t>VK42</t>
  </si>
  <si>
    <t>VK424</t>
  </si>
  <si>
    <t>VK425</t>
  </si>
  <si>
    <t>VK426</t>
  </si>
  <si>
    <t>VK427</t>
  </si>
  <si>
    <t>VK418</t>
  </si>
  <si>
    <t>VK390</t>
  </si>
  <si>
    <t>VK419</t>
  </si>
  <si>
    <t>VK514</t>
  </si>
  <si>
    <t>VK519</t>
  </si>
  <si>
    <t>VK529</t>
  </si>
  <si>
    <t>VK547</t>
  </si>
  <si>
    <t>VK515</t>
  </si>
  <si>
    <t>VK524</t>
  </si>
  <si>
    <t>VK388</t>
  </si>
  <si>
    <t>VK386</t>
  </si>
  <si>
    <t>VK414</t>
  </si>
  <si>
    <t>VK420</t>
  </si>
  <si>
    <t>VK394</t>
  </si>
  <si>
    <t>VK422</t>
  </si>
  <si>
    <t>VK516</t>
  </si>
  <si>
    <t>VK389</t>
  </si>
  <si>
    <t>VK528</t>
  </si>
  <si>
    <t>VK117</t>
  </si>
  <si>
    <t>Ardu1</t>
  </si>
  <si>
    <t>Ardu, Harju</t>
  </si>
  <si>
    <t>Saag_CurrentBiology_2017</t>
  </si>
  <si>
    <t>Ardu2</t>
  </si>
  <si>
    <t>Kunila2</t>
  </si>
  <si>
    <t>Kursi, J√µgeva</t>
  </si>
  <si>
    <t>Kunila1</t>
  </si>
  <si>
    <t>V14</t>
  </si>
  <si>
    <t>Harju, Toomani 5 at Muuksi, cist 1</t>
  </si>
  <si>
    <t>Saag_CurrentBiology_2019</t>
  </si>
  <si>
    <t>V9</t>
  </si>
  <si>
    <t>Harju, Joelahtme 7, cist</t>
  </si>
  <si>
    <t>VK480</t>
  </si>
  <si>
    <t>VK481</t>
  </si>
  <si>
    <t>VK482</t>
  </si>
  <si>
    <t>VK483</t>
  </si>
  <si>
    <t>VK484</t>
  </si>
  <si>
    <t>VK486</t>
  </si>
  <si>
    <t>VK487</t>
  </si>
  <si>
    <t>VK488</t>
  </si>
  <si>
    <t>VK489</t>
  </si>
  <si>
    <t>VK491</t>
  </si>
  <si>
    <t>VK492</t>
  </si>
  <si>
    <t>VK493</t>
  </si>
  <si>
    <t>VK495</t>
  </si>
  <si>
    <t>VK496</t>
  </si>
  <si>
    <t>VK498</t>
  </si>
  <si>
    <t>VK504</t>
  </si>
  <si>
    <t>VK505</t>
  </si>
  <si>
    <t>VK506</t>
  </si>
  <si>
    <t>VK507</t>
  </si>
  <si>
    <t>VK508</t>
  </si>
  <si>
    <t>VK509</t>
  </si>
  <si>
    <t>VK511</t>
  </si>
  <si>
    <t>VK512</t>
  </si>
  <si>
    <t>VK549</t>
  </si>
  <si>
    <t>VK550</t>
  </si>
  <si>
    <t>VK551</t>
  </si>
  <si>
    <t>VK552</t>
  </si>
  <si>
    <t>VK553</t>
  </si>
  <si>
    <t>VK554</t>
  </si>
  <si>
    <t>VK555</t>
  </si>
  <si>
    <t>IIa</t>
  </si>
  <si>
    <t>Saare, Karja, burial 16</t>
  </si>
  <si>
    <t>Vim2b</t>
  </si>
  <si>
    <t>Viminacium-Vi≈°e Grobalja</t>
  </si>
  <si>
    <t>NEO674</t>
  </si>
  <si>
    <t>Baile Herculane</t>
  </si>
  <si>
    <t>NE5</t>
  </si>
  <si>
    <t>NE6</t>
  </si>
  <si>
    <t>NEO140</t>
  </si>
  <si>
    <t>NE7</t>
  </si>
  <si>
    <t>RISE479</t>
  </si>
  <si>
    <t>Erd 4</t>
  </si>
  <si>
    <t>BR2</t>
  </si>
  <si>
    <t>Ludas-Varju-Dulo</t>
  </si>
  <si>
    <t>DA198</t>
  </si>
  <si>
    <t>Sandorfalva ‚ÄöÄ√¨ Eperjes 2 143 9447</t>
  </si>
  <si>
    <t>DA197</t>
  </si>
  <si>
    <t>Sandorfalva ‚ÄöÄ√¨ Eperjes 8 168 9466</t>
  </si>
  <si>
    <t>SZ11</t>
  </si>
  <si>
    <t>Sz√≥l√°d</t>
  </si>
  <si>
    <t>Amorim_NatureCommunications_2018</t>
  </si>
  <si>
    <t>SZ15</t>
  </si>
  <si>
    <t>SZ2</t>
  </si>
  <si>
    <t>SZ3</t>
  </si>
  <si>
    <t>SZ36</t>
  </si>
  <si>
    <t>SZ4</t>
  </si>
  <si>
    <t>SZ45</t>
  </si>
  <si>
    <t>SZ5</t>
  </si>
  <si>
    <t>SZ43</t>
  </si>
  <si>
    <t>SZ1</t>
  </si>
  <si>
    <t>DA119</t>
  </si>
  <si>
    <t>Poprad-Matejovce, Slovakia</t>
  </si>
  <si>
    <t>Slovakia</t>
  </si>
  <si>
    <t>DA111</t>
  </si>
  <si>
    <t>Lovosice 2; 16, Czech Republic</t>
  </si>
  <si>
    <t>PL_N26</t>
  </si>
  <si>
    <t>PL_N27</t>
  </si>
  <si>
    <t>PL_N28</t>
  </si>
  <si>
    <t>PL_N20</t>
  </si>
  <si>
    <t>NEO640</t>
  </si>
  <si>
    <t>RISE1165</t>
  </si>
  <si>
    <t>RISE1168</t>
  </si>
  <si>
    <t>RISE1252</t>
  </si>
  <si>
    <t>Mierzanowice</t>
  </si>
  <si>
    <t>RISE1241</t>
  </si>
  <si>
    <t>Sandomierz</t>
  </si>
  <si>
    <t>RISE1250</t>
  </si>
  <si>
    <t>RISE1254</t>
  </si>
  <si>
    <t>Z≈Çota-Wilczyce</t>
  </si>
  <si>
    <t>poz81</t>
  </si>
  <si>
    <t>Oblaczkowo</t>
  </si>
  <si>
    <t>PL_N47</t>
  </si>
  <si>
    <t>PL_N49</t>
  </si>
  <si>
    <t>PL_N17</t>
  </si>
  <si>
    <t>Gustorzyn</t>
  </si>
  <si>
    <t>VK212</t>
  </si>
  <si>
    <t>Cedynia</t>
  </si>
  <si>
    <t>VK211</t>
  </si>
  <si>
    <t>VK156</t>
  </si>
  <si>
    <t>VK157</t>
  </si>
  <si>
    <t>VK494</t>
  </si>
  <si>
    <t>scy301</t>
  </si>
  <si>
    <t>scy009</t>
  </si>
  <si>
    <t>MJ-34</t>
  </si>
  <si>
    <t>Kolomak hillfort, ‚Ññ1842, pit 68, excavation IV</t>
  </si>
  <si>
    <t>NEO518</t>
  </si>
  <si>
    <t>VK539</t>
  </si>
  <si>
    <t>VK542</t>
  </si>
  <si>
    <t>Chernigov</t>
  </si>
  <si>
    <t>Ker1</t>
  </si>
  <si>
    <t>Crimea, Kerch, Pantikapaion, Mithridates hill</t>
  </si>
  <si>
    <t>VK541</t>
  </si>
  <si>
    <t>Lutsk</t>
  </si>
  <si>
    <t>NEO175</t>
  </si>
  <si>
    <t>RISE550</t>
  </si>
  <si>
    <t>Peshany V</t>
  </si>
  <si>
    <t>RISE548</t>
  </si>
  <si>
    <t>Temrta IV</t>
  </si>
  <si>
    <t>RISE547</t>
  </si>
  <si>
    <t>RISE552</t>
  </si>
  <si>
    <t>Ulan</t>
  </si>
  <si>
    <t>RISE386</t>
  </si>
  <si>
    <t>Bulanovo</t>
  </si>
  <si>
    <t>RISE392</t>
  </si>
  <si>
    <t>Stepnoe VII Cemetery</t>
  </si>
  <si>
    <t>kzb008</t>
  </si>
  <si>
    <t>kzb002</t>
  </si>
  <si>
    <t>kzb007</t>
  </si>
  <si>
    <t>mur003</t>
  </si>
  <si>
    <t>LS-13</t>
  </si>
  <si>
    <t>Novo-Muraptalovo-7, Mound 1, burial 2</t>
  </si>
  <si>
    <t>DA134</t>
  </si>
  <si>
    <t>Sarmatian1, Chebotarev V</t>
  </si>
  <si>
    <t>DA141</t>
  </si>
  <si>
    <t>Sarmatian3, Nesvetay II</t>
  </si>
  <si>
    <t>chy002</t>
  </si>
  <si>
    <t>tem002</t>
  </si>
  <si>
    <t>Republic of Bashkortostan, Baymak Distict, Temyaysovo-1 burial ground</t>
  </si>
  <si>
    <t>tem003</t>
  </si>
  <si>
    <t>DA243</t>
  </si>
  <si>
    <t>Alan 51</t>
  </si>
  <si>
    <t>DA162</t>
  </si>
  <si>
    <t>VK221</t>
  </si>
  <si>
    <t>VK219</t>
  </si>
  <si>
    <t>VK20</t>
  </si>
  <si>
    <t>VK410</t>
  </si>
  <si>
    <t>VK16</t>
  </si>
  <si>
    <t>VK14</t>
  </si>
  <si>
    <t>VK17</t>
  </si>
  <si>
    <t>VK18</t>
  </si>
  <si>
    <t>VK218</t>
  </si>
  <si>
    <t>VK22</t>
  </si>
  <si>
    <t>VK220</t>
  </si>
  <si>
    <t>VK23</t>
  </si>
  <si>
    <t>VK408</t>
  </si>
  <si>
    <t>VK409</t>
  </si>
  <si>
    <t>VK223</t>
  </si>
  <si>
    <t>VK224</t>
  </si>
  <si>
    <t>VK273</t>
  </si>
  <si>
    <t>VK466</t>
  </si>
  <si>
    <t>VK159</t>
  </si>
  <si>
    <t>Pskov</t>
  </si>
  <si>
    <t>VK160</t>
  </si>
  <si>
    <t>Kurevanikka</t>
  </si>
  <si>
    <t>NEO281</t>
  </si>
  <si>
    <t>KK1</t>
  </si>
  <si>
    <t>SATP</t>
  </si>
  <si>
    <t>Satsurblia</t>
  </si>
  <si>
    <t>RISE397</t>
  </si>
  <si>
    <t>Kapan</t>
  </si>
  <si>
    <t>AH2</t>
  </si>
  <si>
    <t>NEO816</t>
  </si>
  <si>
    <t>WC1</t>
  </si>
  <si>
    <t>Wezmeh Cave, Central Zagros</t>
  </si>
  <si>
    <t>G2b</t>
  </si>
  <si>
    <t>Tep003</t>
  </si>
  <si>
    <t>Tepecik Ciftlik</t>
  </si>
  <si>
    <t>Bar31</t>
  </si>
  <si>
    <t>MA2212</t>
  </si>
  <si>
    <t>MA2200</t>
  </si>
  <si>
    <t>MA2205</t>
  </si>
  <si>
    <t>ERS1790733</t>
  </si>
  <si>
    <t>ERS1790732</t>
  </si>
  <si>
    <t>ERS3189333</t>
  </si>
  <si>
    <t>ERS3189343</t>
  </si>
  <si>
    <t>Sidon</t>
  </si>
  <si>
    <t>ERS3189348</t>
  </si>
  <si>
    <t>ERS3189349</t>
  </si>
  <si>
    <t>ERS3189357</t>
  </si>
  <si>
    <t>ERS3189353</t>
  </si>
  <si>
    <t>ERS3189352</t>
  </si>
  <si>
    <t>ERS3189350</t>
  </si>
  <si>
    <t>ERS3189355</t>
  </si>
  <si>
    <t>NEO310</t>
  </si>
  <si>
    <t>Monjukli-Depe</t>
  </si>
  <si>
    <t>DA381</t>
  </si>
  <si>
    <t>Geoksyur</t>
  </si>
  <si>
    <t>Yamnaya</t>
  </si>
  <si>
    <t>Karagash</t>
  </si>
  <si>
    <t>DA19</t>
  </si>
  <si>
    <t>Karaterekh, Burial 1, Maiskij rajon</t>
  </si>
  <si>
    <t>DA129</t>
  </si>
  <si>
    <t>Kyzylasker, Object 1, Issyk Tian Shan</t>
  </si>
  <si>
    <t>DA223</t>
  </si>
  <si>
    <t>DA30</t>
  </si>
  <si>
    <t>Naurzum, Kurgan (3), Naurzumskijzapobednik</t>
  </si>
  <si>
    <t>DA229</t>
  </si>
  <si>
    <t>Kaynar Bulak 2 burial site, mound 11, skeleton 2</t>
  </si>
  <si>
    <t>DA206</t>
  </si>
  <si>
    <t>Konyrtobe burial site, kurgan 1, grave 19</t>
  </si>
  <si>
    <t>DA224</t>
  </si>
  <si>
    <t>Besynshitobe, excavation 1, layer 3, grave 3 with knife, year 2015</t>
  </si>
  <si>
    <t>DA29</t>
  </si>
  <si>
    <t>Karasuyr, Burial 5, Bedpakdala, Karasuyr</t>
  </si>
  <si>
    <t>DA58</t>
  </si>
  <si>
    <t>Kurgan nr. 3, Baskya 1</t>
  </si>
  <si>
    <t>DA51</t>
  </si>
  <si>
    <t>Kurgan nr. K53, Keden</t>
  </si>
  <si>
    <t>DA47</t>
  </si>
  <si>
    <t>Kurgan nr. K9 (individ. nr. 1), Keden</t>
  </si>
  <si>
    <t>DA85</t>
  </si>
  <si>
    <t>Kurgan nr. 2, Japyryk</t>
  </si>
  <si>
    <t>DA81</t>
  </si>
  <si>
    <t>Kurgan nr. 50, Japyryk</t>
  </si>
  <si>
    <t>DA117</t>
  </si>
  <si>
    <t>Kurgan nr. 31, Boz-Adyr</t>
  </si>
  <si>
    <t>DA2</t>
  </si>
  <si>
    <t>DA4</t>
  </si>
  <si>
    <t>DA5</t>
  </si>
  <si>
    <t>DA7</t>
  </si>
  <si>
    <t>1H13</t>
  </si>
  <si>
    <t>2H07</t>
  </si>
  <si>
    <t>2H10</t>
  </si>
  <si>
    <t>GBVPK</t>
  </si>
  <si>
    <t>ROUQFF</t>
  </si>
  <si>
    <t>ROUQHH</t>
  </si>
  <si>
    <t>ROUQW</t>
  </si>
  <si>
    <t>BOL003</t>
  </si>
  <si>
    <t>Bolshnevo 3</t>
  </si>
  <si>
    <t>HAL001</t>
  </si>
  <si>
    <t>Khaldeevo</t>
  </si>
  <si>
    <t>HAN002</t>
  </si>
  <si>
    <t>Khanevo</t>
  </si>
  <si>
    <t>HAN004</t>
  </si>
  <si>
    <t>NAU001</t>
  </si>
  <si>
    <t>Naumovskoye</t>
  </si>
  <si>
    <t>NAU002</t>
  </si>
  <si>
    <t>Rathlin2</t>
  </si>
  <si>
    <t>VK510</t>
  </si>
  <si>
    <t>ANN1</t>
  </si>
  <si>
    <t>Annagh_Limerick</t>
  </si>
  <si>
    <t>cassidy_2020_nature</t>
  </si>
  <si>
    <t>ANN2</t>
  </si>
  <si>
    <t>ARD2</t>
  </si>
  <si>
    <t>Ardcrony_Tipperary</t>
  </si>
  <si>
    <t>ASH1</t>
  </si>
  <si>
    <t>Ashleypark_Tipperary</t>
  </si>
  <si>
    <t>ASH3</t>
  </si>
  <si>
    <t>BG72</t>
  </si>
  <si>
    <t>Baunogenasraid_Carlow</t>
  </si>
  <si>
    <t>CAK530</t>
  </si>
  <si>
    <t>Carrowkeel_Sligo</t>
  </si>
  <si>
    <t>CAK531</t>
  </si>
  <si>
    <t>CAK532</t>
  </si>
  <si>
    <t>CAK533</t>
  </si>
  <si>
    <t>CAK68</t>
  </si>
  <si>
    <t>CH448</t>
  </si>
  <si>
    <t>Cohaw_Cavan</t>
  </si>
  <si>
    <t>GNM1007</t>
  </si>
  <si>
    <t>Glennamong_Mayo</t>
  </si>
  <si>
    <t>GNM1076</t>
  </si>
  <si>
    <t>JP14</t>
  </si>
  <si>
    <t>Jerpoint West_Kilkenny</t>
  </si>
  <si>
    <t>KGH6</t>
  </si>
  <si>
    <t>Killuragh_Limerick</t>
  </si>
  <si>
    <t>MB6</t>
  </si>
  <si>
    <t>Millin Bay (Keentagh Td.)_Down</t>
  </si>
  <si>
    <t>NG10</t>
  </si>
  <si>
    <t>Newgrange, Main Chamber_Meath</t>
  </si>
  <si>
    <t>NGZ1</t>
  </si>
  <si>
    <t>Site Z, Newgrange_Meath</t>
  </si>
  <si>
    <t>PB1327</t>
  </si>
  <si>
    <t>Parknabinnia_Clare</t>
  </si>
  <si>
    <t>PB1794</t>
  </si>
  <si>
    <t>PB186</t>
  </si>
  <si>
    <t>PB2031</t>
  </si>
  <si>
    <t>PB357</t>
  </si>
  <si>
    <t>PB443</t>
  </si>
  <si>
    <t>PB581</t>
  </si>
  <si>
    <t>PB672</t>
  </si>
  <si>
    <t>PB675</t>
  </si>
  <si>
    <t>PB754</t>
  </si>
  <si>
    <t>PB768</t>
  </si>
  <si>
    <t>PN02</t>
  </si>
  <si>
    <t>Poulnabrone_Clare</t>
  </si>
  <si>
    <t>PN03</t>
  </si>
  <si>
    <t>PN04</t>
  </si>
  <si>
    <t>PN05</t>
  </si>
  <si>
    <t>PN06</t>
  </si>
  <si>
    <t>PN07</t>
  </si>
  <si>
    <t>PN107</t>
  </si>
  <si>
    <t>PN10_PN113</t>
  </si>
  <si>
    <t>PN112</t>
  </si>
  <si>
    <t>PN12</t>
  </si>
  <si>
    <t>PN13</t>
  </si>
  <si>
    <t>PN16</t>
  </si>
  <si>
    <t>SRA62</t>
  </si>
  <si>
    <t>Sramore_Leitrim</t>
  </si>
  <si>
    <t>ajv28</t>
  </si>
  <si>
    <t>Gotland, Eksta, Ajvide Settlement</t>
  </si>
  <si>
    <t>coutinho_2020_ajpa</t>
  </si>
  <si>
    <t>ajv36</t>
  </si>
  <si>
    <t>hem001</t>
  </si>
  <si>
    <t>Gotland, Hemmor</t>
  </si>
  <si>
    <t>hem004</t>
  </si>
  <si>
    <t>hem005</t>
  </si>
  <si>
    <t>vbj001</t>
  </si>
  <si>
    <t>Gotland, Västerbjers</t>
  </si>
  <si>
    <t>vbj002</t>
  </si>
  <si>
    <t>vbj003</t>
  </si>
  <si>
    <t>vbj004</t>
  </si>
  <si>
    <t>vbj006</t>
  </si>
  <si>
    <t>vbj007</t>
  </si>
  <si>
    <t>vbj008</t>
  </si>
  <si>
    <t>vbj012</t>
  </si>
  <si>
    <t>vbj013</t>
  </si>
  <si>
    <t>vbj014</t>
  </si>
  <si>
    <t>vbj015</t>
  </si>
  <si>
    <t>vbj017</t>
  </si>
  <si>
    <t>vbj018</t>
  </si>
  <si>
    <t>clusterId</t>
  </si>
  <si>
    <t>F1</t>
  </si>
  <si>
    <t>indivId1</t>
  </si>
  <si>
    <t>indivId2</t>
  </si>
  <si>
    <t>K0</t>
  </si>
  <si>
    <t>K1</t>
  </si>
  <si>
    <t>rab</t>
  </si>
  <si>
    <t>theta</t>
  </si>
  <si>
    <t>degree1</t>
  </si>
  <si>
    <t>autoCov1</t>
  </si>
  <si>
    <t>autoCov2</t>
  </si>
  <si>
    <t>1.Sib</t>
  </si>
  <si>
    <t>1.PO</t>
  </si>
  <si>
    <t>4.00E-05</t>
  </si>
  <si>
    <t>5.37E-04</t>
  </si>
  <si>
    <t>1.20E-05</t>
  </si>
  <si>
    <t>9.14E-04</t>
  </si>
  <si>
    <t>1.40E-05</t>
  </si>
  <si>
    <t>9.90E-05</t>
  </si>
  <si>
    <t>3.52E-04</t>
  </si>
  <si>
    <t>7.50E-05</t>
  </si>
  <si>
    <t>7.60E-05</t>
  </si>
  <si>
    <t>6.75E-04</t>
  </si>
  <si>
    <t>1.67E-04</t>
  </si>
  <si>
    <t>3.29E-04</t>
  </si>
  <si>
    <t>1.00E-05</t>
  </si>
  <si>
    <t>1.80E-05</t>
  </si>
  <si>
    <t>2.90E-05</t>
  </si>
  <si>
    <t>2.03E-04</t>
  </si>
  <si>
    <t>5.50E-05</t>
  </si>
  <si>
    <t>5.30E-05</t>
  </si>
  <si>
    <t>4.86E-04</t>
  </si>
  <si>
    <t>1.19E-04</t>
  </si>
  <si>
    <t>1.00E-06</t>
  </si>
  <si>
    <t>1.70E-05</t>
  </si>
  <si>
    <t>8.24E-04</t>
  </si>
  <si>
    <t>2.07E-04</t>
  </si>
  <si>
    <t>3.50E-05</t>
  </si>
  <si>
    <t>7.00E-06</t>
  </si>
  <si>
    <t>1.02E-04</t>
  </si>
  <si>
    <t>4.61E-04</t>
  </si>
  <si>
    <t>Inf</t>
  </si>
  <si>
    <t>5.00E-06</t>
  </si>
  <si>
    <t>8.68E-04</t>
  </si>
  <si>
    <t>5.20E-05</t>
  </si>
  <si>
    <t>3.59E-04</t>
  </si>
  <si>
    <t>5.40E-05</t>
  </si>
  <si>
    <t>1.93E-04</t>
  </si>
  <si>
    <t>2.00E-06</t>
  </si>
  <si>
    <t>6.81E-04</t>
  </si>
  <si>
    <t>4.08E-04</t>
  </si>
  <si>
    <t>1.85E-04</t>
  </si>
  <si>
    <t>9.50E-05</t>
  </si>
  <si>
    <t>8.00E-06</t>
  </si>
  <si>
    <t>6.14E-04</t>
  </si>
  <si>
    <t>4.75E-04</t>
  </si>
  <si>
    <t>4.40E-05</t>
  </si>
  <si>
    <t>8.10E-05</t>
  </si>
  <si>
    <t>7.20E-05</t>
  </si>
  <si>
    <t>5.42E-04</t>
  </si>
  <si>
    <t>4.87E-04</t>
  </si>
  <si>
    <t>4.56E-04</t>
  </si>
  <si>
    <t>8.70E-05</t>
  </si>
  <si>
    <t>4.54E-04</t>
  </si>
  <si>
    <t>1.14E-04</t>
  </si>
  <si>
    <t>4.35E-04</t>
  </si>
  <si>
    <t>4.52E-04</t>
  </si>
  <si>
    <t>7.26E-04</t>
  </si>
  <si>
    <t>8.00E-05</t>
  </si>
  <si>
    <t>2.35E-04</t>
  </si>
  <si>
    <t>5.22E-04</t>
  </si>
  <si>
    <t>9.00E-06</t>
  </si>
  <si>
    <t>9.93E-04</t>
  </si>
  <si>
    <t>4.80E-05</t>
  </si>
  <si>
    <t>9.87E-04</t>
  </si>
  <si>
    <t>5.24E-04</t>
  </si>
  <si>
    <t>1.74E-04</t>
  </si>
  <si>
    <t>9.05E-04</t>
  </si>
  <si>
    <t>4.76E-04</t>
  </si>
  <si>
    <t>1.79E-04</t>
  </si>
  <si>
    <t>4.00E-06</t>
  </si>
  <si>
    <t>7.70E-05</t>
  </si>
  <si>
    <t>2.30E-05</t>
  </si>
  <si>
    <t>7.40E-05</t>
  </si>
  <si>
    <t>7.00E-05</t>
  </si>
  <si>
    <t>2.05E-04</t>
  </si>
  <si>
    <t>7.47E-04</t>
  </si>
  <si>
    <t>3.30E-05</t>
  </si>
  <si>
    <t>7.66E-04</t>
  </si>
  <si>
    <t>3.00E-06</t>
  </si>
  <si>
    <t>4.82E-04</t>
  </si>
  <si>
    <t>2.00E-05</t>
  </si>
  <si>
    <t>3.35E-04</t>
  </si>
  <si>
    <t>1.16E-04</t>
  </si>
  <si>
    <t>6.00E-05</t>
  </si>
  <si>
    <t>4.01E-04</t>
  </si>
  <si>
    <t>5.79E-04</t>
  </si>
  <si>
    <t>1.81E-04</t>
  </si>
  <si>
    <t>5.90E-05</t>
  </si>
  <si>
    <t>2.50E-05</t>
  </si>
  <si>
    <t>1.45E-04</t>
  </si>
  <si>
    <t>7.63E-04</t>
  </si>
  <si>
    <t>2.85E-04</t>
  </si>
  <si>
    <t>1.10E-05</t>
  </si>
  <si>
    <t>2.60E-05</t>
  </si>
  <si>
    <t>1.48E-04</t>
  </si>
  <si>
    <t>9.30E-05</t>
  </si>
  <si>
    <t>3.72E-04</t>
  </si>
  <si>
    <t>2.44E-04</t>
  </si>
  <si>
    <t>4.20E-05</t>
  </si>
  <si>
    <t>6.60E-05</t>
  </si>
  <si>
    <t>5.30E-04</t>
  </si>
  <si>
    <t>3.32E-04</t>
  </si>
  <si>
    <t>4.90E-05</t>
  </si>
  <si>
    <t>1.25E-04</t>
  </si>
  <si>
    <t>8.18E-04</t>
  </si>
  <si>
    <t>7.10E-05</t>
  </si>
  <si>
    <t>2.20E-05</t>
  </si>
  <si>
    <t>3.41E-04</t>
  </si>
  <si>
    <t>8.36E-04</t>
  </si>
  <si>
    <t>4.36E-04</t>
  </si>
  <si>
    <t>8.67E-04</t>
  </si>
  <si>
    <t>3.66E-04</t>
  </si>
  <si>
    <t>2.34E-04</t>
  </si>
  <si>
    <t>8.90E-05</t>
  </si>
  <si>
    <t>3.24E-04</t>
  </si>
  <si>
    <t>1.61E-04</t>
  </si>
  <si>
    <t>1.94E-04</t>
  </si>
  <si>
    <t>2.76E-04</t>
  </si>
  <si>
    <t>3.68E-04</t>
  </si>
  <si>
    <t>6.00E-06</t>
  </si>
  <si>
    <t>6.90E-05</t>
  </si>
  <si>
    <t>1.64E-04</t>
  </si>
  <si>
    <t>4.60E-05</t>
  </si>
  <si>
    <t>8.92E-04</t>
  </si>
  <si>
    <t>8.82E-04</t>
  </si>
  <si>
    <t>8.64E-04</t>
  </si>
  <si>
    <t>2.10E-05</t>
  </si>
  <si>
    <t>3.60E-05</t>
  </si>
  <si>
    <t>8.74E-04</t>
  </si>
  <si>
    <t>2.68E-04</t>
  </si>
  <si>
    <t>4.50E-05</t>
  </si>
  <si>
    <t>5.21E-04</t>
  </si>
  <si>
    <t>6.70E-05</t>
  </si>
  <si>
    <t>9.63E-04</t>
  </si>
  <si>
    <t>6.92E-04</t>
  </si>
  <si>
    <t>8.87E-04</t>
  </si>
  <si>
    <t>3.04E-04</t>
  </si>
  <si>
    <t>1.31E-04</t>
  </si>
  <si>
    <t>7.51E-04</t>
  </si>
  <si>
    <t>4.21E-04</t>
  </si>
  <si>
    <t>1.01E-04</t>
  </si>
  <si>
    <t>1.88E-04</t>
  </si>
  <si>
    <t>7.98E-04</t>
  </si>
  <si>
    <t>8.35E-04</t>
  </si>
  <si>
    <t>4.67E-04</t>
  </si>
  <si>
    <t>4.98E-04</t>
  </si>
  <si>
    <t>2.28E-04</t>
  </si>
  <si>
    <t>9.86E-04</t>
  </si>
  <si>
    <t>1.06E-04</t>
  </si>
  <si>
    <t>2.21E-04</t>
  </si>
  <si>
    <t>2.41E-04</t>
  </si>
  <si>
    <t>4.29E-04</t>
  </si>
  <si>
    <t>5.12E-04</t>
  </si>
  <si>
    <t>6.87E-04</t>
  </si>
  <si>
    <t>8.60E-05</t>
  </si>
  <si>
    <t>3.20E-05</t>
  </si>
  <si>
    <t>1.47E-04</t>
  </si>
  <si>
    <t>6.01E-04</t>
  </si>
  <si>
    <t>9.74E-04</t>
  </si>
  <si>
    <t>9.80E-04</t>
  </si>
  <si>
    <t>1.71E-04</t>
  </si>
  <si>
    <t>2.93E-04</t>
  </si>
  <si>
    <t>6.20E-05</t>
  </si>
  <si>
    <t>1.11E-04</t>
  </si>
  <si>
    <t>1.09E-04</t>
  </si>
  <si>
    <t>1.27E-04</t>
  </si>
  <si>
    <t>7.86E-04</t>
  </si>
  <si>
    <t>8.80E-05</t>
  </si>
  <si>
    <t>8.89E-04</t>
  </si>
  <si>
    <t>6.10E-05</t>
  </si>
  <si>
    <t>7.57E-04</t>
  </si>
  <si>
    <t>7.36E-04</t>
  </si>
  <si>
    <t>1.10E-04</t>
  </si>
  <si>
    <t>7.25E-04</t>
  </si>
  <si>
    <t>1.50E-05</t>
  </si>
  <si>
    <t>1.30E-05</t>
  </si>
  <si>
    <t>2.04E-04</t>
  </si>
  <si>
    <t>4.10E-05</t>
  </si>
  <si>
    <t>5.13E-04</t>
  </si>
  <si>
    <t>1.90E-05</t>
  </si>
  <si>
    <t>2.92E-04</t>
  </si>
  <si>
    <t>6.40E-05</t>
  </si>
  <si>
    <t>9.01E-04</t>
  </si>
  <si>
    <t>1.41E-04</t>
  </si>
  <si>
    <t>5.60E-05</t>
  </si>
  <si>
    <t>8.07E-04</t>
  </si>
  <si>
    <t>3.89E-04</t>
  </si>
  <si>
    <t>1.04E-04</t>
  </si>
  <si>
    <t>7.08E-04</t>
  </si>
  <si>
    <t>6.45E-04</t>
  </si>
  <si>
    <t>9.44E-04</t>
  </si>
  <si>
    <t>1.69E-04</t>
  </si>
  <si>
    <t>8.19E-04</t>
  </si>
  <si>
    <t>6.16E-04</t>
  </si>
  <si>
    <t>7.40E-04</t>
  </si>
  <si>
    <t>1.58E-04</t>
  </si>
  <si>
    <t>3.45E-04</t>
  </si>
  <si>
    <t>4.34E-04</t>
  </si>
  <si>
    <t>2.26E-04</t>
  </si>
  <si>
    <t>7.43E-04</t>
  </si>
  <si>
    <t>9.00E-05</t>
  </si>
  <si>
    <t>8.30E-05</t>
  </si>
  <si>
    <t>2.38E-04</t>
  </si>
  <si>
    <t>2.58E-04</t>
  </si>
  <si>
    <t>3.92E-04</t>
  </si>
  <si>
    <t>3.70E-05</t>
  </si>
  <si>
    <t>1.56E-04</t>
  </si>
  <si>
    <t>6.44E-04</t>
  </si>
  <si>
    <t>5.89E-04</t>
  </si>
  <si>
    <t>2.51E-04</t>
  </si>
  <si>
    <t>6.80E-05</t>
  </si>
  <si>
    <t>1.40E-04</t>
  </si>
  <si>
    <t>2.69E-04</t>
  </si>
  <si>
    <t>3.03E-04</t>
  </si>
  <si>
    <t>4.65E-04</t>
  </si>
  <si>
    <t>4.00E-04</t>
  </si>
  <si>
    <t>4.38E-04</t>
  </si>
  <si>
    <t>1.20E-04</t>
  </si>
  <si>
    <t>3.54E-04</t>
  </si>
  <si>
    <t>5.40E-04</t>
  </si>
  <si>
    <t>9.40E-05</t>
  </si>
  <si>
    <t>9.60E-05</t>
  </si>
  <si>
    <t>5.96E-04</t>
  </si>
  <si>
    <t>2.70E-05</t>
  </si>
  <si>
    <t>3.10E-05</t>
  </si>
  <si>
    <t>4.95E-04</t>
  </si>
  <si>
    <t>5.31E-04</t>
  </si>
  <si>
    <t>3.00E-04</t>
  </si>
  <si>
    <t>3.80E-05</t>
  </si>
  <si>
    <t>5.00E-05</t>
  </si>
  <si>
    <t>3.90E-05</t>
  </si>
  <si>
    <t>2.63E-04</t>
  </si>
  <si>
    <t>6.30E-05</t>
  </si>
  <si>
    <t>1.08E-04</t>
  </si>
  <si>
    <t>4.70E-05</t>
  </si>
  <si>
    <t>8.43E-04</t>
  </si>
  <si>
    <t>5.04E-04</t>
  </si>
  <si>
    <t>2.40E-05</t>
  </si>
  <si>
    <t>1.32E-04</t>
  </si>
  <si>
    <t>7.83E-04</t>
  </si>
  <si>
    <t>3.01E-04</t>
  </si>
  <si>
    <t>6.99E-04</t>
  </si>
  <si>
    <t>1.15E-04</t>
  </si>
  <si>
    <t>2.65E-04</t>
  </si>
  <si>
    <t>1.21E-04</t>
  </si>
  <si>
    <t>1.46E-04</t>
  </si>
  <si>
    <t>9.80E-05</t>
  </si>
  <si>
    <t>2.45E-04</t>
  </si>
  <si>
    <t>1.37E-04</t>
  </si>
  <si>
    <t>8.80E-04</t>
  </si>
  <si>
    <t>5.39E-04</t>
  </si>
  <si>
    <t>4.78E-04</t>
  </si>
  <si>
    <t>8.31E-04</t>
  </si>
  <si>
    <t>1.60E-05</t>
  </si>
  <si>
    <t>2.30E-04</t>
  </si>
  <si>
    <t>3.61E-04</t>
  </si>
  <si>
    <t>6.42E-04</t>
  </si>
  <si>
    <t>1.72E-04</t>
  </si>
  <si>
    <t>4.24E-04</t>
  </si>
  <si>
    <t>2.70E-04</t>
  </si>
  <si>
    <t>8.11E-04</t>
  </si>
  <si>
    <t>4.77E-04</t>
  </si>
  <si>
    <t>1.49E-04</t>
  </si>
  <si>
    <t>3.08E-04</t>
  </si>
  <si>
    <t>6.31E-04</t>
  </si>
  <si>
    <t>3.44E-04</t>
  </si>
  <si>
    <t>5.38E-04</t>
  </si>
  <si>
    <t>4.15E-04</t>
  </si>
  <si>
    <t>7.90E-05</t>
  </si>
  <si>
    <t>1.12E-04</t>
  </si>
  <si>
    <t>2.46E-04</t>
  </si>
  <si>
    <t>7.23E-04</t>
  </si>
  <si>
    <t>2.99E-04</t>
  </si>
  <si>
    <t>2.94E-04</t>
  </si>
  <si>
    <t>2.02E-04</t>
  </si>
  <si>
    <t>1.30E-04</t>
  </si>
  <si>
    <t>2.49E-04</t>
  </si>
  <si>
    <t>3.94E-04</t>
  </si>
  <si>
    <t>7.76E-04</t>
  </si>
  <si>
    <t>2.80E-05</t>
  </si>
  <si>
    <t>3.97E-04</t>
  </si>
  <si>
    <t>1.44E-04</t>
  </si>
  <si>
    <t>2.90E-04</t>
  </si>
  <si>
    <t>5.10E-05</t>
  </si>
  <si>
    <t>1.83E-04</t>
  </si>
  <si>
    <t>2.09E-04</t>
  </si>
  <si>
    <t>1.99E-04</t>
  </si>
  <si>
    <t>9.70E-05</t>
  </si>
  <si>
    <t>2.95E-04</t>
  </si>
  <si>
    <t>2.25E-04</t>
  </si>
  <si>
    <t>2.74E-04</t>
  </si>
  <si>
    <t>1.39E-04</t>
  </si>
  <si>
    <t>2.20E-04</t>
  </si>
  <si>
    <t>2.89E-04</t>
  </si>
  <si>
    <t>1.34E-04</t>
  </si>
  <si>
    <t>6.61E-04</t>
  </si>
  <si>
    <t>1.62E-04</t>
  </si>
  <si>
    <t>5.41E-04</t>
  </si>
  <si>
    <t>1.33E-04</t>
  </si>
  <si>
    <t>9.20E-05</t>
  </si>
  <si>
    <t>8.97E-04</t>
  </si>
  <si>
    <t>1.86E-04</t>
  </si>
  <si>
    <t>9.21E-04</t>
  </si>
  <si>
    <t>3.51E-04</t>
  </si>
  <si>
    <t>1.84E-04</t>
  </si>
  <si>
    <t>4.70E-04</t>
  </si>
  <si>
    <t>8.29E-04</t>
  </si>
  <si>
    <t>1.89E-04</t>
  </si>
  <si>
    <t>3.91E-04</t>
  </si>
  <si>
    <t>8.51E-04</t>
  </si>
  <si>
    <t>3.25E-04</t>
  </si>
  <si>
    <t>1.76E-04</t>
  </si>
  <si>
    <t>3.62E-04</t>
  </si>
  <si>
    <t>3.18E-04</t>
  </si>
  <si>
    <t>4.39E-04</t>
  </si>
  <si>
    <t>6.11E-04</t>
  </si>
  <si>
    <t>4.93E-04</t>
  </si>
  <si>
    <t>7.22E-04</t>
  </si>
  <si>
    <t>6.58E-04</t>
  </si>
  <si>
    <t>2.82E-04</t>
  </si>
  <si>
    <t>4.72E-04</t>
  </si>
  <si>
    <t>7.61E-04</t>
  </si>
  <si>
    <t>5.17E-04</t>
  </si>
  <si>
    <t>5.50E-04</t>
  </si>
  <si>
    <t>2.00E-04</t>
  </si>
  <si>
    <t>6.82E-04</t>
  </si>
  <si>
    <t>6.84E-04</t>
  </si>
  <si>
    <t>9.43E-04</t>
  </si>
  <si>
    <t>3.57E-04</t>
  </si>
  <si>
    <t>2.57E-04</t>
  </si>
  <si>
    <t>8.59E-04</t>
  </si>
  <si>
    <t>2.48E-04</t>
  </si>
  <si>
    <t>1.75E-04</t>
  </si>
  <si>
    <t>3.40E-05</t>
  </si>
  <si>
    <t>1.87E-04</t>
  </si>
  <si>
    <t>2.08E-04</t>
  </si>
  <si>
    <t>1.29E-04</t>
  </si>
  <si>
    <t>2.75E-04</t>
  </si>
  <si>
    <t>5.54E-04</t>
  </si>
  <si>
    <t>6.77E-04</t>
  </si>
  <si>
    <t>5.68E-04</t>
  </si>
  <si>
    <t>2.06E-04</t>
  </si>
  <si>
    <t>2.01E-04</t>
  </si>
  <si>
    <t>8.20E-05</t>
  </si>
  <si>
    <t>2.88E-04</t>
  </si>
  <si>
    <t>7.02E-04</t>
  </si>
  <si>
    <t>8.42E-04</t>
  </si>
  <si>
    <t>3.75E-04</t>
  </si>
  <si>
    <t>9.09E-04</t>
  </si>
  <si>
    <t>3.90E-04</t>
  </si>
  <si>
    <t>1.24E-04</t>
  </si>
  <si>
    <t>4.73E-04</t>
  </si>
  <si>
    <t>9.81E-04</t>
  </si>
  <si>
    <t>3.78E-04</t>
  </si>
  <si>
    <t>5.60E-04</t>
  </si>
  <si>
    <t>2.18E-04</t>
  </si>
  <si>
    <t>3.13E-04</t>
  </si>
  <si>
    <t>7.42E-04</t>
  </si>
  <si>
    <t>1.17E-04</t>
  </si>
  <si>
    <t>4.88E-04</t>
  </si>
  <si>
    <t>1.98E-04</t>
  </si>
  <si>
    <t>7.30E-05</t>
  </si>
  <si>
    <t>4.79E-04</t>
  </si>
  <si>
    <t>1.23E-04</t>
  </si>
  <si>
    <t>9.72E-04</t>
  </si>
  <si>
    <t>8.17E-04</t>
  </si>
  <si>
    <t>2.40E-04</t>
  </si>
  <si>
    <t>4.69E-04</t>
  </si>
  <si>
    <t>9.57E-04</t>
  </si>
  <si>
    <t>9.95E-04</t>
  </si>
  <si>
    <t>7.14E-04</t>
  </si>
  <si>
    <t>4.30E-05</t>
  </si>
  <si>
    <t>3.20E-04</t>
  </si>
  <si>
    <t>2.36E-04</t>
  </si>
  <si>
    <t>4.10E-04</t>
  </si>
  <si>
    <t>1.95E-04</t>
  </si>
  <si>
    <t>3.00E-05</t>
  </si>
  <si>
    <t>5.47E-04</t>
  </si>
  <si>
    <t>3.70E-04</t>
  </si>
  <si>
    <t>1.80E-04</t>
  </si>
  <si>
    <t>2.71E-04</t>
  </si>
  <si>
    <t>1.05E-04</t>
  </si>
  <si>
    <t>5.55E-04</t>
  </si>
  <si>
    <t>3.77E-04</t>
  </si>
  <si>
    <t>1.51E-04</t>
  </si>
  <si>
    <t>6.80E-04</t>
  </si>
  <si>
    <t>2.59E-04</t>
  </si>
  <si>
    <t>5.67E-04</t>
  </si>
  <si>
    <t>2.43E-04</t>
  </si>
  <si>
    <t>7.12E-04</t>
  </si>
  <si>
    <t>3.87E-04</t>
  </si>
  <si>
    <t>8.02E-04</t>
  </si>
  <si>
    <t>1.59E-04</t>
  </si>
  <si>
    <t>5.76E-04</t>
  </si>
  <si>
    <t>2.47E-04</t>
  </si>
  <si>
    <t>6.97E-04</t>
  </si>
  <si>
    <t>2.73E-04</t>
  </si>
  <si>
    <t>4.41E-04</t>
  </si>
  <si>
    <t>5.05E-04</t>
  </si>
  <si>
    <t>6.27E-04</t>
  </si>
  <si>
    <t>3.31E-04</t>
  </si>
  <si>
    <t>6.71E-04</t>
  </si>
  <si>
    <t>1.60E-04</t>
  </si>
  <si>
    <t>8.50E-05</t>
  </si>
  <si>
    <t>3.27E-04</t>
  </si>
  <si>
    <t>4.03E-04</t>
  </si>
  <si>
    <t>4.23E-04</t>
  </si>
  <si>
    <t>8.79E-04</t>
  </si>
  <si>
    <t>2.84E-04</t>
  </si>
  <si>
    <t>3.84E-04</t>
  </si>
  <si>
    <t>2.23E-04</t>
  </si>
  <si>
    <t>2.17E-04</t>
  </si>
  <si>
    <t>5.70E-04</t>
  </si>
  <si>
    <t>9.10E-05</t>
  </si>
  <si>
    <t>2.31E-04</t>
  </si>
  <si>
    <t>2.87E-04</t>
  </si>
  <si>
    <t>3.67E-04</t>
  </si>
  <si>
    <t>4.30E-04</t>
  </si>
  <si>
    <t>1.50E-04</t>
  </si>
  <si>
    <t>2.53E-04</t>
  </si>
  <si>
    <t>8.40E-05</t>
  </si>
  <si>
    <t>3.23E-04</t>
  </si>
  <si>
    <t>1.26E-04</t>
  </si>
  <si>
    <t>5.02E-04</t>
  </si>
  <si>
    <t>5.46E-04</t>
  </si>
  <si>
    <t>1.43E-04</t>
  </si>
  <si>
    <t>1.73E-04</t>
  </si>
  <si>
    <t>5.80E-05</t>
  </si>
  <si>
    <t>1.03E-04</t>
  </si>
  <si>
    <t>8.90E-04</t>
  </si>
  <si>
    <t>5.16E-04</t>
  </si>
  <si>
    <t>4.51E-04</t>
  </si>
  <si>
    <t>1.54E-04</t>
  </si>
  <si>
    <t>6.63E-04</t>
  </si>
  <si>
    <t>3.15E-04</t>
  </si>
  <si>
    <t>1.70E-04</t>
  </si>
  <si>
    <t>1.63E-04</t>
  </si>
  <si>
    <t>6.08E-04</t>
  </si>
  <si>
    <t>9.04E-04</t>
  </si>
  <si>
    <t>4.58E-04</t>
  </si>
  <si>
    <t>3.58E-04</t>
  </si>
  <si>
    <t>6.48E-04</t>
  </si>
  <si>
    <t>5.56E-04</t>
  </si>
  <si>
    <t>7.71E-04</t>
  </si>
  <si>
    <t>1.57E-04</t>
  </si>
  <si>
    <t>3.17E-04</t>
  </si>
  <si>
    <t>4.18E-04</t>
  </si>
  <si>
    <t>9.38E-04</t>
  </si>
  <si>
    <t>6.43E-04</t>
  </si>
  <si>
    <t>1.00E-04</t>
  </si>
  <si>
    <t>5.03E-04</t>
  </si>
  <si>
    <t>8.45E-04</t>
  </si>
  <si>
    <t>1.82E-04</t>
  </si>
  <si>
    <t>3.86E-04</t>
  </si>
  <si>
    <t>1.97E-04</t>
  </si>
  <si>
    <t>3.22E-04</t>
  </si>
  <si>
    <t>2.33E-04</t>
  </si>
  <si>
    <t>3.26E-04</t>
  </si>
  <si>
    <t>2.98E-04</t>
  </si>
  <si>
    <t>2.32E-04</t>
  </si>
  <si>
    <t>8.05E-04</t>
  </si>
  <si>
    <t>2.13E-04</t>
  </si>
  <si>
    <t>2.11E-04</t>
  </si>
  <si>
    <t>1.18E-04</t>
  </si>
  <si>
    <t>3.07E-04</t>
  </si>
  <si>
    <t>3.96E-04</t>
  </si>
  <si>
    <t>3.88E-04</t>
  </si>
  <si>
    <t>2.55E-04</t>
  </si>
  <si>
    <t>6.34E-04</t>
  </si>
  <si>
    <t>5.98E-04</t>
  </si>
  <si>
    <t>9.84E-04</t>
  </si>
  <si>
    <t>2.14E-04</t>
  </si>
  <si>
    <t>3.43E-04</t>
  </si>
  <si>
    <t>4.33E-04</t>
  </si>
  <si>
    <t>3.37E-04</t>
  </si>
  <si>
    <t>6.50E-05</t>
  </si>
  <si>
    <t>7.05E-04</t>
  </si>
  <si>
    <t>3.65E-04</t>
  </si>
  <si>
    <t>3.93E-04</t>
  </si>
  <si>
    <t>3.21E-04</t>
  </si>
  <si>
    <t>5.80E-04</t>
  </si>
  <si>
    <t>4.49E-04</t>
  </si>
  <si>
    <t>7.80E-05</t>
  </si>
  <si>
    <t>5.49E-04</t>
  </si>
  <si>
    <t>8.03E-04</t>
  </si>
  <si>
    <t>6.05E-04</t>
  </si>
  <si>
    <t>7.54E-04</t>
  </si>
  <si>
    <t>6.89E-04</t>
  </si>
  <si>
    <t>6.93E-04</t>
  </si>
  <si>
    <t>4.46E-04</t>
  </si>
  <si>
    <t>6.55E-04</t>
  </si>
  <si>
    <t>1.53E-04</t>
  </si>
  <si>
    <t>3.14E-04</t>
  </si>
  <si>
    <t>9.67E-04</t>
  </si>
  <si>
    <t>1.35E-04</t>
  </si>
  <si>
    <t>6.28E-04</t>
  </si>
  <si>
    <t>1.42E-04</t>
  </si>
  <si>
    <t>7.93E-04</t>
  </si>
  <si>
    <t>1.55E-04</t>
  </si>
  <si>
    <t>1.78E-04</t>
  </si>
  <si>
    <t>1.68E-04</t>
  </si>
  <si>
    <t>3.12E-04</t>
  </si>
  <si>
    <t>8.85E-04</t>
  </si>
  <si>
    <t>6.13E-04</t>
  </si>
  <si>
    <t>6.30E-04</t>
  </si>
  <si>
    <t>2.15E-04</t>
  </si>
  <si>
    <t>2.91E-04</t>
  </si>
  <si>
    <t>2.61E-04</t>
  </si>
  <si>
    <t>5.32E-04</t>
  </si>
  <si>
    <t>3.74E-04</t>
  </si>
  <si>
    <t>5.70E-05</t>
  </si>
  <si>
    <t>3.39E-04</t>
  </si>
  <si>
    <t>4.28E-04</t>
  </si>
  <si>
    <t>9.29E-04</t>
  </si>
  <si>
    <t>7.77E-04</t>
  </si>
  <si>
    <t>7.73E-04</t>
  </si>
  <si>
    <t>9.28E-04</t>
  </si>
  <si>
    <t>3.50E-04</t>
  </si>
  <si>
    <t>4.62E-04</t>
  </si>
  <si>
    <t>9.51E-04</t>
  </si>
  <si>
    <t>1.22E-04</t>
  </si>
  <si>
    <t>4.11E-04</t>
  </si>
  <si>
    <t>9.77E-04</t>
  </si>
  <si>
    <t>7.58E-04</t>
  </si>
  <si>
    <t>2.60E-04</t>
  </si>
  <si>
    <t>7.07E-04</t>
  </si>
  <si>
    <t>3.95E-04</t>
  </si>
  <si>
    <t>3.28E-04</t>
  </si>
  <si>
    <t>5.33E-04</t>
  </si>
  <si>
    <t>5.82E-04</t>
  </si>
  <si>
    <t>2.12E-04</t>
  </si>
  <si>
    <t>3.98E-04</t>
  </si>
  <si>
    <t>2.96E-04</t>
  </si>
  <si>
    <t>7.81E-04</t>
  </si>
  <si>
    <t>8.33E-04</t>
  </si>
  <si>
    <t>8.81E-04</t>
  </si>
  <si>
    <t>7.30E-04</t>
  </si>
  <si>
    <t>3.10E-04</t>
  </si>
  <si>
    <t>4.96E-04</t>
  </si>
  <si>
    <t>8.30E-04</t>
  </si>
  <si>
    <t>4.16E-04</t>
  </si>
  <si>
    <t>4.83E-04</t>
  </si>
  <si>
    <t>5.43E-04</t>
  </si>
  <si>
    <t>8.37E-04</t>
  </si>
  <si>
    <t>1.28E-04</t>
  </si>
  <si>
    <t>2.39E-04</t>
  </si>
  <si>
    <t>4.09E-04</t>
  </si>
  <si>
    <t>8.96E-04</t>
  </si>
  <si>
    <t>1.13E-04</t>
  </si>
  <si>
    <t>5.77E-04</t>
  </si>
  <si>
    <t>6.25E-04</t>
  </si>
  <si>
    <t>2.86E-04</t>
  </si>
  <si>
    <t>6.91E-04</t>
  </si>
  <si>
    <t>1.36E-04</t>
  </si>
  <si>
    <t>2.27E-04</t>
  </si>
  <si>
    <t>6.66E-04</t>
  </si>
  <si>
    <t>1.90E-04</t>
  </si>
  <si>
    <t>9.61E-04</t>
  </si>
  <si>
    <t>5.66E-04</t>
  </si>
  <si>
    <t>7.27E-04</t>
  </si>
  <si>
    <t>2.16E-04</t>
  </si>
  <si>
    <t>7.46E-04</t>
  </si>
  <si>
    <t>4.13E-04</t>
  </si>
  <si>
    <t>7.20E-04</t>
  </si>
  <si>
    <t>9.49E-04</t>
  </si>
  <si>
    <t>3.34E-04</t>
  </si>
  <si>
    <t>5.01E-04</t>
  </si>
  <si>
    <t>6.50E-04</t>
  </si>
  <si>
    <t>7.19E-04</t>
  </si>
  <si>
    <t>4.20E-04</t>
  </si>
  <si>
    <t>9.32E-04</t>
  </si>
  <si>
    <t>2.64E-04</t>
  </si>
  <si>
    <t>2.52E-04</t>
  </si>
  <si>
    <t>5.26E-04</t>
  </si>
  <si>
    <t>7.64E-04</t>
  </si>
  <si>
    <t>3.30E-04</t>
  </si>
  <si>
    <t>7.52E-04</t>
  </si>
  <si>
    <t>6.54E-04</t>
  </si>
  <si>
    <t>5.19E-04</t>
  </si>
  <si>
    <t>9.02E-04</t>
  </si>
  <si>
    <t>1.07E-04</t>
  </si>
  <si>
    <t>9.35E-04</t>
  </si>
  <si>
    <t>9.73E-04</t>
  </si>
  <si>
    <t>9.68E-04</t>
  </si>
  <si>
    <t>4.02E-04</t>
  </si>
  <si>
    <t>7.28E-04</t>
  </si>
  <si>
    <t>3.56E-04</t>
  </si>
  <si>
    <t>8.57E-04</t>
  </si>
  <si>
    <t>4.14E-04</t>
  </si>
  <si>
    <t>7.90E-04</t>
  </si>
  <si>
    <t>6.19E-04</t>
  </si>
  <si>
    <t>8.25E-04</t>
  </si>
  <si>
    <t>7.79E-04</t>
  </si>
  <si>
    <t>8.34E-04</t>
  </si>
  <si>
    <t>2.79E-04</t>
  </si>
  <si>
    <t>2.67E-04</t>
  </si>
  <si>
    <t>4.19E-04</t>
  </si>
  <si>
    <t>1.96E-04</t>
  </si>
  <si>
    <t>4.25E-04</t>
  </si>
  <si>
    <t>5.27E-04</t>
  </si>
  <si>
    <t>6.67E-04</t>
  </si>
  <si>
    <t>4.55E-04</t>
  </si>
  <si>
    <t>4.27E-04</t>
  </si>
  <si>
    <t>8.10E-04</t>
  </si>
  <si>
    <t>5.53E-04</t>
  </si>
  <si>
    <t>3.63E-04</t>
  </si>
  <si>
    <t>8.75E-04</t>
  </si>
  <si>
    <t>4.07E-04</t>
  </si>
  <si>
    <t>8.84E-04</t>
  </si>
  <si>
    <t>5.62E-04</t>
  </si>
  <si>
    <t>2.42E-04</t>
  </si>
  <si>
    <t>5.08E-04</t>
  </si>
  <si>
    <t>6.62E-04</t>
  </si>
  <si>
    <t>8.54E-04</t>
  </si>
  <si>
    <t>2.29E-04</t>
  </si>
  <si>
    <t>7.35E-04</t>
  </si>
  <si>
    <t>6.95E-04</t>
  </si>
  <si>
    <t>9.45E-04</t>
  </si>
  <si>
    <t>8.73E-04</t>
  </si>
  <si>
    <t>2.80E-04</t>
  </si>
  <si>
    <t>8.50E-04</t>
  </si>
  <si>
    <t>8.38E-04</t>
  </si>
  <si>
    <t>8.32E-04</t>
  </si>
  <si>
    <t>7.85E-04</t>
  </si>
  <si>
    <t>7.68E-04</t>
  </si>
  <si>
    <t>9.82E-04</t>
  </si>
  <si>
    <t>7.29E-04</t>
  </si>
  <si>
    <t>6.90E-04</t>
  </si>
  <si>
    <t>7.74E-04</t>
  </si>
  <si>
    <t>7.56E-04</t>
  </si>
  <si>
    <t>4.37E-04</t>
  </si>
  <si>
    <t>8.62E-04</t>
  </si>
  <si>
    <t>8.66E-04</t>
  </si>
  <si>
    <t>8.44E-04</t>
  </si>
  <si>
    <t>8.23E-04</t>
  </si>
  <si>
    <t>4.89E-04</t>
  </si>
  <si>
    <t>6.83E-04</t>
  </si>
  <si>
    <t>9.66E-04</t>
  </si>
  <si>
    <t>6.37E-04</t>
  </si>
  <si>
    <t>1.66E-04</t>
  </si>
  <si>
    <t>9.56E-04</t>
  </si>
  <si>
    <t>4.85E-04</t>
  </si>
  <si>
    <t>8.91E-04</t>
  </si>
  <si>
    <t>8.26E-04</t>
  </si>
  <si>
    <t>8.63E-04</t>
  </si>
  <si>
    <t>8.56E-04</t>
  </si>
  <si>
    <t>4.22E-04</t>
  </si>
  <si>
    <t>4.17E-04</t>
  </si>
  <si>
    <t>8.09E-04</t>
  </si>
  <si>
    <t>8.04E-04</t>
  </si>
  <si>
    <t>5.36E-04</t>
  </si>
  <si>
    <t>7.94E-04</t>
  </si>
  <si>
    <t>7.80E-04</t>
  </si>
  <si>
    <t>5.20E-04</t>
  </si>
  <si>
    <t>7.70E-04</t>
  </si>
  <si>
    <t>6.53E-04</t>
  </si>
  <si>
    <t>7.49E-04</t>
  </si>
  <si>
    <t>4.94E-04</t>
  </si>
  <si>
    <t>3.64E-04</t>
  </si>
  <si>
    <t>3.49E-04</t>
  </si>
  <si>
    <t>6.78E-04</t>
  </si>
  <si>
    <t>6.57E-04</t>
  </si>
  <si>
    <t>6.32E-04</t>
  </si>
  <si>
    <t>6.22E-04</t>
  </si>
  <si>
    <t>5.85E-04</t>
  </si>
  <si>
    <t>5.78E-04</t>
  </si>
  <si>
    <t>5.58E-04</t>
  </si>
  <si>
    <t>5.34E-04</t>
  </si>
  <si>
    <t>4.26E-04</t>
  </si>
  <si>
    <t>2.54E-04</t>
  </si>
  <si>
    <t>2.37E-04</t>
  </si>
  <si>
    <t>6.94E-04</t>
  </si>
  <si>
    <t>4.71E-04</t>
  </si>
  <si>
    <t>4.32E-04</t>
  </si>
  <si>
    <t>3.76E-04</t>
  </si>
  <si>
    <t>6.86E-04</t>
  </si>
  <si>
    <t>3.81E-04</t>
  </si>
  <si>
    <t>3.80E-04</t>
  </si>
  <si>
    <t>1.91E-04</t>
  </si>
  <si>
    <t>3.79E-04</t>
  </si>
  <si>
    <t>2.66E-04</t>
  </si>
  <si>
    <t>3.47E-04</t>
  </si>
  <si>
    <t>3.33E-04</t>
  </si>
  <si>
    <t>5.28E-04</t>
  </si>
  <si>
    <t>3.09E-04</t>
  </si>
  <si>
    <t>5.09E-04</t>
  </si>
  <si>
    <t>2.78E-04</t>
  </si>
  <si>
    <t>2.72E-04</t>
  </si>
  <si>
    <t>2.10E-04</t>
  </si>
  <si>
    <t>1.92E-04</t>
  </si>
  <si>
    <t>1.77E-04</t>
  </si>
  <si>
    <t>1.52E-04</t>
  </si>
  <si>
    <t>1.38E-04</t>
  </si>
  <si>
    <t>2.19E-04</t>
  </si>
  <si>
    <t>1.65E-04</t>
  </si>
  <si>
    <t>target species name</t>
  </si>
  <si>
    <t>Our interpretatino of the identification</t>
  </si>
  <si>
    <t>Average depth of coverage</t>
  </si>
  <si>
    <t>Coverage evenness (observed breadth of coverage/expected breadth of coverage)</t>
  </si>
  <si>
    <t>Number of mapped reads</t>
  </si>
  <si>
    <t>Average nucleotide idenitity (ANI)</t>
  </si>
  <si>
    <t>Average edit distance</t>
  </si>
  <si>
    <t>Average number of soft-clipped bases</t>
  </si>
  <si>
    <t>Average mapping quality</t>
  </si>
  <si>
    <t>taxNameSpecies</t>
  </si>
  <si>
    <t>hitClassification</t>
  </si>
  <si>
    <t>coverageAvg</t>
  </si>
  <si>
    <t>coveragePRatioCorr</t>
  </si>
  <si>
    <t>nReads</t>
  </si>
  <si>
    <t>ani</t>
  </si>
  <si>
    <t>editDistAvg</t>
  </si>
  <si>
    <t>nSoftClipAvg</t>
  </si>
  <si>
    <t>mqAvg</t>
  </si>
  <si>
    <t>Enterococcus cecorum</t>
  </si>
  <si>
    <t>Environmental</t>
  </si>
  <si>
    <t>Yersinia pestis</t>
  </si>
  <si>
    <t>Infection</t>
  </si>
  <si>
    <t>Rickettsia felis</t>
  </si>
  <si>
    <t>Clostridium botulinum</t>
  </si>
  <si>
    <t>Yersinia enterocolitica</t>
  </si>
  <si>
    <t>Staphylococcus equorum</t>
  </si>
  <si>
    <t>Corynebacterium matruchotii</t>
  </si>
  <si>
    <t>Oral microbiome</t>
  </si>
  <si>
    <t>Human betaherpesvirus 7</t>
  </si>
  <si>
    <t>Escherichia coli</t>
  </si>
  <si>
    <t>Streptococcus pneumoniae</t>
  </si>
  <si>
    <t>Clostridium butyricum</t>
  </si>
  <si>
    <t>Staphylococcus epidermidis</t>
  </si>
  <si>
    <t>Skin microbiome</t>
  </si>
  <si>
    <t>Human betaherpesvirus 6B</t>
  </si>
  <si>
    <t>Bacillus mycoides</t>
  </si>
  <si>
    <t>Clostridium novyi</t>
  </si>
  <si>
    <t>Borrelia duttonii</t>
  </si>
  <si>
    <t>Infection / Wrong assignment (Borellia recurrentis)</t>
  </si>
  <si>
    <t>Staphylococcus hominis</t>
  </si>
  <si>
    <t>Treponema denticola</t>
  </si>
  <si>
    <t>Borrelia recurrentis</t>
  </si>
  <si>
    <t>Bacillus simplex</t>
  </si>
  <si>
    <t>Staphylococcus stepanovicii</t>
  </si>
  <si>
    <t>Yersinia intermedia</t>
  </si>
  <si>
    <t>Staphylococcus cohnii</t>
  </si>
  <si>
    <t>Neisseria elongata</t>
  </si>
  <si>
    <t>Pseudomonas taetrolens</t>
  </si>
  <si>
    <t>Borrelia crocidurae</t>
  </si>
  <si>
    <t>Enterococcus mundtii</t>
  </si>
  <si>
    <t>Staphylococcus pasteuri</t>
  </si>
  <si>
    <t>Enterococcus gallinarum</t>
  </si>
  <si>
    <t>Staphylococcus warneri</t>
  </si>
  <si>
    <t>Clostridium septicum</t>
  </si>
  <si>
    <t>Campylobacter showae</t>
  </si>
  <si>
    <t>Neisseria sicca</t>
  </si>
  <si>
    <t>Salmonella enterica</t>
  </si>
  <si>
    <t>Possible infection (depends on subspecies)</t>
  </si>
  <si>
    <t>Staphylococcus capitis</t>
  </si>
  <si>
    <t>Streptococcus mutans</t>
  </si>
  <si>
    <t>Clostridium perfringens</t>
  </si>
  <si>
    <t>Clostridium cochlearium</t>
  </si>
  <si>
    <t>Name</t>
  </si>
  <si>
    <t>Unmodelled (BP)</t>
  </si>
  <si>
    <t>Modelled (BP)</t>
  </si>
  <si>
    <t>Indices</t>
  </si>
  <si>
    <t>Amodel 116.9</t>
  </si>
  <si>
    <t>Aoverall 116.4</t>
  </si>
  <si>
    <t>median</t>
  </si>
  <si>
    <t>from (68.3%)</t>
  </si>
  <si>
    <t>to (68.3%)</t>
  </si>
  <si>
    <t>from (95.4%)</t>
  </si>
  <si>
    <t>to (95.4%)</t>
  </si>
  <si>
    <t>A</t>
  </si>
  <si>
    <t>C</t>
  </si>
  <si>
    <t>Sequence Frälsegården right branch</t>
  </si>
  <si>
    <t>Boundary Start</t>
  </si>
  <si>
    <t>Phase Generation 1</t>
  </si>
  <si>
    <t>R_Combine FRA021</t>
  </si>
  <si>
    <t>Generation 1</t>
  </si>
  <si>
    <t>Phase Generation 2</t>
  </si>
  <si>
    <t>R_Date FRA022 petrous</t>
  </si>
  <si>
    <t>Generation 2</t>
  </si>
  <si>
    <t>Phase Generation 3</t>
  </si>
  <si>
    <t>R_Date FRA040 mand</t>
  </si>
  <si>
    <t>R_Date FRA026 mand</t>
  </si>
  <si>
    <t>R_Date FRA028 M1</t>
  </si>
  <si>
    <t>Offset</t>
  </si>
  <si>
    <t>R_Date FRA039 petrous</t>
  </si>
  <si>
    <t>R_Date FRA025 PM4</t>
  </si>
  <si>
    <t>R_Date HJE003 tooth</t>
  </si>
  <si>
    <t>R_Date FRA024 M1</t>
  </si>
  <si>
    <t>R_Date FRA027 mand</t>
  </si>
  <si>
    <t>R_Date FRA020 M1</t>
  </si>
  <si>
    <t>Generation 3</t>
  </si>
  <si>
    <t>Phase Generation 4</t>
  </si>
  <si>
    <t>R_Date FRA041 mand</t>
  </si>
  <si>
    <t>R_Date FRA029 M1</t>
  </si>
  <si>
    <t>R_Combine FRA042</t>
  </si>
  <si>
    <t>Generation 4</t>
  </si>
  <si>
    <t>Phase Generation 5</t>
  </si>
  <si>
    <t>R_Date FRA035 mand</t>
  </si>
  <si>
    <t>R_Date FRA031 petrous</t>
  </si>
  <si>
    <t>R_Date FRA034 petrous</t>
  </si>
  <si>
    <t>R_Date FRA032 petrous</t>
  </si>
  <si>
    <t>R_Date FRA030 M1</t>
  </si>
  <si>
    <t>R_Date FRA033 petrous</t>
  </si>
  <si>
    <t>R_Date FRA044 mand</t>
  </si>
  <si>
    <t>Generation 5</t>
  </si>
  <si>
    <t>Boundary End</t>
  </si>
  <si>
    <t>Span Frälsegården right branch</t>
  </si>
  <si>
    <t>Amodel 140.2</t>
  </si>
  <si>
    <t>Aoverall 138.4</t>
  </si>
  <si>
    <t>Sequence Frälsegården left branch</t>
  </si>
  <si>
    <t>R_Date FRA011 mand</t>
  </si>
  <si>
    <t>R_Date FRA004 PM4</t>
  </si>
  <si>
    <t>R_Date FRA007 cranium</t>
  </si>
  <si>
    <t>R_Date FRA002 M1</t>
  </si>
  <si>
    <t>R_Date FRA012 M1</t>
  </si>
  <si>
    <t>R_Date FRA001 mand</t>
  </si>
  <si>
    <t>R_Date FRA006 mand</t>
  </si>
  <si>
    <t>R_Date FRA005 M1</t>
  </si>
  <si>
    <t>R_Date FRA003 mand</t>
  </si>
  <si>
    <t>R_Date FRA008 femur</t>
  </si>
  <si>
    <t>Span Frälsegården left branch</t>
  </si>
  <si>
    <t>Amodel 104.9</t>
  </si>
  <si>
    <t>Aoverall 103.2</t>
  </si>
  <si>
    <t>Sequence Landbogården</t>
  </si>
  <si>
    <t>R_Date LAN002 petrous</t>
  </si>
  <si>
    <t>R_Combine LAN001</t>
  </si>
  <si>
    <t>R_Date LAN003 M1</t>
  </si>
  <si>
    <t>R_Date LAN004 petrous</t>
  </si>
  <si>
    <t>R_Date LAN005 petrous</t>
  </si>
  <si>
    <t>R_Date LAN006 petrous</t>
  </si>
  <si>
    <t>Span Landbogården</t>
  </si>
  <si>
    <t>region</t>
  </si>
  <si>
    <t>contigId</t>
  </si>
  <si>
    <t>startPos</t>
  </si>
  <si>
    <t>endPos</t>
  </si>
  <si>
    <t>locus_tag</t>
  </si>
  <si>
    <t>gene</t>
  </si>
  <si>
    <t>product</t>
  </si>
  <si>
    <t>group</t>
  </si>
  <si>
    <t>strain</t>
  </si>
  <si>
    <t>dpAvg</t>
  </si>
  <si>
    <t>covP</t>
  </si>
  <si>
    <t>covPObsExp</t>
  </si>
  <si>
    <t>NC_006155.1:1255165-1277084</t>
  </si>
  <si>
    <t>NC_006155.1</t>
  </si>
  <si>
    <t>YPTB_RS05795</t>
  </si>
  <si>
    <t>aldo/keto reductase</t>
  </si>
  <si>
    <t>NC_003143.1</t>
  </si>
  <si>
    <t>modern</t>
  </si>
  <si>
    <t>Yersinia pestis CO92</t>
  </si>
  <si>
    <t>RV2039</t>
  </si>
  <si>
    <t>HG</t>
  </si>
  <si>
    <t>RT5</t>
  </si>
  <si>
    <t>LNBA+</t>
  </si>
  <si>
    <t>LNBA-</t>
  </si>
  <si>
    <t>Post6</t>
  </si>
  <si>
    <t>KunilaII</t>
  </si>
  <si>
    <t>Gyvakarai1</t>
  </si>
  <si>
    <t>NEOL</t>
  </si>
  <si>
    <t>1P</t>
  </si>
  <si>
    <t>1343UnTal85</t>
  </si>
  <si>
    <t>Yersinia pseudotuberculosis IP 32953</t>
  </si>
  <si>
    <t>NC_009708.1</t>
  </si>
  <si>
    <t>Yersinia pseudotuberculosis IP 31758</t>
  </si>
  <si>
    <t>YPTB_RS05800</t>
  </si>
  <si>
    <t>YPTB_RS05815</t>
  </si>
  <si>
    <t>hypothetical protein</t>
  </si>
  <si>
    <t>YPTB_RS05820</t>
  </si>
  <si>
    <t>glycoside hydrolase family 3 C-terminal domain-containing protein</t>
  </si>
  <si>
    <t>YPTB_RS05825</t>
  </si>
  <si>
    <t>GDYXXLXY domain-containing protein</t>
  </si>
  <si>
    <t>YPTB_RS05830</t>
  </si>
  <si>
    <t>DUF4401 domain-containing protein</t>
  </si>
  <si>
    <t>YPTB_RS05835</t>
  </si>
  <si>
    <t>rluF</t>
  </si>
  <si>
    <t>23S rRNA pseudouridine(2604) synthase RluF</t>
  </si>
  <si>
    <t>YPTB_RS05840</t>
  </si>
  <si>
    <t>cupin domain-containing protein</t>
  </si>
  <si>
    <t>YPTB_RS05845</t>
  </si>
  <si>
    <t>AbiEi antitoxin N-terminal domain-containing protein</t>
  </si>
  <si>
    <t>YPTB_RS23720</t>
  </si>
  <si>
    <t>YPTB_RS05850</t>
  </si>
  <si>
    <t>yapC</t>
  </si>
  <si>
    <t>autotransporter adhesin YapC</t>
  </si>
  <si>
    <t>YPTB_RS05855</t>
  </si>
  <si>
    <t>YPTB_RS05860</t>
  </si>
  <si>
    <t>YPTB_RS05865</t>
  </si>
  <si>
    <t>Hcp family type VI secretion system effector</t>
  </si>
  <si>
    <t>YPTB_RS05870</t>
  </si>
  <si>
    <t>DUF1240 domain-containing protein</t>
  </si>
  <si>
    <t>YPTB_RS05875</t>
  </si>
  <si>
    <t>YPTB_RS05880</t>
  </si>
  <si>
    <t>YPTB_RS05885</t>
  </si>
  <si>
    <t>helix-turn-helix transcriptional regulator</t>
  </si>
  <si>
    <t>NC_006155.1:2926008-2969063</t>
  </si>
  <si>
    <t>YPTB_RS22940</t>
  </si>
  <si>
    <t>IS3 family transposase</t>
  </si>
  <si>
    <t>YPTB_RS13475</t>
  </si>
  <si>
    <t>putative quinol monooxygenase</t>
  </si>
  <si>
    <t>YPTB_RS13480</t>
  </si>
  <si>
    <t>pyrC</t>
  </si>
  <si>
    <t>dihydroorotase</t>
  </si>
  <si>
    <t>YPTB_RS13485</t>
  </si>
  <si>
    <t>dinI</t>
  </si>
  <si>
    <t>DNA damage-inducible protein I</t>
  </si>
  <si>
    <t>YPTB_RS13495</t>
  </si>
  <si>
    <t>bssS</t>
  </si>
  <si>
    <t>biofilm formation regulator BssS</t>
  </si>
  <si>
    <t>YPTB_RS13500</t>
  </si>
  <si>
    <t>solA</t>
  </si>
  <si>
    <t>N-methyl-L-tryptophan oxidase</t>
  </si>
  <si>
    <t>YPTB_RS13505</t>
  </si>
  <si>
    <t>LuxR family transcriptional regulator</t>
  </si>
  <si>
    <t>YPTB_RS22945</t>
  </si>
  <si>
    <t>DUF2770 family protein</t>
  </si>
  <si>
    <t>YPTB_RS13510</t>
  </si>
  <si>
    <t>AI-2E family transporter</t>
  </si>
  <si>
    <t>YPTB_RS13515</t>
  </si>
  <si>
    <t>rhodanese-related sulfurtransferase</t>
  </si>
  <si>
    <t>YPTB_RS24110</t>
  </si>
  <si>
    <t>YPTB_RS13535</t>
  </si>
  <si>
    <t>Kdo(2)-lipid IV(A) acyltransferase</t>
  </si>
  <si>
    <t>YPTB_RS13540</t>
  </si>
  <si>
    <t>peptide MFS transporter</t>
  </si>
  <si>
    <t>YPTB_RS13545</t>
  </si>
  <si>
    <t>YceK/YidQ family lipoprotein</t>
  </si>
  <si>
    <t>YPTB_RS13550</t>
  </si>
  <si>
    <t>mdoH</t>
  </si>
  <si>
    <t>glucans biosynthesis glucosyltransferase MdoH</t>
  </si>
  <si>
    <t>YPTB_RS13555</t>
  </si>
  <si>
    <t>glucan biosynthesis protein G</t>
  </si>
  <si>
    <t>YPTB_RS24500</t>
  </si>
  <si>
    <t>acyltransferase family protein</t>
  </si>
  <si>
    <t>YPTB_RS13560</t>
  </si>
  <si>
    <t>YPTB_RS13565</t>
  </si>
  <si>
    <t>potassium/proton antiporter</t>
  </si>
  <si>
    <t>YPTB_RS13570</t>
  </si>
  <si>
    <t>DMT family transporter</t>
  </si>
  <si>
    <t>YPTB_RS13575</t>
  </si>
  <si>
    <t>acyl-homoserine-lactone synthase</t>
  </si>
  <si>
    <t>YPTB_RS13580</t>
  </si>
  <si>
    <t>YPTB_RS13585</t>
  </si>
  <si>
    <t>LysR family transcriptional regulator</t>
  </si>
  <si>
    <t>YPTB_RS13595</t>
  </si>
  <si>
    <t>MFS transporter</t>
  </si>
  <si>
    <t>YPTB_RS13600</t>
  </si>
  <si>
    <t>fae</t>
  </si>
  <si>
    <t>formaldehyde-activating enzyme</t>
  </si>
  <si>
    <t>YPTB_RS13605</t>
  </si>
  <si>
    <t>YPTB_RS13610</t>
  </si>
  <si>
    <t>cas6f</t>
  </si>
  <si>
    <t>type I-F CRISPR-associated endoribonuclease Cas6/Csy4</t>
  </si>
  <si>
    <t>YPTB_RS13615</t>
  </si>
  <si>
    <t>csy3</t>
  </si>
  <si>
    <t>type I-F CRISPR-associated protein Csy3</t>
  </si>
  <si>
    <t>YPTB_RS13620</t>
  </si>
  <si>
    <t>csy2</t>
  </si>
  <si>
    <t>type I-F CRISPR-associated protein Csy2</t>
  </si>
  <si>
    <t>YPTB_RS13625</t>
  </si>
  <si>
    <t>csy1</t>
  </si>
  <si>
    <t>type I-F CRISPR-associated protein Csy1</t>
  </si>
  <si>
    <t>YPTB_RS13630</t>
  </si>
  <si>
    <t>cas3f</t>
  </si>
  <si>
    <t>type I-F CRISPR-associated helicase Cas3f</t>
  </si>
  <si>
    <t>YPTB_RS13635</t>
  </si>
  <si>
    <t>cas1f</t>
  </si>
  <si>
    <t>type I-F CRISPR-associated endonuclease Cas1f</t>
  </si>
  <si>
    <t>YPTB_RS13640</t>
  </si>
  <si>
    <t>mechanosensitive ion channel</t>
  </si>
  <si>
    <t>YPTB_RS13645</t>
  </si>
  <si>
    <t>NC_006155.1:3285640-3307166</t>
  </si>
  <si>
    <t>YPTB_RS15070</t>
  </si>
  <si>
    <t>bamC</t>
  </si>
  <si>
    <t>outer membrane protein assembly factor BamC</t>
  </si>
  <si>
    <t>YPTB_RS15075</t>
  </si>
  <si>
    <t>dapA</t>
  </si>
  <si>
    <t>4-hydroxy-tetrahydrodipicolinate synthase</t>
  </si>
  <si>
    <t>YPTB_RS15080</t>
  </si>
  <si>
    <t>glycine cleavage system transcriptional repressor</t>
  </si>
  <si>
    <t>YPTB_RS15085</t>
  </si>
  <si>
    <t>bcp</t>
  </si>
  <si>
    <t>thioredoxin-dependent thiol peroxidase</t>
  </si>
  <si>
    <t>YPTB_RS15095</t>
  </si>
  <si>
    <t>YPTB_RS15105</t>
  </si>
  <si>
    <t>YPTB_RS15110</t>
  </si>
  <si>
    <t>M48 family metallopeptidase</t>
  </si>
  <si>
    <t>YPTB_RS15115</t>
  </si>
  <si>
    <t>arsC</t>
  </si>
  <si>
    <t>arsenate reductase (glutaredoxin)</t>
  </si>
  <si>
    <t>YPTB_RS15120</t>
  </si>
  <si>
    <t>hda</t>
  </si>
  <si>
    <t>DnaA inactivator Hda</t>
  </si>
  <si>
    <t>YPTB_RS15125</t>
  </si>
  <si>
    <t>uraA</t>
  </si>
  <si>
    <t>uracil permease</t>
  </si>
  <si>
    <t>YPTB_RS15130</t>
  </si>
  <si>
    <t>upp</t>
  </si>
  <si>
    <t>uracil phosphoribosyltransferase</t>
  </si>
  <si>
    <t>YPTB_RS15135</t>
  </si>
  <si>
    <t>purM</t>
  </si>
  <si>
    <t>phosphoribosylformylglycinamidine cyclo-ligase</t>
  </si>
  <si>
    <t>YPTB_RS15140</t>
  </si>
  <si>
    <t>purN</t>
  </si>
  <si>
    <t>phosphoribosylglycinamide formyltransferase</t>
  </si>
  <si>
    <t>YPTB_RS15145</t>
  </si>
  <si>
    <t>speG</t>
  </si>
  <si>
    <t>spermidine N1-acetyltransferase</t>
  </si>
  <si>
    <t>YPTB_RS23020</t>
  </si>
  <si>
    <t>fliB</t>
  </si>
  <si>
    <t>flagellin lysine-N-methylase</t>
  </si>
  <si>
    <t>YPTB_RS15155</t>
  </si>
  <si>
    <t>pstB</t>
  </si>
  <si>
    <t>phosphate ABC transporter ATP-binding protein PstB</t>
  </si>
  <si>
    <t>YPTB_RS15160</t>
  </si>
  <si>
    <t>pstA</t>
  </si>
  <si>
    <t>phosphate ABC transporter permease PstA</t>
  </si>
  <si>
    <t>YPTB_RS15165</t>
  </si>
  <si>
    <t>ABC transporter permease subunit</t>
  </si>
  <si>
    <t>NC_009708.1:2140470-2164737</t>
  </si>
  <si>
    <t>YPSIP31758_RS25060</t>
  </si>
  <si>
    <t>YPSIP31758_RS10585</t>
  </si>
  <si>
    <t>ABC transporter ATP-binding protein</t>
  </si>
  <si>
    <t>YPSIP31758_RS10590</t>
  </si>
  <si>
    <t>ABC transporter permease</t>
  </si>
  <si>
    <t>YPSIP31758_RS10595</t>
  </si>
  <si>
    <t>ABC transporter substrate-binding protein</t>
  </si>
  <si>
    <t>YPSIP31758_RS10600</t>
  </si>
  <si>
    <t>DUF2291 domain-containing protein</t>
  </si>
  <si>
    <t>YPSIP31758_RS10605</t>
  </si>
  <si>
    <t>sugar ABC transporter ATP-binding protein</t>
  </si>
  <si>
    <t>YPSIP31758_RS10610</t>
  </si>
  <si>
    <t>YPSIP31758_RS10615</t>
  </si>
  <si>
    <t>D-ribose ABC transporter substrate-binding protein</t>
  </si>
  <si>
    <t>YPSIP31758_RS10620</t>
  </si>
  <si>
    <t>YPSIP31758_RS10625</t>
  </si>
  <si>
    <t>LacI family DNA-binding transcriptional regulator</t>
  </si>
  <si>
    <t>YPSIP31758_RS10630</t>
  </si>
  <si>
    <t>nhaC</t>
  </si>
  <si>
    <t>Na+/H+ antiporter NhaC</t>
  </si>
  <si>
    <t>YPSIP31758_RS10635</t>
  </si>
  <si>
    <t>MalY/PatB family protein</t>
  </si>
  <si>
    <t>YPSIP31758_RS10645</t>
  </si>
  <si>
    <t>superantigen YpM</t>
  </si>
  <si>
    <t>YPSIP31758_RS23190</t>
  </si>
  <si>
    <t>YPSIP31758_RS10650</t>
  </si>
  <si>
    <t>YPSIP31758_RS10655</t>
  </si>
  <si>
    <t>YPSIP31758_RS10660</t>
  </si>
  <si>
    <t>aldehyde dehydrogenase family protein</t>
  </si>
  <si>
    <t>YPSIP31758_RS10665</t>
  </si>
  <si>
    <t>sigma-54-dependent Fis family transcriptional regulator</t>
  </si>
  <si>
    <t>YPSIP31758_RS10670</t>
  </si>
  <si>
    <t>ydfG</t>
  </si>
  <si>
    <t>bifunctional NADP-dependent 3-hydroxy acid dehydrogenase/3-hydroxypropionate dehydrogenase YdfG</t>
  </si>
  <si>
    <t>YPSIP31758_RS10675</t>
  </si>
  <si>
    <t>DUF1283 family protein</t>
  </si>
  <si>
    <t>YPSIP31758_RS10680</t>
  </si>
  <si>
    <t>DUF1161 domain-containing protein</t>
  </si>
  <si>
    <t>YPSIP31758_RS10685</t>
  </si>
  <si>
    <t>clcB</t>
  </si>
  <si>
    <t>voltage-gated ClC-type chloride channel ClcB</t>
  </si>
  <si>
    <t>YPSIP31758_RS10690</t>
  </si>
  <si>
    <t>bioD</t>
  </si>
  <si>
    <t>dethiobiotin synthase</t>
  </si>
  <si>
    <t>NC_009708.1:697374-780070</t>
  </si>
  <si>
    <t>YPSIP31758_RS04345</t>
  </si>
  <si>
    <t>pilus assembly protein</t>
  </si>
  <si>
    <t>YPSIP31758_RS04350</t>
  </si>
  <si>
    <t>tadF</t>
  </si>
  <si>
    <t>tight adherence pilus pseudopilin TadF</t>
  </si>
  <si>
    <t>YPSIP31758_RS04355</t>
  </si>
  <si>
    <t>YPSIP31758_RS04360</t>
  </si>
  <si>
    <t>tetratricopeptide repeat protein</t>
  </si>
  <si>
    <t>YPSIP31758_RS04365</t>
  </si>
  <si>
    <t>type II secretion system F family protein</t>
  </si>
  <si>
    <t>YPSIP31758_RS04370</t>
  </si>
  <si>
    <t>YPSIP31758_RS04375</t>
  </si>
  <si>
    <t>ATPase%2C T2SS/T4P/T4SS family</t>
  </si>
  <si>
    <t>YPSIP31758_RS04380</t>
  </si>
  <si>
    <t>CpaE family protein</t>
  </si>
  <si>
    <t>YPSIP31758_RS04385</t>
  </si>
  <si>
    <t>YPSIP31758_RS04390</t>
  </si>
  <si>
    <t>type II and III secretion system protein family protein</t>
  </si>
  <si>
    <t>YPSIP31758_RS04395</t>
  </si>
  <si>
    <t>tight adherance operon protein</t>
  </si>
  <si>
    <t>YPSIP31758_RS04400</t>
  </si>
  <si>
    <t>prepilin peptidase</t>
  </si>
  <si>
    <t>YPSIP31758_RS04405</t>
  </si>
  <si>
    <t>YPSIP31758_RS04410</t>
  </si>
  <si>
    <t>membrane protein</t>
  </si>
  <si>
    <t>YPSIP31758_RS04415</t>
  </si>
  <si>
    <t>DDE-type integrase/transposase/recombinase</t>
  </si>
  <si>
    <t>YPSIP31758_RS24265</t>
  </si>
  <si>
    <t>yrIlm</t>
  </si>
  <si>
    <t>YrIlm family inverse autotransporter adhesin</t>
  </si>
  <si>
    <t>YPSIP31758_RS24750</t>
  </si>
  <si>
    <t>IS6 family transposase</t>
  </si>
  <si>
    <t>YPSIP31758_RS22825</t>
  </si>
  <si>
    <t>YPSIP31758_RS04425</t>
  </si>
  <si>
    <t>lytic polysaccharide monooxygenase</t>
  </si>
  <si>
    <t>YPSIP31758_RS04430</t>
  </si>
  <si>
    <t>glycosyl hydrolase family 18 protein</t>
  </si>
  <si>
    <t>YPSIP31758_RS24270</t>
  </si>
  <si>
    <t>YPSIP31758_RS04435</t>
  </si>
  <si>
    <t>fimbrial protein</t>
  </si>
  <si>
    <t>YPSIP31758_RS04440</t>
  </si>
  <si>
    <t>fimbria/pilus outer membrane usher protein</t>
  </si>
  <si>
    <t>YPSIP31758_RS04445</t>
  </si>
  <si>
    <t>molecular chaperone</t>
  </si>
  <si>
    <t>YPSIP31758_RS04450</t>
  </si>
  <si>
    <t>YPSIP31758_RS04455</t>
  </si>
  <si>
    <t>fepB</t>
  </si>
  <si>
    <t>Fe2+-enterobactin ABC transporter substrate-binding protein</t>
  </si>
  <si>
    <t>YPSIP31758_RS04460</t>
  </si>
  <si>
    <t>YPSIP31758_RS04465</t>
  </si>
  <si>
    <t>DUF2931 family protein</t>
  </si>
  <si>
    <t>YPSIP31758_RS04470</t>
  </si>
  <si>
    <t>flagellar biosynthesis protein FlhA</t>
  </si>
  <si>
    <t>YPSIP31758_RS04475</t>
  </si>
  <si>
    <t>flhB</t>
  </si>
  <si>
    <t>flagellar biosynthesis protein FlhB</t>
  </si>
  <si>
    <t>YPSIP31758_RS04480</t>
  </si>
  <si>
    <t>fliR</t>
  </si>
  <si>
    <t>flagellar biosynthetic protein FliR</t>
  </si>
  <si>
    <t>YPSIP31758_RS04485</t>
  </si>
  <si>
    <t>fliQ</t>
  </si>
  <si>
    <t>flagellar biosynthesis protein FliQ</t>
  </si>
  <si>
    <t>YPSIP31758_RS04490</t>
  </si>
  <si>
    <t>fliP</t>
  </si>
  <si>
    <t>flagellar type III secretion system pore protein FliP</t>
  </si>
  <si>
    <t>YPSIP31758_RS04495</t>
  </si>
  <si>
    <t>fliN</t>
  </si>
  <si>
    <t>flagellar motor switch protein FliN</t>
  </si>
  <si>
    <t>YPSIP31758_RS04500</t>
  </si>
  <si>
    <t>FliM/FliN family flagellar motor C-terminal domain-containing protein</t>
  </si>
  <si>
    <t>YPSIP31758_RS04505</t>
  </si>
  <si>
    <t>sigma-54 dependent transcriptional regulator</t>
  </si>
  <si>
    <t>YPSIP31758_RS04510</t>
  </si>
  <si>
    <t>fliE</t>
  </si>
  <si>
    <t>flagellar hook-basal body complex protein FliE</t>
  </si>
  <si>
    <t>YPSIP31758_RS04515</t>
  </si>
  <si>
    <t>fliF</t>
  </si>
  <si>
    <t>flagellar basal-body MS-ring/collar protein FliF</t>
  </si>
  <si>
    <t>YPSIP31758_RS04520</t>
  </si>
  <si>
    <t>flagellar motor switch protein FliG</t>
  </si>
  <si>
    <t>YPSIP31758_RS04525</t>
  </si>
  <si>
    <t>fliH</t>
  </si>
  <si>
    <t>flagellar assembly protein FliH</t>
  </si>
  <si>
    <t>YPSIP31758_RS04530</t>
  </si>
  <si>
    <t>fliI</t>
  </si>
  <si>
    <t>flagellar protein export ATPase FliI</t>
  </si>
  <si>
    <t>YPSIP31758_RS04535</t>
  </si>
  <si>
    <t>fliJ</t>
  </si>
  <si>
    <t>flagellar export protein FliJ</t>
  </si>
  <si>
    <t>YPSIP31758_RS04540</t>
  </si>
  <si>
    <t>flgN</t>
  </si>
  <si>
    <t>flagellar export chaperone FlgN</t>
  </si>
  <si>
    <t>YPSIP31758_RS04545</t>
  </si>
  <si>
    <t>flgM</t>
  </si>
  <si>
    <t>flagellar biosynthesis anti-sigma factor FlgM</t>
  </si>
  <si>
    <t>YPSIP31758_RS04550</t>
  </si>
  <si>
    <t>flgA</t>
  </si>
  <si>
    <t>flagellar basal body P-ring formation chaperone FlgA</t>
  </si>
  <si>
    <t>YPSIP31758_RS04555</t>
  </si>
  <si>
    <t>flgB</t>
  </si>
  <si>
    <t>flagellar basal body rod protein FlgB</t>
  </si>
  <si>
    <t>YPSIP31758_RS04560</t>
  </si>
  <si>
    <t>flgC</t>
  </si>
  <si>
    <t>flagellar basal body rod protein FlgC</t>
  </si>
  <si>
    <t>YPSIP31758_RS04565</t>
  </si>
  <si>
    <t>flgD</t>
  </si>
  <si>
    <t>flagellar hook assembly protein FlgD</t>
  </si>
  <si>
    <t>YPSIP31758_RS04570</t>
  </si>
  <si>
    <t>flgE</t>
  </si>
  <si>
    <t>flagellar hook protein FlgE</t>
  </si>
  <si>
    <t>YPSIP31758_RS04575</t>
  </si>
  <si>
    <t>flgF</t>
  </si>
  <si>
    <t>flagellar basal-body rod protein FlgF</t>
  </si>
  <si>
    <t>YPSIP31758_RS04580</t>
  </si>
  <si>
    <t>flgG</t>
  </si>
  <si>
    <t>flagellar basal-body rod protein FlgG</t>
  </si>
  <si>
    <t>YPSIP31758_RS04585</t>
  </si>
  <si>
    <t>flgH</t>
  </si>
  <si>
    <t>flagellar basal body L-ring protein FlgH</t>
  </si>
  <si>
    <t>YPSIP31758_RS04590</t>
  </si>
  <si>
    <t>flagellar basal body P-ring protein FlgI</t>
  </si>
  <si>
    <t>YPSIP31758_RS04595</t>
  </si>
  <si>
    <t>rod-binding protein</t>
  </si>
  <si>
    <t>YPSIP31758_RS04600</t>
  </si>
  <si>
    <t>flgK</t>
  </si>
  <si>
    <t>flagellar hook-associated protein FlgK</t>
  </si>
  <si>
    <t>YPSIP31758_RS04605</t>
  </si>
  <si>
    <t>flgL</t>
  </si>
  <si>
    <t>flagellar hook-associated protein FlgL</t>
  </si>
  <si>
    <t>YPSIP31758_RS04610</t>
  </si>
  <si>
    <t>YPSIP31758_RS04615</t>
  </si>
  <si>
    <t>YPSIP31758_RS04620</t>
  </si>
  <si>
    <t>transcriptional regulator</t>
  </si>
  <si>
    <t>YPSIP31758_RS04625</t>
  </si>
  <si>
    <t>flagellin</t>
  </si>
  <si>
    <t>YPSIP31758_RS04630</t>
  </si>
  <si>
    <t>YPSIP31758_RS04635</t>
  </si>
  <si>
    <t>fliD</t>
  </si>
  <si>
    <t>flagellar filament capping protein FliD</t>
  </si>
  <si>
    <t>YPSIP31758_RS04640</t>
  </si>
  <si>
    <t>fliS</t>
  </si>
  <si>
    <t>flagellar export chaperone FliS</t>
  </si>
  <si>
    <t>YPSIP31758_RS04645</t>
  </si>
  <si>
    <t>YPSIP31758_RS04650</t>
  </si>
  <si>
    <t>flagellar hook-length control protein FliK</t>
  </si>
  <si>
    <t>YPSIP31758_RS04655</t>
  </si>
  <si>
    <t>flagellar basal body-associated FliL family protein</t>
  </si>
  <si>
    <t>YPSIP31758_RS04660</t>
  </si>
  <si>
    <t>FliA/WhiG family RNA polymerase sigma factor</t>
  </si>
  <si>
    <t>YPSIP31758_RS04665</t>
  </si>
  <si>
    <t>motA</t>
  </si>
  <si>
    <t>flagellar motor stator protein MotA</t>
  </si>
  <si>
    <t>YPSIP31758_RS04670</t>
  </si>
  <si>
    <t>lafU</t>
  </si>
  <si>
    <t>putative lateral flagellar export/assembly protein LafU</t>
  </si>
  <si>
    <t>YPSIP31758_RS04680</t>
  </si>
  <si>
    <t>YPSIP31758_RS04685</t>
  </si>
  <si>
    <t>YPSIP31758_RS04690</t>
  </si>
  <si>
    <t>DUF805 domain-containing protein</t>
  </si>
  <si>
    <t>YPSIP31758_RS04695</t>
  </si>
  <si>
    <t>glycine zipper 2TM domain-containing protein</t>
  </si>
  <si>
    <t>YPSIP31758_RS04700</t>
  </si>
  <si>
    <t>YjeO family protein</t>
  </si>
  <si>
    <t>YPSIP31758_RS04705</t>
  </si>
  <si>
    <t>bifunctional diguanylate cyclase/phosphodiesterase</t>
  </si>
  <si>
    <t>YPSIP31758_RS04710</t>
  </si>
  <si>
    <t>efflux RND transporter periplasmic adaptor subunit</t>
  </si>
  <si>
    <t>sample</t>
  </si>
  <si>
    <t>bioSampleId</t>
  </si>
  <si>
    <t>runId</t>
  </si>
  <si>
    <t>library_name</t>
  </si>
  <si>
    <t>library_strategy</t>
  </si>
  <si>
    <t>forward_file_name</t>
  </si>
  <si>
    <t>reverse_file_name</t>
  </si>
  <si>
    <t>ERS19458706</t>
  </si>
  <si>
    <t>SAMEA115551237</t>
  </si>
  <si>
    <t>gok010.plague.gok010-ACTTGA.gok010_gok010-ACTTGA_130620-SN344-0250-AD2538ACXX</t>
  </si>
  <si>
    <t>WGA</t>
  </si>
  <si>
    <t>gok010.plague.gok010-ACTTGA.gok010_gok010-ACTTGA_130620-SN344-0250-AD2538ACXX.R1.fq.gz</t>
  </si>
  <si>
    <t>gok010.plague.gok010-ACTTGA.gok010_gok010-ACTTGA_130620-SN344-0250-AD2538ACXX.R2.fq.gz</t>
  </si>
  <si>
    <t>ERS19458657</t>
  </si>
  <si>
    <t>SAMEA115551190</t>
  </si>
  <si>
    <t>gok005.plague.gok005-TTAGGC.gok005_gok005-TTAGGC_130620-SN344-0250-AD2538ACXX</t>
  </si>
  <si>
    <t>gok005.plague.gok005-TTAGGC.gok005_gok005-TTAGGC_130620-SN344-0250-AD2538ACXX.R1.fq.gz</t>
  </si>
  <si>
    <t>gok005.plague.gok005-TTAGGC.gok005_gok005-TTAGGC_130620-SN344-0250-AD2538ACXX.R2.fq.gz</t>
  </si>
  <si>
    <t>ERS19458710</t>
  </si>
  <si>
    <t>SAMEA115551241</t>
  </si>
  <si>
    <t>gok008.plague.gok008-TGACCA.gok008_gok008-TGACCA_130620-SN344-0250-AD2538ACXX</t>
  </si>
  <si>
    <t>gok008.plague.gok008-TGACCA.gok008_gok008-TGACCA_130620-SN344-0250-AD2538ACXX.R1.fq.gz</t>
  </si>
  <si>
    <t>gok008.plague.gok008-TGACCA.gok008_gok008-TGACCA_130620-SN344-0250-AD2538ACXX.R2.fq.gz</t>
  </si>
  <si>
    <t>ERS19458711</t>
  </si>
  <si>
    <t>SAMEA115551242</t>
  </si>
  <si>
    <t>gok009.plague.gok009-GCCAAT.gok009_gok009-GCCAAT_130620-SN344-0250-AD2538ACXX</t>
  </si>
  <si>
    <t>gok009.plague.gok009-GCCAAT.gok009_gok009-GCCAAT_130620-SN344-0250-AD2538ACXX.R1.fq.gz</t>
  </si>
  <si>
    <t>gok009.plague.gok009-GCCAAT.gok009_gok009-GCCAAT_130620-SN344-0250-AD2538ACXX.R2.fq.gz</t>
  </si>
  <si>
    <t>gok008.plague.gok008-CCAATCC.gok008_gok008-CCAATCC_140905-D00458-0033-BC4FKRANXX-sorted-by-P7</t>
  </si>
  <si>
    <t>gok008.plague.gok008-CCAATCC.gok008_gok008-CCAATCC_140905-D00458-0033-BC4FKRANXX-sorted-by-P7.R1.fq.gz</t>
  </si>
  <si>
    <t>gok008.plague.gok008-CCAATCC.gok008_gok008-CCAATCC_140905-D00458-0033-BC4FKRANXX-sorted-by-P7.R2.fq.gz</t>
  </si>
  <si>
    <t>ERS19458724</t>
  </si>
  <si>
    <t>SAMEA115551254</t>
  </si>
  <si>
    <t>ros002b1.plague.e1l1p1.ros002b1_e1l1p1_140905-D00458-0033-BC4FKRANXX-sorted-by-P7</t>
  </si>
  <si>
    <t>ros002b1.plague.e1l1p1.ros002b1_e1l1p1_140905-D00458-0033-BC4FKRANXX-sorted-by-P7.R1.fq.gz</t>
  </si>
  <si>
    <t>ros002b1.plague.e1l1p1.ros002b1_e1l1p1_140905-D00458-0033-BC4FKRANXX-sorted-by-P7.R2.fq.gz</t>
  </si>
  <si>
    <t>ERS19458725</t>
  </si>
  <si>
    <t>SAMEA115551255</t>
  </si>
  <si>
    <t>ros003b1.plague.e1l1p1.ros003b1_e1l1p1_140905-D00458-0033-BC4FKRANXX-sorted-by-P7</t>
  </si>
  <si>
    <t>ros003b1.plague.e1l1p1.ros003b1_e1l1p1_140905-D00458-0033-BC4FKRANXX-sorted-by-P7.R1.fq.gz</t>
  </si>
  <si>
    <t>ros003b1.plague.e1l1p1.ros003b1_e1l1p1_140905-D00458-0033-BC4FKRANXX-sorted-by-P7.R2.fq.gz</t>
  </si>
  <si>
    <t>ERS19458726</t>
  </si>
  <si>
    <t>SAMEA115551256</t>
  </si>
  <si>
    <t>ros004b1.plague.e1l1p1.ros004b1_e1l1p1_140905-D00458-0033-BC4FKRANXX-sorted-by-P7</t>
  </si>
  <si>
    <t>ros004b1.plague.e1l1p1.ros004b1_e1l1p1_140905-D00458-0033-BC4FKRANXX-sorted-by-P7.R1.fq.gz</t>
  </si>
  <si>
    <t>ros004b1.plague.e1l1p1.ros004b1_e1l1p1_140905-D00458-0033-BC4FKRANXX-sorted-by-P7.R2.fq.gz</t>
  </si>
  <si>
    <t>ERS19458727</t>
  </si>
  <si>
    <t>SAMEA115551257</t>
  </si>
  <si>
    <t>ros005b1.plague.e1l1p1.ros005b1_e1l1p1_140905-D00458-0033-BC4FKRANXX-sorted-by-P7</t>
  </si>
  <si>
    <t>ros005b1.plague.e1l1p1.ros005b1_e1l1p1_140905-D00458-0033-BC4FKRANXX-sorted-by-P7.R1.fq.gz</t>
  </si>
  <si>
    <t>ros005b1.plague.e1l1p1.ros005b1_e1l1p1_140905-D00458-0033-BC4FKRANXX-sorted-by-P7.R2.fq.gz</t>
  </si>
  <si>
    <t>ros004b1.plague.e1l1p1.ros004b1_e1l1p1_141105-D00458-0048-BC4PV2ANXX</t>
  </si>
  <si>
    <t>ros004b1.plague.e1l1p1.ros004b1_e1l1p1_141105-D00458-0048-BC4PV2ANXX.R1.fq.gz</t>
  </si>
  <si>
    <t>ros004b1.plague.e1l1p1.ros004b1_e1l1p1_141105-D00458-0048-BC4PV2ANXX.R2.fq.gz</t>
  </si>
  <si>
    <t>ros003b1.plague.e1l1p1.ros003b1_e1l1p1_141107-SN7001335-0139-BC5PL3ACXX</t>
  </si>
  <si>
    <t>ros003b1.plague.e1l1p1.ros003b1_e1l1p1_141107-SN7001335-0139-BC5PL3ACXX.R1.fq.gz</t>
  </si>
  <si>
    <t>ros003b1.plague.e1l1p1.ros003b1_e1l1p1_141107-SN7001335-0139-BC5PL3ACXX.R2.fq.gz</t>
  </si>
  <si>
    <t>ros005b1.plague.e1l1p1.ros005b1_e1l1p1_141107-SN7001335-0139-BC5PL3ACXX</t>
  </si>
  <si>
    <t>ros005b1.plague.e1l1p1.ros005b1_e1l1p1_141107-SN7001335-0139-BC5PL3ACXX.R1.fq.gz</t>
  </si>
  <si>
    <t>ros005b1.plague.e1l1p1.ros005b1_e1l1p1_141107-SN7001335-0139-BC5PL3ACXX.R2.fq.gz</t>
  </si>
  <si>
    <t>gok008.plague.gok008-CCAATCC.gok008_gok008-CCAATCC_150129-D00118-0179-AC6KTTANXX</t>
  </si>
  <si>
    <t>gok008.plague.gok008-CCAATCC.gok008_gok008-CCAATCC_150129-D00118-0179-AC6KTTANXX.R1.fq.gz</t>
  </si>
  <si>
    <t>gok008.plague.gok008-CCAATCC.gok008_gok008-CCAATCC_150129-D00118-0179-AC6KTTANXX.R2.fq.gz</t>
  </si>
  <si>
    <t>ros002b1.plague.e1l1p1.ros002b1_e1l1p1_150408-D00458-0077-BC62R6ANXX</t>
  </si>
  <si>
    <t>ros002b1.plague.e1l1p1.ros002b1_e1l1p1_150408-D00458-0077-BC62R6ANXX.R1.fq.gz</t>
  </si>
  <si>
    <t>ros002b1.plague.e1l1p1.ros002b1_e1l1p1_150408-D00458-0077-BC62R6ANXX.R2.fq.gz</t>
  </si>
  <si>
    <t>ERS19458730</t>
  </si>
  <si>
    <t>SAMEA115551260</t>
  </si>
  <si>
    <t>ros012b1.plague.e1l1p1.ros012b1_e1l1p1_150507-D00457-0096-BC6UBTANXX</t>
  </si>
  <si>
    <t>ros012b1.plague.e1l1p1.ros012b1_e1l1p1_150507-D00457-0096-BC6UBTANXX.R1.fq.gz</t>
  </si>
  <si>
    <t>ros012b1.plague.e1l1p1.ros012b1_e1l1p1_150507-D00457-0096-BC6UBTANXX.R2.fq.gz</t>
  </si>
  <si>
    <t>ERS19458723</t>
  </si>
  <si>
    <t>SAMEA115551253</t>
  </si>
  <si>
    <t>ros001b1.plague.e1l2p1.ros001b1_e1l2p1_150507-D00457-0096-BC6UBTANXX</t>
  </si>
  <si>
    <t>ros001b1.plague.e1l2p1.ros001b1_e1l2p1_150507-D00457-0096-BC6UBTANXX.R1.fq.gz</t>
  </si>
  <si>
    <t>ros001b1.plague.e1l2p1.ros001b1_e1l2p1_150507-D00457-0096-BC6UBTANXX.R2.fq.gz</t>
  </si>
  <si>
    <t>ros002b1.plague.e1l2p1.ros002b1_e1l2p1_150507-D00457-0096-BC6UBTANXX</t>
  </si>
  <si>
    <t>ros002b1.plague.e1l2p1.ros002b1_e1l2p1_150507-D00457-0096-BC6UBTANXX.R1.fq.gz</t>
  </si>
  <si>
    <t>ros002b1.plague.e1l2p1.ros002b1_e1l2p1_150507-D00457-0096-BC6UBTANXX.R2.fq.gz</t>
  </si>
  <si>
    <t>ros003b1.plague.e1l2p1.ros003b1_e1l2p1_150507-D00457-0096-BC6UBTANXX</t>
  </si>
  <si>
    <t>ros003b1.plague.e1l2p1.ros003b1_e1l2p1_150507-D00457-0096-BC6UBTANXX.R1.fq.gz</t>
  </si>
  <si>
    <t>ros003b1.plague.e1l2p1.ros003b1_e1l2p1_150507-D00457-0096-BC6UBTANXX.R2.fq.gz</t>
  </si>
  <si>
    <t>ros005b1.plague.e1l2p1.ros005b1_e1l2p1_150507-D00457-0096-BC6UBTANXX</t>
  </si>
  <si>
    <t>ros005b1.plague.e1l2p1.ros005b1_e1l2p1_150507-D00457-0096-BC6UBTANXX.R1.fq.gz</t>
  </si>
  <si>
    <t>ros005b1.plague.e1l2p1.ros005b1_e1l2p1_150507-D00457-0096-BC6UBTANXX.R2.fq.gz</t>
  </si>
  <si>
    <t>ERS19458728</t>
  </si>
  <si>
    <t>SAMEA115551258</t>
  </si>
  <si>
    <t>ros007b1.plague.e1l1p1.ros007b1_e1l1p1_150507-D00457-0096-BC6UBTANXX</t>
  </si>
  <si>
    <t>ros007b1.plague.e1l1p1.ros007b1_e1l1p1_150507-D00457-0096-BC6UBTANXX.R1.fq.gz</t>
  </si>
  <si>
    <t>ros007b1.plague.e1l1p1.ros007b1_e1l1p1_150507-D00457-0096-BC6UBTANXX.R2.fq.gz</t>
  </si>
  <si>
    <t>ERS19458729</t>
  </si>
  <si>
    <t>SAMEA115551259</t>
  </si>
  <si>
    <t>ros008b1.plague.e1l1p1.ros008b1_e1l1p1_150507-D00457-0096-BC6UBTANXX</t>
  </si>
  <si>
    <t>ros008b1.plague.e1l1p1.ros008b1_e1l1p1_150507-D00457-0096-BC6UBTANXX.R1.fq.gz</t>
  </si>
  <si>
    <t>ros008b1.plague.e1l1p1.ros008b1_e1l1p1_150507-D00457-0096-BC6UBTANXX.R2.fq.gz</t>
  </si>
  <si>
    <t>ros008b1.plague.e1l2p1.ros008b1_e1l2p1_150611-D00457-0102-BC6VPEANXX</t>
  </si>
  <si>
    <t>ros008b1.plague.e1l2p1.ros008b1_e1l2p1_150611-D00457-0102-BC6VPEANXX.R1.fq.gz</t>
  </si>
  <si>
    <t>ros008b1.plague.e1l2p1.ros008b1_e1l2p1_150611-D00457-0102-BC6VPEANXX.R2.fq.gz</t>
  </si>
  <si>
    <t>gok008.plague.gok008-CCAATCC.gok008_gok008-CCAATCC_150715-M00485-0211-000000000-AGCGE</t>
  </si>
  <si>
    <t>gok008.plague.gok008-CCAATCC.gok008_gok008-CCAATCC_150715-M00485-0211-000000000-AGCGE.R1.fq.gz</t>
  </si>
  <si>
    <t>gok008.plague.gok008-CCAATCC.gok008_gok008-CCAATCC_150715-M00485-0211-000000000-AGCGE.R2.fq.gz</t>
  </si>
  <si>
    <t>ros003b1.plague.e1l1p1.ros003b1_e1l1p1_150910-ST-E00216-0046-AHCJYVCCXX</t>
  </si>
  <si>
    <t>ros003b1.plague.e1l1p1.ros003b1_e1l1p1_150910-ST-E00216-0046-AHCJYVCCXX.R1.fq.gz</t>
  </si>
  <si>
    <t>ros003b1.plague.e1l1p1.ros003b1_e1l1p1_150910-ST-E00216-0046-AHCJYVCCXX.R2.fq.gz</t>
  </si>
  <si>
    <t>ros004b1.plague.e1l1p1.ros004b1_e1l1p1_150910-ST-E00216-0046-AHCJYVCCXX</t>
  </si>
  <si>
    <t>ros004b1.plague.e1l1p1.ros004b1_e1l1p1_150910-ST-E00216-0046-AHCJYVCCXX.R1.fq.gz</t>
  </si>
  <si>
    <t>ros004b1.plague.e1l1p1.ros004b1_e1l1p1_150910-ST-E00216-0046-AHCJYVCCXX.R2.fq.gz</t>
  </si>
  <si>
    <t>ros005b1.plague.e1l1p1.ros005b1_e1l1p1_150910-ST-E00216-0046-AHCJYVCCXX</t>
  </si>
  <si>
    <t>ros005b1.plague.e1l1p1.ros005b1_e1l1p1_150910-ST-E00216-0046-AHCJYVCCXX.R1.fq.gz</t>
  </si>
  <si>
    <t>ros005b1.plague.e1l1p1.ros005b1_e1l1p1_150910-ST-E00216-0046-AHCJYVCCXX.R2.fq.gz</t>
  </si>
  <si>
    <t>ros008b1.plague.e1l2p1.ros008b1_e1l2p1_151026-D00118-0240-AC7PJLANXX</t>
  </si>
  <si>
    <t>ros008b1.plague.e1l2p1.ros008b1_e1l2p1_151026-D00118-0240-AC7PJLANXX.R1.fq.gz</t>
  </si>
  <si>
    <t>ros008b1.plague.e1l2p1.ros008b1_e1l2p1_151026-D00118-0240-AC7PJLANXX.R2.fq.gz</t>
  </si>
  <si>
    <t>ros001b1.plague.e1l2p1.ros001b1_e1l2p1_160303-ST-E00279-0065-AHKGVFCCXX</t>
  </si>
  <si>
    <t>ros001b1.plague.e1l2p1.ros001b1_e1l2p1_160303-ST-E00279-0065-AHKGVFCCXX.R1.fq.gz</t>
  </si>
  <si>
    <t>ros001b1.plague.e1l2p1.ros001b1_e1l2p1_160303-ST-E00279-0065-AHKGVFCCXX.R2.fq.gz</t>
  </si>
  <si>
    <t>ros002b1.plague.e1l2p1.ros002b1_e1l2p1_160303-ST-E00279-0065-AHKGVFCCXX</t>
  </si>
  <si>
    <t>ros002b1.plague.e1l2p1.ros002b1_e1l2p1_160303-ST-E00279-0065-AHKGVFCCXX.R1.fq.gz</t>
  </si>
  <si>
    <t>ros002b1.plague.e1l2p1.ros002b1_e1l2p1_160303-ST-E00279-0065-AHKGVFCCXX.R2.fq.gz</t>
  </si>
  <si>
    <t>ros003b1.plague.e1l2p1.ros003b1_e1l2p1_160303-ST-E00279-0065-AHKGVFCCXX</t>
  </si>
  <si>
    <t>ros003b1.plague.e1l2p1.ros003b1_e1l2p1_160303-ST-E00279-0065-AHKGVFCCXX.R1.fq.gz</t>
  </si>
  <si>
    <t>ros003b1.plague.e1l2p1.ros003b1_e1l2p1_160303-ST-E00279-0065-AHKGVFCCXX.R2.fq.gz</t>
  </si>
  <si>
    <t>ros005b1.plague.e1l2p1.ros005b1_e1l2p1_160303-ST-E00279-0065-AHKGVFCCXX</t>
  </si>
  <si>
    <t>ros005b1.plague.e1l2p1.ros005b1_e1l2p1_160303-ST-E00279-0065-AHKGVFCCXX.R1.fq.gz</t>
  </si>
  <si>
    <t>ros005b1.plague.e1l2p1.ros005b1_e1l2p1_160303-ST-E00279-0065-AHKGVFCCXX.R2.fq.gz</t>
  </si>
  <si>
    <t>ros007b1.plague.e1l1p1.ros007b1_e1l1p1_160303-ST-E00279-0065-AHKGVFCCXX</t>
  </si>
  <si>
    <t>ros007b1.plague.e1l1p1.ros007b1_e1l1p1_160303-ST-E00279-0065-AHKGVFCCXX.R1.fq.gz</t>
  </si>
  <si>
    <t>ros007b1.plague.e1l1p1.ros007b1_e1l1p1_160303-ST-E00279-0065-AHKGVFCCXX.R2.fq.gz</t>
  </si>
  <si>
    <t>ERS19458731</t>
  </si>
  <si>
    <t>SAMEA115551261</t>
  </si>
  <si>
    <t>ros014b1.plague.e1l1p1.ros014b1_e1l1p1_160916-ST-E00280-0092-AH32GJALXX</t>
  </si>
  <si>
    <t>ros014b1.plague.e1l1p1.ros014b1_e1l1p1_160916-ST-E00280-0092-AH32GJALXX.R1.fq.gz</t>
  </si>
  <si>
    <t>ros014b1.plague.e1l1p1.ros014b1_e1l1p1_160916-ST-E00280-0092-AH32GJALXX.R2.fq.gz</t>
  </si>
  <si>
    <t>ERS19458732</t>
  </si>
  <si>
    <t>SAMEA115551262</t>
  </si>
  <si>
    <t>ros016b1.plague.e1l1p1.ros016b1_e1l1p1_160916-ST-E00280-0092-AH32GJALXX</t>
  </si>
  <si>
    <t>ros016b1.plague.e1l1p1.ros016b1_e1l1p1_160916-ST-E00280-0092-AH32GJALXX.R1.fq.gz</t>
  </si>
  <si>
    <t>ros016b1.plague.e1l1p1.ros016b1_e1l1p1_160916-ST-E00280-0092-AH32GJALXX.R2.fq.gz</t>
  </si>
  <si>
    <t>ERS19458733</t>
  </si>
  <si>
    <t>SAMEA115551263</t>
  </si>
  <si>
    <t>ros018b1.plague.e1l1p1.ros018b1_e1l1p1_160916-ST-E00280-0092-AH32GJALXX</t>
  </si>
  <si>
    <t>ros018b1.plague.e1l1p1.ros018b1_e1l1p1_160916-ST-E00280-0092-AH32GJALXX.R1.fq.gz</t>
  </si>
  <si>
    <t>ros018b1.plague.e1l1p1.ros018b1_e1l1p1_160916-ST-E00280-0092-AH32GJALXX.R2.fq.gz</t>
  </si>
  <si>
    <t>ERS19458734</t>
  </si>
  <si>
    <t>SAMEA115551264</t>
  </si>
  <si>
    <t>ros021b1.plague.e1l1p1.ros021b1_e1l1p1_160916-ST-E00280-0092-AH32GJALXX</t>
  </si>
  <si>
    <t>ros021b1.plague.e1l1p1.ros021b1_e1l1p1_160916-ST-E00280-0092-AH32GJALXX.R1.fq.gz</t>
  </si>
  <si>
    <t>ros021b1.plague.e1l1p1.ros021b1_e1l1p1_160916-ST-E00280-0092-AH32GJALXX.R2.fq.gz</t>
  </si>
  <si>
    <t>ERS19458735</t>
  </si>
  <si>
    <t>SAMEA115551265</t>
  </si>
  <si>
    <t>ros023b1.plague.e1l1p1.ros023b1_e1l1p1_160916-ST-E00280-0092-AH32GJALXX</t>
  </si>
  <si>
    <t>ros023b1.plague.e1l1p1.ros023b1_e1l1p1_160916-ST-E00280-0092-AH32GJALXX.R1.fq.gz</t>
  </si>
  <si>
    <t>ros023b1.plague.e1l1p1.ros023b1_e1l1p1_160916-ST-E00280-0092-AH32GJALXX.R2.fq.gz</t>
  </si>
  <si>
    <t>ERS19458736</t>
  </si>
  <si>
    <t>SAMEA115551266</t>
  </si>
  <si>
    <t>ros024b1.plague.e1l1p1.ros024b1_e1l1p1_160916-ST-E00280-0092-AH32GJALXX</t>
  </si>
  <si>
    <t>ros024b1.plague.e1l1p1.ros024b1_e1l1p1_160916-ST-E00280-0092-AH32GJALXX.R1.fq.gz</t>
  </si>
  <si>
    <t>ros024b1.plague.e1l1p1.ros024b1_e1l1p1_160916-ST-E00280-0092-AH32GJALXX.R2.fq.gz</t>
  </si>
  <si>
    <t>ERS19458737</t>
  </si>
  <si>
    <t>SAMEA115551267</t>
  </si>
  <si>
    <t>ros025b1.plague.e1l1p1.ros025b1_e1l1p1_160916-ST-E00280-0092-AH32GJALXX</t>
  </si>
  <si>
    <t>ros025b1.plague.e1l1p1.ros025b1_e1l1p1_160916-ST-E00280-0092-AH32GJALXX.R1.fq.gz</t>
  </si>
  <si>
    <t>ros025b1.plague.e1l1p1.ros025b1_e1l1p1_160916-ST-E00280-0092-AH32GJALXX.R2.fq.gz</t>
  </si>
  <si>
    <t>ERS19458738</t>
  </si>
  <si>
    <t>SAMEA115551268</t>
  </si>
  <si>
    <t>ros026b1.plague.e1l1p1.ros026b1_e1l1p1_160916-ST-E00280-0092-AH32GJALXX</t>
  </si>
  <si>
    <t>ros026b1.plague.e1l1p1.ros026b1_e1l1p1_160916-ST-E00280-0092-AH32GJALXX.R1.fq.gz</t>
  </si>
  <si>
    <t>ros026b1.plague.e1l1p1.ros026b1_e1l1p1_160916-ST-E00280-0092-AH32GJALXX.R2.fq.gz</t>
  </si>
  <si>
    <t>ERS19458740</t>
  </si>
  <si>
    <t>SAMEA115551269</t>
  </si>
  <si>
    <t>ros027b1.plague.e1l1p1.ros027b1_e1l1p1_160916-ST-E00280-0092-AH32GJALXX</t>
  </si>
  <si>
    <t>ros027b1.plague.e1l1p1.ros027b1_e1l1p1_160916-ST-E00280-0092-AH32GJALXX.R1.fq.gz</t>
  </si>
  <si>
    <t>ros027b1.plague.e1l1p1.ros027b1_e1l1p1_160916-ST-E00280-0092-AH32GJALXX.R2.fq.gz</t>
  </si>
  <si>
    <t>ERS19458741</t>
  </si>
  <si>
    <t>SAMEA115551270</t>
  </si>
  <si>
    <t>ros029b1.plague.e1l1p1.ros029b1_e1l1p1_160916-ST-E00280-0092-AH32GJALXX</t>
  </si>
  <si>
    <t>ros029b1.plague.e1l1p1.ros029b1_e1l1p1_160916-ST-E00280-0092-AH32GJALXX.R1.fq.gz</t>
  </si>
  <si>
    <t>ros029b1.plague.e1l1p1.ros029b1_e1l1p1_160916-ST-E00280-0092-AH32GJALXX.R2.fq.gz</t>
  </si>
  <si>
    <t>ERS19458742</t>
  </si>
  <si>
    <t>SAMEA115551271</t>
  </si>
  <si>
    <t>ros030b1.plague.e1l1p1.ros030b1_e1l1p1_160916-ST-E00280-0092-AH32GJALXX</t>
  </si>
  <si>
    <t>ros030b1.plague.e1l1p1.ros030b1_e1l1p1_160916-ST-E00280-0092-AH32GJALXX.R1.fq.gz</t>
  </si>
  <si>
    <t>ros030b1.plague.e1l1p1.ros030b1_e1l1p1_160916-ST-E00280-0092-AH32GJALXX.R2.fq.gz</t>
  </si>
  <si>
    <t>ERS19458743</t>
  </si>
  <si>
    <t>SAMEA115551272</t>
  </si>
  <si>
    <t>ros032b1.plague.e1l1p1.ros032b1_e1l1p1_160916-ST-E00280-0092-AH32GJALXX</t>
  </si>
  <si>
    <t>ros032b1.plague.e1l1p1.ros032b1_e1l1p1_160916-ST-E00280-0092-AH32GJALXX.R1.fq.gz</t>
  </si>
  <si>
    <t>ros032b1.plague.e1l1p1.ros032b1_e1l1p1_160916-ST-E00280-0092-AH32GJALXX.R2.fq.gz</t>
  </si>
  <si>
    <t>ERS19458744</t>
  </si>
  <si>
    <t>SAMEA115551273</t>
  </si>
  <si>
    <t>ros033b1.plague.e1l1p1.ros033b1_e1l1p1_160916-ST-E00280-0092-AH32GJALXX</t>
  </si>
  <si>
    <t>ros033b1.plague.e1l1p1.ros033b1_e1l1p1_160916-ST-E00280-0092-AH32GJALXX.R1.fq.gz</t>
  </si>
  <si>
    <t>ros033b1.plague.e1l1p1.ros033b1_e1l1p1_160916-ST-E00280-0092-AH32GJALXX.R2.fq.gz</t>
  </si>
  <si>
    <t>ERS19458745</t>
  </si>
  <si>
    <t>SAMEA115551274</t>
  </si>
  <si>
    <t>ros036b1.plague.e1l1p1.ros036b1_e1l1p1_160916-ST-E00280-0092-AH32GJALXX</t>
  </si>
  <si>
    <t>ros036b1.plague.e1l1p1.ros036b1_e1l1p1_160916-ST-E00280-0092-AH32GJALXX.R1.fq.gz</t>
  </si>
  <si>
    <t>ros036b1.plague.e1l1p1.ros036b1_e1l1p1_160916-ST-E00280-0092-AH32GJALXX.R2.fq.gz</t>
  </si>
  <si>
    <t>ERS19458746</t>
  </si>
  <si>
    <t>SAMEA115551275</t>
  </si>
  <si>
    <t>ros038b1.plague.e1l1p1.ros038b1_e1l1p1_160916-ST-E00280-0092-AH32GJALXX</t>
  </si>
  <si>
    <t>ros038b1.plague.e1l1p1.ros038b1_e1l1p1_160916-ST-E00280-0092-AH32GJALXX.R1.fq.gz</t>
  </si>
  <si>
    <t>ros038b1.plague.e1l1p1.ros038b1_e1l1p1_160916-ST-E00280-0092-AH32GJALXX.R2.fq.gz</t>
  </si>
  <si>
    <t>ros014b1.plague.e1l2drp1.ros014b1_e1l2drp1_160930-ST-E00216-0110-AH323WALXX</t>
  </si>
  <si>
    <t>ros014b1.plague.e1l2drp1.ros014b1_e1l2drp1_160930-ST-E00216-0110-AH323WALXX.R1.fq.gz</t>
  </si>
  <si>
    <t>ros014b1.plague.e1l2drp1.ros014b1_e1l2drp1_160930-ST-E00216-0110-AH323WALXX.R2.fq.gz</t>
  </si>
  <si>
    <t>ros016b1.plague.e1l2drp1.ros016b1_e1l2drp1_160930-ST-E00216-0110-AH323WALXX</t>
  </si>
  <si>
    <t>ros016b1.plague.e1l2drp1.ros016b1_e1l2drp1_160930-ST-E00216-0110-AH323WALXX.R1.fq.gz</t>
  </si>
  <si>
    <t>ros016b1.plague.e1l2drp1.ros016b1_e1l2drp1_160930-ST-E00216-0110-AH323WALXX.R2.fq.gz</t>
  </si>
  <si>
    <t>ros018b1.plague.e1l2drp1.ros018b1_e1l2drp1_160930-ST-E00216-0110-AH323WALXX</t>
  </si>
  <si>
    <t>ros018b1.plague.e1l2drp1.ros018b1_e1l2drp1_160930-ST-E00216-0110-AH323WALXX.R1.fq.gz</t>
  </si>
  <si>
    <t>ros018b1.plague.e1l2drp1.ros018b1_e1l2drp1_160930-ST-E00216-0110-AH323WALXX.R2.fq.gz</t>
  </si>
  <si>
    <t>ros014b1.plague.e1l2drp1.ros014b1_e1l2drp1_161118-ST-E00274-0136-BHCHY5ALXX</t>
  </si>
  <si>
    <t>ros014b1.plague.e1l2drp1.ros014b1_e1l2drp1_161118-ST-E00274-0136-BHCHY5ALXX.R1.fq.gz</t>
  </si>
  <si>
    <t>ros014b1.plague.e1l2drp1.ros014b1_e1l2drp1_161118-ST-E00274-0136-BHCHY5ALXX.R2.fq.gz</t>
  </si>
  <si>
    <t>ros016b1.plague.e1l2drp1.ros016b1_e1l2drp1_161118-ST-E00274-0136-BHCHY5ALXX</t>
  </si>
  <si>
    <t>ros016b1.plague.e1l2drp1.ros016b1_e1l2drp1_161118-ST-E00274-0136-BHCHY5ALXX.R1.fq.gz</t>
  </si>
  <si>
    <t>ros016b1.plague.e1l2drp1.ros016b1_e1l2drp1_161118-ST-E00274-0136-BHCHY5ALXX.R2.fq.gz</t>
  </si>
  <si>
    <t>ros018b1.plague.e1l2drp1.ros018b1_e1l2drp1_161118-ST-E00274-0136-BHCHY5ALXX</t>
  </si>
  <si>
    <t>ros018b1.plague.e1l2drp1.ros018b1_e1l2drp1_161118-ST-E00274-0136-BHCHY5ALXX.R1.fq.gz</t>
  </si>
  <si>
    <t>ros018b1.plague.e1l2drp1.ros018b1_e1l2drp1_161118-ST-E00274-0136-BHCHY5ALXX.R2.fq.gz</t>
  </si>
  <si>
    <t>ros014b1.plague.e1l1p1.ros014b1_e1l1p1_170303-ST-E00215-0211-BHHTHCALXX</t>
  </si>
  <si>
    <t>ros014b1.plague.e1l1p1.ros014b1_e1l1p1_170303-ST-E00215-0211-BHHTHCALXX.R1.fq.gz</t>
  </si>
  <si>
    <t>ros014b1.plague.e1l1p1.ros014b1_e1l1p1_170303-ST-E00215-0211-BHHTHCALXX.R2.fq.gz</t>
  </si>
  <si>
    <t>ros016b1.plague.e1l1p1.ros016b1_e1l1p1_170303-ST-E00215-0211-BHHTHCALXX</t>
  </si>
  <si>
    <t>ros016b1.plague.e1l1p1.ros016b1_e1l1p1_170303-ST-E00215-0211-BHHTHCALXX.R1.fq.gz</t>
  </si>
  <si>
    <t>ros016b1.plague.e1l1p1.ros016b1_e1l1p1_170303-ST-E00215-0211-BHHTHCALXX.R2.fq.gz</t>
  </si>
  <si>
    <t>ros018b1.plague.e1l1p1.ros018b1_e1l1p1_170303-ST-E00215-0211-BHHTHCALXX</t>
  </si>
  <si>
    <t>ros018b1.plague.e1l1p1.ros018b1_e1l1p1_170303-ST-E00215-0211-BHHTHCALXX.R1.fq.gz</t>
  </si>
  <si>
    <t>ros018b1.plague.e1l1p1.ros018b1_e1l1p1_170303-ST-E00215-0211-BHHTHCALXX.R2.fq.gz</t>
  </si>
  <si>
    <t>ros021b1.plague.e1l1p1.ros021b1_e1l1p1_170303-ST-E00215-0211-BHHTHCALXX</t>
  </si>
  <si>
    <t>ros021b1.plague.e1l1p1.ros021b1_e1l1p1_170303-ST-E00215-0211-BHHTHCALXX.R1.fq.gz</t>
  </si>
  <si>
    <t>ros021b1.plague.e1l1p1.ros021b1_e1l1p1_170303-ST-E00215-0211-BHHTHCALXX.R2.fq.gz</t>
  </si>
  <si>
    <t>ros023b1.plague.e1l1p1.ros023b1_e1l1p1_170303-ST-E00215-0211-BHHTHCALXX</t>
  </si>
  <si>
    <t>ros023b1.plague.e1l1p1.ros023b1_e1l1p1_170303-ST-E00215-0211-BHHTHCALXX.R1.fq.gz</t>
  </si>
  <si>
    <t>ros023b1.plague.e1l1p1.ros023b1_e1l1p1_170303-ST-E00215-0211-BHHTHCALXX.R2.fq.gz</t>
  </si>
  <si>
    <t>ros024b1.plague.e1l1p1.ros024b1_e1l1p1_170303-ST-E00215-0211-BHHTHCALXX</t>
  </si>
  <si>
    <t>ros024b1.plague.e1l1p1.ros024b1_e1l1p1_170303-ST-E00215-0211-BHHTHCALXX.R1.fq.gz</t>
  </si>
  <si>
    <t>ros024b1.plague.e1l1p1.ros024b1_e1l1p1_170303-ST-E00215-0211-BHHTHCALXX.R2.fq.gz</t>
  </si>
  <si>
    <t>ros025b1.plague.e1l1p1.ros025b1_e1l1p1_170303-ST-E00215-0211-BHHTHCALXX</t>
  </si>
  <si>
    <t>ros025b1.plague.e1l1p1.ros025b1_e1l1p1_170303-ST-E00215-0211-BHHTHCALXX.R1.fq.gz</t>
  </si>
  <si>
    <t>ros025b1.plague.e1l1p1.ros025b1_e1l1p1_170303-ST-E00215-0211-BHHTHCALXX.R2.fq.gz</t>
  </si>
  <si>
    <t>ros026b1.plague.e1l1p1.ros026b1_e1l1p1_170303-ST-E00215-0211-BHHTHCALXX</t>
  </si>
  <si>
    <t>ros026b1.plague.e1l1p1.ros026b1_e1l1p1_170303-ST-E00215-0211-BHHTHCALXX.R1.fq.gz</t>
  </si>
  <si>
    <t>ros026b1.plague.e1l1p1.ros026b1_e1l1p1_170303-ST-E00215-0211-BHHTHCALXX.R2.fq.gz</t>
  </si>
  <si>
    <t>ros027b1.plague.e1l1p1.ros027b1_e1l1p1_170303-ST-E00215-0211-BHHTHCALXX</t>
  </si>
  <si>
    <t>ros027b1.plague.e1l1p1.ros027b1_e1l1p1_170303-ST-E00215-0211-BHHTHCALXX.R1.fq.gz</t>
  </si>
  <si>
    <t>ros027b1.plague.e1l1p1.ros027b1_e1l1p1_170303-ST-E00215-0211-BHHTHCALXX.R2.fq.gz</t>
  </si>
  <si>
    <t>ros029b1.plague.e1l1p1.ros029b1_e1l1p1_170303-ST-E00215-0211-BHHTHCALXX</t>
  </si>
  <si>
    <t>ros029b1.plague.e1l1p1.ros029b1_e1l1p1_170303-ST-E00215-0211-BHHTHCALXX.R1.fq.gz</t>
  </si>
  <si>
    <t>ros029b1.plague.e1l1p1.ros029b1_e1l1p1_170303-ST-E00215-0211-BHHTHCALXX.R2.fq.gz</t>
  </si>
  <si>
    <t>ros030b1.plague.e1l1p1.ros030b1_e1l1p1_170303-ST-E00215-0211-BHHTHCALXX</t>
  </si>
  <si>
    <t>ros030b1.plague.e1l1p1.ros030b1_e1l1p1_170303-ST-E00215-0211-BHHTHCALXX.R1.fq.gz</t>
  </si>
  <si>
    <t>ros030b1.plague.e1l1p1.ros030b1_e1l1p1_170303-ST-E00215-0211-BHHTHCALXX.R2.fq.gz</t>
  </si>
  <si>
    <t>ros032b1.plague.e1l1p1.ros032b1_e1l1p1_170303-ST-E00215-0211-BHHTHCALXX</t>
  </si>
  <si>
    <t>ros032b1.plague.e1l1p1.ros032b1_e1l1p1_170303-ST-E00215-0211-BHHTHCALXX.R1.fq.gz</t>
  </si>
  <si>
    <t>ros032b1.plague.e1l1p1.ros032b1_e1l1p1_170303-ST-E00215-0211-BHHTHCALXX.R2.fq.gz</t>
  </si>
  <si>
    <t>ros033b1.plague.e1l1p1.ros033b1_e1l1p1_170303-ST-E00215-0211-BHHTHCALXX</t>
  </si>
  <si>
    <t>ros033b1.plague.e1l1p1.ros033b1_e1l1p1_170303-ST-E00215-0211-BHHTHCALXX.R1.fq.gz</t>
  </si>
  <si>
    <t>ros033b1.plague.e1l1p1.ros033b1_e1l1p1_170303-ST-E00215-0211-BHHTHCALXX.R2.fq.gz</t>
  </si>
  <si>
    <t>gok010b2.plague.e1l1p1.gok010b2_e1l1p1_170421-ST-E00280-0145-AHJHM7ALXX</t>
  </si>
  <si>
    <t>gok010b2.plague.e1l1p1.gok010b2_e1l1p1_170421-ST-E00280-0145-AHJHM7ALXX.R1.fq.gz</t>
  </si>
  <si>
    <t>gok010b2.plague.e1l1p1.gok010b2_e1l1p1_170421-ST-E00280-0145-AHJHM7ALXX.R2.fq.gz</t>
  </si>
  <si>
    <t>gok010b3.plague.e1l1p1.gok010b3_e1l1p1_170421-ST-E00280-0145-AHJHM7ALXX</t>
  </si>
  <si>
    <t>gok010b3.plague.e1l1p1.gok010b3_e1l1p1_170421-ST-E00280-0145-AHJHM7ALXX.R1.fq.gz</t>
  </si>
  <si>
    <t>gok010b3.plague.e1l1p1.gok010b3_e1l1p1_170421-ST-E00280-0145-AHJHM7ALXX.R2.fq.gz</t>
  </si>
  <si>
    <t>ERS19458656</t>
  </si>
  <si>
    <t>SAMEA115551189</t>
  </si>
  <si>
    <t>gok012b1.plague.e1l1p1.gok012b1_e1l1p1_170421-ST-E00280-0145-AHJHM7ALXX</t>
  </si>
  <si>
    <t>gok012b1.plague.e1l1p1.gok012b1_e1l1p1_170421-ST-E00280-0145-AHJHM7ALXX.R1.fq.gz</t>
  </si>
  <si>
    <t>gok012b1.plague.e1l1p1.gok012b1_e1l1p1_170421-ST-E00280-0145-AHJHM7ALXX.R2.fq.gz</t>
  </si>
  <si>
    <t>gok012b2.plague.e1l1p1.gok012b2_e1l1p1_170421-ST-E00280-0145-AHJHM7ALXX</t>
  </si>
  <si>
    <t>gok012b2.plague.e1l1p1.gok012b2_e1l1p1_170421-ST-E00280-0145-AHJHM7ALXX.R1.fq.gz</t>
  </si>
  <si>
    <t>gok012b2.plague.e1l1p1.gok012b2_e1l1p1_170421-ST-E00280-0145-AHJHM7ALXX.R2.fq.gz</t>
  </si>
  <si>
    <t>ERS19458650</t>
  </si>
  <si>
    <t>SAMEA115551184</t>
  </si>
  <si>
    <t>gok013b1.plague.e1l1p1.gok013b1_e1l1p1_170421-ST-E00280-0145-AHJHM7ALXX</t>
  </si>
  <si>
    <t>gok013b1.plague.e1l1p1.gok013b1_e1l1p1_170421-ST-E00280-0145-AHJHM7ALXX.R1.fq.gz</t>
  </si>
  <si>
    <t>gok013b1.plague.e1l1p1.gok013b1_e1l1p1_170421-ST-E00280-0145-AHJHM7ALXX.R2.fq.gz</t>
  </si>
  <si>
    <t>gok013b2.plague.e1l1p1.gok013b2_e1l1p1_170421-ST-E00280-0145-AHJHM7ALXX</t>
  </si>
  <si>
    <t>gok013b2.plague.e1l1p1.gok013b2_e1l1p1_170421-ST-E00280-0145-AHJHM7ALXX.R1.fq.gz</t>
  </si>
  <si>
    <t>gok013b2.plague.e1l1p1.gok013b2_e1l1p1_170421-ST-E00280-0145-AHJHM7ALXX.R2.fq.gz</t>
  </si>
  <si>
    <t>ERS19458712</t>
  </si>
  <si>
    <t>SAMEA115551243</t>
  </si>
  <si>
    <t>gok014b1.plague.e1l1p1.gok014b1_e1l1p1_170421-ST-E00280-0145-AHJHM7ALXX</t>
  </si>
  <si>
    <t>gok014b1.plague.e1l1p1.gok014b1_e1l1p1_170421-ST-E00280-0145-AHJHM7ALXX.R1.fq.gz</t>
  </si>
  <si>
    <t>gok014b1.plague.e1l1p1.gok014b1_e1l1p1_170421-ST-E00280-0145-AHJHM7ALXX.R2.fq.gz</t>
  </si>
  <si>
    <t>ERS19458713</t>
  </si>
  <si>
    <t>SAMEA115551244</t>
  </si>
  <si>
    <t>gok015b1.plague.e1l1p1.gok015b1_e1l1p1_170421-ST-E00280-0145-AHJHM7ALXX</t>
  </si>
  <si>
    <t>gok015b1.plague.e1l1p1.gok015b1_e1l1p1_170421-ST-E00280-0145-AHJHM7ALXX.R1.fq.gz</t>
  </si>
  <si>
    <t>gok015b1.plague.e1l1p1.gok015b1_e1l1p1_170421-ST-E00280-0145-AHJHM7ALXX.R2.fq.gz</t>
  </si>
  <si>
    <t>ERS19458714</t>
  </si>
  <si>
    <t>SAMEA115551245</t>
  </si>
  <si>
    <t>gok016b1.plague.e1l1p1.gok016b1_e1l1p1_170421-ST-E00280-0145-AHJHM7ALXX</t>
  </si>
  <si>
    <t>gok016b1.plague.e1l1p1.gok016b1_e1l1p1_170421-ST-E00280-0145-AHJHM7ALXX.R1.fq.gz</t>
  </si>
  <si>
    <t>gok016b1.plague.e1l1p1.gok016b1_e1l1p1_170421-ST-E00280-0145-AHJHM7ALXX.R2.fq.gz</t>
  </si>
  <si>
    <t>gok016b2.plague.e1l1p1.gok016b2_e1l1p1_170421-ST-E00280-0145-AHJHM7ALXX</t>
  </si>
  <si>
    <t>gok016b2.plague.e1l1p1.gok016b2_e1l1p1_170421-ST-E00280-0145-AHJHM7ALXX.R1.fq.gz</t>
  </si>
  <si>
    <t>gok016b2.plague.e1l1p1.gok016b2_e1l1p1_170421-ST-E00280-0145-AHJHM7ALXX.R2.fq.gz</t>
  </si>
  <si>
    <t>ERS19458715</t>
  </si>
  <si>
    <t>SAMEA115551246</t>
  </si>
  <si>
    <t>gok017b1.plague.e1l1p1.gok017b1_e1l1p1_170421-ST-E00280-0145-AHJHM7ALXX</t>
  </si>
  <si>
    <t>gok017b1.plague.e1l1p1.gok017b1_e1l1p1_170421-ST-E00280-0145-AHJHM7ALXX.R1.fq.gz</t>
  </si>
  <si>
    <t>gok017b1.plague.e1l1p1.gok017b1_e1l1p1_170421-ST-E00280-0145-AHJHM7ALXX.R2.fq.gz</t>
  </si>
  <si>
    <t>gok017b2.plague.e1l1p1.gok017b2_e1l1p1_170421-ST-E00280-0145-AHJHM7ALXX</t>
  </si>
  <si>
    <t>gok017b2.plague.e1l1p1.gok017b2_e1l1p1_170421-ST-E00280-0145-AHJHM7ALXX.R1.fq.gz</t>
  </si>
  <si>
    <t>gok017b2.plague.e1l1p1.gok017b2_e1l1p1_170421-ST-E00280-0145-AHJHM7ALXX.R2.fq.gz</t>
  </si>
  <si>
    <t>ERS19458655</t>
  </si>
  <si>
    <t>SAMEA115551188</t>
  </si>
  <si>
    <t>gok018b1.plague.e1l1p1.gok018b1_e1l1p1_170421-ST-E00280-0145-AHJHM7ALXX</t>
  </si>
  <si>
    <t>gok018b1.plague.e1l1p1.gok018b1_e1l1p1_170421-ST-E00280-0145-AHJHM7ALXX.R1.fq.gz</t>
  </si>
  <si>
    <t>gok018b1.plague.e1l1p1.gok018b1_e1l1p1_170421-ST-E00280-0145-AHJHM7ALXX.R2.fq.gz</t>
  </si>
  <si>
    <t>ERS19458646</t>
  </si>
  <si>
    <t>SAMEA115551180</t>
  </si>
  <si>
    <t>gok019b1.plague.e1l1p1.gok019b1_e1l1p1_170421-ST-E00280-0145-AHJHM7ALXX</t>
  </si>
  <si>
    <t>gok019b1.plague.e1l1p1.gok019b1_e1l1p1_170421-ST-E00280-0145-AHJHM7ALXX.R1.fq.gz</t>
  </si>
  <si>
    <t>gok019b1.plague.e1l1p1.gok019b1_e1l1p1_170421-ST-E00280-0145-AHJHM7ALXX.R2.fq.gz</t>
  </si>
  <si>
    <t>gok020</t>
  </si>
  <si>
    <t>ERS19458716</t>
  </si>
  <si>
    <t>SAMEA115551247</t>
  </si>
  <si>
    <t>gok020b1.plague.e1l1p1.gok020b1_e1l1p1_170421-ST-E00280-0145-AHJHM7ALXX</t>
  </si>
  <si>
    <t>gok020b1.plague.e1l1p1.gok020b1_e1l1p1_170421-ST-E00280-0145-AHJHM7ALXX.R1.fq.gz</t>
  </si>
  <si>
    <t>gok020b1.plague.e1l1p1.gok020b1_e1l1p1_170421-ST-E00280-0145-AHJHM7ALXX.R2.fq.gz</t>
  </si>
  <si>
    <t>gok020b2.plague.e1l1p1.gok020b2_e1l1p1_170421-ST-E00280-0145-AHJHM7ALXX</t>
  </si>
  <si>
    <t>gok020b2.plague.e1l1p1.gok020b2_e1l1p1_170421-ST-E00280-0145-AHJHM7ALXX.R1.fq.gz</t>
  </si>
  <si>
    <t>gok020b2.plague.e1l1p1.gok020b2_e1l1p1_170421-ST-E00280-0145-AHJHM7ALXX.R2.fq.gz</t>
  </si>
  <si>
    <t>ERS19458661</t>
  </si>
  <si>
    <t>SAMEA115551194</t>
  </si>
  <si>
    <t>gok021b2.plague.e1l1p1.gok021b2_e1l1p1_170421-ST-E00280-0145-AHJHM7ALXX</t>
  </si>
  <si>
    <t>gok021b2.plague.e1l1p1.gok021b2_e1l1p1_170421-ST-E00280-0145-AHJHM7ALXX.R1.fq.gz</t>
  </si>
  <si>
    <t>gok021b2.plague.e1l1p1.gok021b2_e1l1p1_170421-ST-E00280-0145-AHJHM7ALXX.R2.fq.gz</t>
  </si>
  <si>
    <t>ERS19458717</t>
  </si>
  <si>
    <t>SAMEA115551248</t>
  </si>
  <si>
    <t>gok022b1.plague.e1l1p1.gok022b1_e1l1p1_170421-ST-E00280-0145-AHJHM7ALXX</t>
  </si>
  <si>
    <t>gok022b1.plague.e1l1p1.gok022b1_e1l1p1_170421-ST-E00280-0145-AHJHM7ALXX.R1.fq.gz</t>
  </si>
  <si>
    <t>gok022b1.plague.e1l1p1.gok022b1_e1l1p1_170421-ST-E00280-0145-AHJHM7ALXX.R2.fq.gz</t>
  </si>
  <si>
    <t>ros014b1.plague.e1l2drp1.ros014b1_e1l2drp1_170421-ST-E00280-0145-AHJHM7ALXX</t>
  </si>
  <si>
    <t>ros014b1.plague.e1l2drp1.ros014b1_e1l2drp1_170421-ST-E00280-0145-AHJHM7ALXX.R1.fq.gz</t>
  </si>
  <si>
    <t>ros014b1.plague.e1l2drp1.ros014b1_e1l2drp1_170421-ST-E00280-0145-AHJHM7ALXX.R2.fq.gz</t>
  </si>
  <si>
    <t>ros016b1.plague.e1l2drp1.ros016b1_e1l2drp1_170421-ST-E00280-0145-AHJHM7ALXX</t>
  </si>
  <si>
    <t>ros016b1.plague.e1l2drp1.ros016b1_e1l2drp1_170421-ST-E00280-0145-AHJHM7ALXX.R1.fq.gz</t>
  </si>
  <si>
    <t>ros016b1.plague.e1l2drp1.ros016b1_e1l2drp1_170421-ST-E00280-0145-AHJHM7ALXX.R2.fq.gz</t>
  </si>
  <si>
    <t>ros018b1.plague.e1l2drp1.ros018b1_e1l2drp1_170421-ST-E00280-0145-AHJHM7ALXX</t>
  </si>
  <si>
    <t>ros018b1.plague.e1l2drp1.ros018b1_e1l2drp1_170421-ST-E00280-0145-AHJHM7ALXX.R1.fq.gz</t>
  </si>
  <si>
    <t>ros018b1.plague.e1l2drp1.ros018b1_e1l2drp1_170421-ST-E00280-0145-AHJHM7ALXX.R2.fq.gz</t>
  </si>
  <si>
    <t>ERS19458622</t>
  </si>
  <si>
    <t>SAMEA115551157</t>
  </si>
  <si>
    <t>gok023b1.plague.e1l1p1.gok023b1_e1l1p1_170922-ST-E00280-0158-AH5MV7CCXY</t>
  </si>
  <si>
    <t>gok023b1.plague.e1l1p1.gok023b1_e1l1p1_170922-ST-E00280-0158-AH5MV7CCXY.R1.fq.gz</t>
  </si>
  <si>
    <t>gok023b1.plague.e1l1p1.gok023b1_e1l1p1_170922-ST-E00280-0158-AH5MV7CCXY.R2.fq.gz</t>
  </si>
  <si>
    <t>ERS19458718</t>
  </si>
  <si>
    <t>SAMEA115551249</t>
  </si>
  <si>
    <t>gok024b1.plague.e1l1p1.gok024b1_e1l1p1_170922-ST-E00280-0158-AH5MV7CCXY</t>
  </si>
  <si>
    <t>gok024b1.plague.e1l1p1.gok024b1_e1l1p1_170922-ST-E00280-0158-AH5MV7CCXY.R1.fq.gz</t>
  </si>
  <si>
    <t>gok024b1.plague.e1l1p1.gok024b1_e1l1p1_170922-ST-E00280-0158-AH5MV7CCXY.R2.fq.gz</t>
  </si>
  <si>
    <t>ERS19458720</t>
  </si>
  <si>
    <t>SAMEA115551250</t>
  </si>
  <si>
    <t>gok025b1.plague.e1l1p1.gok025b1_e1l1p1_170922-ST-E00280-0158-AH5MV7CCXY</t>
  </si>
  <si>
    <t>gok025b1.plague.e1l1p1.gok025b1_e1l1p1_170922-ST-E00280-0158-AH5MV7CCXY.R1.fq.gz</t>
  </si>
  <si>
    <t>gok025b1.plague.e1l1p1.gok025b1_e1l1p1_170922-ST-E00280-0158-AH5MV7CCXY.R2.fq.gz</t>
  </si>
  <si>
    <t>ERS19458707</t>
  </si>
  <si>
    <t>SAMEA115551238</t>
  </si>
  <si>
    <t>gok026b1.plague.e1l1p1.gok026b1_e1l1p1_170922-ST-E00280-0158-AH5MV7CCXY</t>
  </si>
  <si>
    <t>gok026b1.plague.e1l1p1.gok026b1_e1l1p1_170922-ST-E00280-0158-AH5MV7CCXY.R1.fq.gz</t>
  </si>
  <si>
    <t>gok026b1.plague.e1l1p1.gok026b1_e1l1p1_170922-ST-E00280-0158-AH5MV7CCXY.R2.fq.gz</t>
  </si>
  <si>
    <t>ERS19458642</t>
  </si>
  <si>
    <t>SAMEA115551176</t>
  </si>
  <si>
    <t>gok027b1.plague.e1l1p1.gok027b1_e1l1p1_170922-ST-E00280-0158-AH5MV7CCXY</t>
  </si>
  <si>
    <t>gok027b1.plague.e1l1p1.gok027b1_e1l1p1_170922-ST-E00280-0158-AH5MV7CCXY.R1.fq.gz</t>
  </si>
  <si>
    <t>gok027b1.plague.e1l1p1.gok027b1_e1l1p1_170922-ST-E00280-0158-AH5MV7CCXY.R2.fq.gz</t>
  </si>
  <si>
    <t>ERS19458721</t>
  </si>
  <si>
    <t>SAMEA115551251</t>
  </si>
  <si>
    <t>gok028b1.plague.e1l1p1.gok028b1_e1l1p1_170922-ST-E00280-0158-AH5MV7CCXY</t>
  </si>
  <si>
    <t>gok028b1.plague.e1l1p1.gok028b1_e1l1p1_170922-ST-E00280-0158-AH5MV7CCXY.R1.fq.gz</t>
  </si>
  <si>
    <t>gok028b1.plague.e1l1p1.gok028b1_e1l1p1_170922-ST-E00280-0158-AH5MV7CCXY.R2.fq.gz</t>
  </si>
  <si>
    <t>gok029b1.plague.e1l1p1.gok029b1_e1l1p1_170922-ST-E00280-0158-AH5MV7CCXY</t>
  </si>
  <si>
    <t>gok029b1.plague.e1l1p1.gok029b1_e1l1p1_170922-ST-E00280-0158-AH5MV7CCXY.R1.fq.gz</t>
  </si>
  <si>
    <t>gok029b1.plague.e1l1p1.gok029b1_e1l1p1_170922-ST-E00280-0158-AH5MV7CCXY.R2.fq.gz</t>
  </si>
  <si>
    <t>ERS19458637</t>
  </si>
  <si>
    <t>SAMEA115551171</t>
  </si>
  <si>
    <t>gok030b1.plague.e1l1p1.gok030b1_e1l1p1_170922-ST-E00280-0158-AH5MV7CCXY</t>
  </si>
  <si>
    <t>gok030b1.plague.e1l1p1.gok030b1_e1l1p1_170922-ST-E00280-0158-AH5MV7CCXY.R1.fq.gz</t>
  </si>
  <si>
    <t>gok030b1.plague.e1l1p1.gok030b1_e1l1p1_170922-ST-E00280-0158-AH5MV7CCXY.R2.fq.gz</t>
  </si>
  <si>
    <t>gok031b1.plague.e1l1p1.gok031b1_e1l1p1_170922-ST-E00280-0158-AH5MV7CCXY</t>
  </si>
  <si>
    <t>gok031b1.plague.e1l1p1.gok031b1_e1l1p1_170922-ST-E00280-0158-AH5MV7CCXY.R1.fq.gz</t>
  </si>
  <si>
    <t>gok031b1.plague.e1l1p1.gok031b1_e1l1p1_170922-ST-E00280-0158-AH5MV7CCXY.R2.fq.gz</t>
  </si>
  <si>
    <t>gok032b1.plague.e1l1p1.gok032b1_e1l1p1_170922-ST-E00280-0158-AH5MV7CCXY</t>
  </si>
  <si>
    <t>gok032b1.plague.e1l1p1.gok032b1_e1l1p1_170922-ST-E00280-0158-AH5MV7CCXY.R1.fq.gz</t>
  </si>
  <si>
    <t>gok032b1.plague.e1l1p1.gok032b1_e1l1p1_170922-ST-E00280-0158-AH5MV7CCXY.R2.fq.gz</t>
  </si>
  <si>
    <t>gok033b1.plague.e1l1p1.gok033b1_e1l1p1_170922-ST-E00280-0158-AH5MV7CCXY</t>
  </si>
  <si>
    <t>gok033b1.plague.e1l1p1.gok033b1_e1l1p1_170922-ST-E00280-0158-AH5MV7CCXY.R1.fq.gz</t>
  </si>
  <si>
    <t>gok033b1.plague.e1l1p1.gok033b1_e1l1p1_170922-ST-E00280-0158-AH5MV7CCXY.R2.fq.gz</t>
  </si>
  <si>
    <t>ERS19458722</t>
  </si>
  <si>
    <t>SAMEA115551252</t>
  </si>
  <si>
    <t>gok034b1.plague.e1l1p1.gok034b1_e1l1p1_170922-ST-E00280-0158-AH5MV7CCXY</t>
  </si>
  <si>
    <t>gok034b1.plague.e1l1p1.gok034b1_e1l1p1_170922-ST-E00280-0158-AH5MV7CCXY.R1.fq.gz</t>
  </si>
  <si>
    <t>gok034b1.plague.e1l1p1.gok034b1_e1l1p1_170922-ST-E00280-0158-AH5MV7CCXY.R2.fq.gz</t>
  </si>
  <si>
    <t>gok035b1.plague.e1l1p1.gok035b1_e1l1p1_170922-ST-E00280-0158-AH5MV7CCXY</t>
  </si>
  <si>
    <t>gok035b1.plague.e1l1p1.gok035b1_e1l1p1_170922-ST-E00280-0158-AH5MV7CCXY.R1.fq.gz</t>
  </si>
  <si>
    <t>gok035b1.plague.e1l1p1.gok035b1_e1l1p1_170922-ST-E00280-0158-AH5MV7CCXY.R2.fq.gz</t>
  </si>
  <si>
    <t>ERS19458643</t>
  </si>
  <si>
    <t>SAMEA115551177</t>
  </si>
  <si>
    <t>gok036b1.plague.e1l1p1.gok036b1_e1l1p1_170922-ST-E00280-0158-AH5MV7CCXY</t>
  </si>
  <si>
    <t>gok036b1.plague.e1l1p1.gok036b1_e1l1p1_170922-ST-E00280-0158-AH5MV7CCXY.R1.fq.gz</t>
  </si>
  <si>
    <t>gok036b1.plague.e1l1p1.gok036b1_e1l1p1_170922-ST-E00280-0158-AH5MV7CCXY.R2.fq.gz</t>
  </si>
  <si>
    <t>gok036b2.plague.e1l1p1.gok036b2_e1l1p1_170922-ST-E00280-0158-AH5MV7CCXY</t>
  </si>
  <si>
    <t>gok036b2.plague.e1l1p1.gok036b2_e1l1p1_170922-ST-E00280-0158-AH5MV7CCXY.R1.fq.gz</t>
  </si>
  <si>
    <t>gok036b2.plague.e1l1p1.gok036b2_e1l1p1_170922-ST-E00280-0158-AH5MV7CCXY.R2.fq.gz</t>
  </si>
  <si>
    <t>ros016b1.plague.e1l1p2.ros016b1_e1l1p2_171013-ST-E00274-0193-AH5MTFCCXY</t>
  </si>
  <si>
    <t>ros016b1.plague.e1l1p2.ros016b1_e1l1p2_171013-ST-E00274-0193-AH5MTFCCXY.R1.fq.gz</t>
  </si>
  <si>
    <t>ros016b1.plague.e1l1p2.ros016b1_e1l1p2_171013-ST-E00274-0193-AH5MTFCCXY.R2.fq.gz</t>
  </si>
  <si>
    <t>ros018b1.plague.e1l1p1cc.ros018b1_e1l1p1cc_171013-ST-E00274-0193-AH5MTFCCXY</t>
  </si>
  <si>
    <t>ros018b1.plague.e1l1p1cc.ros018b1_e1l1p1cc_171013-ST-E00274-0193-AH5MTFCCXY.R1.fq.gz</t>
  </si>
  <si>
    <t>ros018b1.plague.e1l1p1cc.ros018b1_e1l1p1cc_171013-ST-E00274-0193-AH5MTFCCXY.R2.fq.gz</t>
  </si>
  <si>
    <t>ros023b1.plague.e1l1p1cc.ros023b1_e1l1p1cc_171013-ST-E00274-0193-AH5MTFCCXY</t>
  </si>
  <si>
    <t>ros023b1.plague.e1l1p1cc.ros023b1_e1l1p1cc_171013-ST-E00274-0193-AH5MTFCCXY.R1.fq.gz</t>
  </si>
  <si>
    <t>ros023b1.plague.e1l1p1cc.ros023b1_e1l1p1cc_171013-ST-E00274-0193-AH5MTFCCXY.R2.fq.gz</t>
  </si>
  <si>
    <t>ros026b1.plague.e1l1p1cc.ros026b1_e1l1p1cc_171013-ST-E00274-0193-AH5MTFCCXY</t>
  </si>
  <si>
    <t>ros026b1.plague.e1l1p1cc.ros026b1_e1l1p1cc_171013-ST-E00274-0193-AH5MTFCCXY.R1.fq.gz</t>
  </si>
  <si>
    <t>ros026b1.plague.e1l1p1cc.ros026b1_e1l1p1cc_171013-ST-E00274-0193-AH5MTFCCXY.R2.fq.gz</t>
  </si>
  <si>
    <t>ros026b1.plague.e1l1p2.ros026b1_e1l1p2_171013-ST-E00274-0193-AH5MTFCCXY</t>
  </si>
  <si>
    <t>ros026b1.plague.e1l1p2.ros026b1_e1l1p2_171013-ST-E00274-0193-AH5MTFCCXY.R1.fq.gz</t>
  </si>
  <si>
    <t>ros026b1.plague.e1l1p2.ros026b1_e1l1p2_171013-ST-E00274-0193-AH5MTFCCXY.R2.fq.gz</t>
  </si>
  <si>
    <t>ros012b1.plague.e2l2p1.ros012b1_e2l2p1_180713-ST-E00216-0254-AHLFCFCCXY</t>
  </si>
  <si>
    <t>ros012b1.plague.e2l2p1.ros012b1_e2l2p1_180713-ST-E00216-0254-AHLFCFCCXY.R1.fq.gz</t>
  </si>
  <si>
    <t>ros012b1.plague.e2l2p1.ros012b1_e2l2p1_180713-ST-E00216-0254-AHLFCFCCXY.R2.fq.gz</t>
  </si>
  <si>
    <t>ERS19458747</t>
  </si>
  <si>
    <t>SAMEA115551276</t>
  </si>
  <si>
    <t>ros039b1.plague.e1l2p1.ros039b1_e1l2p1_180713-ST-E00216-0254-AHLFCFCCXY</t>
  </si>
  <si>
    <t>ros039b1.plague.e1l2p1.ros039b1_e1l2p1_180713-ST-E00216-0254-AHLFCFCCXY.R1.fq.gz</t>
  </si>
  <si>
    <t>ros039b1.plague.e1l2p1.ros039b1_e1l2p1_180713-ST-E00216-0254-AHLFCFCCXY.R2.fq.gz</t>
  </si>
  <si>
    <t>ros039b1.plague.e2l2p1.ros039b1_e2l2p1_180713-ST-E00216-0254-AHLFCFCCXY</t>
  </si>
  <si>
    <t>ros039b1.plague.e2l2p1.ros039b1_e2l2p1_180713-ST-E00216-0254-AHLFCFCCXY.R1.fq.gz</t>
  </si>
  <si>
    <t>ros039b1.plague.e2l2p1.ros039b1_e2l2p1_180713-ST-E00216-0254-AHLFCFCCXY.R2.fq.gz</t>
  </si>
  <si>
    <t>gok021b2.plague.e1l2drp1.gok021b2_e1l2drp1_180731-ST-E00215-0280-AHLFGLCCXY</t>
  </si>
  <si>
    <t>gok021b2.plague.e1l2drp1.gok021b2_e1l2drp1_180731-ST-E00215-0280-AHLFGLCCXY.R1.fq.gz</t>
  </si>
  <si>
    <t>gok021b2.plague.e1l2drp1.gok021b2_e1l2drp1_180731-ST-E00215-0280-AHLFGLCCXY.R2.fq.gz</t>
  </si>
  <si>
    <t>gok022b1.plague.e1l2drp1.gok022b1_e1l2drp1_180731-ST-E00215-0280-AHLFGLCCXY</t>
  </si>
  <si>
    <t>gok022b1.plague.e1l2drp1.gok022b1_e1l2drp1_180731-ST-E00215-0280-AHLFGLCCXY.R1.fq.gz</t>
  </si>
  <si>
    <t>gok022b1.plague.e1l2drp1.gok022b1_e1l2drp1_180731-ST-E00215-0280-AHLFGLCCXY.R2.fq.gz</t>
  </si>
  <si>
    <t>ros026b1.plague.e1l2drp1.ros026b1_e1l2drp1_180731-ST-E00215-0280-AHLFGLCCXY</t>
  </si>
  <si>
    <t>ros026b1.plague.e1l2drp1.ros026b1_e1l2drp1_180731-ST-E00215-0280-AHLFGLCCXY.R1.fq.gz</t>
  </si>
  <si>
    <t>ros026b1.plague.e1l2drp1.ros026b1_e1l2drp1_180731-ST-E00215-0280-AHLFGLCCXY.R2.fq.gz</t>
  </si>
  <si>
    <t>gok021b2.plague.e1l2drp1.gok021b2_e1l2drp1_180731-ST-E00215-0281-BHMMLHCCXY</t>
  </si>
  <si>
    <t>gok021b2.plague.e1l2drp1.gok021b2_e1l2drp1_180731-ST-E00215-0281-BHMMLHCCXY.R1.fq.gz</t>
  </si>
  <si>
    <t>gok021b2.plague.e1l2drp1.gok021b2_e1l2drp1_180731-ST-E00215-0281-BHMMLHCCXY.R2.fq.gz</t>
  </si>
  <si>
    <t>gok021b2.plague.e1l2drp2.gok021b2_e1l2drp2_180731-ST-E00215-0281-BHMMLHCCXY</t>
  </si>
  <si>
    <t>gok021b2.plague.e1l2drp2.gok021b2_e1l2drp2_180731-ST-E00215-0281-BHMMLHCCXY.R1.fq.gz</t>
  </si>
  <si>
    <t>gok021b2.plague.e1l2drp2.gok021b2_e1l2drp2_180731-ST-E00215-0281-BHMMLHCCXY.R2.fq.gz</t>
  </si>
  <si>
    <t>gok022b1.plague.e1l2drp1.gok022b1_e1l2drp1_180731-ST-E00215-0281-BHMMLHCCXY</t>
  </si>
  <si>
    <t>gok022b1.plague.e1l2drp1.gok022b1_e1l2drp1_180731-ST-E00215-0281-BHMMLHCCXY.R1.fq.gz</t>
  </si>
  <si>
    <t>gok022b1.plague.e1l2drp1.gok022b1_e1l2drp1_180731-ST-E00215-0281-BHMMLHCCXY.R2.fq.gz</t>
  </si>
  <si>
    <t>gok022b1.plague.e1l2drp2.gok022b1_e1l2drp2_180731-ST-E00215-0281-BHMMLHCCXY</t>
  </si>
  <si>
    <t>gok022b1.plague.e1l2drp2.gok022b1_e1l2drp2_180731-ST-E00215-0281-BHMMLHCCXY.R1.fq.gz</t>
  </si>
  <si>
    <t>gok022b1.plague.e1l2drp2.gok022b1_e1l2drp2_180731-ST-E00215-0281-BHMMLHCCXY.R2.fq.gz</t>
  </si>
  <si>
    <t>ros026b1.plague.e1l2drp1.ros026b1_e1l2drp1_180731-ST-E00215-0281-BHMMLHCCXY</t>
  </si>
  <si>
    <t>ros026b1.plague.e1l2drp1.ros026b1_e1l2drp1_180731-ST-E00215-0281-BHMMLHCCXY.R1.fq.gz</t>
  </si>
  <si>
    <t>ros026b1.plague.e1l2drp1.ros026b1_e1l2drp1_180731-ST-E00215-0281-BHMMLHCCXY.R2.fq.gz</t>
  </si>
  <si>
    <t>ros026b1.plague.e1l2drp2.ros026b1_e1l2drp2_180731-ST-E00215-0281-BHMMLHCCXY</t>
  </si>
  <si>
    <t>ros026b1.plague.e1l2drp2.ros026b1_e1l2drp2_180731-ST-E00215-0281-BHMMLHCCXY.R1.fq.gz</t>
  </si>
  <si>
    <t>ros026b1.plague.e1l2drp2.ros026b1_e1l2drp2_180731-ST-E00215-0281-BHMMLHCCXY.R2.fq.gz</t>
  </si>
  <si>
    <t>gok021b2.plague.e1l2drp1.gok021b2_e1l2drp1_180921-ST-E00279-0224-AHNHF7CCXY</t>
  </si>
  <si>
    <t>gok021b2.plague.e1l2drp1.gok021b2_e1l2drp1_180921-ST-E00279-0224-AHNHF7CCXY.R1.fq.gz</t>
  </si>
  <si>
    <t>gok021b2.plague.e1l2drp1.gok021b2_e1l2drp1_180921-ST-E00279-0224-AHNHF7CCXY.R2.fq.gz</t>
  </si>
  <si>
    <t>gok021b2.plague.e1l2drp2.gok021b2_e1l2drp2_180921-ST-E00279-0224-AHNHF7CCXY</t>
  </si>
  <si>
    <t>gok021b2.plague.e1l2drp2.gok021b2_e1l2drp2_180921-ST-E00279-0224-AHNHF7CCXY.R1.fq.gz</t>
  </si>
  <si>
    <t>gok021b2.plague.e1l2drp2.gok021b2_e1l2drp2_180921-ST-E00279-0224-AHNHF7CCXY.R2.fq.gz</t>
  </si>
  <si>
    <t>gok022b1.plague.e1l2drp1.gok022b1_e1l2drp1_180921-ST-E00279-0224-AHNHF7CCXY</t>
  </si>
  <si>
    <t>gok022b1.plague.e1l2drp1.gok022b1_e1l2drp1_180921-ST-E00279-0224-AHNHF7CCXY.R1.fq.gz</t>
  </si>
  <si>
    <t>gok022b1.plague.e1l2drp1.gok022b1_e1l2drp1_180921-ST-E00279-0224-AHNHF7CCXY.R2.fq.gz</t>
  </si>
  <si>
    <t>gok022b1.plague.e1l2drp2.gok022b1_e1l2drp2_180921-ST-E00279-0224-AHNHF7CCXY</t>
  </si>
  <si>
    <t>gok022b1.plague.e1l2drp2.gok022b1_e1l2drp2_180921-ST-E00279-0224-AHNHF7CCXY.R1.fq.gz</t>
  </si>
  <si>
    <t>gok022b1.plague.e1l2drp2.gok022b1_e1l2drp2_180921-ST-E00279-0224-AHNHF7CCXY.R2.fq.gz</t>
  </si>
  <si>
    <t>ros026b1.plague.e1l2drp1.ros026b1_e1l2drp1_180921-ST-E00279-0224-AHNHF7CCXY</t>
  </si>
  <si>
    <t>ros026b1.plague.e1l2drp1.ros026b1_e1l2drp1_180921-ST-E00279-0224-AHNHF7CCXY.R1.fq.gz</t>
  </si>
  <si>
    <t>ros026b1.plague.e1l2drp1.ros026b1_e1l2drp1_180921-ST-E00279-0224-AHNHF7CCXY.R2.fq.gz</t>
  </si>
  <si>
    <t>ros026b1.plague.e1l2drp2.ros026b1_e1l2drp2_180921-ST-E00279-0224-AHNHF7CCXY</t>
  </si>
  <si>
    <t>ros026b1.plague.e1l2drp2.ros026b1_e1l2drp2_180921-ST-E00279-0224-AHNHF7CCXY.R1.fq.gz</t>
  </si>
  <si>
    <t>ros026b1.plague.e1l2drp2.ros026b1_e1l2drp2_180921-ST-E00279-0224-AHNHF7CCXY.R2.fq.gz</t>
  </si>
  <si>
    <t>gok021b2.plague.e1l2drp2.gok021b2_e1l2drp2_180921-ST-E00279-0225-BHNGN5CCXY</t>
  </si>
  <si>
    <t>gok021b2.plague.e1l2drp2.gok021b2_e1l2drp2_180921-ST-E00279-0225-BHNGN5CCXY.R1.fq.gz</t>
  </si>
  <si>
    <t>gok021b2.plague.e1l2drp2.gok021b2_e1l2drp2_180921-ST-E00279-0225-BHNGN5CCXY.R2.fq.gz</t>
  </si>
  <si>
    <t>gok022b1.plague.e1l2drp2.gok022b1_e1l2drp2_180921-ST-E00279-0225-BHNGN5CCXY</t>
  </si>
  <si>
    <t>gok022b1.plague.e1l2drp2.gok022b1_e1l2drp2_180921-ST-E00279-0225-BHNGN5CCXY.R1.fq.gz</t>
  </si>
  <si>
    <t>gok022b1.plague.e1l2drp2.gok022b1_e1l2drp2_180921-ST-E00279-0225-BHNGN5CCXY.R2.fq.gz</t>
  </si>
  <si>
    <t>ros026b1.plague.e1l2drp2.ros026b1_e1l2drp2_180921-ST-E00279-0225-BHNGN5CCXY</t>
  </si>
  <si>
    <t>ros026b1.plague.e1l2drp2.ros026b1_e1l2drp2_180921-ST-E00279-0225-BHNGN5CCXY.R1.fq.gz</t>
  </si>
  <si>
    <t>ros026b1.plague.e1l2drp2.ros026b1_e1l2drp2_180921-ST-E00279-0225-BHNGN5CCXY.R2.fq.gz</t>
  </si>
  <si>
    <t>gok018b1.plague.e1l2drp1.gok018b1_e1l2drp1_190125-ST-E00215-0329-AHWLYHCCXY</t>
  </si>
  <si>
    <t>gok018b1.plague.e1l2drp1.gok018b1_e1l2drp1_190125-ST-E00215-0329-AHWLYHCCXY.R1.fq.gz</t>
  </si>
  <si>
    <t>gok018b1.plague.e1l2drp1.gok018b1_e1l2drp1_190125-ST-E00215-0329-AHWLYHCCXY.R2.fq.gz</t>
  </si>
  <si>
    <t>gok018b1.plague.e1l2drp2.gok018b1_e1l2drp2_190125-ST-E00215-0329-AHWLYHCCXY</t>
  </si>
  <si>
    <t>gok018b1.plague.e1l2drp2.gok018b1_e1l2drp2_190125-ST-E00215-0329-AHWLYHCCXY.R1.fq.gz</t>
  </si>
  <si>
    <t>gok018b1.plague.e1l2drp2.gok018b1_e1l2drp2_190125-ST-E00215-0329-AHWLYHCCXY.R2.fq.gz</t>
  </si>
  <si>
    <t>gok016b1.plague.e1l2p1.gok016b1_e1l2p1_190208-ST-E00280-0238-BHWNM3CCXY</t>
  </si>
  <si>
    <t>gok016b1.plague.e1l2p1.gok016b1_e1l2p1_190208-ST-E00280-0238-BHWNM3CCXY.R1.fq.gz</t>
  </si>
  <si>
    <t>gok016b1.plague.e1l2p1.gok016b1_e1l2p1_190208-ST-E00280-0238-BHWNM3CCXY.R2.fq.gz</t>
  </si>
  <si>
    <t>gok016b1.plague.e1l3p1.gok016b1_e1l3p1_190208-ST-E00280-0238-BHWNM3CCXY</t>
  </si>
  <si>
    <t>gok016b1.plague.e1l3p1.gok016b1_e1l3p1_190208-ST-E00280-0238-BHWNM3CCXY.R1.fq.gz</t>
  </si>
  <si>
    <t>gok016b1.plague.e1l3p1.gok016b1_e1l3p1_190208-ST-E00280-0238-BHWNM3CCXY.R2.fq.gz</t>
  </si>
  <si>
    <t>ros018b1.plague.e1l3p1.ros018b1_e1l3p1_190208-ST-E00280-0238-BHWNM3CCXY</t>
  </si>
  <si>
    <t>ros018b1.plague.e1l3p1.ros018b1_e1l3p1_190208-ST-E00280-0238-BHWNM3CCXY.R1.fq.gz</t>
  </si>
  <si>
    <t>ros018b1.plague.e1l3p1.ros018b1_e1l3p1_190208-ST-E00280-0238-BHWNM3CCXY.R2.fq.gz</t>
  </si>
  <si>
    <t>ros018b1.plague.e1l4p1.ros018b1_e1l4p1_190208-ST-E00280-0238-BHWNM3CCXY</t>
  </si>
  <si>
    <t>ros018b1.plague.e1l4p1.ros018b1_e1l4p1_190208-ST-E00280-0238-BHWNM3CCXY.R1.fq.gz</t>
  </si>
  <si>
    <t>ros018b1.plague.e1l4p1.ros018b1_e1l4p1_190208-ST-E00280-0238-BHWNM3CCXY.R2.fq.gz</t>
  </si>
  <si>
    <t>ros021b1.plague.e1l2p1.ros021b1_e1l2p1_190208-ST-E00280-0238-BHWNM3CCXY</t>
  </si>
  <si>
    <t>ros021b1.plague.e1l2p1.ros021b1_e1l2p1_190208-ST-E00280-0238-BHWNM3CCXY.R1.fq.gz</t>
  </si>
  <si>
    <t>ros021b1.plague.e1l2p1.ros021b1_e1l2p1_190208-ST-E00280-0238-BHWNM3CCXY.R2.fq.gz</t>
  </si>
  <si>
    <t>ros021b1.plague.e1l3p1.ros021b1_e1l3p1_190208-ST-E00280-0238-BHWNM3CCXY</t>
  </si>
  <si>
    <t>ros021b1.plague.e1l3p1.ros021b1_e1l3p1_190208-ST-E00280-0238-BHWNM3CCXY.R1.fq.gz</t>
  </si>
  <si>
    <t>ros021b1.plague.e1l3p1.ros021b1_e1l3p1_190208-ST-E00280-0238-BHWNM3CCXY.R2.fq.gz</t>
  </si>
  <si>
    <t>ros025b1.plague.e1l2p1.ros025b1_e1l2p1_190208-ST-E00280-0238-BHWNM3CCXY</t>
  </si>
  <si>
    <t>ros025b1.plague.e1l2p1.ros025b1_e1l2p1_190208-ST-E00280-0238-BHWNM3CCXY.R1.fq.gz</t>
  </si>
  <si>
    <t>ros025b1.plague.e1l2p1.ros025b1_e1l2p1_190208-ST-E00280-0238-BHWNM3CCXY.R2.fq.gz</t>
  </si>
  <si>
    <t>ros025b1.plague.e1l3p1.ros025b1_e1l3p1_190208-ST-E00280-0238-BHWNM3CCXY</t>
  </si>
  <si>
    <t>ros025b1.plague.e1l3p1.ros025b1_e1l3p1_190208-ST-E00280-0238-BHWNM3CCXY.R1.fq.gz</t>
  </si>
  <si>
    <t>ros025b1.plague.e1l3p1.ros025b1_e1l3p1_190208-ST-E00280-0238-BHWNM3CCXY.R2.fq.gz</t>
  </si>
  <si>
    <t>gok018b1.plague.e1l2drp1.gok018b1_e1l2drp1_190614-ST-E00280-0253-AH2J27CCX2</t>
  </si>
  <si>
    <t>gok018b1.plague.e1l2drp1.gok018b1_e1l2drp1_190614-ST-E00280-0253-AH2J27CCX2.R1.fq.gz</t>
  </si>
  <si>
    <t>gok018b1.plague.e1l2drp1.gok018b1_e1l2drp1_190614-ST-E00280-0253-AH2J27CCX2.R2.fq.gz</t>
  </si>
  <si>
    <t>gok018b1.plague.e1l2drp2.gok018b1_e1l2drp2_190614-ST-E00280-0253-AH2J27CCX2</t>
  </si>
  <si>
    <t>gok018b1.plague.e1l2drp2.gok018b1_e1l2drp2_190614-ST-E00280-0253-AH2J27CCX2.R1.fq.gz</t>
  </si>
  <si>
    <t>gok018b1.plague.e1l2drp2.gok018b1_e1l2drp2_190614-ST-E00280-0253-AH2J27CCX2.R2.fq.gz</t>
  </si>
  <si>
    <t>ros005b1.plague.e1l3drp3.ros005b1_e1l3drp3_200220-A00181-0149-BHMY5HDMXX</t>
  </si>
  <si>
    <t>ros005b1.plague.e1l3drp3.ros005b1_e1l3drp3_200220-A00181-0149-BHMY5HDMXX.R1.fq.gz</t>
  </si>
  <si>
    <t>ros005b1.plague.e1l3drp3.ros005b1_e1l3drp3_200220-A00181-0149-BHMY5HDMXX.R2.fq.gz</t>
  </si>
  <si>
    <t>ros005b1.plague.e1l4drp3.ros005b1_e1l4drp3_200220-A00181-0149-BHMY5HDMXX</t>
  </si>
  <si>
    <t>ros005b1.plague.e1l4drp3.ros005b1_e1l4drp3_200220-A00181-0149-BHMY5HDMXX.R1.fq.gz</t>
  </si>
  <si>
    <t>ros005b1.plague.e1l4drp3.ros005b1_e1l4drp3_200220-A00181-0149-BHMY5HDMXX.R2.fq.gz</t>
  </si>
  <si>
    <t>gok005.plague.HS.gok005_HS</t>
  </si>
  <si>
    <t>gok005.plague.HS.gok005_HS.SE.fq.gz</t>
  </si>
  <si>
    <t>ERS19458640</t>
  </si>
  <si>
    <t>SAMEA115551174</t>
  </si>
  <si>
    <t>gok007.plague.HS.gok007_HS</t>
  </si>
  <si>
    <t>gok007.plague.HS.gok007_HS.SE.fq.gz</t>
  </si>
  <si>
    <t>ERS19458624</t>
  </si>
  <si>
    <t>SAMEA115551159</t>
  </si>
  <si>
    <t>100044T-plague-SJ0223-CG0985UL1-U-7I6CN-CAAGCTAG-ACATAGCG-200203</t>
  </si>
  <si>
    <t>CGG100044-plague-SJ0223-CG0985UL1-method_not_found-U-7I6CN-200203_R1.fq.gz</t>
  </si>
  <si>
    <t>CGG100044-plague-SJ0223-CG0985UL1-method_not_found-U-7I6CN-200203_R2.fq.gz</t>
  </si>
  <si>
    <t>ERS19458625</t>
  </si>
  <si>
    <t>SAMEA115551160</t>
  </si>
  <si>
    <t>100045T-plague-SJ0225-CG0986UL1-U-7I6CN-TGGATCGA-GTGCGATA-200203</t>
  </si>
  <si>
    <t>CGG100045-plague-SJ0225-CG0986UL1-method_not_found-U-7I6CN-200203_R1.fq.gz</t>
  </si>
  <si>
    <t>CGG100045-plague-SJ0225-CG0986UL1-method_not_found-U-7I6CN-200203_R2.fq.gz</t>
  </si>
  <si>
    <t>ERS19458626</t>
  </si>
  <si>
    <t>SAMEA115551161</t>
  </si>
  <si>
    <t>100046T-plague-SJ0204-CG0987UL1-U-7I6CN-AGTTCAGG-CCAACAGA-200203</t>
  </si>
  <si>
    <t>CGG100046-plague-SJ0204-CG0987UL1-method_not_found-U-7I6CN-200203_R1.fq.gz</t>
  </si>
  <si>
    <t>CGG100046-plague-SJ0204-CG0987UL1-method_not_found-U-7I6CN-200203_R2.fq.gz</t>
  </si>
  <si>
    <t>100047T-plague-SJ0206-CG0988UL1-U-7I6CN-GACCTGAA-TTGGTGAG-200203</t>
  </si>
  <si>
    <t>CGG100047-plague-SJ0206-CG0988UL1-method_not_found-U-7I6CN-200203_R1.fq.gz</t>
  </si>
  <si>
    <t>CGG100047-plague-SJ0206-CG0988UL1-method_not_found-U-7I6CN-200203_R2.fq.gz</t>
  </si>
  <si>
    <t>ERS19458627</t>
  </si>
  <si>
    <t>SAMEA115551162</t>
  </si>
  <si>
    <t>100048T-plague-SJ0208-CG0989UL1-U-7I6CN-TCTCTACT-CGCGGTTC-200203</t>
  </si>
  <si>
    <t>CGG100048-plague-SJ0208-CG0989UL1-method_not_found-U-7I6CN-200203_R1.fq.gz</t>
  </si>
  <si>
    <t>CGG100048-plague-SJ0208-CG0989UL1-method_not_found-U-7I6CN-200203_R2.fq.gz</t>
  </si>
  <si>
    <t>ERS19458628</t>
  </si>
  <si>
    <t>SAMEA115551163</t>
  </si>
  <si>
    <t>100049T-plague-SJ0210-CG0990UL1-U-7I6CN-CTCTCGTC-TATAACCT-200203</t>
  </si>
  <si>
    <t>CGG100049-plague-SJ0210-CG0990UL1-method_not_found-U-7I6CN-200203_R1.fq.gz</t>
  </si>
  <si>
    <t>CGG100049-plague-SJ0210-CG0990UL1-method_not_found-U-7I6CN-200203_R2.fq.gz</t>
  </si>
  <si>
    <t>100049T-plague-SJ0210-CG1048UL1-U-7I6CN-GCCACAGG-CATGCCAT-200203</t>
  </si>
  <si>
    <t>CGG100049-plague-SJ0210-CG1048UL1-method_not_found-U-7I6CN-200203_R1.fq.gz</t>
  </si>
  <si>
    <t>CGG100049-plague-SJ0210-CG1048UL1-method_not_found-U-7I6CN-200203_R2.fq.gz</t>
  </si>
  <si>
    <t>ERS19458630</t>
  </si>
  <si>
    <t>SAMEA115551164</t>
  </si>
  <si>
    <t>100050T-plague-SJ0212-CG0991UL1-U-7I6CN-CCAAGTCT-AAGGATGA-200203</t>
  </si>
  <si>
    <t>CGG100050-plague-SJ0212-CG0991UL1-method_not_found-U-7I6CN-200203_R1.fq.gz</t>
  </si>
  <si>
    <t>CGG100050-plague-SJ0212-CG0991UL1-method_not_found-U-7I6CN-200203_R2.fq.gz</t>
  </si>
  <si>
    <t>100050T-plague-SJ0212-CG1049UL1-U-7I6CN-ATTGTGAA-TGCATTGC-200203</t>
  </si>
  <si>
    <t>CGG100050-plague-SJ0212-CG1049UL1-method_not_found-U-7I6CN-200203_R1.fq.gz</t>
  </si>
  <si>
    <t>CGG100050-plague-SJ0212-CG1049UL1-method_not_found-U-7I6CN-200203_R2.fq.gz</t>
  </si>
  <si>
    <t>ERS19458631</t>
  </si>
  <si>
    <t>SAMEA115551165</t>
  </si>
  <si>
    <t>100051T-plague-SJ0214-CG0992UL1-U-7I6CN-TTGGACTC-GGAAGCAG-200203</t>
  </si>
  <si>
    <t>CGG100051-plague-SJ0214-CG0992UL1-method_not_found-U-7I6CN-200203_R1.fq.gz</t>
  </si>
  <si>
    <t>CGG100051-plague-SJ0214-CG0992UL1-method_not_found-U-7I6CN-200203_R2.fq.gz</t>
  </si>
  <si>
    <t>100051T-plague-SJ0214-CG1050UL1-U-7I6CN-ACTCGTGT-ATTGGAAC-200203</t>
  </si>
  <si>
    <t>CGG100051-plague-SJ0214-CG1050UL1-method_not_found-U-7I6CN-200203_R1.fq.gz</t>
  </si>
  <si>
    <t>CGG100051-plague-SJ0214-CG1050UL1-method_not_found-U-7I6CN-200203_R2.fq.gz</t>
  </si>
  <si>
    <t>ERS19458632</t>
  </si>
  <si>
    <t>SAMEA115551166</t>
  </si>
  <si>
    <t>100052T-plague-SJ0216-CG0993UL1-U-7I6CN-GGCTTAAG-TCGTGACC-200203</t>
  </si>
  <si>
    <t>CGG100052-plague-SJ0216-CG0993UL1-method_not_found-U-7I6CN-200203_R1.fq.gz</t>
  </si>
  <si>
    <t>CGG100052-plague-SJ0216-CG0993UL1-method_not_found-U-7I6CN-200203_R2.fq.gz</t>
  </si>
  <si>
    <t>ERS19458633</t>
  </si>
  <si>
    <t>SAMEA115551167</t>
  </si>
  <si>
    <t>100053T-plague-SJ0218-CG0994UL1-U-7I6CN-AATCCGGA-CTACAGTT-200203</t>
  </si>
  <si>
    <t>CGG100053-plague-SJ0218-CG0994UL1-method_not_found-U-7I6CN-200203_R1.fq.gz</t>
  </si>
  <si>
    <t>CGG100053-plague-SJ0218-CG0994UL1-method_not_found-U-7I6CN-200203_R2.fq.gz</t>
  </si>
  <si>
    <t>100053T-plague-SJ0218-CG1052UL1-U-7I6CN-CAATTAAC-CGAGATAT-200203</t>
  </si>
  <si>
    <t>CGG100053-plague-SJ0218-CG1052UL1-method_not_found-U-7I6CN-200203_R1.fq.gz</t>
  </si>
  <si>
    <t>CGG100053-plague-SJ0218-CG1052UL1-method_not_found-U-7I6CN-200203_R2.fq.gz</t>
  </si>
  <si>
    <t>ERS19458634</t>
  </si>
  <si>
    <t>SAMEA115551168</t>
  </si>
  <si>
    <t>100054T-plague-SJ0220-CG0995UL1-U-7I6CN-TAATACAG-ATATTCAC-200203</t>
  </si>
  <si>
    <t>CGG100054-plague-SJ0220-CG0995UL1-method_not_found-U-7I6CN-200203_R1.fq.gz</t>
  </si>
  <si>
    <t>CGG100054-plague-SJ0220-CG0995UL1-method_not_found-U-7I6CN-200203_R2.fq.gz</t>
  </si>
  <si>
    <t>100055T-plague-SJ0227-CG0996UL1-U-7I6CN-ATGTAAGT-ACTCTATG-200203</t>
  </si>
  <si>
    <t>CGG100055-plague-SJ0227-CG0996UL1-method_not_found-U-7I6CN-200203_R1.fq.gz</t>
  </si>
  <si>
    <t>CGG100055-plague-SJ0227-CG0996UL1-method_not_found-U-7I6CN-200203_R2.fq.gz</t>
  </si>
  <si>
    <t>100055T-plague-SJ0227-CG1054UL1-U-7I6CN-AGTACTCC-AACCTGTT-200203</t>
  </si>
  <si>
    <t>CGG100055-plague-SJ0227-CG1054UL1-method_not_found-U-7I6CN-200203_R1.fq.gz</t>
  </si>
  <si>
    <t>CGG100055-plague-SJ0227-CG1054UL1-method_not_found-U-7I6CN-200203_R2.fq.gz</t>
  </si>
  <si>
    <t>ERS19458635</t>
  </si>
  <si>
    <t>SAMEA115551169</t>
  </si>
  <si>
    <t>100056T-plague-SJ0228-CG0997UL1-U-7I6CN-GCACGGAC-GTCTCGCA-200203</t>
  </si>
  <si>
    <t>CGG100056-plague-SJ0228-CG0997UL1-method_not_found-U-7I6CN-200203_R1.fq.gz</t>
  </si>
  <si>
    <t>CGG100056-plague-SJ0228-CG0997UL1-method_not_found-U-7I6CN-200203_R2.fq.gz</t>
  </si>
  <si>
    <t>ERS19458636</t>
  </si>
  <si>
    <t>SAMEA115551170</t>
  </si>
  <si>
    <t>100057T-plague-SJ0230-CG0998UL1-U-7I6CN-GGTACCTT-AAGACGTC-200203</t>
  </si>
  <si>
    <t>CGG100057-plague-SJ0230-CG0998UL1-method_not_found-U-7I6CN-200203_R1.fq.gz</t>
  </si>
  <si>
    <t>CGG100057-plague-SJ0230-CG0998UL1-method_not_found-U-7I6CN-200203_R2.fq.gz</t>
  </si>
  <si>
    <t>100060T-plague-SJ0232-CG0999UL1-U-7I6CN-AACGTTCC-GGAGTACT-200203</t>
  </si>
  <si>
    <t>CGG100060-plague-SJ0232-CG0999UL1-method_not_found-U-7I6CN-200203_R1.fq.gz</t>
  </si>
  <si>
    <t>CGG100060-plague-SJ0232-CG0999UL1-method_not_found-U-7I6CN-200203_R2.fq.gz</t>
  </si>
  <si>
    <t>100061T-plague-SJ0235-CG1000UL1-U-7I6CN-ATGAGGCC-GTTAATTG-200203</t>
  </si>
  <si>
    <t>CGG100061-plague-SJ0235-CG1000UL1-method_not_found-U-7I6CN-200203_R1.fq.gz</t>
  </si>
  <si>
    <t>CGG100061-plague-SJ0235-CG1000UL1-method_not_found-U-7I6CN-200203_R2.fq.gz</t>
  </si>
  <si>
    <t>ERS19458638</t>
  </si>
  <si>
    <t>SAMEA115551172</t>
  </si>
  <si>
    <t>100062T-plague-SJ0236-CG1001UL1-U-7I6CN-ACTAAGAT-AACCGCGG-200203</t>
  </si>
  <si>
    <t>CGG100062-plague-SJ0236-CG1001UL1-method_not_found-U-7I6CN-200203_R1.fq.gz</t>
  </si>
  <si>
    <t>CGG100062-plague-SJ0236-CG1001UL1-method_not_found-U-7I6CN-200203_R2.fq.gz</t>
  </si>
  <si>
    <t>ERS19458639</t>
  </si>
  <si>
    <t>SAMEA115551173</t>
  </si>
  <si>
    <t>100063T-plague-SJ0239-CG1002UL1-U-7I6CN-GTCGGAGC-GGTTATAA-200203</t>
  </si>
  <si>
    <t>CGG100063-plague-SJ0239-CG1002UL1-method_not_found-U-7I6CN-200203_R1.fq.gz</t>
  </si>
  <si>
    <t>CGG100063-plague-SJ0239-CG1002UL1-method_not_found-U-7I6CN-200203_R2.fq.gz</t>
  </si>
  <si>
    <t>100069T-plague-SJ0250-CG0980UL1-U-7I6CN-TTATAACC-GATATCGA-200203</t>
  </si>
  <si>
    <t>CGG100069-plague-SJ0250-CG0980UL1-method_not_found-U-7I6CN-200203_R1.fq.gz</t>
  </si>
  <si>
    <t>CGG100069-plague-SJ0250-CG0980UL1-method_not_found-U-7I6CN-200203_R2.fq.gz</t>
  </si>
  <si>
    <t>ERS19458644</t>
  </si>
  <si>
    <t>SAMEA115551178</t>
  </si>
  <si>
    <t>100070T-plague-SJ0253-CG0981UL1-U-7I6CN-GGACTTGG-CGCAGACG-200203</t>
  </si>
  <si>
    <t>CGG100070-plague-SJ0253-CG0981UL1-method_not_found-U-7I6CN-200203_R1.fq.gz</t>
  </si>
  <si>
    <t>CGG100070-plague-SJ0253-CG0981UL1-method_not_found-U-7I6CN-200203_R2.fq.gz</t>
  </si>
  <si>
    <t>ERS19458645</t>
  </si>
  <si>
    <t>SAMEA115551179</t>
  </si>
  <si>
    <t>100072T-plague-SJ0257-CG0982UL1-U-7I6CN-AAGTCCAA-TATGAGTA-200203</t>
  </si>
  <si>
    <t>CGG100072-plague-SJ0257-CG0982UL1-method_not_found-U-7I6CN-200203_R1.fq.gz</t>
  </si>
  <si>
    <t>CGG100072-plague-SJ0257-CG0982UL1-method_not_found-U-7I6CN-200203_R2.fq.gz</t>
  </si>
  <si>
    <t>100073T-plague-SJ0259-CG0983UL1-U-7I6CN-ATCCACTG-AGGTGCGT-200203</t>
  </si>
  <si>
    <t>CGG100073-plague-SJ0259-CG0983UL1-method_not_found-U-7I6CN-200203_R1.fq.gz</t>
  </si>
  <si>
    <t>CGG100073-plague-SJ0259-CG0983UL1-method_not_found-U-7I6CN-200203_R2.fq.gz</t>
  </si>
  <si>
    <t>ERS19458704</t>
  </si>
  <si>
    <t>SAMEA115551235</t>
  </si>
  <si>
    <t>106204-plague-LV2003912569-LV2003912569UL1SS2A-s2mqCplague-U-ver15-OPT6D-221019</t>
  </si>
  <si>
    <t>Targeted-Capture</t>
  </si>
  <si>
    <t>CGG106204-plague-LV2003912569-LV2003912569UL1SS2A-s2mqCplague-U-OPT6D-221019_R1.fq.gz</t>
  </si>
  <si>
    <t>CGG106204-plague-LV2003912569-LV2003912569UL1SS2A-s2mqCplague-U-OPT6D-221019_R2.fq.gz</t>
  </si>
  <si>
    <t>018091-patho-MA1616-LV7009025886-srri10-E-ver15-BZR32-231122</t>
  </si>
  <si>
    <t>CGG018091-plague-MA1616-LV7009025886-srri10-E-BZR32-231122_R1.fq.gz</t>
  </si>
  <si>
    <t>CGG018091-plague-MA1616-LV7009025886-srri10-E-BZR32-231122_R2.fq.gz</t>
  </si>
  <si>
    <t>100046-plague-SJ0204-LV7009025834-srri10-U-ver15-BZR32-231122</t>
  </si>
  <si>
    <t>CGG100046-plague-SJ0204-LV7009025834-srri10-U-BZR32-231122_R1.fq.gz</t>
  </si>
  <si>
    <t>CGG100046-plague-SJ0204-LV7009025834-srri10-U-BZR32-231122_R2.fq.gz</t>
  </si>
  <si>
    <t>100046-plague-SJ0205-LV7009030955-srri10-E-ver15-BZR32-231122</t>
  </si>
  <si>
    <t>CGG100046-plague-SJ0205-LV7009030955-srri10-E-BZR32-231122_R1.fq.gz</t>
  </si>
  <si>
    <t>CGG100046-plague-SJ0205-LV7009030955-srri10-E-BZR32-231122_R2.fq.gz</t>
  </si>
  <si>
    <t>100053-plague-SJ0219-LV7009025858-srri10-E-ver15-BZR32-231122</t>
  </si>
  <si>
    <t>CGG100053-plague-SJ0219-LV7009025858-srri10-E-BZR32-231122_R1.fq.gz</t>
  </si>
  <si>
    <t>CGG100053-plague-SJ0219-LV7009025858-srri10-E-BZR32-231122_R2.fq.gz</t>
  </si>
  <si>
    <t>100063-plague-SJ0238-LV7009025870-srri10-U-ver15-BZR32-231122</t>
  </si>
  <si>
    <t>CGG100063-plague-SJ0238-LV7009025870-srri10-U-BZR32-231122_R1.fq.gz</t>
  </si>
  <si>
    <t>CGG100063-plague-SJ0238-LV7009025870-srri10-U-BZR32-231122_R2.fq.gz</t>
  </si>
  <si>
    <t>100063-plague-SJ0239-LV7009025882-srri10-U-ver15-BZR32-231122</t>
  </si>
  <si>
    <t>CGG100063-plague-SJ0239-LV7009025882-srri10-U-BZR32-231122_R1.fq.gz</t>
  </si>
  <si>
    <t>CGG100063-plague-SJ0239-LV7009025882-srri10-U-BZR32-231122_R2.fq.gz</t>
  </si>
  <si>
    <t>100068-plague-SJ0248-LV7009025810-srri10-U-ver15-BZR32-231122</t>
  </si>
  <si>
    <t>CGG100068-plague-SJ0248-LV7009025810-srri10-U-BZR32-231122_R1.fq.gz</t>
  </si>
  <si>
    <t>CGG100068-plague-SJ0248-LV7009025810-srri10-U-BZR32-231122_R2.fq.gz</t>
  </si>
  <si>
    <t>100068-plague-SJ0249-LV7009025822-srri10-U-ver15-BZR32-231122</t>
  </si>
  <si>
    <t>CGG100068-plague-SJ0249-LV7009025822-srri10-U-BZR32-231122_R1.fq.gz</t>
  </si>
  <si>
    <t>CGG100068-plague-SJ0249-LV7009025822-srri10-U-BZR32-231122_R2.fq.gz</t>
  </si>
  <si>
    <t>100070-plague-SJ0252-LV7009030976-srri10-U-ver15-BZR32-231122</t>
  </si>
  <si>
    <t>CGG100070-plague-SJ0252-LV7009030976-srri10-U-BZR32-231122_R1.fq.gz</t>
  </si>
  <si>
    <t>CGG100070-plague-SJ0252-LV7009030976-srri10-U-BZR32-231122_R2.fq.gz</t>
  </si>
  <si>
    <t>100174-plague-SJ0446-LV7009025797-srri10-U-ver15-BZR32-231122</t>
  </si>
  <si>
    <t>CGG100174-plague-SJ0446-LV7009025797-srri10-U-BZR32-231122_R1.fq.gz</t>
  </si>
  <si>
    <t>CGG100174-plague-SJ0446-LV7009025797-srri10-U-BZR32-231122_R2.fq.gz</t>
  </si>
  <si>
    <t>018091T-patho-MA1616-LV7009025886-srri10Cplague-E-ver15-TYKZG-240228</t>
  </si>
  <si>
    <t>CGG018091-plague-MA1616-LV7009025886-srri10Cplague-E-TYKZG-240228_R1.fq.gz</t>
  </si>
  <si>
    <t>CGG018091-plague-MA1616-LV7009025886-srri10Cplague-E-TYKZG-240228_R2.fq.gz</t>
  </si>
  <si>
    <t>100046T-plague-SJ0204-LV7009025834-srri10Cplague-U-ver15-TYKZG-240228</t>
  </si>
  <si>
    <t>CGG100046-plague-SJ0204-LV7009025834-srri10Cplague-U-TYKZG-240228_R1.fq.gz</t>
  </si>
  <si>
    <t>CGG100046-plague-SJ0204-LV7009025834-srri10Cplague-U-TYKZG-240228_R2.fq.gz</t>
  </si>
  <si>
    <t>100046T-plague-SJ0204-SJ0204S2L1-S2mqCplague-U-ver15-TYKZG-240228</t>
  </si>
  <si>
    <t>CGG100046-plague-SJ0204-SJ0204S2L1-S2mqCplague-U-TYKZG-240228_R1.fq.gz</t>
  </si>
  <si>
    <t>CGG100046-plague-SJ0204-SJ0204S2L1-S2mqCplague-U-TYKZG-240228_R2.fq.gz</t>
  </si>
  <si>
    <t>100046T-plague-SJ0204-SJ0204S2L2-S2mqCplague-U-ver15-TYKZG-240228</t>
  </si>
  <si>
    <t>CGG100046-plague-SJ0204-SJ0204S2L2-S2mqCplague-U-TYKZG-240228_R1.fq.gz</t>
  </si>
  <si>
    <t>CGG100046-plague-SJ0204-SJ0204S2L2-S2mqCplague-U-TYKZG-240228_R2.fq.gz</t>
  </si>
  <si>
    <t>100046T-plague-SJ0205-LV7009030955-srri10Cplague-E-ver15-TYKZG-240228</t>
  </si>
  <si>
    <t>CGG100046-plague-SJ0205-LV7009030955-srri10Cplague-E-TYKZG-240228_R1.fq.gz</t>
  </si>
  <si>
    <t>CGG100046-plague-SJ0205-LV7009030955-srri10Cplague-E-TYKZG-240228_R2.fq.gz</t>
  </si>
  <si>
    <t>100046T-plague-SJ0205-SJ0205S2L1-S2mqCplague-E-ver15-TYKZG-240228</t>
  </si>
  <si>
    <t>CGG100046-plague-SJ0205-SJ0205S2L1-S2mqCplague-E-TYKZG-240228_R1.fq.gz</t>
  </si>
  <si>
    <t>CGG100046-plague-SJ0205-SJ0205S2L1-S2mqCplague-E-TYKZG-240228_R2.fq.gz</t>
  </si>
  <si>
    <t>100046T-plague-SJ0205-SJ0205S2L2-S2mqCplague-E-ver15-TYKZG-240228</t>
  </si>
  <si>
    <t>CGG100046-plague-SJ0205-SJ0205S2L2-S2mqCplague-E-TYKZG-240228_R1.fq.gz</t>
  </si>
  <si>
    <t>CGG100046-plague-SJ0205-SJ0205S2L2-S2mqCplague-E-TYKZG-240228_R2.fq.gz</t>
  </si>
  <si>
    <t>100063T-plague-SJ0238-LV7009025870-srri10Cplague-U-ver15-TYKZG-240228</t>
  </si>
  <si>
    <t>CGG100063-plague-SJ0238-LV7009025870-srri10Cplague-U-TYKZG-240228_R1.fq.gz</t>
  </si>
  <si>
    <t>CGG100063-plague-SJ0238-LV7009025870-srri10Cplague-U-TYKZG-240228_R2.fq.gz</t>
  </si>
  <si>
    <t>100068T-plague-SJ0248-LV7009025810-srri10Cplague-U-ver15-TYKZG-240228</t>
  </si>
  <si>
    <t>CGG100068-plague-SJ0248-LV7009025810-srri10Cplague-U-TYKZG-240228_R1.fq.gz</t>
  </si>
  <si>
    <t>CGG100068-plague-SJ0248-LV7009025810-srri10Cplague-U-TYKZG-240228_R2.fq.gz</t>
  </si>
  <si>
    <t>100068T-plague-SJ0248-SJ0248S2L1-S2mqCplague-U-ver15-TYKZG-240228</t>
  </si>
  <si>
    <t>CGG100068-plague-SJ0248-SJ0248S2L1-S2mqCplague-U-TYKZG-240228_R1.fq.gz</t>
  </si>
  <si>
    <t>CGG100068-plague-SJ0248-SJ0248S2L1-S2mqCplague-U-TYKZG-240228_R2.fq.gz</t>
  </si>
  <si>
    <t>100068T-plague-SJ0248-SJ0248S2L2-S2mqCplague-U-ver15-TYKZG-240228</t>
  </si>
  <si>
    <t>CGG100068-plague-SJ0248-SJ0248S2L2-S2mqCplague-U-TYKZG-240228_R1.fq.gz</t>
  </si>
  <si>
    <t>CGG100068-plague-SJ0248-SJ0248S2L2-S2mqCplague-U-TYKZG-240228_R2.fq.gz</t>
  </si>
  <si>
    <t>100068T-plague-SJ0249-LV7009025822-srri10Cplague-U-ver15-TYKZG-240228</t>
  </si>
  <si>
    <t>CGG100068-plague-SJ0249-LV7009025822-srri10Cplague-U-TYKZG-240228_R1.fq.gz</t>
  </si>
  <si>
    <t>CGG100068-plague-SJ0249-LV7009025822-srri10Cplague-U-TYKZG-240228_R2.fq.gz</t>
  </si>
  <si>
    <t>100068T-plague-SJ0249-SJ0249S2L1-S2mqCplague-U-ver15-TYKZG-240228</t>
  </si>
  <si>
    <t>CGG100068-plague-SJ0249-SJ0249S2L1-S2mqCplague-U-TYKZG-240228_R1.fq.gz</t>
  </si>
  <si>
    <t>CGG100068-plague-SJ0249-SJ0249S2L1-S2mqCplague-U-TYKZG-240228_R2.fq.gz</t>
  </si>
  <si>
    <t>100068T-plague-SJ0249-SJ0249S2L2-S2mqCplague-U-ver15-TYKZG-240228</t>
  </si>
  <si>
    <t>CGG100068-plague-SJ0249-SJ0249S2L2-S2mqCplague-U-TYKZG-240228_R1.fq.gz</t>
  </si>
  <si>
    <t>CGG100068-plague-SJ0249-SJ0249S2L2-S2mqCplague-U-TYKZG-240228_R2.fq.gz</t>
  </si>
  <si>
    <t>100044T-SJ0222-CG0955UL1-LIJKL-TGCGGCGT-CCTCGGTA-191104</t>
  </si>
  <si>
    <t>CGG100044-plague-SJ0222-CG0955UL1-method_not_found-U-LIJKL-191104_R1.fq.gz</t>
  </si>
  <si>
    <t>CGG100044-plague-SJ0222-CG0955UL1-method_not_found-U-LIJKL-191104_R2.fq.gz</t>
  </si>
  <si>
    <t>100046T-SJ0205-CG0957UL1-LIJKL-GATCTATC-ATGAGGCT-191104</t>
  </si>
  <si>
    <t>CGG100046-plague-SJ0205-CG0957UL1-method_not_found-U-LIJKL-191104_R1.fq.gz</t>
  </si>
  <si>
    <t>CGG100046-plague-SJ0205-CG0957UL1-method_not_found-U-LIJKL-191104_R2.fq.gz</t>
  </si>
  <si>
    <t>100048T-SJ0209-CG0959UL1-LIJKL-CGGAACTG-CACTACGA-191104</t>
  </si>
  <si>
    <t>CGG100048-plague-SJ0209-CG0959UL1-method_not_found-U-LIJKL-191104_R1.fq.gz</t>
  </si>
  <si>
    <t>CGG100048-plague-SJ0209-CG0959UL1-method_not_found-U-LIJKL-191104_R2.fq.gz</t>
  </si>
  <si>
    <t>100049T-SJ0211-CG0960UL1-LIJKL-TAAGGTCA-TGTCGTAG-191104</t>
  </si>
  <si>
    <t>CGG100049-plague-SJ0211-CG0960UL1-method_not_found-U-LIJKL-191104_R1.fq.gz</t>
  </si>
  <si>
    <t>CGG100049-plague-SJ0211-CG0960UL1-method_not_found-U-LIJKL-191104_R2.fq.gz</t>
  </si>
  <si>
    <t>100050T-SJ0213-CG0961UL1-LIJKL-TTGCCTAG-ACCACTTA-191104</t>
  </si>
  <si>
    <t>CGG100050-plague-SJ0213-CG0961UL1-method_not_found-U-LIJKL-191104_R1.fq.gz</t>
  </si>
  <si>
    <t>CGG100050-plague-SJ0213-CG0961UL1-method_not_found-U-LIJKL-191104_R2.fq.gz</t>
  </si>
  <si>
    <t>100051T-SJ0215-CG0962UL1-LIJKL-CCATTCGA-GTTGTCCG-191104</t>
  </si>
  <si>
    <t>CGG100051-plague-SJ0215-CG0962UL1-method_not_found-U-LIJKL-191104_R1.fq.gz</t>
  </si>
  <si>
    <t>CGG100051-plague-SJ0215-CG0962UL1-method_not_found-U-LIJKL-191104_R2.fq.gz</t>
  </si>
  <si>
    <t>100052T-SJ0217-CG0963UL1-LIJKL-ACACTAAG-ATCCATAT-191104</t>
  </si>
  <si>
    <t>CGG100052-plague-SJ0217-CG0963UL1-method_not_found-U-LIJKL-191104_R1.fq.gz</t>
  </si>
  <si>
    <t>CGG100052-plague-SJ0217-CG0963UL1-method_not_found-U-LIJKL-191104_R2.fq.gz</t>
  </si>
  <si>
    <t>100053T-SJ0219-CG0964UL1-LIJKL-GTGTCGGA-GCTTGCGC-191104</t>
  </si>
  <si>
    <t>CGG100053-plague-SJ0219-CG0964UL1-method_not_found-U-LIJKL-191104_R1.fq.gz</t>
  </si>
  <si>
    <t>CGG100053-plague-SJ0219-CG0964UL1-method_not_found-U-LIJKL-191104_R2.fq.gz</t>
  </si>
  <si>
    <t>100054T-SJ0221-CG0965UL1-LIJKL-TTCCTGTT-AGTATCTT-191104</t>
  </si>
  <si>
    <t>CGG100054-plague-SJ0221-CG0965UL1-method_not_found-U-LIJKL-191104_R1.fq.gz</t>
  </si>
  <si>
    <t>CGG100054-plague-SJ0221-CG0965UL1-method_not_found-U-LIJKL-191104_R2.fq.gz</t>
  </si>
  <si>
    <t>100055T-SJ0226-CG0966UL1-LIJKL-CCTTCACC-GACGCTCC-191104</t>
  </si>
  <si>
    <t>CGG100055-plague-SJ0226-CG0966UL1-method_not_found-U-LIJKL-191104_R1.fq.gz</t>
  </si>
  <si>
    <t>CGG100055-plague-SJ0226-CG0966UL1-method_not_found-U-LIJKL-191104_R2.fq.gz</t>
  </si>
  <si>
    <t>100056T-SJ0229-CG0968UL1-LIJKL-ATTGTGAA-TGCATTGC-191104</t>
  </si>
  <si>
    <t>CGG100056-plague-SJ0229-CG0968UL1-method_not_found-U-LIJKL-191104_R1.fq.gz</t>
  </si>
  <si>
    <t>CGG100056-plague-SJ0229-CG0968UL1-method_not_found-U-LIJKL-191104_R2.fq.gz</t>
  </si>
  <si>
    <t>100057T-SJ0231-CG0969UL1-LIJKL-ACTCGTGT-ATTGGAAC-191104</t>
  </si>
  <si>
    <t>CGG100057-plague-SJ0231-CG0969UL1-method_not_found-U-LIJKL-191104_R1.fq.gz</t>
  </si>
  <si>
    <t>CGG100057-plague-SJ0231-CG0969UL1-method_not_found-U-LIJKL-191104_R2.fq.gz</t>
  </si>
  <si>
    <t>100060T-SJ0233-CG0970UL1-LIJKL-GTCTACAC-GCCAAGGT-191104</t>
  </si>
  <si>
    <t>CGG100060-plague-SJ0233-CG0970UL1-method_not_found-U-LIJKL-191104_R1.fq.gz</t>
  </si>
  <si>
    <t>CGG100060-plague-SJ0233-CG0970UL1-method_not_found-U-LIJKL-191104_R2.fq.gz</t>
  </si>
  <si>
    <t>100061T-SJ0234-CG0971UL1-LIJKL-CAATTAAC-CGAGATAT-191104</t>
  </si>
  <si>
    <t>CGG100061-plague-SJ0234-CG0971UL1-method_not_found-U-LIJKL-191104_R1.fq.gz</t>
  </si>
  <si>
    <t>CGG100061-plague-SJ0234-CG0971UL1-method_not_found-U-LIJKL-191104_R2.fq.gz</t>
  </si>
  <si>
    <t>100062T-SJ0237-CG0972UL1-LIJKL-TGGCCGGT-TAGAGCGC-191104</t>
  </si>
  <si>
    <t>CGG100062-plague-SJ0237-CG0972UL1-method_not_found-U-LIJKL-191104_R1.fq.gz</t>
  </si>
  <si>
    <t>CGG100062-plague-SJ0237-CG0972UL1-method_not_found-U-LIJKL-191104_R2.fq.gz</t>
  </si>
  <si>
    <t>100063T-SJ0238-CG0973UL1-LIJKL-AGTACTCC-AACCTGTT-191104</t>
  </si>
  <si>
    <t>CGG100063-plague-SJ0238-CG0973UL1-method_not_found-U-LIJKL-191104_R1.fq.gz</t>
  </si>
  <si>
    <t>CGG100063-plague-SJ0238-CG0973UL1-method_not_found-U-LIJKL-191104_R2.fq.gz</t>
  </si>
  <si>
    <t>ERS19458641</t>
  </si>
  <si>
    <t>SAMEA115551175</t>
  </si>
  <si>
    <t>100065T-SJ0243-CG0975UL1-LIJKL-TGCGAGAC-CATTGTTG-191104</t>
  </si>
  <si>
    <t>CGG100065-plague-SJ0243-CG0975UL1-method_not_found-U-LIJKL-191104_R1.fq.gz</t>
  </si>
  <si>
    <t>CGG100065-plague-SJ0243-CG0975UL1-method_not_found-U-LIJKL-191104_R2.fq.gz</t>
  </si>
  <si>
    <t>100066T-SJ0244-CG0976UL1-LIJKL-CATAGAGT-TGCCACCA-191104</t>
  </si>
  <si>
    <t>CGG100066-plague-SJ0244-CG0976UL1-method_not_found-U-LIJKL-191104_R1.fq.gz</t>
  </si>
  <si>
    <t>CGG100066-plague-SJ0244-CG0976UL1-method_not_found-U-LIJKL-191104_R2.fq.gz</t>
  </si>
  <si>
    <t>100067T-SJ0246-CG0977UL1-LIJKL-ACAGGCGC-CTCTGCCT-191104</t>
  </si>
  <si>
    <t>CGG100067-plague-SJ0246-CG0977UL1-method_not_found-U-LIJKL-191104_R1.fq.gz</t>
  </si>
  <si>
    <t>CGG100067-plague-SJ0246-CG0977UL1-method_not_found-U-LIJKL-191104_R2.fq.gz</t>
  </si>
  <si>
    <t>100068T-SJ0249-CG0978UL1-LIJKL-GTGAATAT-TCTCATTC-191104</t>
  </si>
  <si>
    <t>CGG100068-plague-SJ0249-CG0978UL1-method_not_found-U-LIJKL-191104_R1.fq.gz</t>
  </si>
  <si>
    <t>CGG100068-plague-SJ0249-CG0978UL1-method_not_found-U-LIJKL-191104_R2.fq.gz</t>
  </si>
  <si>
    <t>100044T-SJ0222-CG0955UL1-OJZKL-TGCGGCGT-CCTCGGTA-191104</t>
  </si>
  <si>
    <t>CGG100044-plague-SJ0222-CG0955UL1-method_not_found-U-OJZKL-191104_R1.fq.gz</t>
  </si>
  <si>
    <t>CGG100044-plague-SJ0222-CG0955UL1-method_not_found-U-OJZKL-191104_R2.fq.gz</t>
  </si>
  <si>
    <t>100046T-SJ0205-CG0957UL1-OJZKL-GATCTATC-ATGAGGCT-191104</t>
  </si>
  <si>
    <t>CGG100046-plague-SJ0205-CG0957UL1-method_not_found-U-OJZKL-191104_R1.fq.gz</t>
  </si>
  <si>
    <t>CGG100046-plague-SJ0205-CG0957UL1-method_not_found-U-OJZKL-191104_R2.fq.gz</t>
  </si>
  <si>
    <t>100048T-SJ0209-CG0959UL1-OJZKL-CGGAACTG-CACTACGA-191104</t>
  </si>
  <si>
    <t>CGG100048-plague-SJ0209-CG0959UL1-method_not_found-U-OJZKL-191104_R1.fq.gz</t>
  </si>
  <si>
    <t>CGG100048-plague-SJ0209-CG0959UL1-method_not_found-U-OJZKL-191104_R2.fq.gz</t>
  </si>
  <si>
    <t>100049T-SJ0211-CG0960UL1-OJZKL-TAAGGTCA-TGTCGTAG-191104</t>
  </si>
  <si>
    <t>CGG100049-plague-SJ0211-CG0960UL1-method_not_found-U-OJZKL-191104_R1.fq.gz</t>
  </si>
  <si>
    <t>CGG100049-plague-SJ0211-CG0960UL1-method_not_found-U-OJZKL-191104_R2.fq.gz</t>
  </si>
  <si>
    <t>100050T-SJ0213-CG0961UL1-OJZKL-TTGCCTAG-ACCACTTA-191104</t>
  </si>
  <si>
    <t>CGG100050-plague-SJ0213-CG0961UL1-method_not_found-U-OJZKL-191104_R1.fq.gz</t>
  </si>
  <si>
    <t>CGG100050-plague-SJ0213-CG0961UL1-method_not_found-U-OJZKL-191104_R2.fq.gz</t>
  </si>
  <si>
    <t>100051T-SJ0215-CG0962UL1-OJZKL-CCATTCGA-GTTGTCCG-191104</t>
  </si>
  <si>
    <t>CGG100051-plague-SJ0215-CG0962UL1-method_not_found-U-OJZKL-191104_R1.fq.gz</t>
  </si>
  <si>
    <t>CGG100051-plague-SJ0215-CG0962UL1-method_not_found-U-OJZKL-191104_R2.fq.gz</t>
  </si>
  <si>
    <t>100052T-SJ0217-CG0963UL1-OJZKL-ACACTAAG-ATCCATAT-191104</t>
  </si>
  <si>
    <t>CGG100052-plague-SJ0217-CG0963UL1-method_not_found-U-OJZKL-191104_R1.fq.gz</t>
  </si>
  <si>
    <t>CGG100052-plague-SJ0217-CG0963UL1-method_not_found-U-OJZKL-191104_R2.fq.gz</t>
  </si>
  <si>
    <t>100053T-SJ0219-CG0964UL1-OJZKL-GTGTCGGA-GCTTGCGC-191104</t>
  </si>
  <si>
    <t>CGG100053-plague-SJ0219-CG0964UL1-method_not_found-U-OJZKL-191104_R1.fq.gz</t>
  </si>
  <si>
    <t>CGG100053-plague-SJ0219-CG0964UL1-method_not_found-U-OJZKL-191104_R2.fq.gz</t>
  </si>
  <si>
    <t>100054T-SJ0221-CG0965UL1-OJZKL-TTCCTGTT-AGTATCTT-191104</t>
  </si>
  <si>
    <t>CGG100054-plague-SJ0221-CG0965UL1-method_not_found-U-OJZKL-191104_R1.fq.gz</t>
  </si>
  <si>
    <t>CGG100054-plague-SJ0221-CG0965UL1-method_not_found-U-OJZKL-191104_R2.fq.gz</t>
  </si>
  <si>
    <t>100055T-SJ0226-CG0966UL1-OJZKL-CCTTCACC-GACGCTCC-191104</t>
  </si>
  <si>
    <t>CGG100055-plague-SJ0226-CG0966UL1-method_not_found-U-OJZKL-191104_R1.fq.gz</t>
  </si>
  <si>
    <t>CGG100055-plague-SJ0226-CG0966UL1-method_not_found-U-OJZKL-191104_R2.fq.gz</t>
  </si>
  <si>
    <t>100056T-SJ0229-CG0968UL1-OJZKL-ATTGTGAA-TGCATTGC-191104</t>
  </si>
  <si>
    <t>CGG100056-plague-SJ0229-CG0968UL1-method_not_found-U-OJZKL-191104_R1.fq.gz</t>
  </si>
  <si>
    <t>CGG100056-plague-SJ0229-CG0968UL1-method_not_found-U-OJZKL-191104_R2.fq.gz</t>
  </si>
  <si>
    <t>100057T-SJ0231-CG0969UL1-OJZKL-ACTCGTGT-ATTGGAAC-191104</t>
  </si>
  <si>
    <t>CGG100057-plague-SJ0231-CG0969UL1-method_not_found-U-OJZKL-191104_R1.fq.gz</t>
  </si>
  <si>
    <t>CGG100057-plague-SJ0231-CG0969UL1-method_not_found-U-OJZKL-191104_R2.fq.gz</t>
  </si>
  <si>
    <t>100060T-SJ0233-CG0970UL1-OJZKL-GTCTACAC-GCCAAGGT-191104</t>
  </si>
  <si>
    <t>CGG100060-plague-SJ0233-CG0970UL1-method_not_found-U-OJZKL-191104_R1.fq.gz</t>
  </si>
  <si>
    <t>CGG100060-plague-SJ0233-CG0970UL1-method_not_found-U-OJZKL-191104_R2.fq.gz</t>
  </si>
  <si>
    <t>100061T-SJ0234-CG0971UL1-OJZKL-CAATTAAC-CGAGATAT-191104</t>
  </si>
  <si>
    <t>CGG100061-plague-SJ0234-CG0971UL1-method_not_found-U-OJZKL-191104_R1.fq.gz</t>
  </si>
  <si>
    <t>CGG100061-plague-SJ0234-CG0971UL1-method_not_found-U-OJZKL-191104_R2.fq.gz</t>
  </si>
  <si>
    <t>100062T-SJ0237-CG0972UL1-OJZKL-TGGCCGGT-TAGAGCGC-191104</t>
  </si>
  <si>
    <t>CGG100062-plague-SJ0237-CG0972UL1-method_not_found-U-OJZKL-191104_R1.fq.gz</t>
  </si>
  <si>
    <t>CGG100062-plague-SJ0237-CG0972UL1-method_not_found-U-OJZKL-191104_R2.fq.gz</t>
  </si>
  <si>
    <t>100063T-SJ0238-CG0973UL1-OJZKL-AGTACTCC-AACCTGTT-191104</t>
  </si>
  <si>
    <t>CGG100063-plague-SJ0238-CG0973UL1-method_not_found-U-OJZKL-191104_R1.fq.gz</t>
  </si>
  <si>
    <t>CGG100063-plague-SJ0238-CG0973UL1-method_not_found-U-OJZKL-191104_R2.fq.gz</t>
  </si>
  <si>
    <t>100065T-SJ0243-CG0975UL1-OJZKL-TGCGAGAC-CATTGTTG-191104</t>
  </si>
  <si>
    <t>CGG100065-plague-SJ0243-CG0975UL1-method_not_found-U-OJZKL-191104_R1.fq.gz</t>
  </si>
  <si>
    <t>CGG100065-plague-SJ0243-CG0975UL1-method_not_found-U-OJZKL-191104_R2.fq.gz</t>
  </si>
  <si>
    <t>100066T-SJ0244-CG0976UL1-OJZKL-CATAGAGT-TGCCACCA-191104</t>
  </si>
  <si>
    <t>CGG100066-plague-SJ0244-CG0976UL1-method_not_found-U-OJZKL-191104_R1.fq.gz</t>
  </si>
  <si>
    <t>CGG100066-plague-SJ0244-CG0976UL1-method_not_found-U-OJZKL-191104_R2.fq.gz</t>
  </si>
  <si>
    <t>100067T-SJ0246-CG0977UL1-OJZKL-ACAGGCGC-CTCTGCCT-191104</t>
  </si>
  <si>
    <t>CGG100067-plague-SJ0246-CG0977UL1-method_not_found-U-OJZKL-191104_R1.fq.gz</t>
  </si>
  <si>
    <t>CGG100067-plague-SJ0246-CG0977UL1-method_not_found-U-OJZKL-191104_R2.fq.gz</t>
  </si>
  <si>
    <t>100068T-SJ0249-CG0978UL1-OJZKL-GTGAATAT-TCTCATTC-191104</t>
  </si>
  <si>
    <t>CGG100068-plague-SJ0249-CG0978UL1-method_not_found-U-OJZKL-191104_R1.fq.gz</t>
  </si>
  <si>
    <t>CGG100068-plague-SJ0249-CG0978UL1-method_not_found-U-OJZKL-191104_R2.fq.gz</t>
  </si>
  <si>
    <t>100044T-SJ0222-CG0955UL1-UKLKP-TGCGGCGT-CCTCGGTA-191104</t>
  </si>
  <si>
    <t>CGG100044-plague-SJ0222-CG0955UL1-method_not_found-U-UKLKP-191104_R1.fq.gz</t>
  </si>
  <si>
    <t>CGG100044-plague-SJ0222-CG0955UL1-method_not_found-U-UKLKP-191104_R2.fq.gz</t>
  </si>
  <si>
    <t>100046T-SJ0205-CG0957UL1-UKLKP-GATCTATC-ATGAGGCT-191104</t>
  </si>
  <si>
    <t>CGG100046-plague-SJ0205-CG0957UL1-method_not_found-U-UKLKP-191104_R1.fq.gz</t>
  </si>
  <si>
    <t>CGG100046-plague-SJ0205-CG0957UL1-method_not_found-U-UKLKP-191104_R2.fq.gz</t>
  </si>
  <si>
    <t>100048T-SJ0209-CG0959UL1-UKLKP-CGGAACTG-CACTACGA-191104</t>
  </si>
  <si>
    <t>CGG100048-plague-SJ0209-CG0959UL1-method_not_found-U-UKLKP-191104_R1.fq.gz</t>
  </si>
  <si>
    <t>CGG100048-plague-SJ0209-CG0959UL1-method_not_found-U-UKLKP-191104_R2.fq.gz</t>
  </si>
  <si>
    <t>100049T-SJ0211-CG0960UL1-UKLKP-TAAGGTCA-TGTCGTAG-191104</t>
  </si>
  <si>
    <t>CGG100049-plague-SJ0211-CG0960UL1-method_not_found-U-UKLKP-191104_R1.fq.gz</t>
  </si>
  <si>
    <t>CGG100049-plague-SJ0211-CG0960UL1-method_not_found-U-UKLKP-191104_R2.fq.gz</t>
  </si>
  <si>
    <t>100050T-SJ0213-CG0961UL1-UKLKP-TTGCCTAG-ACCACTTA-191104</t>
  </si>
  <si>
    <t>CGG100050-plague-SJ0213-CG0961UL1-method_not_found-U-UKLKP-191104_R1.fq.gz</t>
  </si>
  <si>
    <t>CGG100050-plague-SJ0213-CG0961UL1-method_not_found-U-UKLKP-191104_R2.fq.gz</t>
  </si>
  <si>
    <t>100051T-SJ0215-CG0962UL1-UKLKP-CCATTCGA-GTTGTCCG-191104</t>
  </si>
  <si>
    <t>CGG100051-plague-SJ0215-CG0962UL1-method_not_found-U-UKLKP-191104_R1.fq.gz</t>
  </si>
  <si>
    <t>CGG100051-plague-SJ0215-CG0962UL1-method_not_found-U-UKLKP-191104_R2.fq.gz</t>
  </si>
  <si>
    <t>100052T-SJ0217-CG0963UL1-UKLKP-ACACTAAG-ATCCATAT-191104</t>
  </si>
  <si>
    <t>CGG100052-plague-SJ0217-CG0963UL1-method_not_found-U-UKLKP-191104_R1.fq.gz</t>
  </si>
  <si>
    <t>CGG100052-plague-SJ0217-CG0963UL1-method_not_found-U-UKLKP-191104_R2.fq.gz</t>
  </si>
  <si>
    <t>100053T-SJ0219-CG0964UL1-UKLKP-GTGTCGGA-GCTTGCGC-191104</t>
  </si>
  <si>
    <t>CGG100053-plague-SJ0219-CG0964UL1-method_not_found-U-UKLKP-191104_R1.fq.gz</t>
  </si>
  <si>
    <t>CGG100053-plague-SJ0219-CG0964UL1-method_not_found-U-UKLKP-191104_R2.fq.gz</t>
  </si>
  <si>
    <t>100054T-SJ0221-CG0965UL1-UKLKP-TTCCTGTT-AGTATCTT-191104</t>
  </si>
  <si>
    <t>CGG100054-plague-SJ0221-CG0965UL1-method_not_found-U-UKLKP-191104_R1.fq.gz</t>
  </si>
  <si>
    <t>CGG100054-plague-SJ0221-CG0965UL1-method_not_found-U-UKLKP-191104_R2.fq.gz</t>
  </si>
  <si>
    <t>100055T-SJ0226-CG0966UL1-UKLKP-CCTTCACC-GACGCTCC-191104</t>
  </si>
  <si>
    <t>CGG100055-plague-SJ0226-CG0966UL1-method_not_found-U-UKLKP-191104_R1.fq.gz</t>
  </si>
  <si>
    <t>CGG100055-plague-SJ0226-CG0966UL1-method_not_found-U-UKLKP-191104_R2.fq.gz</t>
  </si>
  <si>
    <t>100056T-SJ0229-CG0968UL1-UKLKP-ATTGTGAA-TGCATTGC-191104</t>
  </si>
  <si>
    <t>CGG100056-plague-SJ0229-CG0968UL1-method_not_found-U-UKLKP-191104_R1.fq.gz</t>
  </si>
  <si>
    <t>CGG100056-plague-SJ0229-CG0968UL1-method_not_found-U-UKLKP-191104_R2.fq.gz</t>
  </si>
  <si>
    <t>100057T-SJ0231-CG0969UL1-UKLKP-ACTCGTGT-ATTGGAAC-191104</t>
  </si>
  <si>
    <t>CGG100057-plague-SJ0231-CG0969UL1-method_not_found-U-UKLKP-191104_R1.fq.gz</t>
  </si>
  <si>
    <t>CGG100057-plague-SJ0231-CG0969UL1-method_not_found-U-UKLKP-191104_R2.fq.gz</t>
  </si>
  <si>
    <t>100060T-SJ0233-CG0970UL1-UKLKP-GTCTACAC-GCCAAGGT-191104</t>
  </si>
  <si>
    <t>CGG100060-plague-SJ0233-CG0970UL1-method_not_found-U-UKLKP-191104_R1.fq.gz</t>
  </si>
  <si>
    <t>CGG100060-plague-SJ0233-CG0970UL1-method_not_found-U-UKLKP-191104_R2.fq.gz</t>
  </si>
  <si>
    <t>100061T-SJ0234-CG0971UL1-UKLKP-CAATTAAC-CGAGATAT-191104</t>
  </si>
  <si>
    <t>CGG100061-plague-SJ0234-CG0971UL1-method_not_found-U-UKLKP-191104_R1.fq.gz</t>
  </si>
  <si>
    <t>CGG100061-plague-SJ0234-CG0971UL1-method_not_found-U-UKLKP-191104_R2.fq.gz</t>
  </si>
  <si>
    <t>100062T-SJ0237-CG0972UL1-UKLKP-TGGCCGGT-TAGAGCGC-191104</t>
  </si>
  <si>
    <t>CGG100062-plague-SJ0237-CG0972UL1-method_not_found-U-UKLKP-191104_R1.fq.gz</t>
  </si>
  <si>
    <t>CGG100062-plague-SJ0237-CG0972UL1-method_not_found-U-UKLKP-191104_R2.fq.gz</t>
  </si>
  <si>
    <t>100063T-SJ0238-CG0973UL1-UKLKP-AGTACTCC-AACCTGTT-191104</t>
  </si>
  <si>
    <t>CGG100063-plague-SJ0238-CG0973UL1-method_not_found-U-UKLKP-191104_R1.fq.gz</t>
  </si>
  <si>
    <t>CGG100063-plague-SJ0238-CG0973UL1-method_not_found-U-UKLKP-191104_R2.fq.gz</t>
  </si>
  <si>
    <t>100065T-SJ0243-CG0975UL1-UKLKP-TGCGAGAC-CATTGTTG-191104</t>
  </si>
  <si>
    <t>CGG100065-plague-SJ0243-CG0975UL1-method_not_found-U-UKLKP-191104_R1.fq.gz</t>
  </si>
  <si>
    <t>CGG100065-plague-SJ0243-CG0975UL1-method_not_found-U-UKLKP-191104_R2.fq.gz</t>
  </si>
  <si>
    <t>100066T-SJ0244-CG0976UL1-UKLKP-CATAGAGT-TGCCACCA-191104</t>
  </si>
  <si>
    <t>CGG100066-plague-SJ0244-CG0976UL1-method_not_found-U-UKLKP-191104_R1.fq.gz</t>
  </si>
  <si>
    <t>CGG100066-plague-SJ0244-CG0976UL1-method_not_found-U-UKLKP-191104_R2.fq.gz</t>
  </si>
  <si>
    <t>100067T-SJ0246-CG0977UL1-UKLKP-ACAGGCGC-CTCTGCCT-191104</t>
  </si>
  <si>
    <t>CGG100067-plague-SJ0246-CG0977UL1-method_not_found-U-UKLKP-191104_R1.fq.gz</t>
  </si>
  <si>
    <t>CGG100067-plague-SJ0246-CG0977UL1-method_not_found-U-UKLKP-191104_R2.fq.gz</t>
  </si>
  <si>
    <t>100068T-SJ0249-CG0978UL1-UKLKP-GTGAATAT-TCTCATTC-191104</t>
  </si>
  <si>
    <t>CGG100068-plague-SJ0249-CG0978UL1-method_not_found-U-UKLKP-191104_R1.fq.gz</t>
  </si>
  <si>
    <t>CGG100068-plague-SJ0249-CG0978UL1-method_not_found-U-UKLKP-191104_R2.fq.gz</t>
  </si>
  <si>
    <t>100047T-SJ0207-CG1439UL1-VKNLN-CCAAGTCT-AAGGATGA-191204</t>
  </si>
  <si>
    <t>CGG100047-plague-SJ0207-CG1439UL1-method_not_found-U-VKNLN-191204_R1.fq.gz</t>
  </si>
  <si>
    <t>CGG100047-plague-SJ0207-CG1439UL1-method_not_found-U-VKNLN-191204_R2.fq.gz</t>
  </si>
  <si>
    <t>100064T-SJ0241-CG1440UL1-VKNLN-TTGGACTC-GGAAGCAG-191204</t>
  </si>
  <si>
    <t>CGG100064-plague-SJ0241-CG1440UL1-method_not_found-U-VKNLN-191204_R1.fq.gz</t>
  </si>
  <si>
    <t>CGG100064-plague-SJ0241-CG1440UL1-method_not_found-U-VKNLN-191204_R2.fq.gz</t>
  </si>
  <si>
    <t>100062T-SJ0237-CG0972UL1-U-LJCCQ-TGGCCGGT-TAGAGCGC-200117</t>
  </si>
  <si>
    <t>CGG100062-plague-SJ0237-CG0972UL1-method_not_found-U-LJCCQ-200117_R1.fq.gz</t>
  </si>
  <si>
    <t>CGG100062-plague-SJ0237-CG0972UL1-method_not_found-U-LJCCQ-200117_R2.fq.gz</t>
  </si>
  <si>
    <t>100044T-plague-SJ0223-CG0985UL1-U-7I6CN-CAAGCTAG-ACATAGCG-200214</t>
  </si>
  <si>
    <t>CGG100044-plague-SJ0223-CG0985UL1-method_not_found-U-7I6CN-200214_R1.fq.gz</t>
  </si>
  <si>
    <t>CGG100044-plague-SJ0223-CG0985UL1-method_not_found-U-7I6CN-200214_R2.fq.gz</t>
  </si>
  <si>
    <t>100045T-plague-SJ0225-CG0986UL1-U-7I6CN-TGGATCGA-GTGCGATA-200214</t>
  </si>
  <si>
    <t>CGG100045-plague-SJ0225-CG0986UL1-method_not_found-U-7I6CN-200214_R1.fq.gz</t>
  </si>
  <si>
    <t>CGG100045-plague-SJ0225-CG0986UL1-method_not_found-U-7I6CN-200214_R2.fq.gz</t>
  </si>
  <si>
    <t>100046T-plague-SJ0204-CG0987UL1-U-7I6CN-AGTTCAGG-CCAACAGA-200214</t>
  </si>
  <si>
    <t>CGG100046-plague-SJ0204-CG0987UL1-method_not_found-U-7I6CN-200214_R1.fq.gz</t>
  </si>
  <si>
    <t>CGG100046-plague-SJ0204-CG0987UL1-method_not_found-U-7I6CN-200214_R2.fq.gz</t>
  </si>
  <si>
    <t>100047T-plague-SJ0206-CG0988UL1-U-7I6CN-GACCTGAA-TTGGTGAG-200214</t>
  </si>
  <si>
    <t>CGG100047-plague-SJ0206-CG0988UL1-method_not_found-U-7I6CN-200214_R1.fq.gz</t>
  </si>
  <si>
    <t>CGG100047-plague-SJ0206-CG0988UL1-method_not_found-U-7I6CN-200214_R2.fq.gz</t>
  </si>
  <si>
    <t>100048T-plague-SJ0208-CG0989UL1-U-7I6CN-TCTCTACT-CGCGGTTC-200214</t>
  </si>
  <si>
    <t>CGG100048-plague-SJ0208-CG0989UL1-method_not_found-U-7I6CN-200214_R1.fq.gz</t>
  </si>
  <si>
    <t>CGG100048-plague-SJ0208-CG0989UL1-method_not_found-U-7I6CN-200214_R2.fq.gz</t>
  </si>
  <si>
    <t>100049T-plague-SJ0210-CG0990UL1-U-7I6CN-CTCTCGTC-TATAACCT-200214</t>
  </si>
  <si>
    <t>CGG100049-plague-SJ0210-CG0990UL1-method_not_found-U-7I6CN-200214_R1.fq.gz</t>
  </si>
  <si>
    <t>CGG100049-plague-SJ0210-CG0990UL1-method_not_found-U-7I6CN-200214_R2.fq.gz</t>
  </si>
  <si>
    <t>100049T-plague-SJ0210-CG1048UL1-U-7I6CN-GCCACAGG-CATGCCAT-200214</t>
  </si>
  <si>
    <t>CGG100049-plague-SJ0210-CG1048UL1-method_not_found-U-7I6CN-200214_R1.fq.gz</t>
  </si>
  <si>
    <t>CGG100049-plague-SJ0210-CG1048UL1-method_not_found-U-7I6CN-200214_R2.fq.gz</t>
  </si>
  <si>
    <t>100050T-plague-SJ0212-CG0991UL1-U-7I6CN-CCAAGTCT-AAGGATGA-200214</t>
  </si>
  <si>
    <t>CGG100050-plague-SJ0212-CG0991UL1-method_not_found-U-7I6CN-200214_R1.fq.gz</t>
  </si>
  <si>
    <t>CGG100050-plague-SJ0212-CG0991UL1-method_not_found-U-7I6CN-200214_R2.fq.gz</t>
  </si>
  <si>
    <t>100050T-plague-SJ0212-CG1049UL1-U-7I6CN-ATTGTGAA-TGCATTGC-200214</t>
  </si>
  <si>
    <t>CGG100050-plague-SJ0212-CG1049UL1-method_not_found-U-7I6CN-200214_R1.fq.gz</t>
  </si>
  <si>
    <t>CGG100050-plague-SJ0212-CG1049UL1-method_not_found-U-7I6CN-200214_R2.fq.gz</t>
  </si>
  <si>
    <t>100051T-plague-SJ0214-CG0992UL1-U-7I6CN-TTGGACTC-GGAAGCAG-200214</t>
  </si>
  <si>
    <t>CGG100051-plague-SJ0214-CG0992UL1-method_not_found-U-7I6CN-200214_R1.fq.gz</t>
  </si>
  <si>
    <t>CGG100051-plague-SJ0214-CG0992UL1-method_not_found-U-7I6CN-200214_R2.fq.gz</t>
  </si>
  <si>
    <t>100051T-plague-SJ0214-CG1050UL1-U-7I6CN-ACTCGTGT-ATTGGAAC-200214</t>
  </si>
  <si>
    <t>CGG100051-plague-SJ0214-CG1050UL1-method_not_found-U-7I6CN-200214_R1.fq.gz</t>
  </si>
  <si>
    <t>CGG100051-plague-SJ0214-CG1050UL1-method_not_found-U-7I6CN-200214_R2.fq.gz</t>
  </si>
  <si>
    <t>100052T-plague-SJ0216-CG0993UL1-U-7I6CN-GGCTTAAG-TCGTGACC-200214</t>
  </si>
  <si>
    <t>CGG100052-plague-SJ0216-CG0993UL1-method_not_found-U-7I6CN-200214_R1.fq.gz</t>
  </si>
  <si>
    <t>CGG100052-plague-SJ0216-CG0993UL1-method_not_found-U-7I6CN-200214_R2.fq.gz</t>
  </si>
  <si>
    <t>100053T-plague-SJ0218-CG0994UL1-U-7I6CN-AATCCGGA-CTACAGTT-200214</t>
  </si>
  <si>
    <t>CGG100053-plague-SJ0218-CG0994UL1-method_not_found-U-7I6CN-200214_R1.fq.gz</t>
  </si>
  <si>
    <t>CGG100053-plague-SJ0218-CG0994UL1-method_not_found-U-7I6CN-200214_R2.fq.gz</t>
  </si>
  <si>
    <t>100053T-plague-SJ0218-CG1052UL1-U-7I6CN-CAATTAAC-CGAGATAT-200214</t>
  </si>
  <si>
    <t>CGG100053-plague-SJ0218-CG1052UL1-method_not_found-U-7I6CN-200214_R1.fq.gz</t>
  </si>
  <si>
    <t>CGG100053-plague-SJ0218-CG1052UL1-method_not_found-U-7I6CN-200214_R2.fq.gz</t>
  </si>
  <si>
    <t>100054T-plague-SJ0220-CG0995UL1-U-7I6CN-TAATACAG-ATATTCAC-200214</t>
  </si>
  <si>
    <t>CGG100054-plague-SJ0220-CG0995UL1-method_not_found-U-7I6CN-200214_R1.fq.gz</t>
  </si>
  <si>
    <t>CGG100054-plague-SJ0220-CG0995UL1-method_not_found-U-7I6CN-200214_R2.fq.gz</t>
  </si>
  <si>
    <t>100055T-plague-SJ0227-CG0996UL1-U-7I6CN-ATGTAAGT-ACTCTATG-200214</t>
  </si>
  <si>
    <t>CGG100055-plague-SJ0227-CG0996UL1-method_not_found-U-7I6CN-200214_R1.fq.gz</t>
  </si>
  <si>
    <t>CGG100055-plague-SJ0227-CG0996UL1-method_not_found-U-7I6CN-200214_R2.fq.gz</t>
  </si>
  <si>
    <t>100055T-plague-SJ0227-CG1054UL1-U-7I6CN-AGTACTCC-AACCTGTT-200214</t>
  </si>
  <si>
    <t>CGG100055-plague-SJ0227-CG1054UL1-method_not_found-U-7I6CN-200214_R1.fq.gz</t>
  </si>
  <si>
    <t>CGG100055-plague-SJ0227-CG1054UL1-method_not_found-U-7I6CN-200214_R2.fq.gz</t>
  </si>
  <si>
    <t>100056T-plague-SJ0228-CG0997UL1-U-7I6CN-GCACGGAC-GTCTCGCA-200214</t>
  </si>
  <si>
    <t>CGG100056-plague-SJ0228-CG0997UL1-method_not_found-U-7I6CN-200214_R1.fq.gz</t>
  </si>
  <si>
    <t>CGG100056-plague-SJ0228-CG0997UL1-method_not_found-U-7I6CN-200214_R2.fq.gz</t>
  </si>
  <si>
    <t>100057T-plague-SJ0230-CG0998UL1-U-7I6CN-GGTACCTT-AAGACGTC-200214</t>
  </si>
  <si>
    <t>CGG100057-plague-SJ0230-CG0998UL1-method_not_found-U-7I6CN-200214_R1.fq.gz</t>
  </si>
  <si>
    <t>CGG100057-plague-SJ0230-CG0998UL1-method_not_found-U-7I6CN-200214_R2.fq.gz</t>
  </si>
  <si>
    <t>100060T-plague-SJ0232-CG0999UL1-U-7I6CN-AACGTTCC-GGAGTACT-200214</t>
  </si>
  <si>
    <t>CGG100060-plague-SJ0232-CG0999UL1-method_not_found-U-7I6CN-200214_R1.fq.gz</t>
  </si>
  <si>
    <t>CGG100060-plague-SJ0232-CG0999UL1-method_not_found-U-7I6CN-200214_R2.fq.gz</t>
  </si>
  <si>
    <t>100061T-plague-SJ0235-CG1000UL1-U-7I6CN-ATGAGGCC-GTTAATTG-200214</t>
  </si>
  <si>
    <t>CGG100061-plague-SJ0235-CG1000UL1-method_not_found-U-7I6CN-200214_R1.fq.gz</t>
  </si>
  <si>
    <t>CGG100061-plague-SJ0235-CG1000UL1-method_not_found-U-7I6CN-200214_R2.fq.gz</t>
  </si>
  <si>
    <t>100062T-plague-SJ0236-CG1001UL1-U-7I6CN-ACTAAGAT-AACCGCGG-200214</t>
  </si>
  <si>
    <t>CGG100062-plague-SJ0236-CG1001UL1-method_not_found-U-7I6CN-200214_R1.fq.gz</t>
  </si>
  <si>
    <t>CGG100062-plague-SJ0236-CG1001UL1-method_not_found-U-7I6CN-200214_R2.fq.gz</t>
  </si>
  <si>
    <t>100063T-plague-SJ0239-CG1002UL1-U-7I6CN-GTCGGAGC-GGTTATAA-200214</t>
  </si>
  <si>
    <t>CGG100063-plague-SJ0239-CG1002UL1-method_not_found-U-7I6CN-200214_R1.fq.gz</t>
  </si>
  <si>
    <t>CGG100063-plague-SJ0239-CG1002UL1-method_not_found-U-7I6CN-200214_R2.fq.gz</t>
  </si>
  <si>
    <t>100069T-plague-SJ0250-CG0980UL1-U-7I6CN-TTATAACC-GATATCGA-200214</t>
  </si>
  <si>
    <t>CGG100069-plague-SJ0250-CG0980UL1-method_not_found-U-7I6CN-200214_R1.fq.gz</t>
  </si>
  <si>
    <t>CGG100069-plague-SJ0250-CG0980UL1-method_not_found-U-7I6CN-200214_R2.fq.gz</t>
  </si>
  <si>
    <t>100070T-plague-SJ0253-CG0981UL1-U-7I6CN-GGACTTGG-CGCAGACG-200214</t>
  </si>
  <si>
    <t>CGG100070-plague-SJ0253-CG0981UL1-method_not_found-U-7I6CN-200214_R1.fq.gz</t>
  </si>
  <si>
    <t>CGG100070-plague-SJ0253-CG0981UL1-method_not_found-U-7I6CN-200214_R2.fq.gz</t>
  </si>
  <si>
    <t>100072T-plague-SJ0257-CG0982UL1-U-7I6CN-AAGTCCAA-TATGAGTA-200214</t>
  </si>
  <si>
    <t>CGG100072-plague-SJ0257-CG0982UL1-method_not_found-U-7I6CN-200214_R1.fq.gz</t>
  </si>
  <si>
    <t>CGG100072-plague-SJ0257-CG0982UL1-method_not_found-U-7I6CN-200214_R2.fq.gz</t>
  </si>
  <si>
    <t>100073T-plague-SJ0259-CG0983UL1-U-7I6CN-ATCCACTG-AGGTGCGT-200214</t>
  </si>
  <si>
    <t>CGG100073-plague-SJ0259-CG0983UL1-method_not_found-U-7I6CN-200214_R1.fq.gz</t>
  </si>
  <si>
    <t>CGG100073-plague-SJ0259-CG0983UL1-method_not_found-U-7I6CN-200214_R2.fq.gz</t>
  </si>
  <si>
    <t>100053T-neo-SJ0219-CG1845UL1-U-MJYDP-CCATTCGA-GTTGTCCG-200224</t>
  </si>
  <si>
    <t>CGG100053-plague-SJ0219-CG1845UL1-method_not_found-U-MJYDP-200224_R1.fq.gz</t>
  </si>
  <si>
    <t>CGG100053-plague-SJ0219-CG1845UL1-method_not_found-U-MJYDP-200224_R2.fq.gz</t>
  </si>
  <si>
    <t>100053T-neo-SJ0219-CG1846UL1-U-MJYDP-ACACTAAG-ATCCATAT-200224</t>
  </si>
  <si>
    <t>CGG100053-plague-SJ0219-CG1846UL1-method_not_found-U-MJYDP-200224_R1.fq.gz</t>
  </si>
  <si>
    <t>CGG100053-plague-SJ0219-CG1846UL1-method_not_found-U-MJYDP-200224_R2.fq.gz</t>
  </si>
  <si>
    <t>100056T-neo-SJ0229-CG1847UL1-U-MJYDP-GTGTCGGA-GCTTGCGC-200224</t>
  </si>
  <si>
    <t>CGG100056-plague-SJ0229-CG1847UL1-method_not_found-U-MJYDP-200224_R1.fq.gz</t>
  </si>
  <si>
    <t>CGG100056-plague-SJ0229-CG1847UL1-method_not_found-U-MJYDP-200224_R2.fq.gz</t>
  </si>
  <si>
    <t>100056T-neo-SJ0229-CG1848UL1-U-MJYDP-TTCCTGTT-AGTATCTT-200224</t>
  </si>
  <si>
    <t>CGG100056-plague-SJ0229-CG1848UL1-method_not_found-U-MJYDP-200224_R1.fq.gz</t>
  </si>
  <si>
    <t>CGG100056-plague-SJ0229-CG1848UL1-method_not_found-U-MJYDP-200224_R2.fq.gz</t>
  </si>
  <si>
    <t>100056T-neo-SJ0229-CG1849UL1-U-MJYDP-CCTTCACC-GACGCTCC-200224</t>
  </si>
  <si>
    <t>CGG100056-plague-SJ0229-CG1849UL1-method_not_found-U-MJYDP-200224_R1.fq.gz</t>
  </si>
  <si>
    <t>CGG100056-plague-SJ0229-CG1849UL1-method_not_found-U-MJYDP-200224_R2.fq.gz</t>
  </si>
  <si>
    <t>100056T-neo-SJ0229-CG1850UL1-U-MJYDP-GCCACAGG-CATGCCAT-200224</t>
  </si>
  <si>
    <t>CGG100056-plague-SJ0229-CG1850UL1-method_not_found-U-MJYDP-200224_R1.fq.gz</t>
  </si>
  <si>
    <t>CGG100056-plague-SJ0229-CG1850UL1-method_not_found-U-MJYDP-200224_R2.fq.gz</t>
  </si>
  <si>
    <t>100057T-neo-SJ0231-CG1851UL1-U-MJYDP-ATTGTGAA-TGCATTGC-200224</t>
  </si>
  <si>
    <t>CGG100057-plague-SJ0231-CG1851UL1-method_not_found-U-MJYDP-200224_R1.fq.gz</t>
  </si>
  <si>
    <t>CGG100057-plague-SJ0231-CG1851UL1-method_not_found-U-MJYDP-200224_R2.fq.gz</t>
  </si>
  <si>
    <t>100057T-neo-SJ0231-CG1852UL1-U-MJYDP-ACTCGTGT-ATTGGAAC-200224</t>
  </si>
  <si>
    <t>CGG100057-plague-SJ0231-CG1852UL1-method_not_found-U-MJYDP-200224_R1.fq.gz</t>
  </si>
  <si>
    <t>CGG100057-plague-SJ0231-CG1852UL1-method_not_found-U-MJYDP-200224_R2.fq.gz</t>
  </si>
  <si>
    <t>100057T-neo-SJ0231-CG1853UL1-U-MJYDP-CAATTAAC-CGAGATAT-200224</t>
  </si>
  <si>
    <t>CGG100057-plague-SJ0231-CG1853UL1-method_not_found-U-MJYDP-200224_R1.fq.gz</t>
  </si>
  <si>
    <t>CGG100057-plague-SJ0231-CG1853UL1-method_not_found-U-MJYDP-200224_R2.fq.gz</t>
  </si>
  <si>
    <t>100057T-neo-SJ0231-CG1854UL1-U-MJYDP-AGTACTCC-AACCTGTT-200224</t>
  </si>
  <si>
    <t>CGG100057-plague-SJ0231-CG1854UL1-method_not_found-U-MJYDP-200224_R1.fq.gz</t>
  </si>
  <si>
    <t>CGG100057-plague-SJ0231-CG1854UL1-method_not_found-U-MJYDP-200224_R2.fq.gz</t>
  </si>
  <si>
    <t>100065T-neo-SJ0243-CG1855UL1-U-MJYDP-TGCGAGAC-CATTGTTG-200224</t>
  </si>
  <si>
    <t>CGG100065-plague-SJ0243-CG1855UL1-method_not_found-U-MJYDP-200224_R1.fq.gz</t>
  </si>
  <si>
    <t>CGG100065-plague-SJ0243-CG1855UL1-method_not_found-U-MJYDP-200224_R2.fq.gz</t>
  </si>
  <si>
    <t>100065T-neo-SJ0243-CG1856UL1-U-MJYDP-CATAGAGT-TGCCACCA-200224</t>
  </si>
  <si>
    <t>CGG100065-plague-SJ0243-CG1856UL1-method_not_found-U-MJYDP-200224_R1.fq.gz</t>
  </si>
  <si>
    <t>CGG100065-plague-SJ0243-CG1856UL1-method_not_found-U-MJYDP-200224_R2.fq.gz</t>
  </si>
  <si>
    <t>100065T-neo-SJ0243-CG1857UL1-U-MJYDP-ACAGGCGC-CTCTGCCT-200224</t>
  </si>
  <si>
    <t>CGG100065-plague-SJ0243-CG1857UL1-method_not_found-U-MJYDP-200224_R1.fq.gz</t>
  </si>
  <si>
    <t>CGG100065-plague-SJ0243-CG1857UL1-method_not_found-U-MJYDP-200224_R2.fq.gz</t>
  </si>
  <si>
    <t>100065T-neo-SJ0243-CG1858UL1-U-MJYDP-GTGAATAT-TCTCATTC-200224</t>
  </si>
  <si>
    <t>CGG100065-plague-SJ0243-CG1858UL1-method_not_found-U-MJYDP-200224_R1.fq.gz</t>
  </si>
  <si>
    <t>CGG100065-plague-SJ0243-CG1858UL1-method_not_found-U-MJYDP-200224_R2.fq.gz</t>
  </si>
  <si>
    <t>100180P-Plague-SJ0452-LH0795UL1-U-TJUJN-GGCTTAAG-TCGTGACC-200814</t>
  </si>
  <si>
    <t>CGG100180-plague-SJ0452-LH0795UL1-method_not_found-U-TJUJN-200814_R1.fq.gz</t>
  </si>
  <si>
    <t>CGG100180-plague-SJ0452-LH0795UL1-method_not_found-U-TJUJN-200814_R2.fq.gz</t>
  </si>
  <si>
    <t>100180P-Plague-SJ0453-LH0796UL1-U-TJUJN-AATCCGGA-CTACAGTT-200814</t>
  </si>
  <si>
    <t>CGG100180-plague-SJ0453-LH0796UL1-method_not_found-U-TJUJN-200814_R1.fq.gz</t>
  </si>
  <si>
    <t>CGG100180-plague-SJ0453-LH0796UL1-method_not_found-U-TJUJN-200814_R2.fq.gz</t>
  </si>
  <si>
    <t>100181T-Plague-SJ0454-LH0797UL1-U-TJUJN-TAATACAG-ATATTCAC-200814</t>
  </si>
  <si>
    <t>CGG100181-plague-SJ0454-LH0797UL1-method_not_found-U-TJUJN-200814_R1.fq.gz</t>
  </si>
  <si>
    <t>CGG100181-plague-SJ0454-LH0797UL1-method_not_found-U-TJUJN-200814_R2.fq.gz</t>
  </si>
  <si>
    <t>100181T-Plague-SJ0455-LH0798UL1-U-TJUJN-ATGTAAGT-ACTCTATG-200814</t>
  </si>
  <si>
    <t>CGG100181-plague-SJ0455-LH0798UL1-method_not_found-U-TJUJN-200814_R1.fq.gz</t>
  </si>
  <si>
    <t>CGG100181-plague-SJ0455-LH0798UL1-method_not_found-U-TJUJN-200814_R2.fq.gz</t>
  </si>
  <si>
    <t>100182P-Plague-SJ0456-LH0799UL1-U-TJUJN-GCACGGAC-GTCTCGCA-200814</t>
  </si>
  <si>
    <t>CGG100182-plague-SJ0456-LH0799UL1-method_not_found-U-TJUJN-200814_R1.fq.gz</t>
  </si>
  <si>
    <t>CGG100182-plague-SJ0456-LH0799UL1-method_not_found-U-TJUJN-200814_R2.fq.gz</t>
  </si>
  <si>
    <t>100182P-Plague-SJ0457-LH0800UL1-U-TJUJN-GGTACCTT-AAGACGTC-200814</t>
  </si>
  <si>
    <t>CGG100182-plague-SJ0457-LH0800UL1-method_not_found-U-TJUJN-200814_R1.fq.gz</t>
  </si>
  <si>
    <t>CGG100182-plague-SJ0457-LH0800UL1-method_not_found-U-TJUJN-200814_R2.fq.gz</t>
  </si>
  <si>
    <t>100183T-Plague-SJ0458-LH0801UL1-U-TJUJN-AACGTTCC-GGAGTACT-200814</t>
  </si>
  <si>
    <t>CGG100183-plague-SJ0458-LH0801UL1-method_not_found-U-TJUJN-200814_R1.fq.gz</t>
  </si>
  <si>
    <t>CGG100183-plague-SJ0458-LH0801UL1-method_not_found-U-TJUJN-200814_R2.fq.gz</t>
  </si>
  <si>
    <t>100183T-Plague-SJ0459-LH0802UL1-U-TJUJN-ATGAGGCC-GTTAATTG-200814</t>
  </si>
  <si>
    <t>CGG100183-plague-SJ0459-LH0802UL1-method_not_found-U-TJUJN-200814_R1.fq.gz</t>
  </si>
  <si>
    <t>CGG100183-plague-SJ0459-LH0802UL1-method_not_found-U-TJUJN-200814_R2.fq.gz</t>
  </si>
  <si>
    <t>100186P-Plague-SJ0460-LH0803UL1-U-TJUJN-ACTAAGAT-AACCGCGG-200814</t>
  </si>
  <si>
    <t>CGG100186-plague-SJ0460-LH0803UL1-method_not_found-U-TJUJN-200814_R1.fq.gz</t>
  </si>
  <si>
    <t>CGG100186-plague-SJ0460-LH0803UL1-method_not_found-U-TJUJN-200814_R2.fq.gz</t>
  </si>
  <si>
    <t>100186P-Plague-SJ0461-LH0804UL1-U-TJUJN-GTCGGAGC-GGTTATAA-200814</t>
  </si>
  <si>
    <t>CGG100186-plague-SJ0461-LH0804UL1-method_not_found-U-TJUJN-200814_R1.fq.gz</t>
  </si>
  <si>
    <t>CGG100186-plague-SJ0461-LH0804UL1-method_not_found-U-TJUJN-200814_R2.fq.gz</t>
  </si>
  <si>
    <t>100187P-Plague-SJ0462-LH0805UL1-U-TJUJN-CTTGGTAT-CCAAGTCC-200814</t>
  </si>
  <si>
    <t>CGG100187-plague-SJ0462-LH0805UL1-method_not_found-U-TJUJN-200814_R1.fq.gz</t>
  </si>
  <si>
    <t>CGG100187-plague-SJ0462-LH0805UL1-method_not_found-U-TJUJN-200814_R2.fq.gz</t>
  </si>
  <si>
    <t>100187P-Plague-SJ0463-LH0806UL1-U-TJUJN-TCCAACGC-TTGGACTT-200814</t>
  </si>
  <si>
    <t>CGG100187-plague-SJ0463-LH0806UL1-method_not_found-U-TJUJN-200814_R1.fq.gz</t>
  </si>
  <si>
    <t>CGG100187-plague-SJ0463-LH0806UL1-method_not_found-U-TJUJN-200814_R2.fq.gz</t>
  </si>
  <si>
    <t>100188T-Plague-SJ0465-LH0810UL1-U-TJUJN-CTACGACA-GAGTCCAA-200814</t>
  </si>
  <si>
    <t>CGG100188-plague-SJ0465-LH0810UL1-method_not_found-U-TJUJN-200814_R1.fq.gz</t>
  </si>
  <si>
    <t>CGG100188-plague-SJ0465-LH0810UL1-method_not_found-U-TJUJN-200814_R2.fq.gz</t>
  </si>
  <si>
    <t>100189T-Plague-SJ0466-LH0811UL1-U-TJUJN-TAAGTGGT-CTTAAGCC-200814</t>
  </si>
  <si>
    <t>CGG100189-plague-SJ0466-LH0811UL1-method_not_found-U-TJUJN-200814_R1.fq.gz</t>
  </si>
  <si>
    <t>CGG100189-plague-SJ0466-LH0811UL1-method_not_found-U-TJUJN-200814_R2.fq.gz</t>
  </si>
  <si>
    <t>100189T-Plague-SJ0467-LH0812UL1-U-TJUJN-CGGACAAC-TCCGGATT-200814</t>
  </si>
  <si>
    <t>CGG100189-plague-SJ0467-LH0812UL1-method_not_found-U-TJUJN-200814_R1.fq.gz</t>
  </si>
  <si>
    <t>CGG100189-plague-SJ0467-LH0812UL1-method_not_found-U-TJUJN-200814_R2.fq.gz</t>
  </si>
  <si>
    <t>ERS19458658</t>
  </si>
  <si>
    <t>SAMEA115551191</t>
  </si>
  <si>
    <t>100190T-Plague-SJ0468-LH0813UL1-U-TJUJN-ATATGGAT-CTGTATTA-200814</t>
  </si>
  <si>
    <t>CGG100190-plague-SJ0468-LH0813UL1-method_not_found-U-TJUJN-200814_R1.fq.gz</t>
  </si>
  <si>
    <t>CGG100190-plague-SJ0468-LH0813UL1-method_not_found-U-TJUJN-200814_R2.fq.gz</t>
  </si>
  <si>
    <t>100190T-Plague-SJ0469-LH0814UL1-U-TJUJN-GCGCAAGC-TCACGCCG-200814</t>
  </si>
  <si>
    <t>CGG100190-plague-SJ0469-LH0814UL1-method_not_found-U-TJUJN-200814_R1.fq.gz</t>
  </si>
  <si>
    <t>CGG100190-plague-SJ0469-LH0814UL1-method_not_found-U-TJUJN-200814_R2.fq.gz</t>
  </si>
  <si>
    <t>100193P-Plague-SJ0470-LH0815UL1-U-TJUJN-AAGATACT-ACTTACAT-200814</t>
  </si>
  <si>
    <t>CGG100193-plague-SJ0470-LH0815UL1-method_not_found-U-TJUJN-200814_R1.fq.gz</t>
  </si>
  <si>
    <t>CGG100193-plague-SJ0470-LH0815UL1-method_not_found-U-TJUJN-200814_R2.fq.gz</t>
  </si>
  <si>
    <t>100193P-Plague-SJ0471-LH0816UL1-U-TJUJN-ATGGCATG-AAGGTACC-200814</t>
  </si>
  <si>
    <t>CGG100193-plague-SJ0471-LH0816UL1-method_not_found-U-TJUJN-200814_R1.fq.gz</t>
  </si>
  <si>
    <t>CGG100193-plague-SJ0471-LH0816UL1-method_not_found-U-TJUJN-200814_R2.fq.gz</t>
  </si>
  <si>
    <t>ERS19458659</t>
  </si>
  <si>
    <t>SAMEA115551192</t>
  </si>
  <si>
    <t>100194P-Plague-SJ0472-LH0817UL1-U-TJUJN-GTTCCAAT-AATTCTGC-200814</t>
  </si>
  <si>
    <t>CGG100194-plague-SJ0472-LH0817UL1-method_not_found-U-TJUJN-200814_R1.fq.gz</t>
  </si>
  <si>
    <t>CGG100194-plague-SJ0472-LH0817UL1-method_not_found-U-TJUJN-200814_R2.fq.gz</t>
  </si>
  <si>
    <t>100194P-Plague-SJ0473-LH0818UL1-U-TJUJN-ACCTTGGC-GGCCTCAT-200814</t>
  </si>
  <si>
    <t>CGG100194-plague-SJ0473-LH0818UL1-method_not_found-U-TJUJN-200814_R1.fq.gz</t>
  </si>
  <si>
    <t>CGG100194-plague-SJ0473-LH0818UL1-method_not_found-U-TJUJN-200814_R2.fq.gz</t>
  </si>
  <si>
    <t>ERS19458660</t>
  </si>
  <si>
    <t>SAMEA115551193</t>
  </si>
  <si>
    <t>100195T-Plague-SJ0474-LH0819UL1-U-TJUJN-AACAGGTT-ATACCAAG-200814</t>
  </si>
  <si>
    <t>CGG100195-plague-SJ0474-LH0819UL1-method_not_found-U-TJUJN-200814_R1.fq.gz</t>
  </si>
  <si>
    <t>CGG100195-plague-SJ0474-LH0819UL1-method_not_found-U-TJUJN-200814_R2.fq.gz</t>
  </si>
  <si>
    <t>100195T-Plague-SJ0475-LH0820UL1-U-TJUJN-GGTGAACC-GCGTTGGA-200814</t>
  </si>
  <si>
    <t>CGG100195-plague-SJ0475-LH0820UL1-method_not_found-U-TJUJN-200814_R1.fq.gz</t>
  </si>
  <si>
    <t>CGG100195-plague-SJ0475-LH0820UL1-method_not_found-U-TJUJN-200814_R2.fq.gz</t>
  </si>
  <si>
    <t>100198T-Plague-SJ0477-LH0822UL1-U-TJUJN-TGGTGGCA-TCCTGTAA-200814</t>
  </si>
  <si>
    <t>CGG100198-plague-SJ0477-LH0822UL1-method_not_found-U-TJUJN-200814_R1.fq.gz</t>
  </si>
  <si>
    <t>CGG100198-plague-SJ0477-LH0822UL1-method_not_found-U-TJUJN-200814_R2.fq.gz</t>
  </si>
  <si>
    <t>ERS19458648</t>
  </si>
  <si>
    <t>SAMEA115551182</t>
  </si>
  <si>
    <t>100203T-Plague-SJ0478-LH0823UL1-U-TJUJN-AGGCAGAG-AGAATGCC-200814</t>
  </si>
  <si>
    <t>CGG100203-plague-SJ0478-LH0823UL1-method_not_found-U-TJUJN-200814_R1.fq.gz</t>
  </si>
  <si>
    <t>CGG100203-plague-SJ0478-LH0823UL1-method_not_found-U-TJUJN-200814_R2.fq.gz</t>
  </si>
  <si>
    <t>100203T-Plague-SJ0479-LH0824UL1-U-TJUJN-GAATGAGA-GAGGCATT-200814</t>
  </si>
  <si>
    <t>CGG100203-plague-SJ0479-LH0824UL1-method_not_found-U-TJUJN-200814_R1.fq.gz</t>
  </si>
  <si>
    <t>CGG100203-plague-SJ0479-LH0824UL1-method_not_found-U-TJUJN-200814_R2.fq.gz</t>
  </si>
  <si>
    <t>ERS19458662</t>
  </si>
  <si>
    <t>SAMEA115551195</t>
  </si>
  <si>
    <t>100209T-Plague-SJ0480-LH0825UL1-U-TJUJN-TGCGGCGT-CCTCGGTA-200814</t>
  </si>
  <si>
    <t>CGG100209-plague-SJ0480-LH0825UL1-method_not_found-U-TJUJN-200814_R1.fq.gz</t>
  </si>
  <si>
    <t>CGG100209-plague-SJ0480-LH0825UL1-method_not_found-U-TJUJN-200814_R2.fq.gz</t>
  </si>
  <si>
    <t>100209T-Plague-SJ0481-LH0826UL1-U-TJUJN-GATCTATC-ATGAGGCT-200814</t>
  </si>
  <si>
    <t>CGG100209-plague-SJ0481-LH0826UL1-method_not_found-U-TJUJN-200814_R1.fq.gz</t>
  </si>
  <si>
    <t>CGG100209-plague-SJ0481-LH0826UL1-method_not_found-U-TJUJN-200814_R2.fq.gz</t>
  </si>
  <si>
    <t>ERS19458681</t>
  </si>
  <si>
    <t>SAMEA115551213</t>
  </si>
  <si>
    <t>105997P-neoscan-LV2002543221-LV3001854004-mkri16-E-ver10-YLCRN-210510</t>
  </si>
  <si>
    <t>CGG105997-plague-LV2002543221-LV3001854004-mkri16-E-YLCRN-210510_R1.fq.gz</t>
  </si>
  <si>
    <t>CGG105997-plague-LV2002543221-LV3001854004-mkri16-E-YLCRN-210510_R2.fq.gz</t>
  </si>
  <si>
    <t>105997P-neoscan-LV2002543229-LV3001854017-mkri16-E-ver10-YLCRN-210510</t>
  </si>
  <si>
    <t>CGG105997-plague-LV2002543229-LV3001854017-mkri16-E-YLCRN-210510_R1.fq.gz</t>
  </si>
  <si>
    <t>CGG105997-plague-LV2002543229-LV3001854017-mkri16-E-YLCRN-210510_R2.fq.gz</t>
  </si>
  <si>
    <t>ERS19458685</t>
  </si>
  <si>
    <t>SAMEA115551217</t>
  </si>
  <si>
    <t>106001T-neoscan-LV2002543237-LV3001854043-mkri16-E-ver10-YLCRN-210510</t>
  </si>
  <si>
    <t>CGG106001-plague-LV2002543237-LV3001854043-mkri16-E-YLCRN-210510_R1.fq.gz</t>
  </si>
  <si>
    <t>CGG106001-plague-LV2002543237-LV3001854043-mkri16-E-YLCRN-210510_R2.fq.gz</t>
  </si>
  <si>
    <t>106001T-neoscan-LV2002543245-LV3001854030-mkri16-E-ver10-YLCRN-210510</t>
  </si>
  <si>
    <t>CGG106001-plague-LV2002543245-LV3001854030-mkri16-E-YLCRN-210510_R1.fq.gz</t>
  </si>
  <si>
    <t>CGG106001-plague-LV2002543245-LV3001854030-mkri16-E-YLCRN-210510_R2.fq.gz</t>
  </si>
  <si>
    <t>106002P-neoscan-LV2002543253-LV3001854056-mkri16-E-ver10-YLCRN-210510</t>
  </si>
  <si>
    <t>CGG106002-plague-LV2002543253-LV3001854056-mkri16-E-YLCRN-210510_R1.fq.gz</t>
  </si>
  <si>
    <t>CGG106002-plague-LV2002543253-LV3001854056-mkri16-E-YLCRN-210510_R2.fq.gz</t>
  </si>
  <si>
    <t>106002P-neoscan-LV2002543262-LV3001854070-mkri16-E-ver10-YLCRN-210510</t>
  </si>
  <si>
    <t>CGG106002-plague-LV2002543262-LV3001854070-mkri16-E-YLCRN-210510_R1.fq.gz</t>
  </si>
  <si>
    <t>CGG106002-plague-LV2002543262-LV3001854070-mkri16-E-YLCRN-210510_R2.fq.gz</t>
  </si>
  <si>
    <t>100044T-plague-SJ0223-CG0985UL1-mrkqs-U-ver10-NJCNU-210517</t>
  </si>
  <si>
    <t>CGG100044-plague-SJ0223-CG0985UL1-mrkqs-U-NJCNU-210517_R1.fq.gz</t>
  </si>
  <si>
    <t>CGG100044-plague-SJ0223-CG0985UL1-mrkqs-U-NJCNU-210517_R2.fq.gz</t>
  </si>
  <si>
    <t>100045T-plague-SJ0225-CG0986UL1-mrkqs-U-ver10-NJCNU-210517</t>
  </si>
  <si>
    <t>CGG100045-plague-SJ0225-CG0986UL1-mrkqs-U-NJCNU-210517_R1.fq.gz</t>
  </si>
  <si>
    <t>CGG100045-plague-SJ0225-CG0986UL1-mrkqs-U-NJCNU-210517_R2.fq.gz</t>
  </si>
  <si>
    <t>100047T-plague-SJ0206-CG0988UL1-mrkqs-U-ver10-NJCNU-210517</t>
  </si>
  <si>
    <t>CGG100047-plague-SJ0206-CG0988UL1-mrkqs-U-NJCNU-210517_R1.fq.gz</t>
  </si>
  <si>
    <t>CGG100047-plague-SJ0206-CG0988UL1-mrkqs-U-NJCNU-210517_R2.fq.gz</t>
  </si>
  <si>
    <t>100048T-plague-SJ0208-CG0989UL1-mrkqs-U-ver10-NJCNU-210517</t>
  </si>
  <si>
    <t>CGG100048-plague-SJ0208-CG0989UL1-mrkqs-U-NJCNU-210517_R1.fq.gz</t>
  </si>
  <si>
    <t>CGG100048-plague-SJ0208-CG0989UL1-mrkqs-U-NJCNU-210517_R2.fq.gz</t>
  </si>
  <si>
    <t>100051T-plague-SJ0214-CG0992UL1-mrkqs-U-ver10-NJCNU-210517</t>
  </si>
  <si>
    <t>CGG100051-plague-SJ0214-CG0992UL1-mrkqs-U-NJCNU-210517_R1.fq.gz</t>
  </si>
  <si>
    <t>CGG100051-plague-SJ0214-CG0992UL1-mrkqs-U-NJCNU-210517_R2.fq.gz</t>
  </si>
  <si>
    <t>100053T-plague-SJ0219-CG1846UL1-mrkqs-U-ver10-NJCNU-210517</t>
  </si>
  <si>
    <t>CGG100053-plague-SJ0219-CG1846UL1-mrkqs-U-NJCNU-210517_R1.fq.gz</t>
  </si>
  <si>
    <t>CGG100053-plague-SJ0219-CG1846UL1-mrkqs-U-NJCNU-210517_R2.fq.gz</t>
  </si>
  <si>
    <t>100054T-plague-SJ0220-CG0995UL1-mrkqs-U-ver10-NJCNU-210517</t>
  </si>
  <si>
    <t>CGG100054-plague-SJ0220-CG0995UL1-mrkqs-U-NJCNU-210517_R1.fq.gz</t>
  </si>
  <si>
    <t>CGG100054-plague-SJ0220-CG0995UL1-mrkqs-U-NJCNU-210517_R2.fq.gz</t>
  </si>
  <si>
    <t>100056T-plague-SJ0228-CG0997UL1-mrkqs-U-ver10-NJCNU-210517</t>
  </si>
  <si>
    <t>CGG100056-plague-SJ0228-CG0997UL1-mrkqs-U-NJCNU-210517_R1.fq.gz</t>
  </si>
  <si>
    <t>CGG100056-plague-SJ0228-CG0997UL1-mrkqs-U-NJCNU-210517_R2.fq.gz</t>
  </si>
  <si>
    <t>100060T-plague-SJ0232-CG0999UL1-mrkqs-U-ver10-NJCNU-210517</t>
  </si>
  <si>
    <t>CGG100060-plague-SJ0232-CG0999UL1-mrkqs-U-NJCNU-210517_R1.fq.gz</t>
  </si>
  <si>
    <t>CGG100060-plague-SJ0232-CG0999UL1-mrkqs-U-NJCNU-210517_R2.fq.gz</t>
  </si>
  <si>
    <t>100062T-plague-SJ0237-CG0972UL1-mrkqs-U-ver10-NJCNU-210517</t>
  </si>
  <si>
    <t>CGG100062-plague-SJ0237-CG0972UL1-mrkqs-U-NJCNU-210517_R1.fq.gz</t>
  </si>
  <si>
    <t>CGG100062-plague-SJ0237-CG0972UL1-mrkqs-U-NJCNU-210517_R2.fq.gz</t>
  </si>
  <si>
    <t>100065T-plague-SJ0243-CG0975UL1-mrkqs-U-ver10-NJCNU-210517</t>
  </si>
  <si>
    <t>CGG100065-plague-SJ0243-CG0975UL1-mrkqs-U-NJCNU-210517_R1.fq.gz</t>
  </si>
  <si>
    <t>CGG100065-plague-SJ0243-CG0975UL1-mrkqs-U-NJCNU-210517_R2.fq.gz</t>
  </si>
  <si>
    <t>100072T-plague-SJ0257-CG0982UL1-mrkqs-U-ver10-NJCNU-210517</t>
  </si>
  <si>
    <t>CGG100072-plague-SJ0257-CG0982UL1-mrkqs-U-NJCNU-210517_R1.fq.gz</t>
  </si>
  <si>
    <t>CGG100072-plague-SJ0257-CG0982UL1-mrkqs-U-NJCNU-210517_R2.fq.gz</t>
  </si>
  <si>
    <t>100073T-plague-SJ0259-CG0983UL1-mrkqs-U-ver10-NJCNU-210517</t>
  </si>
  <si>
    <t>CGG100073-plague-SJ0259-CG0983UL1-mrkqs-U-NJCNU-210517_R1.fq.gz</t>
  </si>
  <si>
    <t>CGG100073-plague-SJ0259-CG0983UL1-mrkqs-U-NJCNU-210517_R2.fq.gz</t>
  </si>
  <si>
    <t>100187P-plague-SJ0462-LH0805UL1-mrkqs-U-ver10-NJCNU-210517</t>
  </si>
  <si>
    <t>CGG100187-plague-SJ0462-LH0805UL1-mrkqs-U-NJCNU-210517_R1.fq.gz</t>
  </si>
  <si>
    <t>CGG100187-plague-SJ0462-LH0805UL1-mrkqs-U-NJCNU-210517_R2.fq.gz</t>
  </si>
  <si>
    <t>100193P-plague-SJ0471-LH0816UL1-mrkqs-U-ver10-NJCNU-210517</t>
  </si>
  <si>
    <t>CGG100193-plague-SJ0471-LH0816UL1-mrkqs-U-NJCNU-210517_R1.fq.gz</t>
  </si>
  <si>
    <t>CGG100193-plague-SJ0471-LH0816UL1-mrkqs-U-NJCNU-210517_R2.fq.gz</t>
  </si>
  <si>
    <t>100194P-plague-SJ0473-LH0818UL1-mrkqs-U-ver10-NJCNU-210517</t>
  </si>
  <si>
    <t>CGG100194-plague-SJ0473-LH0818UL1-mrkqs-U-NJCNU-210517_R1.fq.gz</t>
  </si>
  <si>
    <t>CGG100194-plague-SJ0473-LH0818UL1-mrkqs-U-NJCNU-210517_R2.fq.gz</t>
  </si>
  <si>
    <t>100198T-plague-SJ0477-LH0822UL1-mrkqs-U-ver10-NJCNU-210517</t>
  </si>
  <si>
    <t>CGG100198-plague-SJ0477-LH0822UL1-mrkqs-U-NJCNU-210517_R1.fq.gz</t>
  </si>
  <si>
    <t>CGG100198-plague-SJ0477-LH0822UL1-mrkqs-U-NJCNU-210517_R2.fq.gz</t>
  </si>
  <si>
    <t>100203T-plague-SJ0478-LH0823UL1-mrkqs-U-ver10-NJCNU-210517</t>
  </si>
  <si>
    <t>CGG100203-plague-SJ0478-LH0823UL1-mrkqs-U-NJCNU-210517_R1.fq.gz</t>
  </si>
  <si>
    <t>CGG100203-plague-SJ0478-LH0823UL1-mrkqs-U-NJCNU-210517_R2.fq.gz</t>
  </si>
  <si>
    <t>ERS19458692</t>
  </si>
  <si>
    <t>SAMEA115551224</t>
  </si>
  <si>
    <t>106026P-neoscan-LV2003912181-LV3003051718-mkri14-U-ver10-9ZS3W-210604</t>
  </si>
  <si>
    <t>CGG106026-plague-LV2003912181-LV3003051718-mkri14-U-9ZS3W-210604_R1.fq.gz</t>
  </si>
  <si>
    <t>CGG106026-plague-LV2003912181-LV3003051718-mkri14-U-9ZS3W-210604_R2.fq.gz</t>
  </si>
  <si>
    <t>106026P-neoscan-LV2003912189-LV3003051741-mkri14-U-ver10-9ZS3W-210604</t>
  </si>
  <si>
    <t>CGG106026-plague-LV2003912189-LV3003051741-mkri14-U-9ZS3W-210604_R1.fq.gz</t>
  </si>
  <si>
    <t>CGG106026-plague-LV2003912189-LV3003051741-mkri14-U-9ZS3W-210604_R2.fq.gz</t>
  </si>
  <si>
    <t>ERS19458693</t>
  </si>
  <si>
    <t>SAMEA115551225</t>
  </si>
  <si>
    <t>106027P-neoscan-LV2003912154-LV3003051770-mkri14-U-ver10-9ZS3W-210604</t>
  </si>
  <si>
    <t>CGG106027-plague-LV2003912154-LV3003051770-mkri14-U-9ZS3W-210604_R1.fq.gz</t>
  </si>
  <si>
    <t>CGG106027-plague-LV2003912154-LV3003051770-mkri14-U-9ZS3W-210604_R2.fq.gz</t>
  </si>
  <si>
    <t>106027P-neoscan-LV2003912197-LV3003051755-mkri14-U-ver10-9ZS3W-210604</t>
  </si>
  <si>
    <t>CGG106027-plague-LV2003912197-LV3003051755-mkri14-U-9ZS3W-210604_R1.fq.gz</t>
  </si>
  <si>
    <t>CGG106027-plague-LV2003912197-LV3003051755-mkri14-U-9ZS3W-210604_R2.fq.gz</t>
  </si>
  <si>
    <t>ERS19458697</t>
  </si>
  <si>
    <t>SAMEA115551229</t>
  </si>
  <si>
    <t>106033P-neoscan-LV2003912165-LV3003051806-mkri14-U-ver10-9ZS3W-210604</t>
  </si>
  <si>
    <t>CGG106033-plague-LV2003912165-LV3003051806-mkri14-U-9ZS3W-210604_R1.fq.gz</t>
  </si>
  <si>
    <t>CGG106033-plague-LV2003912165-LV3003051806-mkri14-U-9ZS3W-210604_R2.fq.gz</t>
  </si>
  <si>
    <t>106033P-neoscan-LV2003912174-LV3003051789-mkri14-U-ver10-9ZS3W-210604</t>
  </si>
  <si>
    <t>CGG106033-plague-LV2003912174-LV3003051789-mkri14-U-9ZS3W-210604_R1.fq.gz</t>
  </si>
  <si>
    <t>CGG106033-plague-LV2003912174-LV3003051789-mkri14-U-9ZS3W-210604_R2.fq.gz</t>
  </si>
  <si>
    <t>ERS19458699</t>
  </si>
  <si>
    <t>SAMEA115551230</t>
  </si>
  <si>
    <t>106034P-neoscan-LV2003912182-LV3003051820-mkri14-U-ver10-9ZS3W-210604</t>
  </si>
  <si>
    <t>CGG106034-plague-LV2003912182-LV3003051820-mkri14-U-9ZS3W-210604_R1.fq.gz</t>
  </si>
  <si>
    <t>CGG106034-plague-LV2003912182-LV3003051820-mkri14-U-9ZS3W-210604_R2.fq.gz</t>
  </si>
  <si>
    <t>ERS19458701</t>
  </si>
  <si>
    <t>SAMEA115551232</t>
  </si>
  <si>
    <t>106037P-neoscan-LV2003912155-LV3003051742-mkri14-U-ver10-9ZS3W-210604</t>
  </si>
  <si>
    <t>CGG106037-plague-LV2003912155-LV3003051742-mkri14-U-9ZS3W-210604_R1.fq.gz</t>
  </si>
  <si>
    <t>CGG106037-plague-LV2003912155-LV3003051742-mkri14-U-9ZS3W-210604_R2.fq.gz</t>
  </si>
  <si>
    <t>106037P-neoscan-LV2003912198-LV3003051720-mkri14-U-ver10-9ZS3W-210604</t>
  </si>
  <si>
    <t>CGG106037-plague-LV2003912198-LV3003051720-mkri14-U-9ZS3W-210604_R1.fq.gz</t>
  </si>
  <si>
    <t>CGG106037-plague-LV2003912198-LV3003051720-mkri14-U-9ZS3W-210604_R2.fq.gz</t>
  </si>
  <si>
    <t>ERS19458703</t>
  </si>
  <si>
    <t>SAMEA115551234</t>
  </si>
  <si>
    <t>106202T-neoscan-LV2003912166-LV3003051756-mkri14-U-ver10-9ZS3W-210604</t>
  </si>
  <si>
    <t>CGG106202-plague-LV2003912166-LV3003051756-mkri14-U-9ZS3W-210604_R1.fq.gz</t>
  </si>
  <si>
    <t>CGG106202-plague-LV2003912166-LV3003051756-mkri14-U-9ZS3W-210604_R2.fq.gz</t>
  </si>
  <si>
    <t>106202T-neoscan-LV2003912175-LV3003051771-mkri14-U-ver10-9ZS3W-210604</t>
  </si>
  <si>
    <t>CGG106202-plague-LV2003912175-LV3003051771-mkri14-U-9ZS3W-210604_R1.fq.gz</t>
  </si>
  <si>
    <t>CGG106202-plague-LV2003912175-LV3003051771-mkri14-U-9ZS3W-210604_R2.fq.gz</t>
  </si>
  <si>
    <t>106026P-neoscan-LV2003912181-LV3003051529-mkri14-E-ver15-3ZV6Z-210609</t>
  </si>
  <si>
    <t>CGG106026-plague-LV2003912181-LV3003051529-mkri14-E-3ZV6Z-210609_R1.fq.gz</t>
  </si>
  <si>
    <t>CGG106026-plague-LV2003912181-LV3003051529-mkri14-E-3ZV6Z-210609_R2.fq.gz</t>
  </si>
  <si>
    <t>106026P-neoscan-LV2003912189-LV3003051551-mkri14-E-ver15-3ZV6Z-210609</t>
  </si>
  <si>
    <t>CGG106026-plague-LV2003912189-LV3003051551-mkri14-E-3ZV6Z-210609_R1.fq.gz</t>
  </si>
  <si>
    <t>CGG106026-plague-LV2003912189-LV3003051551-mkri14-E-3ZV6Z-210609_R2.fq.gz</t>
  </si>
  <si>
    <t>106027P-neoscan-LV2003912154-LV3003051601-mkri14-E-ver15-3ZV6Z-210609</t>
  </si>
  <si>
    <t>CGG106027-plague-LV2003912154-LV3003051601-mkri14-E-3ZV6Z-210609_R1.fq.gz</t>
  </si>
  <si>
    <t>CGG106027-plague-LV2003912154-LV3003051601-mkri14-E-3ZV6Z-210609_R2.fq.gz</t>
  </si>
  <si>
    <t>106027P-neoscan-LV2003912197-LV3003051578-mkri14-E-ver15-3ZV6Z-210609</t>
  </si>
  <si>
    <t>CGG106027-plague-LV2003912197-LV3003051578-mkri14-E-3ZV6Z-210609_R1.fq.gz</t>
  </si>
  <si>
    <t>CGG106027-plague-LV2003912197-LV3003051578-mkri14-E-3ZV6Z-210609_R2.fq.gz</t>
  </si>
  <si>
    <t>106033P-neoscan-LV2003912165-LV3003051660-mkri14-E-ver15-3ZV6Z-210609</t>
  </si>
  <si>
    <t>CGG106033-plague-LV2003912165-LV3003051660-mkri14-E-3ZV6Z-210609_R1.fq.gz</t>
  </si>
  <si>
    <t>CGG106033-plague-LV2003912165-LV3003051660-mkri14-E-3ZV6Z-210609_R2.fq.gz</t>
  </si>
  <si>
    <t>106033P-neoscan-LV2003912174-LV3003051628-mkri14-E-ver15-3ZV6Z-210609</t>
  </si>
  <si>
    <t>CGG106033-plague-LV2003912174-LV3003051628-mkri14-E-3ZV6Z-210609_R1.fq.gz</t>
  </si>
  <si>
    <t>CGG106033-plague-LV2003912174-LV3003051628-mkri14-E-3ZV6Z-210609_R2.fq.gz</t>
  </si>
  <si>
    <t>106034P-neoscan-LV2003912182-LV3003051676-mkri14-E-ver15-3ZV6Z-210609</t>
  </si>
  <si>
    <t>CGG106034-plague-LV2003912182-LV3003051676-mkri14-E-3ZV6Z-210609_R1.fq.gz</t>
  </si>
  <si>
    <t>CGG106034-plague-LV2003912182-LV3003051676-mkri14-E-3ZV6Z-210609_R2.fq.gz</t>
  </si>
  <si>
    <t>106034P-neoscan-LV2003912190-LV3003051514-mkri14-E-ver15-3ZV6Z-210609</t>
  </si>
  <si>
    <t>CGG106034-plague-LV2003912190-LV3003051514-mkri14-E-3ZV6Z-210609_R1.fq.gz</t>
  </si>
  <si>
    <t>CGG106034-plague-LV2003912190-LV3003051514-mkri14-E-3ZV6Z-210609_R2.fq.gz</t>
  </si>
  <si>
    <t>106037P-neoscan-LV2003912155-LV3003051556-mkri14-E-ver15-3ZV6Z-210609</t>
  </si>
  <si>
    <t>CGG106037-plague-LV2003912155-LV3003051556-mkri14-E-3ZV6Z-210609_R1.fq.gz</t>
  </si>
  <si>
    <t>CGG106037-plague-LV2003912155-LV3003051556-mkri14-E-3ZV6Z-210609_R2.fq.gz</t>
  </si>
  <si>
    <t>106037P-neoscan-LV2003912198-LV3003051531-mkri14-E-ver15-3ZV6Z-210609</t>
  </si>
  <si>
    <t>CGG106037-plague-LV2003912198-LV3003051531-mkri14-E-3ZV6Z-210609_R1.fq.gz</t>
  </si>
  <si>
    <t>CGG106037-plague-LV2003912198-LV3003051531-mkri14-E-3ZV6Z-210609_R2.fq.gz</t>
  </si>
  <si>
    <t>106202T-neoscan-LV2003912166-LV3003051579-mkri14-E-ver15-3ZV6Z-210609</t>
  </si>
  <si>
    <t>CGG106202-plague-LV2003912166-LV3003051579-mkri14-E-3ZV6Z-210609_R1.fq.gz</t>
  </si>
  <si>
    <t>CGG106202-plague-LV2003912166-LV3003051579-mkri14-E-3ZV6Z-210609_R2.fq.gz</t>
  </si>
  <si>
    <t>106202T-neoscan-LV2003912175-LV3003051603-mkri14-E-ver15-3ZV6Z-210609</t>
  </si>
  <si>
    <t>CGG106202-plague-LV2003912175-LV3003051603-mkri14-E-3ZV6Z-210609_R1.fq.gz</t>
  </si>
  <si>
    <t>CGG106202-plague-LV2003912175-LV3003051603-mkri14-E-3ZV6Z-210609_R2.fq.gz</t>
  </si>
  <si>
    <t>ERS19458664</t>
  </si>
  <si>
    <t>SAMEA115551197</t>
  </si>
  <si>
    <t>105976T-neoscan-LV2004223271-LV3003050828-mkri14-E-ver15-EAQ5I-210609</t>
  </si>
  <si>
    <t>CGG105976-plague-LV2004223271-LV3003050828-mkri14-E-EAQ5I-210609_R1.fq.gz</t>
  </si>
  <si>
    <t>CGG105976-plague-LV2004223271-LV3003050828-mkri14-E-EAQ5I-210609_R2.fq.gz</t>
  </si>
  <si>
    <t>105976T-neoscan-LV2004223280-LV3003050843-mkri14-E-ver15-EAQ5I-210609</t>
  </si>
  <si>
    <t>CGG105976-plague-LV2004223280-LV3003050843-mkri14-E-EAQ5I-210609_R1.fq.gz</t>
  </si>
  <si>
    <t>CGG105976-plague-LV2004223280-LV3003050843-mkri14-E-EAQ5I-210609_R2.fq.gz</t>
  </si>
  <si>
    <t>ERS19458665</t>
  </si>
  <si>
    <t>SAMEA115551198</t>
  </si>
  <si>
    <t>105977T-neoscan-LV2004223237-LV3003050860-mkri14-E-ver15-EAQ5I-210609</t>
  </si>
  <si>
    <t>CGG105977-plague-LV2004223237-LV3003050860-mkri14-E-EAQ5I-210609_R1.fq.gz</t>
  </si>
  <si>
    <t>CGG105977-plague-LV2004223237-LV3003050860-mkri14-E-EAQ5I-210609_R2.fq.gz</t>
  </si>
  <si>
    <t>105977T-neoscan-LV2004223245-LV3003050875-mkri14-E-ver15-EAQ5I-210609</t>
  </si>
  <si>
    <t>CGG105977-plague-LV2004223245-LV3003050875-mkri14-E-EAQ5I-210609_R1.fq.gz</t>
  </si>
  <si>
    <t>CGG105977-plague-LV2004223245-LV3003050875-mkri14-E-EAQ5I-210609_R2.fq.gz</t>
  </si>
  <si>
    <t>ERS19458666</t>
  </si>
  <si>
    <t>SAMEA115551199</t>
  </si>
  <si>
    <t>105978T-neoscan-LV2004223253-LV3003050888-mkri14-E-ver15-EAQ5I-210609</t>
  </si>
  <si>
    <t>CGG105978-plague-LV2004223253-LV3003050888-mkri14-E-EAQ5I-210609_R1.fq.gz</t>
  </si>
  <si>
    <t>CGG105978-plague-LV2004223253-LV3003050888-mkri14-E-EAQ5I-210609_R2.fq.gz</t>
  </si>
  <si>
    <t>105978T-neoscan-LV2004223261-LV3003050908-mkri14-E-ver15-EAQ5I-210609</t>
  </si>
  <si>
    <t>CGG105978-plague-LV2004223261-LV3003050908-mkri14-E-EAQ5I-210609_R1.fq.gz</t>
  </si>
  <si>
    <t>CGG105978-plague-LV2004223261-LV3003050908-mkri14-E-EAQ5I-210609_R2.fq.gz</t>
  </si>
  <si>
    <t>ERS19458667</t>
  </si>
  <si>
    <t>SAMEA115551200</t>
  </si>
  <si>
    <t>105979T-neoscan-LV2004223238-LV3003050829-mkri14-E-ver15-EAQ5I-210609</t>
  </si>
  <si>
    <t>CGG105979-plague-LV2004223238-LV3003050829-mkri14-E-EAQ5I-210609_R1.fq.gz</t>
  </si>
  <si>
    <t>CGG105979-plague-LV2004223238-LV3003050829-mkri14-E-EAQ5I-210609_R2.fq.gz</t>
  </si>
  <si>
    <t>105979T-neoscan-LV2004223272-LV3003050924-mkri14-E-ver15-EAQ5I-210609</t>
  </si>
  <si>
    <t>CGG105979-plague-LV2004223272-LV3003050924-mkri14-E-EAQ5I-210609_R1.fq.gz</t>
  </si>
  <si>
    <t>CGG105979-plague-LV2004223272-LV3003050924-mkri14-E-EAQ5I-210609_R2.fq.gz</t>
  </si>
  <si>
    <t>ERS19458668</t>
  </si>
  <si>
    <t>SAMEA115551201</t>
  </si>
  <si>
    <t>105981T-neoscan-LV2004223246-LV3003050861-mkri14-E-ver15-EAQ5I-210609</t>
  </si>
  <si>
    <t>CGG105981-plague-LV2004223246-LV3003050861-mkri14-E-EAQ5I-210609_R1.fq.gz</t>
  </si>
  <si>
    <t>CGG105981-plague-LV2004223246-LV3003050861-mkri14-E-EAQ5I-210609_R2.fq.gz</t>
  </si>
  <si>
    <t>105981T-neoscan-LV2004223254-LV3003050845-mkri14-E-ver15-EAQ5I-210609</t>
  </si>
  <si>
    <t>CGG105981-plague-LV2004223254-LV3003050845-mkri14-E-EAQ5I-210609_R1.fq.gz</t>
  </si>
  <si>
    <t>CGG105981-plague-LV2004223254-LV3003050845-mkri14-E-EAQ5I-210609_R2.fq.gz</t>
  </si>
  <si>
    <t>ERS19458670</t>
  </si>
  <si>
    <t>SAMEA115551203</t>
  </si>
  <si>
    <t>105983T-neoscan-LV2004223262-LV3003050876-mkri14-E-ver15-EAQ5I-210609</t>
  </si>
  <si>
    <t>CGG105983-plague-LV2004223262-LV3003050876-mkri14-E-EAQ5I-210609_R1.fq.gz</t>
  </si>
  <si>
    <t>CGG105983-plague-LV2004223262-LV3003050876-mkri14-E-EAQ5I-210609_R2.fq.gz</t>
  </si>
  <si>
    <t>105983T-neoscan-LV2004223273-LV3003050890-mkri14-E-ver15-EAQ5I-210609</t>
  </si>
  <si>
    <t>CGG105983-plague-LV2004223273-LV3003050890-mkri14-E-EAQ5I-210609_R1.fq.gz</t>
  </si>
  <si>
    <t>CGG105983-plague-LV2004223273-LV3003050890-mkri14-E-EAQ5I-210609_R2.fq.gz</t>
  </si>
  <si>
    <t>ERS19458671</t>
  </si>
  <si>
    <t>SAMEA115551204</t>
  </si>
  <si>
    <t>105984T-neoscan-LV2004223239-LV3003050925-mkri14-E-ver15-EAQ5I-210609</t>
  </si>
  <si>
    <t>CGG105984-plague-LV2004223239-LV3003050925-mkri14-E-EAQ5I-210609_R1.fq.gz</t>
  </si>
  <si>
    <t>CGG105984-plague-LV2004223239-LV3003050925-mkri14-E-EAQ5I-210609_R2.fq.gz</t>
  </si>
  <si>
    <t>105984T-neoscan-LV2004223282-LV3003050909-mkri14-E-ver15-EAQ5I-210609</t>
  </si>
  <si>
    <t>CGG105984-plague-LV2004223282-LV3003050909-mkri14-E-EAQ5I-210609_R1.fq.gz</t>
  </si>
  <si>
    <t>CGG105984-plague-LV2004223282-LV3003050909-mkri14-E-EAQ5I-210609_R2.fq.gz</t>
  </si>
  <si>
    <t>ERS19458672</t>
  </si>
  <si>
    <t>SAMEA115551205</t>
  </si>
  <si>
    <t>105985P-neoscan-LV2004223247-LV3003050942-mkri14-E-ver15-EAQ5I-210609</t>
  </si>
  <si>
    <t>CGG105985-plague-LV2004223247-LV3003050942-mkri14-E-EAQ5I-210609_R1.fq.gz</t>
  </si>
  <si>
    <t>CGG105985-plague-LV2004223247-LV3003050942-mkri14-E-EAQ5I-210609_R2.fq.gz</t>
  </si>
  <si>
    <t>105985P-neoscan-LV2004223255-LV3003050830-mkri14-E-ver15-EAQ5I-210609</t>
  </si>
  <si>
    <t>CGG105985-plague-LV2004223255-LV3003050830-mkri14-E-EAQ5I-210609_R1.fq.gz</t>
  </si>
  <si>
    <t>CGG105985-plague-LV2004223255-LV3003050830-mkri14-E-EAQ5I-210609_R2.fq.gz</t>
  </si>
  <si>
    <t>ERS19458673</t>
  </si>
  <si>
    <t>SAMEA115551206</t>
  </si>
  <si>
    <t>105986P-neoscan-LV2004223264-LV3003050847-mkri14-E-ver15-EAQ5I-210609</t>
  </si>
  <si>
    <t>CGG105986-plague-LV2004223264-LV3003050847-mkri14-E-EAQ5I-210609_R1.fq.gz</t>
  </si>
  <si>
    <t>CGG105986-plague-LV2004223264-LV3003050847-mkri14-E-EAQ5I-210609_R2.fq.gz</t>
  </si>
  <si>
    <t>105986P-neoscan-LV2004223274-LV3003050862-mkri14-E-ver15-EAQ5I-210609</t>
  </si>
  <si>
    <t>CGG105986-plague-LV2004223274-LV3003050862-mkri14-E-EAQ5I-210609_R1.fq.gz</t>
  </si>
  <si>
    <t>CGG105986-plague-LV2004223274-LV3003050862-mkri14-E-EAQ5I-210609_R2.fq.gz</t>
  </si>
  <si>
    <t>ERS19458674</t>
  </si>
  <si>
    <t>SAMEA115551207</t>
  </si>
  <si>
    <t>105987T-neoscan-LV2004223240-LV3003050892-mkri14-E-ver15-EAQ5I-210609</t>
  </si>
  <si>
    <t>CGG105987-plague-LV2004223240-LV3003050892-mkri14-E-EAQ5I-210609_R1.fq.gz</t>
  </si>
  <si>
    <t>CGG105987-plague-LV2004223240-LV3003050892-mkri14-E-EAQ5I-210609_R2.fq.gz</t>
  </si>
  <si>
    <t>105987T-neoscan-LV2004223283-LV3003050877-mkri14-E-ver15-EAQ5I-210609</t>
  </si>
  <si>
    <t>CGG105987-plague-LV2004223283-LV3003050877-mkri14-E-EAQ5I-210609_R1.fq.gz</t>
  </si>
  <si>
    <t>CGG105987-plague-LV2004223283-LV3003050877-mkri14-E-EAQ5I-210609_R2.fq.gz</t>
  </si>
  <si>
    <t>ERS19458677</t>
  </si>
  <si>
    <t>SAMEA115551209</t>
  </si>
  <si>
    <t>105992T-neoscan-LV2004223265-LV3003050944-mkri14-E-ver15-EAQ5I-210609</t>
  </si>
  <si>
    <t>CGG105992-plague-LV2004223265-LV3003050944-mkri14-E-EAQ5I-210609_R1.fq.gz</t>
  </si>
  <si>
    <t>CGG105992-plague-LV2004223265-LV3003050944-mkri14-E-EAQ5I-210609_R2.fq.gz</t>
  </si>
  <si>
    <t>105992T-neoscan-LV2004223275-LV3003050832-mkri14-E-ver15-EAQ5I-210609</t>
  </si>
  <si>
    <t>CGG105992-plague-LV2004223275-LV3003050832-mkri14-E-EAQ5I-210609_R1.fq.gz</t>
  </si>
  <si>
    <t>CGG105992-plague-LV2004223275-LV3003050832-mkri14-E-EAQ5I-210609_R2.fq.gz</t>
  </si>
  <si>
    <t>ERS19458678</t>
  </si>
  <si>
    <t>SAMEA115551210</t>
  </si>
  <si>
    <t>105993P-neoscan-LV2004223241-LV3003050863-mkri14-E-ver15-EAQ5I-210609</t>
  </si>
  <si>
    <t>CGG105993-plague-LV2004223241-LV3003050863-mkri14-E-EAQ5I-210609_R1.fq.gz</t>
  </si>
  <si>
    <t>CGG105993-plague-LV2004223241-LV3003050863-mkri14-E-EAQ5I-210609_R2.fq.gz</t>
  </si>
  <si>
    <t>105993P-neoscan-LV2004223284-LV3003050848-mkri14-E-ver15-EAQ5I-210609</t>
  </si>
  <si>
    <t>CGG105993-plague-LV2004223284-LV3003050848-mkri14-E-EAQ5I-210609_R1.fq.gz</t>
  </si>
  <si>
    <t>CGG105993-plague-LV2004223284-LV3003050848-mkri14-E-EAQ5I-210609_R2.fq.gz</t>
  </si>
  <si>
    <t>ERS19458680</t>
  </si>
  <si>
    <t>SAMEA115551212</t>
  </si>
  <si>
    <t>105996P-neoscan-LV2004223249-LV3003050878-mkri14-E-ver15-EAQ5I-210609</t>
  </si>
  <si>
    <t>CGG105996-plague-LV2004223249-LV3003050878-mkri14-E-EAQ5I-210609_R1.fq.gz</t>
  </si>
  <si>
    <t>CGG105996-plague-LV2004223249-LV3003050878-mkri14-E-EAQ5I-210609_R2.fq.gz</t>
  </si>
  <si>
    <t>105996P-neoscan-LV2004223257-LV3003050893-mkri14-E-ver15-EAQ5I-210609</t>
  </si>
  <si>
    <t>CGG105996-plague-LV2004223257-LV3003050893-mkri14-E-EAQ5I-210609_R1.fq.gz</t>
  </si>
  <si>
    <t>CGG105996-plague-LV2004223257-LV3003050893-mkri14-E-EAQ5I-210609_R2.fq.gz</t>
  </si>
  <si>
    <t>ERS19458647</t>
  </si>
  <si>
    <t>SAMEA115551181</t>
  </si>
  <si>
    <t>100161T-ia-Plague-SJ0428-LV3003053040-mkri16-E-ver10-EZKVM-210609</t>
  </si>
  <si>
    <t>CGG100161-plague-SJ0428-LV3003053040-mkri16-E-EZKVM-210609_R1.fq.gz</t>
  </si>
  <si>
    <t>CGG100161-plague-SJ0428-LV3003053040-mkri16-E-EZKVM-210609_R2.fq.gz</t>
  </si>
  <si>
    <t>100161T-ia-Plague-SJ0429-LV3003053054-mkri16-E-ver10-EZKVM-210609</t>
  </si>
  <si>
    <t>CGG100161-plague-SJ0429-LV3003053054-mkri16-E-EZKVM-210609_R1.fq.gz</t>
  </si>
  <si>
    <t>CGG100161-plague-SJ0429-LV3003053054-mkri16-E-EZKVM-210609_R2.fq.gz</t>
  </si>
  <si>
    <t>100162T-ia-Plague-SJ0430-LV3003053068-mkri16-E-ver10-EZKVM-210609</t>
  </si>
  <si>
    <t>CGG100162-plague-SJ0430-LV3003053068-mkri16-E-EZKVM-210609_R1.fq.gz</t>
  </si>
  <si>
    <t>CGG100162-plague-SJ0430-LV3003053068-mkri16-E-EZKVM-210609_R2.fq.gz</t>
  </si>
  <si>
    <t>100162T-ia-Plague-SJ0431-LV3003053084-mkri16-E-ver10-EZKVM-210609</t>
  </si>
  <si>
    <t>CGG100162-plague-SJ0431-LV3003053084-mkri16-E-EZKVM-210609_R1.fq.gz</t>
  </si>
  <si>
    <t>CGG100162-plague-SJ0431-LV3003053084-mkri16-E-EZKVM-210609_R2.fq.gz</t>
  </si>
  <si>
    <t>100163P-ia-Plague-SJ0432-LV3003053095-mkri16-E-ver10-EZKVM-210609</t>
  </si>
  <si>
    <t>CGG100163-plague-SJ0432-LV3003053095-mkri16-E-EZKVM-210609_R1.fq.gz</t>
  </si>
  <si>
    <t>CGG100163-plague-SJ0432-LV3003053095-mkri16-E-EZKVM-210609_R2.fq.gz</t>
  </si>
  <si>
    <t>100163P-ia-Plague-SJ0433-LV3003053108-mkri16-E-ver10-EZKVM-210609</t>
  </si>
  <si>
    <t>CGG100163-plague-SJ0433-LV3003053108-mkri16-E-EZKVM-210609_R1.fq.gz</t>
  </si>
  <si>
    <t>CGG100163-plague-SJ0433-LV3003053108-mkri16-E-EZKVM-210609_R2.fq.gz</t>
  </si>
  <si>
    <t>100164P-ia-Plague-SJ0434-LV3003053123-mkri16-E-ver10-EZKVM-210609</t>
  </si>
  <si>
    <t>CGG100164-plague-SJ0434-LV3003053123-mkri16-E-EZKVM-210609_R1.fq.gz</t>
  </si>
  <si>
    <t>CGG100164-plague-SJ0434-LV3003053123-mkri16-E-EZKVM-210609_R2.fq.gz</t>
  </si>
  <si>
    <t>100164P-ia-Plague-SJ0435-LV3003053135-mkri16-E-ver10-EZKVM-210609</t>
  </si>
  <si>
    <t>CGG100164-plague-SJ0435-LV3003053135-mkri16-E-EZKVM-210609_R1.fq.gz</t>
  </si>
  <si>
    <t>CGG100164-plague-SJ0435-LV3003053135-mkri16-E-EZKVM-210609_R2.fq.gz</t>
  </si>
  <si>
    <t>100166P-ia-Plague-SJ0436-LV3003053041-mkri16-E-ver10-EZKVM-210609</t>
  </si>
  <si>
    <t>CGG100166-plague-SJ0436-LV3003053041-mkri16-E-EZKVM-210609_R1.fq.gz</t>
  </si>
  <si>
    <t>CGG100166-plague-SJ0436-LV3003053041-mkri16-E-EZKVM-210609_R2.fq.gz</t>
  </si>
  <si>
    <t>100166P-ia-Plague-SJ0437-LV3003053057-mkri16-E-ver10-EZKVM-210609</t>
  </si>
  <si>
    <t>CGG100166-plague-SJ0437-LV3003053057-mkri16-E-EZKVM-210609_R1.fq.gz</t>
  </si>
  <si>
    <t>CGG100166-plague-SJ0437-LV3003053057-mkri16-E-EZKVM-210609_R2.fq.gz</t>
  </si>
  <si>
    <t>100168T-ia-Plague-SJ0438-LV3003053069-mkri16-E-ver10-EZKVM-210609</t>
  </si>
  <si>
    <t>CGG100168-plague-SJ0438-LV3003053069-mkri16-E-EZKVM-210609_R1.fq.gz</t>
  </si>
  <si>
    <t>CGG100168-plague-SJ0438-LV3003053069-mkri16-E-EZKVM-210609_R2.fq.gz</t>
  </si>
  <si>
    <t>100168T-ia-Plague-SJ0439-LV3003053082-mkri16-E-ver10-EZKVM-210609</t>
  </si>
  <si>
    <t>CGG100168-plague-SJ0439-LV3003053082-mkri16-E-EZKVM-210609_R1.fq.gz</t>
  </si>
  <si>
    <t>CGG100168-plague-SJ0439-LV3003053082-mkri16-E-EZKVM-210609_R2.fq.gz</t>
  </si>
  <si>
    <t>ERS19458649</t>
  </si>
  <si>
    <t>SAMEA115551183</t>
  </si>
  <si>
    <t>100171P-ia-Plague-SJ0440-LV3003053096-mkri16-E-ver10-EZKVM-210609</t>
  </si>
  <si>
    <t>CGG100171-plague-SJ0440-LV3003053096-mkri16-E-EZKVM-210609_R1.fq.gz</t>
  </si>
  <si>
    <t>CGG100171-plague-SJ0440-LV3003053096-mkri16-E-EZKVM-210609_R2.fq.gz</t>
  </si>
  <si>
    <t>100171P-ia-Plague-SJ0441-LV3003053109-mkri16-E-ver10-EZKVM-210609</t>
  </si>
  <si>
    <t>CGG100171-plague-SJ0441-LV3003053109-mkri16-E-EZKVM-210609_R1.fq.gz</t>
  </si>
  <si>
    <t>CGG100171-plague-SJ0441-LV3003053109-mkri16-E-EZKVM-210609_R2.fq.gz</t>
  </si>
  <si>
    <t>100172P-ia-Plague-SJ0442-LV3003053124-mkri16-E-ver10-EZKVM-210609</t>
  </si>
  <si>
    <t>CGG100172-plague-SJ0442-LV3003053124-mkri16-E-EZKVM-210609_R1.fq.gz</t>
  </si>
  <si>
    <t>CGG100172-plague-SJ0442-LV3003053124-mkri16-E-EZKVM-210609_R2.fq.gz</t>
  </si>
  <si>
    <t>100172P-ia-Plague-SJ0443-LV3003053134-mkri16-E-ver10-EZKVM-210609</t>
  </si>
  <si>
    <t>CGG100172-plague-SJ0443-LV3003053134-mkri16-E-EZKVM-210609_R1.fq.gz</t>
  </si>
  <si>
    <t>CGG100172-plague-SJ0443-LV3003053134-mkri16-E-EZKVM-210609_R2.fq.gz</t>
  </si>
  <si>
    <t>ERS19458651</t>
  </si>
  <si>
    <t>SAMEA115551185</t>
  </si>
  <si>
    <t>100173P-ia-Plague-SJ0444-LV3003053042-mkri16-E-ver10-EZKVM-210609</t>
  </si>
  <si>
    <t>CGG100173-plague-SJ0444-LV3003053042-mkri16-E-EZKVM-210609_R1.fq.gz</t>
  </si>
  <si>
    <t>CGG100173-plague-SJ0444-LV3003053042-mkri16-E-EZKVM-210609_R2.fq.gz</t>
  </si>
  <si>
    <t>100173P-ia-Plague-SJ0445-LV3003053056-mkri16-E-ver10-EZKVM-210609</t>
  </si>
  <si>
    <t>CGG100173-plague-SJ0445-LV3003053056-mkri16-E-EZKVM-210609_R1.fq.gz</t>
  </si>
  <si>
    <t>CGG100173-plague-SJ0445-LV3003053056-mkri16-E-EZKVM-210609_R2.fq.gz</t>
  </si>
  <si>
    <t>100174T-ia-Plague-SJ0446-LV3003053070-mkri16-E-ver10-EZKVM-210609</t>
  </si>
  <si>
    <t>CGG100174-plague-SJ0446-LV3003053070-mkri16-E-EZKVM-210609_R1.fq.gz</t>
  </si>
  <si>
    <t>CGG100174-plague-SJ0446-LV3003053070-mkri16-E-EZKVM-210609_R2.fq.gz</t>
  </si>
  <si>
    <t>100174T-ia-Plague-SJ0447-LV3003053085-mkri16-E-ver10-EZKVM-210609</t>
  </si>
  <si>
    <t>CGG100174-plague-SJ0447-LV3003053085-mkri16-E-EZKVM-210609_R1.fq.gz</t>
  </si>
  <si>
    <t>CGG100174-plague-SJ0447-LV3003053085-mkri16-E-EZKVM-210609_R2.fq.gz</t>
  </si>
  <si>
    <t>ERS19458652</t>
  </si>
  <si>
    <t>SAMEA115551186</t>
  </si>
  <si>
    <t>100177P-ia-Plague-SJ0448-LV3003053099-mkri16-E-ver10-EZKVM-210609</t>
  </si>
  <si>
    <t>CGG100177-plague-SJ0448-LV3003053099-mkri16-E-EZKVM-210609_R1.fq.gz</t>
  </si>
  <si>
    <t>CGG100177-plague-SJ0448-LV3003053099-mkri16-E-EZKVM-210609_R2.fq.gz</t>
  </si>
  <si>
    <t>100177P-ia-Plague-SJ0449-LV3003053112-mkri16-E-ver10-EZKVM-210609</t>
  </si>
  <si>
    <t>CGG100177-plague-SJ0449-LV3003053112-mkri16-E-EZKVM-210609_R1.fq.gz</t>
  </si>
  <si>
    <t>CGG100177-plague-SJ0449-LV3003053112-mkri16-E-EZKVM-210609_R2.fq.gz</t>
  </si>
  <si>
    <t>ERS19458653</t>
  </si>
  <si>
    <t>SAMEA115551187</t>
  </si>
  <si>
    <t>100178T-ia-Plague-SJ0450-LV3003053125-mkri16-E-ver10-EZKVM-210609</t>
  </si>
  <si>
    <t>CGG100178-plague-SJ0450-LV3003053125-mkri16-E-EZKVM-210609_R1.fq.gz</t>
  </si>
  <si>
    <t>CGG100178-plague-SJ0450-LV3003053125-mkri16-E-EZKVM-210609_R2.fq.gz</t>
  </si>
  <si>
    <t>100178T-ia-Plague-SJ0451-LV3003053043-mkri16-E-ver10-EZKVM-210609</t>
  </si>
  <si>
    <t>CGG100178-plague-SJ0451-LV3003053043-mkri16-E-EZKVM-210609_R1.fq.gz</t>
  </si>
  <si>
    <t>CGG100178-plague-SJ0451-LV3003053043-mkri16-E-EZKVM-210609_R2.fq.gz</t>
  </si>
  <si>
    <t>106204T-neoscan-LV2003912569-LV3003060127-mkri14-U-ver15-Q5DR8-210712</t>
  </si>
  <si>
    <t>CGG106204-plague-LV2003912569-LV3003060127-mkri14-U-Q5DR8-210712_R1.fq.gz</t>
  </si>
  <si>
    <t>CGG106204-plague-LV2003912569-LV3003060127-mkri14-U-Q5DR8-210712_R2.fq.gz</t>
  </si>
  <si>
    <t>106204T-neoscan-LV2003912577-LV3003060141-mkri14-U-ver15-Q5DR8-210712</t>
  </si>
  <si>
    <t>CGG106204-plague-LV2003912577-LV3003060141-mkri14-U-Q5DR8-210712_R1.fq.gz</t>
  </si>
  <si>
    <t>CGG106204-plague-LV2003912577-LV3003060141-mkri14-U-Q5DR8-210712_R2.fq.gz</t>
  </si>
  <si>
    <t>106212T-neoscan-LV2003912570-LV3003060205-mkri14-U-ver15-Q5DR8-210712</t>
  </si>
  <si>
    <t>CGG106212-plague-LV2003912570-LV3003060205-mkri14-U-Q5DR8-210712_R1.fq.gz</t>
  </si>
  <si>
    <t>CGG106212-plague-LV2003912570-LV3003060205-mkri14-U-Q5DR8-210712_R2.fq.gz</t>
  </si>
  <si>
    <t>106212T-neoscan-LV2003912581-LV3003060212-mkri14-U-ver15-Q5DR8-210712</t>
  </si>
  <si>
    <t>CGG106212-plague-LV2003912581-LV3003060212-mkri14-U-Q5DR8-210712_R1.fq.gz</t>
  </si>
  <si>
    <t>CGG106212-plague-LV2003912581-LV3003060212-mkri14-U-Q5DR8-210712_R2.fq.gz</t>
  </si>
  <si>
    <t>106213T-neoscan-LV2003912590-LV3003060128-mkri14-U-ver15-Q5DR8-210712</t>
  </si>
  <si>
    <t>CGG106213-plague-LV2003912590-LV3003060128-mkri14-U-Q5DR8-210712_R1.fq.gz</t>
  </si>
  <si>
    <t>CGG106213-plague-LV2003912590-LV3003060128-mkri14-U-Q5DR8-210712_R2.fq.gz</t>
  </si>
  <si>
    <t>106213T-neoscan-LV2003912598-LV3003060142-mkri14-U-ver15-Q5DR8-210712</t>
  </si>
  <si>
    <t>CGG106213-plague-LV2003912598-LV3003060142-mkri14-U-Q5DR8-210712_R1.fq.gz</t>
  </si>
  <si>
    <t>CGG106213-plague-LV2003912598-LV3003060142-mkri14-U-Q5DR8-210712_R2.fq.gz</t>
  </si>
  <si>
    <t>106214T-neoscan-LV2003912606-LV3003060154-mkri14-U-ver15-Q5DR8-210712</t>
  </si>
  <si>
    <t>CGG106214-plague-LV2003912606-LV3003060154-mkri14-U-Q5DR8-210712_R1.fq.gz</t>
  </si>
  <si>
    <t>CGG106214-plague-LV2003912606-LV3003060154-mkri14-U-Q5DR8-210712_R2.fq.gz</t>
  </si>
  <si>
    <t>106214T-neoscan-LV2003912618-LV3003060168-mkri14-U-ver15-Q5DR8-210712</t>
  </si>
  <si>
    <t>CGG106214-plague-LV2003912618-LV3003060168-mkri14-U-Q5DR8-210712_R1.fq.gz</t>
  </si>
  <si>
    <t>CGG106214-plague-LV2003912618-LV3003060168-mkri14-U-Q5DR8-210712_R2.fq.gz</t>
  </si>
  <si>
    <t>106204T-neoscan-LV2003912569-LV3003060024-mkri14-E-ver15-6BGW5-211029</t>
  </si>
  <si>
    <t>CGG106204-plague-LV2003912569-LV3003060024-mkri14-E-6BGW5-211029_R1.fq.gz</t>
  </si>
  <si>
    <t>CGG106204-plague-LV2003912569-LV3003060024-mkri14-E-6BGW5-211029_R2.fq.gz</t>
  </si>
  <si>
    <t>106204T-neoscan-LV2003912577-LV3003060038-mkri14-E-ver15-6BGW5-211029</t>
  </si>
  <si>
    <t>CGG106204-plague-LV2003912577-LV3003060038-mkri14-E-6BGW5-211029_R1.fq.gz</t>
  </si>
  <si>
    <t>CGG106204-plague-LV2003912577-LV3003060038-mkri14-E-6BGW5-211029_R2.fq.gz</t>
  </si>
  <si>
    <t>106212T-neoscan-LV2003912570-LV3003060103-mkri14-E-ver15-6BGW5-211029</t>
  </si>
  <si>
    <t>CGG106212-plague-LV2003912570-LV3003060103-mkri14-E-6BGW5-211029_R1.fq.gz</t>
  </si>
  <si>
    <t>CGG106212-plague-LV2003912570-LV3003060103-mkri14-E-6BGW5-211029_R2.fq.gz</t>
  </si>
  <si>
    <t>106212T-neoscan-LV2003912581-LV3003060117-mkri14-E-ver15-6BGW5-211029</t>
  </si>
  <si>
    <t>CGG106212-plague-LV2003912581-LV3003060117-mkri14-E-6BGW5-211029_R1.fq.gz</t>
  </si>
  <si>
    <t>CGG106212-plague-LV2003912581-LV3003060117-mkri14-E-6BGW5-211029_R2.fq.gz</t>
  </si>
  <si>
    <t>106213T-neoscan-LV2003912590-LV3003060027-mkri14-E-ver15-6BGW5-211029</t>
  </si>
  <si>
    <t>CGG106213-plague-LV2003912590-LV3003060027-mkri14-E-6BGW5-211029_R1.fq.gz</t>
  </si>
  <si>
    <t>CGG106213-plague-LV2003912590-LV3003060027-mkri14-E-6BGW5-211029_R2.fq.gz</t>
  </si>
  <si>
    <t>106213T-neoscan-LV2003912598-LV3003060039-mkri14-E-ver15-6BGW5-211029</t>
  </si>
  <si>
    <t>CGG106213-plague-LV2003912598-LV3003060039-mkri14-E-6BGW5-211029_R1.fq.gz</t>
  </si>
  <si>
    <t>CGG106213-plague-LV2003912598-LV3003060039-mkri14-E-6BGW5-211029_R2.fq.gz</t>
  </si>
  <si>
    <t>106214T-neoscan-LV2003912606-LV3003060051-mkri14-E-ver15-6BGW5-211029</t>
  </si>
  <si>
    <t>CGG106214-plague-LV2003912606-LV3003060051-mkri14-E-6BGW5-211029_R1.fq.gz</t>
  </si>
  <si>
    <t>CGG106214-plague-LV2003912606-LV3003060051-mkri14-E-6BGW5-211029_R2.fq.gz</t>
  </si>
  <si>
    <t>106214T-neoscan-LV2003912618-LV3003060064-mkri14-E-ver15-6BGW5-211029</t>
  </si>
  <si>
    <t>CGG106214-plague-LV2003912618-LV3003060064-mkri14-E-6BGW5-211029_R1.fq.gz</t>
  </si>
  <si>
    <t>CGG106214-plague-LV2003912618-LV3003060064-mkri14-E-6BGW5-211029_R2.fq.gz</t>
  </si>
  <si>
    <t>ERS19458663</t>
  </si>
  <si>
    <t>SAMEA115551196</t>
  </si>
  <si>
    <t>105919T-cwc-LV2001739766-LV3003058911-mkri16-E-ver15-2NCNX-220105</t>
  </si>
  <si>
    <t>CGG105919-plague-LV2001739766-LV3003058911-mkri16-E-2NCNX-220105_R1.fq.gz</t>
  </si>
  <si>
    <t>CGG105919-plague-LV2001739766-LV3003058911-mkri16-E-2NCNX-220105_R2.fq.gz</t>
  </si>
  <si>
    <t>105919T-cwc-LV2001739778-LV3003058925-mkri16-E-ver15-2NCNX-220105</t>
  </si>
  <si>
    <t>CGG105919-plague-LV2001739778-LV3003058925-mkri16-E-2NCNX-220105_R1.fq.gz</t>
  </si>
  <si>
    <t>CGG105919-plague-LV2001739778-LV3003058925-mkri16-E-2NCNX-220105_R2.fq.gz</t>
  </si>
  <si>
    <t>100046T-plague-SJ0204-LV3000764886-mkri16Cplague-U-ver15-B3XAU-220204</t>
  </si>
  <si>
    <t>CGG100046-plague-SJ0204-CG0987UL1-mkri16Cplague-U-B3XAU-220204_R1.fq.gz</t>
  </si>
  <si>
    <t>CGG100046-plague-SJ0204-CG0987UL1-mkri16Cplague-U-B3XAU-220204_R2.fq.gz</t>
  </si>
  <si>
    <t>100046T-plague-SJ0205-LV3001537994-mkri16Cplague-N-ver15-B3XAU-220204</t>
  </si>
  <si>
    <t>CGG100046-plague-SJ0205-CG0957UL1-mkri16Cplague-N-B3XAU-220204_R1.fq.gz</t>
  </si>
  <si>
    <t>CGG100046-plague-SJ0205-CG0957UL1-mkri16Cplague-N-B3XAU-220204_R2.fq.gz</t>
  </si>
  <si>
    <t>100050T-plague-SJ0212-LV3001854585-mkri16Cplague-U-ver15-B3XAU-220204</t>
  </si>
  <si>
    <t>CGG100050-plague-SJ0212-CG1049UL1-mkri16Cplague-U-B3XAU-220204_R1.fq.gz</t>
  </si>
  <si>
    <t>CGG100050-plague-SJ0212-CG1049UL1-mkri16Cplague-U-B3XAU-220204_R2.fq.gz</t>
  </si>
  <si>
    <t>100053T-plague-SJ0218-LV3000764983-mkri16Cplague-U-ver15-B3XAU-220204</t>
  </si>
  <si>
    <t>CGG100053-plague-SJ0218-CG0994UL1-mkri16Cplague-U-B3XAU-220204_R1.fq.gz</t>
  </si>
  <si>
    <t>CGG100053-plague-SJ0218-CG0994UL1-mkri16Cplague-U-B3XAU-220204_R2.fq.gz</t>
  </si>
  <si>
    <t>100053T-plague-SJ0219-LV3001538362-mkri16Cplague-U-ver15-B3XAU-220204</t>
  </si>
  <si>
    <t>CGG100053-plague-SJ0219-CG1846UL1-mkri16Cplague-U-B3XAU-220204_R1.fq.gz</t>
  </si>
  <si>
    <t>CGG100053-plague-SJ0219-CG1846UL1-mkri16Cplague-U-B3XAU-220204_R2.fq.gz</t>
  </si>
  <si>
    <t>100063T-plague-SJ0238-LV3001537996-mkri16Cplague-N-ver15-B3XAU-220204</t>
  </si>
  <si>
    <t>CGG100063-plague-SJ0238-CG0973UL1-mkri16Cplague-N-B3XAU-220204_R1.fq.gz</t>
  </si>
  <si>
    <t>CGG100063-plague-SJ0238-CG0973UL1-mkri16Cplague-N-B3XAU-220204_R2.fq.gz</t>
  </si>
  <si>
    <t>100063T-plague-SJ0239-LV3000764984-mkri16Cplague-U-ver15-B3XAU-220204</t>
  </si>
  <si>
    <t>CGG100063-plague-SJ0239-CG1002UL1-mkri16Cplague-U-B3XAU-220204_R1.fq.gz</t>
  </si>
  <si>
    <t>CGG100063-plague-SJ0239-CG1002UL1-mkri16Cplague-U-B3XAU-220204_R2.fq.gz</t>
  </si>
  <si>
    <t>100181T-plague-SJ0454-LV3000764681-mkri16Cplague-U-ver15-B3XAU-220204</t>
  </si>
  <si>
    <t>CGG100181-plague-SJ0454-LH0797UL1-mkri16Cplague-U-B3XAU-220204_R1.fq.gz</t>
  </si>
  <si>
    <t>CGG100181-plague-SJ0454-LH0797UL1-mkri16Cplague-U-B3XAU-220204_R2.fq.gz</t>
  </si>
  <si>
    <t>100198T-plague-SJ0477-LV3000764725-mkri16Cplague-E-ver15-B3XAU-220204</t>
  </si>
  <si>
    <t>CGG100198-plague-SJ0477-LH0822UL1-mkri16Cplague-E-B3XAU-220204_R1.fq.gz</t>
  </si>
  <si>
    <t>CGG100198-plague-SJ0477-LH0822UL1-mkri16Cplague-E-B3XAU-220204_R2.fq.gz</t>
  </si>
  <si>
    <t>100203T-plague-SJ0479-LV3000764752-mkri16Cplague-U-ver15-B3XAU-220204</t>
  </si>
  <si>
    <t>CGG100203-plague-SJ0479-LH0824UL1-mkri16Cplague-U-B3XAU-220204_R1.fq.gz</t>
  </si>
  <si>
    <t>CGG100203-plague-SJ0479-LH0824UL1-mkri16Cplague-U-B3XAU-220204_R2.fq.gz</t>
  </si>
  <si>
    <t>106001T-plague-LV2002543245-LV3001854030-mkri16Cplague-E-ver15-B3XAU-220204</t>
  </si>
  <si>
    <t>CGG106001-plague-LV2002543245-LV3001854030-mkri16Cplague-E-B3XAU-220204_R1.fq.gz</t>
  </si>
  <si>
    <t>CGG106001-plague-LV2002543245-LV3001854030-mkri16Cplague-E-B3XAU-220204_R2.fq.gz</t>
  </si>
  <si>
    <t>100053T-plague-SJ0219-LV3001537974-mkri16Cplague-N-ver15-WEYGH-220209</t>
  </si>
  <si>
    <t>CGG100053-plague-SJ0219-CG0964UL1-mkri16Cplague-N-WEYGH-220209_R1.fq.gz</t>
  </si>
  <si>
    <t>CGG100053-plague-SJ0219-CG0964UL1-mkri16Cplague-N-WEYGH-220209_R2.fq.gz</t>
  </si>
  <si>
    <t>100046T-plague-SJ0204-CG0987UL1-mrkqs-U-ver15-E28N4-220520</t>
  </si>
  <si>
    <t>CGG100046-plague-SJ0204-CG0987UL1-mrkqs-U-E28N4-220520_R1.fq.gz</t>
  </si>
  <si>
    <t>CGG100046-plague-SJ0204-CG0987UL1-mrkqs-U-E28N4-220520_R2.fq.gz</t>
  </si>
  <si>
    <t>100053T-plague-SJ0218-CG0994UL1-mrkqs-U-ver15-E28N4-220520</t>
  </si>
  <si>
    <t>CGG100053-plague-SJ0218-CG0994UL1-mrkqs-U-E28N4-220520_R1.fq.gz</t>
  </si>
  <si>
    <t>CGG100053-plague-SJ0218-CG0994UL1-mrkqs-U-E28N4-220520_R2.fq.gz</t>
  </si>
  <si>
    <t>100053T-plague-SJ0219-CG0964UL1-mrkqs-U-ver15-E28N4-220520</t>
  </si>
  <si>
    <t>CGG100053-plague-SJ0219-CG0964UL1-mrkqs-U-E28N4-220520_R1.fq.gz</t>
  </si>
  <si>
    <t>CGG100053-plague-SJ0219-CG0964UL1-mrkqs-U-E28N4-220520_R2.fq.gz</t>
  </si>
  <si>
    <t>100055T-plague-SJ0226-CG0966UL1-mrkqs-U-ver15-E28N4-220520</t>
  </si>
  <si>
    <t>CGG100055-plague-SJ0226-CG0966UL1-mrkqs-U-E28N4-220520_R1.fq.gz</t>
  </si>
  <si>
    <t>CGG100055-plague-SJ0226-CG0966UL1-mrkqs-U-E28N4-220520_R2.fq.gz</t>
  </si>
  <si>
    <t>100061T-plague-SJ0234-CG0971UL1-mrkqs-U-ver15-E28N4-220520</t>
  </si>
  <si>
    <t>CGG100061-plague-SJ0234-CG0971UL1-mrkqs-U-E28N4-220520_R1.fq.gz</t>
  </si>
  <si>
    <t>CGG100061-plague-SJ0234-CG0971UL1-mrkqs-U-E28N4-220520_R2.fq.gz</t>
  </si>
  <si>
    <t>100063T-plague-SJ0239-CG1002UL1-mrkqs-U-ver15-E28N4-220520</t>
  </si>
  <si>
    <t>CGG100063-plague-SJ0239-CG1002UL1-mrkqs-U-E28N4-220520_R1.fq.gz</t>
  </si>
  <si>
    <t>CGG100063-plague-SJ0239-CG1002UL1-mrkqs-U-E28N4-220520_R2.fq.gz</t>
  </si>
  <si>
    <t>100066T-plague-SJ0244-CG0976UL1-mrkqs-U-ver15-E28N4-220520</t>
  </si>
  <si>
    <t>CGG100066-plague-SJ0244-CG0976UL1-mrkqs-U-E28N4-220520_R1.fq.gz</t>
  </si>
  <si>
    <t>CGG100066-plague-SJ0244-CG0976UL1-mrkqs-U-E28N4-220520_R2.fq.gz</t>
  </si>
  <si>
    <t>100067T-plague-SJ0246-CG0977UL1-mrkqs-U-ver15-E28N4-220520</t>
  </si>
  <si>
    <t>CGG100067-plague-SJ0246-CG0977UL1-mrkqs-U-E28N4-220520_R1.fq.gz</t>
  </si>
  <si>
    <t>CGG100067-plague-SJ0246-CG0977UL1-mrkqs-U-E28N4-220520_R2.fq.gz</t>
  </si>
  <si>
    <t>100068T-plague-SJ0249-CG0978UL1-mrkqs-U-ver15-E28N4-220520</t>
  </si>
  <si>
    <t>CGG100068-plague-SJ0249-CG0978UL1-mrkqs-U-E28N4-220520_R1.fq.gz</t>
  </si>
  <si>
    <t>CGG100068-plague-SJ0249-CG0978UL1-mrkqs-U-E28N4-220520_R2.fq.gz</t>
  </si>
  <si>
    <t>100172P-plague-SJ0442-LV3003053124-mkri16-E-ver15-E28N4-220520</t>
  </si>
  <si>
    <t>CGG100172-plague-SJ0442-LV3003053124-mkri16-E-E28N4-220520_R1.fq.gz</t>
  </si>
  <si>
    <t>CGG100172-plague-SJ0442-LV3003053124-mkri16-E-E28N4-220520_R2.fq.gz</t>
  </si>
  <si>
    <t>100173P-plague-SJ0445-LV3003053056-mkri16-E-ver15-E28N4-220520</t>
  </si>
  <si>
    <t>CGG100173-plague-SJ0445-LV3003053056-mkri16-E-E28N4-220520_R1.fq.gz</t>
  </si>
  <si>
    <t>CGG100173-plague-SJ0445-LV3003053056-mkri16-E-E28N4-220520_R2.fq.gz</t>
  </si>
  <si>
    <t>100174T-plague-SJ0446-LV3003053070-mkri16-E-ver15-E28N4-220520</t>
  </si>
  <si>
    <t>CGG100174-plague-SJ0446-LV3003053070-mkri16-E-E28N4-220520_R1.fq.gz</t>
  </si>
  <si>
    <t>CGG100174-plague-SJ0446-LV3003053070-mkri16-E-E28N4-220520_R2.fq.gz</t>
  </si>
  <si>
    <t>100174T-plague-SJ0447-LV3003053085-mkri16-E-ver15-E28N4-220520</t>
  </si>
  <si>
    <t>CGG100174-plague-SJ0447-LV3003053085-mkri16-E-E28N4-220520_R1.fq.gz</t>
  </si>
  <si>
    <t>CGG100174-plague-SJ0447-LV3003053085-mkri16-E-E28N4-220520_R2.fq.gz</t>
  </si>
  <si>
    <t>100177P-plague-SJ0448-LV3003053099-mkri16-E-ver15-E28N4-220520</t>
  </si>
  <si>
    <t>CGG100177-plague-SJ0448-LV3003053099-mkri16-E-E28N4-220520_R1.fq.gz</t>
  </si>
  <si>
    <t>CGG100177-plague-SJ0448-LV3003053099-mkri16-E-E28N4-220520_R2.fq.gz</t>
  </si>
  <si>
    <t>100178T-plague-SJ0450-LV3003053125-mkri16-E-ver15-E28N4-220520</t>
  </si>
  <si>
    <t>CGG100178-plague-SJ0450-LV3003053125-mkri16-E-E28N4-220520_R1.fq.gz</t>
  </si>
  <si>
    <t>CGG100178-plague-SJ0450-LV3003053125-mkri16-E-E28N4-220520_R2.fq.gz</t>
  </si>
  <si>
    <t>100178T-plague-SJ0451-LV3003053043-mkri16-E-ver15-E28N4-220520</t>
  </si>
  <si>
    <t>CGG100178-plague-SJ0451-LV3003053043-mkri16-E-E28N4-220520_R1.fq.gz</t>
  </si>
  <si>
    <t>CGG100178-plague-SJ0451-LV3003053043-mkri16-E-E28N4-220520_R2.fq.gz</t>
  </si>
  <si>
    <t>100198T-plague-SJ0477-LH0822UL1-mrkqs-U-ver15-E28N4-220520</t>
  </si>
  <si>
    <t>CGG100198-plague-SJ0477-LH0822UL1-mrkqs-U-E28N4-220520_R1.fq.gz</t>
  </si>
  <si>
    <t>CGG100198-plague-SJ0477-LH0822UL1-mrkqs-U-E28N4-220520_R2.fq.gz</t>
  </si>
  <si>
    <t>100044T-plague-SJ0223-CG0985UL1-mrkqs-U-ver15-Y2DR8-220520</t>
  </si>
  <si>
    <t>CGG100044-plague-SJ0223-CG0985UL1-mrkqs-U-Y2DR8-220520_R1.fq.gz</t>
  </si>
  <si>
    <t>CGG100044-plague-SJ0223-CG0985UL1-mrkqs-U-Y2DR8-220520_R2.fq.gz</t>
  </si>
  <si>
    <t>100047T-plague-SJ0206-CG0988UL1-mrkqs-U-ver15-Y2DR8-220520</t>
  </si>
  <si>
    <t>CGG100047-plague-SJ0206-CG0988UL1-mrkqs-U-Y2DR8-220520_R1.fq.gz</t>
  </si>
  <si>
    <t>CGG100047-plague-SJ0206-CG0988UL1-mrkqs-U-Y2DR8-220520_R2.fq.gz</t>
  </si>
  <si>
    <t>100050T-plague-SJ0212-CG0991UL1-mrkqs-U-ver15-Y2DR8-220520</t>
  </si>
  <si>
    <t>CGG100050-plague-SJ0212-CG0991UL1-mrkqs-U-Y2DR8-220520_R1.fq.gz</t>
  </si>
  <si>
    <t>CGG100050-plague-SJ0212-CG0991UL1-mrkqs-U-Y2DR8-220520_R2.fq.gz</t>
  </si>
  <si>
    <t>100072T-plague-SJ0257-CG0982UL1-mrkqs-U-ver15-Y2DR8-220520</t>
  </si>
  <si>
    <t>CGG100072-plague-SJ0257-CG0982UL1-mrkqs-U-Y2DR8-220520_R1.fq.gz</t>
  </si>
  <si>
    <t>CGG100072-plague-SJ0257-CG0982UL1-mrkqs-U-Y2DR8-220520_R2.fq.gz</t>
  </si>
  <si>
    <t>100073T-plague-SJ0259-CG0983UL1-mrkqs-U-ver15-Y2DR8-220520</t>
  </si>
  <si>
    <t>CGG100073-plague-SJ0259-CG0983UL1-mrkqs-U-Y2DR8-220520_R1.fq.gz</t>
  </si>
  <si>
    <t>CGG100073-plague-SJ0259-CG0983UL1-mrkqs-U-Y2DR8-220520_R2.fq.gz</t>
  </si>
  <si>
    <t>100186P-plague-SJ0461-LH0804UL1-mrkqs-U-ver15-Y2DR8-220520</t>
  </si>
  <si>
    <t>CGG100186-plague-SJ0461-LH0804UL1-mrkqs-U-Y2DR8-220520_R1.fq.gz</t>
  </si>
  <si>
    <t>CGG100186-plague-SJ0461-LH0804UL1-mrkqs-U-Y2DR8-220520_R2.fq.gz</t>
  </si>
  <si>
    <t>100190T-plague-SJ0469-LH0814UL1-mrkqs-U-ver15-Y2DR8-220520</t>
  </si>
  <si>
    <t>CGG100190-plague-SJ0469-LH0814UL1-mrkqs-U-Y2DR8-220520_R1.fq.gz</t>
  </si>
  <si>
    <t>CGG100190-plague-SJ0469-LH0814UL1-mrkqs-U-Y2DR8-220520_R2.fq.gz</t>
  </si>
  <si>
    <t>100195T-plague-SJ0474-LH0819UL1-mrkqs-U-ver15-Y2DR8-220520</t>
  </si>
  <si>
    <t>CGG100195-plague-SJ0474-LH0819UL1-mrkqs-U-Y2DR8-220520_R1.fq.gz</t>
  </si>
  <si>
    <t>CGG100195-plague-SJ0474-LH0819UL1-mrkqs-U-Y2DR8-220520_R2.fq.gz</t>
  </si>
  <si>
    <t>100203T-plague-SJ0478-LH0823UL1-mrkqs-U-ver15-Y2DR8-220520</t>
  </si>
  <si>
    <t>CGG100203-plague-SJ0478-LH0823UL1-mrkqs-U-Y2DR8-220520_R1.fq.gz</t>
  </si>
  <si>
    <t>CGG100203-plague-SJ0478-LH0823UL1-mrkqs-U-Y2DR8-220520_R2.fq.gz</t>
  </si>
  <si>
    <t>105979T-plague-LV2004223238-LV3003050829-mkri14-E-ver15-Y2DR8-220520</t>
  </si>
  <si>
    <t>CGG105979-plague-LV2004223238-LV3003050829-mkri14-E-Y2DR8-220520_R1.fq.gz</t>
  </si>
  <si>
    <t>CGG105979-plague-LV2004223238-LV3003050829-mkri14-E-Y2DR8-220520_R2.fq.gz</t>
  </si>
  <si>
    <t>105981T-plague-LV2004223246-LV3003050861-mkri14-E-ver15-Y2DR8-220520</t>
  </si>
  <si>
    <t>CGG105981-plague-LV2004223246-LV3003050861-mkri14-E-Y2DR8-220520_R1.fq.gz</t>
  </si>
  <si>
    <t>CGG105981-plague-LV2004223246-LV3003050861-mkri14-E-Y2DR8-220520_R2.fq.gz</t>
  </si>
  <si>
    <t>105984T-plague-LV2004223282-LV3003050909-mkri14-E-ver15-Y2DR8-220520</t>
  </si>
  <si>
    <t>CGG105984-plague-LV2004223282-LV3003050909-mkri14-E-Y2DR8-220520_R1.fq.gz</t>
  </si>
  <si>
    <t>CGG105984-plague-LV2004223282-LV3003050909-mkri14-E-Y2DR8-220520_R2.fq.gz</t>
  </si>
  <si>
    <t>105985P-plague-LV2004223247-LV3003050942-mkri14-E-ver15-Y2DR8-220520</t>
  </si>
  <si>
    <t>CGG105985-plague-LV2004223247-LV3003050942-mkri14-E-Y2DR8-220520_R1.fq.gz</t>
  </si>
  <si>
    <t>CGG105985-plague-LV2004223247-LV3003050942-mkri14-E-Y2DR8-220520_R2.fq.gz</t>
  </si>
  <si>
    <t>105986P-plague-LV2004223274-LV3003050862-mkri14-E-ver15-Y2DR8-220520</t>
  </si>
  <si>
    <t>CGG105986-plague-LV2004223274-LV3003050862-mkri14-E-Y2DR8-220520_R1.fq.gz</t>
  </si>
  <si>
    <t>CGG105986-plague-LV2004223274-LV3003050862-mkri14-E-Y2DR8-220520_R2.fq.gz</t>
  </si>
  <si>
    <t>105993P-plague-LV2004223284-LV3003050848-mkri14-E-ver15-Y2DR8-220520</t>
  </si>
  <si>
    <t>CGG105993-plague-LV2004223284-LV3003050848-mkri14-E-Y2DR8-220520_R1.fq.gz</t>
  </si>
  <si>
    <t>CGG105993-plague-LV2004223284-LV3003050848-mkri14-E-Y2DR8-220520_R2.fq.gz</t>
  </si>
  <si>
    <t>105996P-plague-LV2004223257-LV3003050893-mkri14-E-ver15-Y2DR8-220520</t>
  </si>
  <si>
    <t>CGG105996-plague-LV2004223257-LV3003050893-mkri14-E-Y2DR8-220520_R1.fq.gz</t>
  </si>
  <si>
    <t>CGG105996-plague-LV2004223257-LV3003050893-mkri14-E-Y2DR8-220520_R2.fq.gz</t>
  </si>
  <si>
    <t>106202T-plague-LV2003912166-LV3003051756-mkri14-U-ver15-Y2DR8-220520</t>
  </si>
  <si>
    <t>CGG106202-plague-LV2003912166-LV3003051756-mkri14-U-Y2DR8-220520_R1.fq.gz</t>
  </si>
  <si>
    <t>CGG106202-plague-LV2003912166-LV3003051756-mkri14-U-Y2DR8-220520_R2.fq.gz</t>
  </si>
  <si>
    <t>106204T-plague-LV2003912569-LV3003060024-mkri14-E-ver15-Y2DR8-220520</t>
  </si>
  <si>
    <t>CGG106204-plague-LV2003912569-LV3003060024-mkri14-E-Y2DR8-220520_R1.fq.gz</t>
  </si>
  <si>
    <t>CGG106204-plague-LV2003912569-LV3003060024-mkri14-E-Y2DR8-220520_R2.fq.gz</t>
  </si>
  <si>
    <t>106212T-plague-LV2003912581-LV3003060212-mkri14-U-ver15-Y2DR8-220520</t>
  </si>
  <si>
    <t>CGG106212-plague-LV2003912581-LV3003060212-mkri14-U-Y2DR8-220520_R1.fq.gz</t>
  </si>
  <si>
    <t>CGG106212-plague-LV2003912581-LV3003060212-mkri14-U-Y2DR8-220520_R2.fq.gz</t>
  </si>
  <si>
    <t>106214T-plague-LV2003912618-LV3003060064-mkri14-E-ver15-Y2DR8-220520</t>
  </si>
  <si>
    <t>CGG106214-plague-LV2003912618-LV3003060064-mkri14-E-Y2DR8-220520_R1.fq.gz</t>
  </si>
  <si>
    <t>CGG106214-plague-LV2003912618-LV3003060064-mkri14-E-Y2DR8-220520_R2.fq.gz</t>
  </si>
  <si>
    <t>100046T-plague-SJ0204-SJ0204S2L1-S2mq-U-ver15-NPXE8-220624</t>
  </si>
  <si>
    <t>CGG100046-plague-SJ0204-SJ0204S2L1-S2mq-U-NPXE8-220624_R1.fq.gz</t>
  </si>
  <si>
    <t>CGG100046-plague-SJ0204-SJ0204S2L1-S2mq-U-NPXE8-220624_R2.fq.gz</t>
  </si>
  <si>
    <t>100046T-plague-SJ0204-SJ0204S2L2-S2mq-U-ver15-NPXE8-220624</t>
  </si>
  <si>
    <t>CGG100046-plague-SJ0204-SJ0204S2L2-S2mq-U-NPXE8-220624_R1.fq.gz</t>
  </si>
  <si>
    <t>CGG100046-plague-SJ0204-SJ0204S2L2-S2mq-U-NPXE8-220624_R2.fq.gz</t>
  </si>
  <si>
    <t>100046T-plague-SJ0205-SJ0205S2L1-S2mq-E-ver15-NPXE8-220624</t>
  </si>
  <si>
    <t>CGG100046-plague-SJ0205-SJ0205S2L1-S2mq-E-NPXE8-220624_R1.fq.gz</t>
  </si>
  <si>
    <t>CGG100046-plague-SJ0205-SJ0205S2L1-S2mq-E-NPXE8-220624_R2.fq.gz</t>
  </si>
  <si>
    <t>100046T-plague-SJ0205-SJ0205S2L2-S2mq-E-ver15-NPXE8-220624</t>
  </si>
  <si>
    <t>CGG100046-plague-SJ0205-SJ0205S2L2-S2mq-E-NPXE8-220624_R1.fq.gz</t>
  </si>
  <si>
    <t>CGG100046-plague-SJ0205-SJ0205S2L2-S2mq-E-NPXE8-220624_R2.fq.gz</t>
  </si>
  <si>
    <t>100053T-plague-SJ0219-SJ0219S2L1-S2mq-E-ver15-NPXE8-220624</t>
  </si>
  <si>
    <t>CGG100053-plague-SJ0219-SJ0219S2L1-S2mq-E-NPXE8-220624_R1.fq.gz</t>
  </si>
  <si>
    <t>CGG100053-plague-SJ0219-SJ0219S2L1-S2mq-E-NPXE8-220624_R2.fq.gz</t>
  </si>
  <si>
    <t>100053T-plague-SJ0219-SJ0219S2L2-S2mq-E-ver15-NPXE8-220624</t>
  </si>
  <si>
    <t>CGG100053-plague-SJ0219-SJ0219S2L2-S2mq-E-NPXE8-220624_R1.fq.gz</t>
  </si>
  <si>
    <t>CGG100053-plague-SJ0219-SJ0219S2L2-S2mq-E-NPXE8-220624_R2.fq.gz</t>
  </si>
  <si>
    <t>100063T-plague-SJ0238-SJ0238S2L1-S2mq-U-ver15-NPXE8-220624</t>
  </si>
  <si>
    <t>CGG100063-plague-SJ0238-SJ0238S2L1-S2mq-U-NPXE8-220624_R1.fq.gz</t>
  </si>
  <si>
    <t>CGG100063-plague-SJ0238-SJ0238S2L1-S2mq-U-NPXE8-220624_R2.fq.gz</t>
  </si>
  <si>
    <t>100063T-plague-SJ0238-SJ0238S2L2-S2mq-U-ver15-NPXE8-220624</t>
  </si>
  <si>
    <t>CGG100063-plague-SJ0238-SJ0238S2L2-S2mq-U-NPXE8-220624_R1.fq.gz</t>
  </si>
  <si>
    <t>CGG100063-plague-SJ0238-SJ0238S2L2-S2mq-U-NPXE8-220624_R2.fq.gz</t>
  </si>
  <si>
    <t>100063T-plague-SJ0239-SJ0239S2L1-S2mq-U-ver15-NPXE8-220624</t>
  </si>
  <si>
    <t>CGG100063-plague-SJ0239-SJ0239S2L1-S2mq-U-NPXE8-220624_R1.fq.gz</t>
  </si>
  <si>
    <t>CGG100063-plague-SJ0239-SJ0239S2L1-S2mq-U-NPXE8-220624_R2.fq.gz</t>
  </si>
  <si>
    <t>100063T-plague-SJ0239-SJ0239S2L2-S2mq-U-ver15-NPXE8-220624</t>
  </si>
  <si>
    <t>CGG100063-plague-SJ0239-SJ0239S2L2-S2mq-U-NPXE8-220624_R1.fq.gz</t>
  </si>
  <si>
    <t>CGG100063-plague-SJ0239-SJ0239S2L2-S2mq-U-NPXE8-220624_R2.fq.gz</t>
  </si>
  <si>
    <t>100068T-plague-SJ0248-SJ0248S2L1-S2mq-U-ver15-NPXE8-220624</t>
  </si>
  <si>
    <t>CGG100068-plague-SJ0248-SJ0248S2L1-S2mq-U-NPXE8-220624_R1.fq.gz</t>
  </si>
  <si>
    <t>CGG100068-plague-SJ0248-SJ0248S2L1-S2mq-U-NPXE8-220624_R2.fq.gz</t>
  </si>
  <si>
    <t>100068T-plague-SJ0248-SJ0248S2L2-S2mq-U-ver15-NPXE8-220624</t>
  </si>
  <si>
    <t>CGG100068-plague-SJ0248-SJ0248S2L2-S2mq-U-NPXE8-220624_R1.fq.gz</t>
  </si>
  <si>
    <t>CGG100068-plague-SJ0248-SJ0248S2L2-S2mq-U-NPXE8-220624_R2.fq.gz</t>
  </si>
  <si>
    <t>100068T-plague-SJ0249-SJ0249S2L1-S2mq-U-ver15-NPXE8-220624</t>
  </si>
  <si>
    <t>CGG100068-plague-SJ0249-SJ0249S2L1-S2mq-U-NPXE8-220624_R1.fq.gz</t>
  </si>
  <si>
    <t>CGG100068-plague-SJ0249-SJ0249S2L1-S2mq-U-NPXE8-220624_R2.fq.gz</t>
  </si>
  <si>
    <t>100068T-plague-SJ0249-SJ0249S2L2-S2mq-U-ver15-NPXE8-220624</t>
  </si>
  <si>
    <t>CGG100068-plague-SJ0249-SJ0249S2L2-S2mq-U-NPXE8-220624_R1.fq.gz</t>
  </si>
  <si>
    <t>CGG100068-plague-SJ0249-SJ0249S2L2-S2mq-U-NPXE8-220624_R2.fq.gz</t>
  </si>
  <si>
    <t>100174T-plague-SJ0446-SJ0446S2L1-S2mq-U-ver15-NPXE8-220624</t>
  </si>
  <si>
    <t>CGG100174-plague-SJ0446-SJ0446S2L1-S2mq-U-NPXE8-220624_R1.fq.gz</t>
  </si>
  <si>
    <t>CGG100174-plague-SJ0446-SJ0446S2L1-S2mq-U-NPXE8-220624_R2.fq.gz</t>
  </si>
  <si>
    <t>100174T-plague-SJ0446-SJ0446S2L2-S2mq-U-ver15-NPXE8-220624</t>
  </si>
  <si>
    <t>CGG100174-plague-SJ0446-SJ0446S2L2-S2mq-U-NPXE8-220624_R1.fq.gz</t>
  </si>
  <si>
    <t>CGG100174-plague-SJ0446-SJ0446S2L2-S2mq-U-NPXE8-220624_R2.fq.gz</t>
  </si>
  <si>
    <t>105919T-cwc-LV2001739766-LV7001894066-mkri14-U-ver15-OWBOF-220629</t>
  </si>
  <si>
    <t>CGG105919-plague-LV2001739766-LV7001894066-mkri14-U-OWBOF-220629_R1.fq.gz</t>
  </si>
  <si>
    <t>CGG105919-plague-LV2001739766-LV7001894066-mkri14-U-OWBOF-220629_R2.fq.gz</t>
  </si>
  <si>
    <t>105919T-cwc-LV2001739778-LV7001894078-mkri14-U-ver15-OWBOF-220629</t>
  </si>
  <si>
    <t>CGG105919-plague-LV2001739778-LV7001894078-mkri14-U-OWBOF-220629_R1.fq.gz</t>
  </si>
  <si>
    <t>CGG105919-plague-LV2001739778-LV7001894078-mkri14-U-OWBOF-220629_R2.fq.gz</t>
  </si>
  <si>
    <t>105919T-cwc-LV2001739766-LV7001894066-mkri14-U-ver15-OWBOF-2-220725</t>
  </si>
  <si>
    <t>CGG105919-plague-LV2001739766-LV7001894066-mkri14x2-U-OWBOF-220725_R1.fq.gz</t>
  </si>
  <si>
    <t>CGG105919-plague-LV2001739766-LV7001894066-mkri14x2-U-OWBOF-220725_R2.fq.gz</t>
  </si>
  <si>
    <t>105919T-cwc-LV2001739778-LV7001894078-mkri14-U-ver15-OWBOF-2-220725</t>
  </si>
  <si>
    <t>CGG105919-plague-LV2001739778-LV7001894078-mkri14x2-U-OWBOF-220725_R1.fq.gz</t>
  </si>
  <si>
    <t>CGG105919-plague-LV2001739778-LV7001894078-mkri14x2-U-OWBOF-220725_R2.fq.gz</t>
  </si>
  <si>
    <t>105919T-cwc-LV2001739766-LV7001894066-mkri14-U-ver15-OWBOF-3-220725</t>
  </si>
  <si>
    <t>CGG105919-plague-LV2001739766-LV7001894066-mkri14x3-U-OWBOF-220725_R1.fq.gz</t>
  </si>
  <si>
    <t>CGG105919-plague-LV2001739766-LV7001894066-mkri14x3-U-OWBOF-220725_R2.fq.gz</t>
  </si>
  <si>
    <t>105919T-cwc-LV2001739778-LV7001894078-mkri14-U-ver15-OWBOF-3-220725</t>
  </si>
  <si>
    <t>CGG105919-plague-LV2001739778-LV7001894078-mkri14x3-U-OWBOF-220725_R1.fq.gz</t>
  </si>
  <si>
    <t>CGG105919-plague-LV2001739778-LV7001894078-mkri14x3-U-OWBOF-220725_R2.fq.gz</t>
  </si>
  <si>
    <t>ERS19458623</t>
  </si>
  <si>
    <t>SAMEA115551158</t>
  </si>
  <si>
    <t>024035T-nasa-MA2895-MA2895ULSS21B-s2mq-U-ver15-ETZH10-220803</t>
  </si>
  <si>
    <t>CGG024035-plague-MA2895-MA2895ULSS21B-s2mq-U-ETZH10-220803_R1.fq.gz</t>
  </si>
  <si>
    <t>CGG024035-plague-MA2895-MA2895ULSS21B-s2mq-U-ETZH10-220803_R2.fq.gz</t>
  </si>
  <si>
    <t>024035T-nasa-MA2895-MA2895ULSS21A-s2mq-U-ver15-PTTBZ-220803</t>
  </si>
  <si>
    <t>CGG024035-plague-MA2895-MA2895ULSS21A-s2mq-U-PTTBZ-220803_R1.fq.gz</t>
  </si>
  <si>
    <t>CGG024035-plague-MA2895-MA2895ULSS21A-s2mq-U-PTTBZ-220803_R2.fq.gz</t>
  </si>
  <si>
    <t>100071T-plague-LV7000477329-LV7001888164-mkri15-U-ver15-KPDRQ-220928</t>
  </si>
  <si>
    <t>CGG100071-plague-LV7000477329-LV7001888164-mkri15-U-KPDRQ-220928_R1.fq.gz</t>
  </si>
  <si>
    <t>CGG100071-plague-LV7000477329-LV7001888164-mkri15-U-KPDRQ-220928_R2.fq.gz</t>
  </si>
  <si>
    <t>100071T-plague-LV7000477337-LV7001888188-mkri15-U-ver15-KPDRQ-220928</t>
  </si>
  <si>
    <t>CGG100071-plague-LV7000477337-LV7001888188-mkri15-U-KPDRQ-220928_R1.fq.gz</t>
  </si>
  <si>
    <t>CGG100071-plague-LV7000477337-LV7001888188-mkri15-U-KPDRQ-220928_R2.fq.gz</t>
  </si>
  <si>
    <t>100169T-plague-LV7000477353-LV7001887162-mkri15-U-ver15-KPDRQ-220928</t>
  </si>
  <si>
    <t>CGG100169-plague-LV7000477353-LV7001887162-mkri15-U-KPDRQ-220928_R1.fq.gz</t>
  </si>
  <si>
    <t>CGG100169-plague-LV7000477353-LV7001887162-mkri15-U-KPDRQ-220928_R2.fq.gz</t>
  </si>
  <si>
    <t>100169T-plague-LV7000477361-LV7001888212-mkri15-U-ver15-KPDRQ-220928</t>
  </si>
  <si>
    <t>CGG100169-plague-LV7000477361-LV7001888212-mkri15-U-KPDRQ-220928_R1.fq.gz</t>
  </si>
  <si>
    <t>CGG100169-plague-LV7000477361-LV7001888212-mkri15-U-KPDRQ-220928_R2.fq.gz</t>
  </si>
  <si>
    <t>100206T-plague-LV7000477369-LV7001842776-mkri15-U-ver15-KPDRQ-220928</t>
  </si>
  <si>
    <t>CGG100206-plague-LV7000477369-LV7001842776-mkri15-U-KPDRQ-220928_R1.fq.gz</t>
  </si>
  <si>
    <t>CGG100206-plague-LV7000477369-LV7001842776-mkri15-U-KPDRQ-220928_R2.fq.gz</t>
  </si>
  <si>
    <t>100206T-plague-LV7000477377-LV7001888236-mkri15-U-ver15-KPDRQ-220928</t>
  </si>
  <si>
    <t>CGG100206-plague-LV7000477377-LV7001888236-mkri15-U-KPDRQ-220928_R1.fq.gz</t>
  </si>
  <si>
    <t>CGG100206-plague-LV7000477377-LV7001888236-mkri15-U-KPDRQ-220928_R2.fq.gz</t>
  </si>
  <si>
    <t>ERS19458669</t>
  </si>
  <si>
    <t>SAMEA115551202</t>
  </si>
  <si>
    <t>105982T-plague-LV7000477330-LV7001888260-mkri15-U-ver15-KPDRQ-220928</t>
  </si>
  <si>
    <t>CGG105982-plague-LV7000477330-LV7001888260-mkri15-U-KPDRQ-220928_R1.fq.gz</t>
  </si>
  <si>
    <t>CGG105982-plague-LV7000477330-LV7001888260-mkri15-U-KPDRQ-220928_R2.fq.gz</t>
  </si>
  <si>
    <t>105982T-plague-LV7000477338-LV7001888272-mkri15-U-ver15-KPDRQ-220928</t>
  </si>
  <si>
    <t>CGG105982-plague-LV7000477338-LV7001888272-mkri15-U-KPDRQ-220928_R1.fq.gz</t>
  </si>
  <si>
    <t>CGG105982-plague-LV7000477338-LV7001888272-mkri15-U-KPDRQ-220928_R2.fq.gz</t>
  </si>
  <si>
    <t>105990P-plague-LV7000477354-LV7001888163-mkri15-U-ver15-KPDRQ-220928</t>
  </si>
  <si>
    <t>CGG105990-plague-LV7000477354-LV7001888163-mkri15-U-KPDRQ-220928_R1.fq.gz</t>
  </si>
  <si>
    <t>CGG105990-plague-LV7000477354-LV7001888163-mkri15-U-KPDRQ-220928_R2.fq.gz</t>
  </si>
  <si>
    <t>105990P-plague-LV7000477362-LV7001888187-mkri15-U-ver15-KPDRQ-220928</t>
  </si>
  <si>
    <t>CGG105990-plague-LV7000477362-LV7001888187-mkri15-U-KPDRQ-220928_R1.fq.gz</t>
  </si>
  <si>
    <t>CGG105990-plague-LV7000477362-LV7001888187-mkri15-U-KPDRQ-220928_R2.fq.gz</t>
  </si>
  <si>
    <t>ERS19458675</t>
  </si>
  <si>
    <t>SAMEA115551208</t>
  </si>
  <si>
    <t>105991T-plague-LV7000477370-LV7001888199-mkri15-U-ver15-KPDRQ-220928</t>
  </si>
  <si>
    <t>CGG105991-plague-LV7000477370-LV7001888199-mkri15-U-KPDRQ-220928_R1.fq.gz</t>
  </si>
  <si>
    <t>CGG105991-plague-LV7000477370-LV7001888199-mkri15-U-KPDRQ-220928_R2.fq.gz</t>
  </si>
  <si>
    <t>105991T-plague-LV7000477378-LV7001888211-mkri15-U-ver15-KPDRQ-220928</t>
  </si>
  <si>
    <t>CGG105991-plague-LV7000477378-LV7001888211-mkri15-U-KPDRQ-220928_R1.fq.gz</t>
  </si>
  <si>
    <t>CGG105991-plague-LV7000477378-LV7001888211-mkri15-U-KPDRQ-220928_R2.fq.gz</t>
  </si>
  <si>
    <t>ERS19458679</t>
  </si>
  <si>
    <t>SAMEA115551211</t>
  </si>
  <si>
    <t>105994P-plague-LV7000477331-LV7001888223-mkri15-U-ver15-KPDRQ-220928</t>
  </si>
  <si>
    <t>CGG105994-plague-LV7000477331-LV7001888223-mkri15-U-KPDRQ-220928_R1.fq.gz</t>
  </si>
  <si>
    <t>CGG105994-plague-LV7000477331-LV7001888223-mkri15-U-KPDRQ-220928_R2.fq.gz</t>
  </si>
  <si>
    <t>105994P-plague-LV7000477339-LV7001888235-mkri15-U-ver15-KPDRQ-220928</t>
  </si>
  <si>
    <t>CGG105994-plague-LV7000477339-LV7001888235-mkri15-U-KPDRQ-220928_R1.fq.gz</t>
  </si>
  <si>
    <t>CGG105994-plague-LV7000477339-LV7001888235-mkri15-U-KPDRQ-220928_R2.fq.gz</t>
  </si>
  <si>
    <t>ERS19458682</t>
  </si>
  <si>
    <t>SAMEA115551214</t>
  </si>
  <si>
    <t>105998P-plague-LV7000477355-LV7001888259-mkri15-U-ver15-KPDRQ-220928</t>
  </si>
  <si>
    <t>CGG105998-plague-LV7000477355-LV7001888259-mkri15-U-KPDRQ-220928_R1.fq.gz</t>
  </si>
  <si>
    <t>CGG105998-plague-LV7000477355-LV7001888259-mkri15-U-KPDRQ-220928_R2.fq.gz</t>
  </si>
  <si>
    <t>105998P-plague-LV7000477363-LV7001888271-mkri15-U-ver15-KPDRQ-220928</t>
  </si>
  <si>
    <t>CGG105998-plague-LV7000477363-LV7001888271-mkri15-U-KPDRQ-220928_R1.fq.gz</t>
  </si>
  <si>
    <t>CGG105998-plague-LV7000477363-LV7001888271-mkri15-U-KPDRQ-220928_R2.fq.gz</t>
  </si>
  <si>
    <t>ERS19458683</t>
  </si>
  <si>
    <t>SAMEA115551215</t>
  </si>
  <si>
    <t>105999T-plague-LV7000477371-LV7001888162-mkri15-U-ver15-KPDRQ-220928</t>
  </si>
  <si>
    <t>CGG105999-plague-LV7000477371-LV7001888162-mkri15-U-KPDRQ-220928_R1.fq.gz</t>
  </si>
  <si>
    <t>CGG105999-plague-LV7000477371-LV7001888162-mkri15-U-KPDRQ-220928_R2.fq.gz</t>
  </si>
  <si>
    <t>105999T-plague-LV7000477379-LV7001888186-mkri15-U-ver15-KPDRQ-220928</t>
  </si>
  <si>
    <t>CGG105999-plague-LV7000477379-LV7001888186-mkri15-U-KPDRQ-220928_R1.fq.gz</t>
  </si>
  <si>
    <t>CGG105999-plague-LV7000477379-LV7001888186-mkri15-U-KPDRQ-220928_R2.fq.gz</t>
  </si>
  <si>
    <t>ERS19458684</t>
  </si>
  <si>
    <t>SAMEA115551216</t>
  </si>
  <si>
    <t>106000P-plague-LV7000477332-LV7001888198-mkri15-U-ver15-KPDRQ-220928</t>
  </si>
  <si>
    <t>CGG106000-plague-LV7000477332-LV7001888198-mkri15-U-KPDRQ-220928_R1.fq.gz</t>
  </si>
  <si>
    <t>CGG106000-plague-LV7000477332-LV7001888198-mkri15-U-KPDRQ-220928_R2.fq.gz</t>
  </si>
  <si>
    <t>106000P-plague-LV7000477340-LV7001888210-mkri15-U-ver15-KPDRQ-220928</t>
  </si>
  <si>
    <t>CGG106000-plague-LV7000477340-LV7001888210-mkri15-U-KPDRQ-220928_R1.fq.gz</t>
  </si>
  <si>
    <t>CGG106000-plague-LV7000477340-LV7001888210-mkri15-U-KPDRQ-220928_R2.fq.gz</t>
  </si>
  <si>
    <t>ERS19458687</t>
  </si>
  <si>
    <t>SAMEA115551219</t>
  </si>
  <si>
    <t>106004T-plague-LV7000477032-LV7001888184-mkri15-U-ver15-KPDRQ-220928</t>
  </si>
  <si>
    <t>CGG106004-plague-LV7000477032-LV7001888184-mkri15-U-KPDRQ-220928_R1.fq.gz</t>
  </si>
  <si>
    <t>CGG106004-plague-LV7000477032-LV7001888184-mkri15-U-KPDRQ-220928_R2.fq.gz</t>
  </si>
  <si>
    <t>106004T-plague-LV7000477040-LV7001888196-mkri15-U-ver15-KPDRQ-220928</t>
  </si>
  <si>
    <t>CGG106004-plague-LV7000477040-LV7001888196-mkri15-U-KPDRQ-220928_R1.fq.gz</t>
  </si>
  <si>
    <t>CGG106004-plague-LV7000477040-LV7001888196-mkri15-U-KPDRQ-220928_R2.fq.gz</t>
  </si>
  <si>
    <t>ERS19458688</t>
  </si>
  <si>
    <t>SAMEA115551220</t>
  </si>
  <si>
    <t>106005P-plague-LV7000476984-LV7001888220-mkri15-U-ver15-KPDRQ-220928</t>
  </si>
  <si>
    <t>CGG106005-plague-LV7000476984-LV7001888220-mkri15-U-KPDRQ-220928_R1.fq.gz</t>
  </si>
  <si>
    <t>CGG106005-plague-LV7000476984-LV7001888220-mkri15-U-KPDRQ-220928_R2.fq.gz</t>
  </si>
  <si>
    <t>106005P-plague-LV7000476992-LV7001888208-mkri15-U-ver15-KPDRQ-220928</t>
  </si>
  <si>
    <t>CGG106005-plague-LV7000476992-LV7001888208-mkri15-U-KPDRQ-220928_R1.fq.gz</t>
  </si>
  <si>
    <t>CGG106005-plague-LV7000476992-LV7001888208-mkri15-U-KPDRQ-220928_R2.fq.gz</t>
  </si>
  <si>
    <t>ERS19458689</t>
  </si>
  <si>
    <t>SAMEA115551221</t>
  </si>
  <si>
    <t>106006P-plague-LV7000632116-LV7001888232-mkri15-U-ver15-KPDRQ-220928</t>
  </si>
  <si>
    <t>CGG106006-plague-LV7000632116-LV7001888232-mkri15-U-KPDRQ-220928_R1.fq.gz</t>
  </si>
  <si>
    <t>CGG106006-plague-LV7000632116-LV7001888232-mkri15-U-KPDRQ-220928_R2.fq.gz</t>
  </si>
  <si>
    <t>106006P-plague-LV7000632124-LV7001888256-mkri15-U-ver15-KPDRQ-220928</t>
  </si>
  <si>
    <t>CGG106006-plague-LV7000632124-LV7001888256-mkri15-U-KPDRQ-220928_R1.fq.gz</t>
  </si>
  <si>
    <t>CGG106006-plague-LV7000632124-LV7001888256-mkri15-U-KPDRQ-220928_R2.fq.gz</t>
  </si>
  <si>
    <t>ERS19458690</t>
  </si>
  <si>
    <t>SAMEA115551222</t>
  </si>
  <si>
    <t>106007T-plague-LV7000632068-LV7001888268-mkri15-U-ver15-KPDRQ-220928</t>
  </si>
  <si>
    <t>CGG106007-plague-LV7000632068-LV7001888268-mkri15-U-KPDRQ-220928_R1.fq.gz</t>
  </si>
  <si>
    <t>CGG106007-plague-LV7000632068-LV7001888268-mkri15-U-KPDRQ-220928_R2.fq.gz</t>
  </si>
  <si>
    <t>106007T-plague-LV7000632076-LV7001888159-mkri15-U-ver15-KPDRQ-220928</t>
  </si>
  <si>
    <t>CGG106007-plague-LV7000632076-LV7001888159-mkri15-U-KPDRQ-220928_R1.fq.gz</t>
  </si>
  <si>
    <t>CGG106007-plague-LV7000632076-LV7001888159-mkri15-U-KPDRQ-220928_R2.fq.gz</t>
  </si>
  <si>
    <t>ERS19458691</t>
  </si>
  <si>
    <t>SAMEA115551223</t>
  </si>
  <si>
    <t>106008T-plague-LV7000632524-LV7001888195-mkri15-U-ver15-KPDRQ-220928</t>
  </si>
  <si>
    <t>CGG106008-plague-LV7000632524-LV7001888195-mkri15-U-KPDRQ-220928_R1.fq.gz</t>
  </si>
  <si>
    <t>CGG106008-plague-LV7000632524-LV7001888195-mkri15-U-KPDRQ-220928_R2.fq.gz</t>
  </si>
  <si>
    <t>106008T-plague-LV7000632588-LV7001888183-mkri15-U-ver15-KPDRQ-220928</t>
  </si>
  <si>
    <t>CGG106008-plague-LV7000632588-LV7001888183-mkri15-U-KPDRQ-220928_R1.fq.gz</t>
  </si>
  <si>
    <t>CGG106008-plague-LV7000632588-LV7001888183-mkri15-U-KPDRQ-220928_R2.fq.gz</t>
  </si>
  <si>
    <t>ERS19458694</t>
  </si>
  <si>
    <t>SAMEA115551226</t>
  </si>
  <si>
    <t>106029P-plague-LV7000477356-LV7001888222-mkri15-U-ver15-KPDRQ-220928</t>
  </si>
  <si>
    <t>CGG106029-plague-LV7000477356-LV7001888222-mkri15-U-KPDRQ-220928_R1.fq.gz</t>
  </si>
  <si>
    <t>CGG106029-plague-LV7000477356-LV7001888222-mkri15-U-KPDRQ-220928_R2.fq.gz</t>
  </si>
  <si>
    <t>106029P-plague-LV7000477364-LV7001888234-mkri15-U-ver15-KPDRQ-220928</t>
  </si>
  <si>
    <t>CGG106029-plague-LV7000477364-LV7001888234-mkri15-U-KPDRQ-220928_R1.fq.gz</t>
  </si>
  <si>
    <t>CGG106029-plague-LV7000477364-LV7001888234-mkri15-U-KPDRQ-220928_R2.fq.gz</t>
  </si>
  <si>
    <t>ERS19458695</t>
  </si>
  <si>
    <t>SAMEA115551227</t>
  </si>
  <si>
    <t>106030P-plague-LV7000477328-LV7001887175-mkri15-U-ver15-KPDRQ-220928</t>
  </si>
  <si>
    <t>CGG106030-plague-LV7000477328-LV7001887175-mkri15-U-KPDRQ-220928_R1.fq.gz</t>
  </si>
  <si>
    <t>CGG106030-plague-LV7000477328-LV7001887175-mkri15-U-KPDRQ-220928_R2.fq.gz</t>
  </si>
  <si>
    <t>106030P-plague-LV7000477372-LV7001888258-mkri15-U-ver15-KPDRQ-220928</t>
  </si>
  <si>
    <t>CGG106030-plague-LV7000477372-LV7001888258-mkri15-U-KPDRQ-220928_R1.fq.gz</t>
  </si>
  <si>
    <t>CGG106030-plague-LV7000477372-LV7001888258-mkri15-U-KPDRQ-220928_R2.fq.gz</t>
  </si>
  <si>
    <t>ERS19458696</t>
  </si>
  <si>
    <t>SAMEA115551228</t>
  </si>
  <si>
    <t>106031P-plague-LV7000477341-LV7001888185-mkri15-U-ver15-KPDRQ-220928</t>
  </si>
  <si>
    <t>CGG106031-plague-LV7000477341-LV7001888185-mkri15-U-KPDRQ-220928_R1.fq.gz</t>
  </si>
  <si>
    <t>CGG106031-plague-LV7000477341-LV7001888185-mkri15-U-KPDRQ-220928_R2.fq.gz</t>
  </si>
  <si>
    <t>106031P-plague-LV7000477357-LV7001888197-mkri15-U-ver15-KPDRQ-220928</t>
  </si>
  <si>
    <t>CGG106031-plague-LV7000477357-LV7001888197-mkri15-U-KPDRQ-220928_R1.fq.gz</t>
  </si>
  <si>
    <t>CGG106031-plague-LV7000477357-LV7001888197-mkri15-U-KPDRQ-220928_R2.fq.gz</t>
  </si>
  <si>
    <t>ERS19458700</t>
  </si>
  <si>
    <t>SAMEA115551231</t>
  </si>
  <si>
    <t>106036P-plague-LV7000477365-LV7001888209-mkri15-U-ver15-KPDRQ-220928</t>
  </si>
  <si>
    <t>CGG106036-plague-LV7000477365-LV7001888209-mkri15-U-KPDRQ-220928_R1.fq.gz</t>
  </si>
  <si>
    <t>CGG106036-plague-LV7000477365-LV7001888209-mkri15-U-KPDRQ-220928_R2.fq.gz</t>
  </si>
  <si>
    <t>106036P-plague-LV7000477373-LV7001888221-mkri15-U-ver15-KPDRQ-220928</t>
  </si>
  <si>
    <t>CGG106036-plague-LV7000477373-LV7001888221-mkri15-U-KPDRQ-220928_R1.fq.gz</t>
  </si>
  <si>
    <t>CGG106036-plague-LV7000477373-LV7001888221-mkri15-U-KPDRQ-220928_R2.fq.gz</t>
  </si>
  <si>
    <t>ERS19458702</t>
  </si>
  <si>
    <t>SAMEA115551233</t>
  </si>
  <si>
    <t>106039P-plague-LV7000477320-LV7001888257-mkri15-U-ver15-KPDRQ-220928</t>
  </si>
  <si>
    <t>CGG106039-plague-LV7000477320-LV7001888257-mkri15-U-KPDRQ-220928_R1.fq.gz</t>
  </si>
  <si>
    <t>CGG106039-plague-LV7000477320-LV7001888257-mkri15-U-KPDRQ-220928_R2.fq.gz</t>
  </si>
  <si>
    <t>106039P-plague-LV7000477381-LV7001888233-mkri15-U-ver15-KPDRQ-220928</t>
  </si>
  <si>
    <t>CGG106039-plague-LV7000477381-LV7001888233-mkri15-U-KPDRQ-220928_R1.fq.gz</t>
  </si>
  <si>
    <t>CGG106039-plague-LV7000477381-LV7001888233-mkri15-U-KPDRQ-220928_R2.fq.gz</t>
  </si>
  <si>
    <t>ERS19458705</t>
  </si>
  <si>
    <t>SAMEA115551236</t>
  </si>
  <si>
    <t>106211T-plague-LV7000477272-LV7001888269-mkri15-U-ver15-KPDRQ-220928</t>
  </si>
  <si>
    <t>CGG106211-plague-LV7000477272-LV7001888269-mkri15-U-KPDRQ-220928_R1.fq.gz</t>
  </si>
  <si>
    <t>CGG106211-plague-LV7000477272-LV7001888269-mkri15-U-KPDRQ-220928_R2.fq.gz</t>
  </si>
  <si>
    <t>106211T-plague-LV7000477280-LV7001888160-mkri15-U-ver15-KPDRQ-220928</t>
  </si>
  <si>
    <t>CGG106211-plague-LV7000477280-LV7001888160-mkri15-U-KPDRQ-220928_R1.fq.gz</t>
  </si>
  <si>
    <t>CGG106211-plague-LV7000477280-LV7001888160-mkri15-U-KPDRQ-220928_R2.fq.gz</t>
  </si>
  <si>
    <t>106204T-nasa-LV2003912569-LV2003912569UL1SS2A-s2mq-U-ver15-LPJU18-221017</t>
  </si>
  <si>
    <t>CGG106204-plague-LV2003912569-LV2003912569UL1SS2A-s2mq-U-LPJU18-221017_R1.fq.gz</t>
  </si>
  <si>
    <t>CGG106204-plague-LV2003912569-LV2003912569UL1SS2A-s2mq-U-LPJU18-221017_R2.fq.gz</t>
  </si>
  <si>
    <t>024035-plague-MA2895-MA2895ULSS21A-s2mqCplague-E-ver15-3PCOS-221019</t>
  </si>
  <si>
    <t>CGG024035-plague-MA2895-MA2895ULSS21A-s2mqCplague-E-3PCOS-221019_R1.fq.gz</t>
  </si>
  <si>
    <t>CGG024035-plague-MA2895-MA2895ULSS21A-s2mqCplague-E-3PCOS-221019_R2.fq.gz</t>
  </si>
  <si>
    <t>024035-plague-MA2895-MA2895ULSS21B-s2mqCplague-E-ver15-3PCOS-221019</t>
  </si>
  <si>
    <t>CGG024035-plague-MA2895-MA2895ULSS21B-s2mqCplague-E-3PCOS-221019_R1.fq.gz</t>
  </si>
  <si>
    <t>CGG024035-plague-MA2895-MA2895ULSS21B-s2mqCplague-E-3PCOS-221019_R2.fq.gz</t>
  </si>
  <si>
    <t>100046-plague-SJ0204-SJ0204S2L1-s2mqCplague-U-ver15-3PCOS-221019</t>
  </si>
  <si>
    <t>CGG100046-plague-SJ0204-SJ0204S2L1-s2mqCplague-U-3PCOS-221019_R1.fq.gz</t>
  </si>
  <si>
    <t>CGG100046-plague-SJ0204-SJ0204S2L1-s2mqCplague-U-3PCOS-221019_R2.fq.gz</t>
  </si>
  <si>
    <t>100046-plague-SJ0204-SJ0204S2L2-s2mqCplague-U-ver15-3PCOS-221019</t>
  </si>
  <si>
    <t>CGG100046-plague-SJ0204-SJ0204S2L2-s2mqCplague-U-3PCOS-221019_R1.fq.gz</t>
  </si>
  <si>
    <t>CGG100046-plague-SJ0204-SJ0204S2L2-s2mqCplague-U-3PCOS-221019_R2.fq.gz</t>
  </si>
  <si>
    <t>100046-plague-SJ0205-SJ0205S2L1-s2mqCplague-E-ver15-3PCOS-221019</t>
  </si>
  <si>
    <t>CGG100046-plague-SJ0205-SJ0205S2L1-s2mqCplague-E-3PCOS-221019_R1.fq.gz</t>
  </si>
  <si>
    <t>CGG100046-plague-SJ0205-SJ0205S2L1-s2mqCplague-E-3PCOS-221019_R2.fq.gz</t>
  </si>
  <si>
    <t>100046-plague-SJ0205-SJ0205S2L2-s2mqCplague-E-ver15-3PCOS-221019</t>
  </si>
  <si>
    <t>CGG100046-plague-SJ0205-SJ0205S2L2-s2mqCplague-E-3PCOS-221019_R1.fq.gz</t>
  </si>
  <si>
    <t>CGG100046-plague-SJ0205-SJ0205S2L2-s2mqCplague-E-3PCOS-221019_R2.fq.gz</t>
  </si>
  <si>
    <t>100053-plague-SJ0219-SJ0219S2L1-s2mqCplague-E-ver15-3PCOS-221019</t>
  </si>
  <si>
    <t>CGG100053-plague-SJ0219-SJ0219S2L1-s2mqCplague-E-3PCOS-221019_R1.fq.gz</t>
  </si>
  <si>
    <t>CGG100053-plague-SJ0219-SJ0219S2L1-s2mqCplague-E-3PCOS-221019_R2.fq.gz</t>
  </si>
  <si>
    <t>100053-plague-SJ0219-SJ0219S2L2-s2mqCplague-E-ver15-3PCOS-221019</t>
  </si>
  <si>
    <t>CGG100053-plague-SJ0219-SJ0219S2L2-s2mqCplague-E-3PCOS-221019_R1.fq.gz</t>
  </si>
  <si>
    <t>CGG100053-plague-SJ0219-SJ0219S2L2-s2mqCplague-E-3PCOS-221019_R2.fq.gz</t>
  </si>
  <si>
    <t>100063-plague-SJ0238-SJ0238S2L1-s2mqCplague-U-ver15-3PCOS-221019</t>
  </si>
  <si>
    <t>CGG100063-plague-SJ0238-SJ0238S2L1-s2mqCplague-U-3PCOS-221019_R1.fq.gz</t>
  </si>
  <si>
    <t>CGG100063-plague-SJ0238-SJ0238S2L1-s2mqCplague-U-3PCOS-221019_R2.fq.gz</t>
  </si>
  <si>
    <t>100063-plague-SJ0238-SJ0238S2L2-s2mqCplague-U-ver15-3PCOS-221019</t>
  </si>
  <si>
    <t>CGG100063-plague-SJ0238-SJ0238S2L2-s2mqCplague-U-3PCOS-221019_R1.fq.gz</t>
  </si>
  <si>
    <t>CGG100063-plague-SJ0238-SJ0238S2L2-s2mqCplague-U-3PCOS-221019_R2.fq.gz</t>
  </si>
  <si>
    <t>100063-plague-SJ0239-SJ0239S2L1-s2mqCplague-U-ver15-3PCOS-221019</t>
  </si>
  <si>
    <t>CGG100063-plague-SJ0239-SJ0239S2L1-s2mqCplague-U-3PCOS-221019_R1.fq.gz</t>
  </si>
  <si>
    <t>CGG100063-plague-SJ0239-SJ0239S2L1-s2mqCplague-U-3PCOS-221019_R2.fq.gz</t>
  </si>
  <si>
    <t>100063-plague-SJ0239-SJ0239S2L2-s2mqCplague-U-ver15-3PCOS-221019</t>
  </si>
  <si>
    <t>CGG100063-plague-SJ0239-SJ0239S2L2-s2mqCplague-U-3PCOS-221019_R1.fq.gz</t>
  </si>
  <si>
    <t>CGG100063-plague-SJ0239-SJ0239S2L2-s2mqCplague-U-3PCOS-221019_R2.fq.gz</t>
  </si>
  <si>
    <t>100068-plague-SJ0248-SJ0248S2L1-s2mqCplague-U-ver15-3PCOS-221019</t>
  </si>
  <si>
    <t>CGG100068-plague-SJ0248-SJ0248S2L1-s2mqCplague-U-3PCOS-221019_R1.fq.gz</t>
  </si>
  <si>
    <t>CGG100068-plague-SJ0248-SJ0248S2L1-s2mqCplague-U-3PCOS-221019_R2.fq.gz</t>
  </si>
  <si>
    <t>100068-plague-SJ0248-SJ0248S2L2-s2mqCplague-U-ver15-3PCOS-221019</t>
  </si>
  <si>
    <t>CGG100068-plague-SJ0248-SJ0248S2L2-s2mqCplague-U-3PCOS-221019_R1.fq.gz</t>
  </si>
  <si>
    <t>CGG100068-plague-SJ0248-SJ0248S2L2-s2mqCplague-U-3PCOS-221019_R2.fq.gz</t>
  </si>
  <si>
    <t>100068-plague-SJ0249-SJ0249S2L1-s2mqCplague-U-ver15-3PCOS-221019</t>
  </si>
  <si>
    <t>CGG100068-plague-SJ0249-SJ0249S2L1-s2mqCplague-U-3PCOS-221019_R1.fq.gz</t>
  </si>
  <si>
    <t>CGG100068-plague-SJ0249-SJ0249S2L1-s2mqCplague-U-3PCOS-221019_R2.fq.gz</t>
  </si>
  <si>
    <t>100068-plague-SJ0249-SJ0249S2L2-s2mqCplague-U-ver15-3PCOS-221019</t>
  </si>
  <si>
    <t>CGG100068-plague-SJ0249-SJ0249S2L2-s2mqCplague-U-3PCOS-221019_R1.fq.gz</t>
  </si>
  <si>
    <t>CGG100068-plague-SJ0249-SJ0249S2L2-s2mqCplague-U-3PCOS-221019_R2.fq.gz</t>
  </si>
  <si>
    <t>100174-plague-SJ0446-SJ0446S2L1-s2mqCplague-U-ver15-3PCOS-221019</t>
  </si>
  <si>
    <t>CGG100174-plague-SJ0446-SJ0446S2L1-s2mqCplague-U-3PCOS-221019_R1.fq.gz</t>
  </si>
  <si>
    <t>CGG100174-plague-SJ0446-SJ0446S2L1-s2mqCplague-U-3PCOS-221019_R2.fq.gz</t>
  </si>
  <si>
    <t>100174-plague-SJ0446-SJ0446S2L2-s2mqCplague-U-ver15-3PCOS-221019</t>
  </si>
  <si>
    <t>CGG100174-plague-SJ0446-SJ0446S2L2-s2mqCplague-U-3PCOS-221019_R1.fq.gz</t>
  </si>
  <si>
    <t>CGG100174-plague-SJ0446-SJ0446S2L2-s2mqCplague-U-3PCOS-221019_R2.fq.gz</t>
  </si>
  <si>
    <t>LV2003912569UL1SS2B</t>
  </si>
  <si>
    <t>106204-plague-LV2003912569-LV2003912569UL1SS2B-s2mqCplague-U-ver15-3PCOS-221019</t>
  </si>
  <si>
    <t>CGG106204-plague-LV2003912569-LV2003912569UL1SS2B-s2mqCplague-U-3PCOS-221019_R1.fq.gz</t>
  </si>
  <si>
    <t>CGG106204-plague-LV2003912569-LV2003912569UL1SS2B-s2mqCplague-U-3PCOS-221019_R2.fq.gz</t>
  </si>
  <si>
    <t>100071T-plague-LV7000477329-LV7001888044-mkri13-E-ver15-KPMZ2-221031</t>
  </si>
  <si>
    <t>CGG100071-plague-LV7000477329-LV7001888044-mkri13-E-KPMZ2-221031_R1.fq.gz</t>
  </si>
  <si>
    <t>CGG100071-plague-LV7000477329-LV7001888044-mkri13-E-KPMZ2-221031_R2.fq.gz</t>
  </si>
  <si>
    <t>100071T-plague-LV7000477337-LV7001888068-mkri13-E-ver15-KPMZ2-221031</t>
  </si>
  <si>
    <t>CGG100071-plague-LV7000477337-LV7001888068-mkri13-E-KPMZ2-221031_R1.fq.gz</t>
  </si>
  <si>
    <t>CGG100071-plague-LV7000477337-LV7001888068-mkri13-E-KPMZ2-221031_R2.fq.gz</t>
  </si>
  <si>
    <t>100169T-plague-LV7000477353-LV7001888043-mkri13-E-ver15-KPMZ2-221031</t>
  </si>
  <si>
    <t>CGG100169-plague-LV7000477353-LV7001888043-mkri13-E-KPMZ2-221031_R1.fq.gz</t>
  </si>
  <si>
    <t>CGG100169-plague-LV7000477353-LV7001888043-mkri13-E-KPMZ2-221031_R2.fq.gz</t>
  </si>
  <si>
    <t>100169T-plague-LV7000477361-LV7001888080-mkri13-E-ver15-KPMZ2-221031</t>
  </si>
  <si>
    <t>CGG100169-plague-LV7000477361-LV7001888080-mkri13-E-KPMZ2-221031_R1.fq.gz</t>
  </si>
  <si>
    <t>CGG100169-plague-LV7000477361-LV7001888080-mkri13-E-KPMZ2-221031_R2.fq.gz</t>
  </si>
  <si>
    <t>100206T-plague-LV7000477369-LV7001888104-mkri13-E-ver15-KPMZ2-221031</t>
  </si>
  <si>
    <t>CGG100206-plague-LV7000477369-LV7001888104-mkri13-E-KPMZ2-221031_R1.fq.gz</t>
  </si>
  <si>
    <t>CGG100206-plague-LV7000477369-LV7001888104-mkri13-E-KPMZ2-221031_R2.fq.gz</t>
  </si>
  <si>
    <t>100206T-plague-LV7000477377-LV7001888116-mkri13-E-ver15-KPMZ2-221031</t>
  </si>
  <si>
    <t>CGG100206-plague-LV7000477377-LV7001888116-mkri13-E-KPMZ2-221031_R1.fq.gz</t>
  </si>
  <si>
    <t>CGG100206-plague-LV7000477377-LV7001888116-mkri13-E-KPMZ2-221031_R2.fq.gz</t>
  </si>
  <si>
    <t>105982T-plague-LV7000477330-LV7001888140-mkri13-E-ver15-KPMZ2-221031</t>
  </si>
  <si>
    <t>CGG105982-plague-LV7000477330-LV7001888140-mkri13-E-KPMZ2-221031_R1.fq.gz</t>
  </si>
  <si>
    <t>CGG105982-plague-LV7000477330-LV7001888140-mkri13-E-KPMZ2-221031_R2.fq.gz</t>
  </si>
  <si>
    <t>105982T-plague-LV7000477338-LV7001838900-mkri13-E-ver15-KPMZ2-221031</t>
  </si>
  <si>
    <t>CGG105982-plague-LV7000477338-LV7001838900-mkri13-E-KPMZ2-221031_R1.fq.gz</t>
  </si>
  <si>
    <t>CGG105982-plague-LV7000477338-LV7001838900-mkri13-E-KPMZ2-221031_R2.fq.gz</t>
  </si>
  <si>
    <t>105990P-plague-LV7000477354-LV7001888056-mkri13-E-ver15-KPMZ2-221031</t>
  </si>
  <si>
    <t>CGG105990-plague-LV7000477354-LV7001888056-mkri13-E-KPMZ2-221031_R1.fq.gz</t>
  </si>
  <si>
    <t>CGG105990-plague-LV7000477354-LV7001888056-mkri13-E-KPMZ2-221031_R2.fq.gz</t>
  </si>
  <si>
    <t>105990P-plague-LV7000477362-LV7001888055-mkri13-E-ver15-KPMZ2-221031</t>
  </si>
  <si>
    <t>CGG105990-plague-LV7000477362-LV7001888055-mkri13-E-KPMZ2-221031_R1.fq.gz</t>
  </si>
  <si>
    <t>CGG105990-plague-LV7000477362-LV7001888055-mkri13-E-KPMZ2-221031_R2.fq.gz</t>
  </si>
  <si>
    <t>105991T-plague-LV7000477370-LV7001888067-mkri13-E-ver15-KPMZ2-221031</t>
  </si>
  <si>
    <t>CGG105991-plague-LV7000477370-LV7001888067-mkri13-E-KPMZ2-221031_R1.fq.gz</t>
  </si>
  <si>
    <t>CGG105991-plague-LV7000477370-LV7001888067-mkri13-E-KPMZ2-221031_R2.fq.gz</t>
  </si>
  <si>
    <t>105991T-plague-LV7000477378-LV7001888079-mkri13-E-ver15-KPMZ2-221031</t>
  </si>
  <si>
    <t>CGG105991-plague-LV7000477378-LV7001888079-mkri13-E-KPMZ2-221031_R1.fq.gz</t>
  </si>
  <si>
    <t>CGG105991-plague-LV7000477378-LV7001888079-mkri13-E-KPMZ2-221031_R2.fq.gz</t>
  </si>
  <si>
    <t>105994P-plague-LV7000477331-LV7001888103-mkri13-E-ver15-KPMZ2-221031</t>
  </si>
  <si>
    <t>CGG105994-plague-LV7000477331-LV7001888103-mkri13-E-KPMZ2-221031_R1.fq.gz</t>
  </si>
  <si>
    <t>CGG105994-plague-LV7000477331-LV7001888103-mkri13-E-KPMZ2-221031_R2.fq.gz</t>
  </si>
  <si>
    <t>105994P-plague-LV7000477339-LV7001888115-mkri13-E-ver15-KPMZ2-221031</t>
  </si>
  <si>
    <t>CGG105994-plague-LV7000477339-LV7001888115-mkri13-E-KPMZ2-221031_R1.fq.gz</t>
  </si>
  <si>
    <t>CGG105994-plague-LV7000477339-LV7001888115-mkri13-E-KPMZ2-221031_R2.fq.gz</t>
  </si>
  <si>
    <t>105998P-plague-LV7000477355-LV7001888139-mkri13-E-ver15-KPMZ2-221031</t>
  </si>
  <si>
    <t>CGG105998-plague-LV7000477355-LV7001888139-mkri13-E-KPMZ2-221031_R1.fq.gz</t>
  </si>
  <si>
    <t>CGG105998-plague-LV7000477355-LV7001888139-mkri13-E-KPMZ2-221031_R2.fq.gz</t>
  </si>
  <si>
    <t>105998P-plague-LV7000477363-LV7001873204-mkri13-E-ver15-KPMZ2-221031</t>
  </si>
  <si>
    <t>CGG105998-plague-LV7000477363-LV7001873204-mkri13-E-KPMZ2-221031_R1.fq.gz</t>
  </si>
  <si>
    <t>CGG105998-plague-LV7000477363-LV7001873204-mkri13-E-KPMZ2-221031_R2.fq.gz</t>
  </si>
  <si>
    <t>105999T-plague-LV7000477371-LV7001888042-mkri13-E-ver15-KPMZ2-221031</t>
  </si>
  <si>
    <t>CGG105999-plague-LV7000477371-LV7001888042-mkri13-E-KPMZ2-221031_R1.fq.gz</t>
  </si>
  <si>
    <t>CGG105999-plague-LV7000477371-LV7001888042-mkri13-E-KPMZ2-221031_R2.fq.gz</t>
  </si>
  <si>
    <t>105999T-plague-LV7000477379-LV7001888054-mkri13-E-ver15-KPMZ2-221031</t>
  </si>
  <si>
    <t>CGG105999-plague-LV7000477379-LV7001888054-mkri13-E-KPMZ2-221031_R1.fq.gz</t>
  </si>
  <si>
    <t>CGG105999-plague-LV7000477379-LV7001888054-mkri13-E-KPMZ2-221031_R2.fq.gz</t>
  </si>
  <si>
    <t>106000P-plague-LV7000477332-LV7001888066-mkri13-E-ver15-KPMZ2-221031</t>
  </si>
  <si>
    <t>CGG106000-plague-LV7000477332-LV7001888066-mkri13-E-KPMZ2-221031_R1.fq.gz</t>
  </si>
  <si>
    <t>CGG106000-plague-LV7000477332-LV7001888066-mkri13-E-KPMZ2-221031_R2.fq.gz</t>
  </si>
  <si>
    <t>106000P-plague-LV7000477340-LV7001888078-mkri13-E-ver15-KPMZ2-221031</t>
  </si>
  <si>
    <t>CGG106000-plague-LV7000477340-LV7001888078-mkri13-E-KPMZ2-221031_R1.fq.gz</t>
  </si>
  <si>
    <t>CGG106000-plague-LV7000477340-LV7001888078-mkri13-E-KPMZ2-221031_R2.fq.gz</t>
  </si>
  <si>
    <t>106004T-plague-LV7000477032-LV7001888052-mkri13-E-ver15-KPMZ2-221031</t>
  </si>
  <si>
    <t>CGG106004-plague-LV7000477032-LV7001888052-mkri13-E-KPMZ2-221031_R1.fq.gz</t>
  </si>
  <si>
    <t>CGG106004-plague-LV7000477032-LV7001888052-mkri13-E-KPMZ2-221031_R2.fq.gz</t>
  </si>
  <si>
    <t>106004T-plague-LV7000477040-LV7001888064-mkri13-E-ver15-KPMZ2-221031</t>
  </si>
  <si>
    <t>CGG106004-plague-LV7000477040-LV7001888064-mkri13-E-KPMZ2-221031_R1.fq.gz</t>
  </si>
  <si>
    <t>CGG106004-plague-LV7000477040-LV7001888064-mkri13-E-KPMZ2-221031_R2.fq.gz</t>
  </si>
  <si>
    <t>106005P-plague-LV7000476984-LV7001888100-mkri13-E-ver15-KPMZ2-221031</t>
  </si>
  <si>
    <t>CGG106005-plague-LV7000476984-LV7001888100-mkri13-E-KPMZ2-221031_R1.fq.gz</t>
  </si>
  <si>
    <t>CGG106005-plague-LV7000476984-LV7001888100-mkri13-E-KPMZ2-221031_R2.fq.gz</t>
  </si>
  <si>
    <t>106005P-plague-LV7000476992-LV7001888076-mkri13-E-ver15-KPMZ2-221031</t>
  </si>
  <si>
    <t>CGG106005-plague-LV7000476992-LV7001888076-mkri13-E-KPMZ2-221031_R1.fq.gz</t>
  </si>
  <si>
    <t>CGG106005-plague-LV7000476992-LV7001888076-mkri13-E-KPMZ2-221031_R2.fq.gz</t>
  </si>
  <si>
    <t>106006P-plague-LV7000632116-LV7001888112-mkri13-E-ver15-KPMZ2-221031</t>
  </si>
  <si>
    <t>CGG106006-plague-LV7000632116-LV7001888112-mkri13-E-KPMZ2-221031_R1.fq.gz</t>
  </si>
  <si>
    <t>CGG106006-plague-LV7000632116-LV7001888112-mkri13-E-KPMZ2-221031_R2.fq.gz</t>
  </si>
  <si>
    <t>106006P-plague-LV7000632124-LV7001888136-mkri13-E-ver15-KPMZ2-221031</t>
  </si>
  <si>
    <t>CGG106006-plague-LV7000632124-LV7001888136-mkri13-E-KPMZ2-221031_R1.fq.gz</t>
  </si>
  <si>
    <t>CGG106006-plague-LV7000632124-LV7001888136-mkri13-E-KPMZ2-221031_R2.fq.gz</t>
  </si>
  <si>
    <t>106007T-plague-LV7000632068-LV7001888148-mkri13-E-ver15-KPMZ2-221031</t>
  </si>
  <si>
    <t>CGG106007-plague-LV7000632068-LV7001888148-mkri13-E-KPMZ2-221031_R1.fq.gz</t>
  </si>
  <si>
    <t>CGG106007-plague-LV7000632068-LV7001888148-mkri13-E-KPMZ2-221031_R2.fq.gz</t>
  </si>
  <si>
    <t>106007T-plague-LV7000632076-LV7001888039-mkri13-E-ver15-KPMZ2-221031</t>
  </si>
  <si>
    <t>CGG106007-plague-LV7000632076-LV7001888039-mkri13-E-KPMZ2-221031_R1.fq.gz</t>
  </si>
  <si>
    <t>CGG106007-plague-LV7000632076-LV7001888039-mkri13-E-KPMZ2-221031_R2.fq.gz</t>
  </si>
  <si>
    <t>106008T-plague-LV7000632524-LV7001888063-mkri13-E-ver15-KPMZ2-221031</t>
  </si>
  <si>
    <t>CGG106008-plague-LV7000632524-LV7001888063-mkri13-E-KPMZ2-221031_R1.fq.gz</t>
  </si>
  <si>
    <t>CGG106008-plague-LV7000632524-LV7001888063-mkri13-E-KPMZ2-221031_R2.fq.gz</t>
  </si>
  <si>
    <t>106008T-plague-LV7000632588-LV7001888051-mkri13-E-ver15-KPMZ2-221031</t>
  </si>
  <si>
    <t>CGG106008-plague-LV7000632588-LV7001888051-mkri13-E-KPMZ2-221031_R1.fq.gz</t>
  </si>
  <si>
    <t>CGG106008-plague-LV7000632588-LV7001888051-mkri13-E-KPMZ2-221031_R2.fq.gz</t>
  </si>
  <si>
    <t>106029P-plague-LV7000477356-LV7001888102-mkri13-E-ver15-KPMZ2-221031</t>
  </si>
  <si>
    <t>CGG106029-plague-LV7000477356-LV7001888102-mkri13-E-KPMZ2-221031_R1.fq.gz</t>
  </si>
  <si>
    <t>CGG106029-plague-LV7000477356-LV7001888102-mkri13-E-KPMZ2-221031_R2.fq.gz</t>
  </si>
  <si>
    <t>106029P-plague-LV7000477364-LV7001888114-mkri13-E-ver15-KPMZ2-221031</t>
  </si>
  <si>
    <t>CGG106029-plague-LV7000477364-LV7001888114-mkri13-E-KPMZ2-221031_R1.fq.gz</t>
  </si>
  <si>
    <t>CGG106029-plague-LV7000477364-LV7001888114-mkri13-E-KPMZ2-221031_R2.fq.gz</t>
  </si>
  <si>
    <t>106030P-plague-LV7000477328-LV7001888041-mkri13-E-ver15-KPMZ2-221031</t>
  </si>
  <si>
    <t>CGG106030-plague-LV7000477328-LV7001888041-mkri13-E-KPMZ2-221031_R1.fq.gz</t>
  </si>
  <si>
    <t>CGG106030-plague-LV7000477328-LV7001888041-mkri13-E-KPMZ2-221031_R2.fq.gz</t>
  </si>
  <si>
    <t>106030P-plague-LV7000477372-LV7001888138-mkri13-E-ver15-KPMZ2-221031</t>
  </si>
  <si>
    <t>CGG106030-plague-LV7000477372-LV7001888138-mkri13-E-KPMZ2-221031_R1.fq.gz</t>
  </si>
  <si>
    <t>CGG106030-plague-LV7000477372-LV7001888138-mkri13-E-KPMZ2-221031_R2.fq.gz</t>
  </si>
  <si>
    <t>106031P-plague-LV7000477341-LV7001888053-mkri13-E-ver15-KPMZ2-221031</t>
  </si>
  <si>
    <t>CGG106031-plague-LV7000477341-LV7001888053-mkri13-E-KPMZ2-221031_R1.fq.gz</t>
  </si>
  <si>
    <t>CGG106031-plague-LV7000477341-LV7001888053-mkri13-E-KPMZ2-221031_R2.fq.gz</t>
  </si>
  <si>
    <t>106031P-plague-LV7000477357-LV7001888065-mkri13-E-ver15-KPMZ2-221031</t>
  </si>
  <si>
    <t>CGG106031-plague-LV7000477357-LV7001888065-mkri13-E-KPMZ2-221031_R1.fq.gz</t>
  </si>
  <si>
    <t>CGG106031-plague-LV7000477357-LV7001888065-mkri13-E-KPMZ2-221031_R2.fq.gz</t>
  </si>
  <si>
    <t>106036P-plague-LV7000477365-LV7001888077-mkri13-E-ver15-KPMZ2-221031</t>
  </si>
  <si>
    <t>CGG106036-plague-LV7000477365-LV7001888077-mkri13-E-KPMZ2-221031_R1.fq.gz</t>
  </si>
  <si>
    <t>CGG106036-plague-LV7000477365-LV7001888077-mkri13-E-KPMZ2-221031_R2.fq.gz</t>
  </si>
  <si>
    <t>106036P-plague-LV7000477373-LV7001888101-mkri13-E-ver15-KPMZ2-221031</t>
  </si>
  <si>
    <t>CGG106036-plague-LV7000477373-LV7001888101-mkri13-E-KPMZ2-221031_R1.fq.gz</t>
  </si>
  <si>
    <t>CGG106036-plague-LV7000477373-LV7001888101-mkri13-E-KPMZ2-221031_R2.fq.gz</t>
  </si>
  <si>
    <t>106039P-plague-LV7000477320-LV7001888137-mkri13-E-ver15-KPMZ2-221031</t>
  </si>
  <si>
    <t>CGG106039-plague-LV7000477320-LV7001888137-mkri13-E-KPMZ2-221031_R1.fq.gz</t>
  </si>
  <si>
    <t>CGG106039-plague-LV7000477320-LV7001888137-mkri13-E-KPMZ2-221031_R2.fq.gz</t>
  </si>
  <si>
    <t>106039P-plague-LV7000477381-LV7001888113-mkri13-E-ver15-KPMZ2-221031</t>
  </si>
  <si>
    <t>CGG106039-plague-LV7000477381-LV7001888113-mkri13-E-KPMZ2-221031_R1.fq.gz</t>
  </si>
  <si>
    <t>CGG106039-plague-LV7000477381-LV7001888113-mkri13-E-KPMZ2-221031_R2.fq.gz</t>
  </si>
  <si>
    <t>106211T-plague-LV7000477272-LV7001886013-mkri13-E-ver15-KPMZ2-221031</t>
  </si>
  <si>
    <t>CGG106211-plague-LV7000477272-LV7001886013-mkri13-E-KPMZ2-221031_R1.fq.gz</t>
  </si>
  <si>
    <t>CGG106211-plague-LV7000477272-LV7001886013-mkri13-E-KPMZ2-221031_R2.fq.gz</t>
  </si>
  <si>
    <t>106211T-plague-LV7000477280-LV7001888040-mkri13-E-ver15-KPMZ2-221031</t>
  </si>
  <si>
    <t>CGG106211-plague-LV7000477280-LV7001888040-mkri13-E-KPMZ2-221031_R1.fq.gz</t>
  </si>
  <si>
    <t>CGG106211-plague-LV7000477280-LV7001888040-mkri13-E-KPMZ2-221031_R2.fq.gz</t>
  </si>
  <si>
    <t>100070T-plague-SJ0252-SJ0252SS2L1-S2mq-U-ver15-8M8PH-230403</t>
  </si>
  <si>
    <t>CGG100070-plague-SJ0252-SJ0252SS2L1-S2mq-U-8M8PH-230403_R1.fq.gz</t>
  </si>
  <si>
    <t>CGG100070-plague-SJ0252-SJ0252SS2L1-S2mq-U-8M8PH-230403_R2.fq.gz</t>
  </si>
  <si>
    <t>100070T-plague-SJ0252-SJ0252SS2L2-S2mq-U-ver15-8M8PH-230403</t>
  </si>
  <si>
    <t>CGG100070-plague-SJ0252-SJ0252SS2L2-S2mq-U-8M8PH-230403_R1.fq.gz</t>
  </si>
  <si>
    <t>CGG100070-plague-SJ0252-SJ0252SS2L2-S2mq-U-8M8PH-230403_R2.fq.gz</t>
  </si>
  <si>
    <t>100071T-plague-SJ0254-SJ0254SS2L1-S2mq-U-ver15-8M8PH-230403</t>
  </si>
  <si>
    <t>CGG100071-plague-SJ0254-SJ0254SS2L1-S2mq-U-8M8PH-230403_R1.fq.gz</t>
  </si>
  <si>
    <t>CGG100071-plague-SJ0254-SJ0254SS2L1-S2mq-U-8M8PH-230403_R2.fq.gz</t>
  </si>
  <si>
    <t>100071T-plague-SJ0254-SJ0254SS2L2-S2mq-U-ver15-8M8PH-230403</t>
  </si>
  <si>
    <t>CGG100071-plague-SJ0254-SJ0254SS2L2-S2mq-U-8M8PH-230403_R1.fq.gz</t>
  </si>
  <si>
    <t>CGG100071-plague-SJ0254-SJ0254SS2L2-S2mq-U-8M8PH-230403_R2.fq.gz</t>
  </si>
  <si>
    <t>100174T-plague-SJ0446-SJ0446SS2L3-S2mq-U-ver15-8M8PH-230403</t>
  </si>
  <si>
    <t>CGG100174-plague-SJ0446-SJ0446SS2L3-S2mq-U-8M8PH-230403_R1.fq.gz</t>
  </si>
  <si>
    <t>CGG100174-plague-SJ0446-SJ0446SS2L3-S2mq-U-8M8PH-230403_R2.fq.gz</t>
  </si>
  <si>
    <t>100174T-plague-SJ0446-SJ0446SS2L4-S2mq-U-ver15-8M8PH-230403</t>
  </si>
  <si>
    <t>CGG100174-plague-SJ0446-SJ0446SS2L4-S2mq-U-8M8PH-230403_R1.fq.gz</t>
  </si>
  <si>
    <t>CGG100174-plague-SJ0446-SJ0446SS2L4-S2mq-U-8M8PH-230403_R2.fq.gz</t>
  </si>
  <si>
    <t>100174T-plague-SJ0446-SJ0446SS2L5-S2mq-U-ver15-8M8PH-230403</t>
  </si>
  <si>
    <t>CGG100174-plague-SJ0446-SJ0446SS2L5-S2mq-U-8M8PH-230403_R1.fq.gz</t>
  </si>
  <si>
    <t>CGG100174-plague-SJ0446-SJ0446SS2L5-S2mq-U-8M8PH-230403_R2.fq.gz</t>
  </si>
  <si>
    <t>100174T-plague-SJ0446-SJ0446SS2L6-S2mq-U-ver15-8M8PH-230403</t>
  </si>
  <si>
    <t>CGG100174-plague-SJ0446-SJ0446SS2L6-S2mq-U-8M8PH-230403_R1.fq.gz</t>
  </si>
  <si>
    <t>CGG100174-plague-SJ0446-SJ0446SS2L6-S2mq-U-8M8PH-230403_R2.fq.gz</t>
  </si>
  <si>
    <t>106001T-plague-AG001-AG001SS2L1-S2mq-U-ver15-8M8PH-230403</t>
  </si>
  <si>
    <t>CGG106001-plague-AG001-AG001SS2L1-S2mq-U-8M8PH-230403_R1.fq.gz</t>
  </si>
  <si>
    <t>CGG106001-plague-AG001-AG001SS2L1-S2mq-U-8M8PH-230403_R2.fq.gz</t>
  </si>
  <si>
    <t>106001T-plague-AG001-AG001SS2L2-S2mq-U-ver15-8M8PH-230403</t>
  </si>
  <si>
    <t>CGG106001-plague-AG001-AG001SS2L2-S2mq-U-8M8PH-230403_R1.fq.gz</t>
  </si>
  <si>
    <t>CGG106001-plague-AG001-AG001SS2L2-S2mq-U-8M8PH-230403_R2.fq.gz</t>
  </si>
  <si>
    <t>ERS19458686</t>
  </si>
  <si>
    <t>SAMEA115551218</t>
  </si>
  <si>
    <t>106003T-plague-AG004-AG004SS2L1-S2mq-U-ver15-8M8PH-230403</t>
  </si>
  <si>
    <t>CGG106003-plague-AG004-AG004SS2L1-S2mq-U-8M8PH-230403_R1.fq.gz</t>
  </si>
  <si>
    <t>CGG106003-plague-AG004-AG004SS2L1-S2mq-U-8M8PH-230403_R2.fq.gz</t>
  </si>
  <si>
    <t>106003T-plague-AG004-AG004SS2L2-S2mq-U-ver15-8M8PH-230403</t>
  </si>
  <si>
    <t>CGG106003-plague-AG004-AG004SS2L2-S2mq-U-8M8PH-230403_R1.fq.gz</t>
  </si>
  <si>
    <t>CGG106003-plague-AG004-AG004SS2L2-S2mq-U-8M8PH-230403_R2.fq.gz</t>
  </si>
  <si>
    <t>107291T-plague-FS0348-FS0348SS2L1-S2mq-U-ver15-8M8PH-230403</t>
  </si>
  <si>
    <t>CGG107291-plague-FS0348-FS0348SS2L1-S2mq-U-8M8PH-230403_R1.fq.gz</t>
  </si>
  <si>
    <t>CGG107291-plague-FS0348-FS0348SS2L1-S2mq-U-8M8PH-230403_R2.fq.gz</t>
  </si>
  <si>
    <t>107291T-plague-FS0348-FS0348SS2L2-S2mq-U-ver15-8M8PH-230403</t>
  </si>
  <si>
    <t>CGG107291-plague-FS0348-FS0348SS2L2-S2mq-U-8M8PH-230403_R1.fq.gz</t>
  </si>
  <si>
    <t>CGG107291-plague-FS0348-FS0348SS2L2-S2mq-U-8M8PH-230403_R2.fq.gz</t>
  </si>
  <si>
    <t>107291T-plague-FS0349-FS0349SS2L1-S2mq-U-ver15-8M8PH-230403</t>
  </si>
  <si>
    <t>CGG107291-plague-FS0349-FS0349SS2L1-S2mq-U-8M8PH-230403_R1.fq.gz</t>
  </si>
  <si>
    <t>CGG107291-plague-FS0349-FS0349SS2L1-S2mq-U-8M8PH-230403_R2.fq.gz</t>
  </si>
  <si>
    <t>107291T-plague-FS0349-FS0349SS2L2-S2mq-U-ver15-8M8PH-230403</t>
  </si>
  <si>
    <t>CGG107291-plague-FS0349-FS0349SS2L2-S2mq-U-8M8PH-230403_R1.fq.gz</t>
  </si>
  <si>
    <t>CGG107291-plague-FS0349-FS0349SS2L2-S2mq-U-8M8PH-230403_R2.fq.gz</t>
  </si>
  <si>
    <t>100046T-plague-SJ0204-SJ0204S2L1-S2mqCplague-U-ver15-NVYB6-230503</t>
  </si>
  <si>
    <t>CGG100046-plague-SJ0204-SJ0204S2L1-S2mqCplague-U-NVYB6-230503_R1.fq.gz</t>
  </si>
  <si>
    <t>CGG100046-plague-SJ0204-SJ0204S2L1-S2mqCplague-U-NVYB6-230503_R2.fq.gz</t>
  </si>
  <si>
    <t>100046T-plague-SJ0204-SJ0204S2L2-S2mqCplague-U-ver15-NVYB6-230503</t>
  </si>
  <si>
    <t>CGG100046-plague-SJ0204-SJ0204S2L2-S2mqCplague-U-NVYB6-230503_R1.fq.gz</t>
  </si>
  <si>
    <t>CGG100046-plague-SJ0204-SJ0204S2L2-S2mqCplague-U-NVYB6-230503_R2.fq.gz</t>
  </si>
  <si>
    <t>100046T-plague-SJ0205-SJ0205S2L1-S2mqCplague-E-ver15-NVYB6-230503</t>
  </si>
  <si>
    <t>CGG100046-plague-SJ0205-SJ0205S2L1-S2mqCplague-E-NVYB6-230503_R1.fq.gz</t>
  </si>
  <si>
    <t>CGG100046-plague-SJ0205-SJ0205S2L1-S2mqCplague-E-NVYB6-230503_R2.fq.gz</t>
  </si>
  <si>
    <t>100046T-plague-SJ0205-SJ0205S2L2-S2mqCplague-E-ver15-NVYB6-230503</t>
  </si>
  <si>
    <t>CGG100046-plague-SJ0205-SJ0205S2L2-S2mqCplague-E-NVYB6-230503_R1.fq.gz</t>
  </si>
  <si>
    <t>CGG100046-plague-SJ0205-SJ0205S2L2-S2mqCplague-E-NVYB6-230503_R2.fq.gz</t>
  </si>
  <si>
    <t>100063T-plague-SJ0238-SJ0238S2L1-S2mqCplague-U-ver15-NVYB6-230503</t>
  </si>
  <si>
    <t>CGG100063-plague-SJ0238-SJ0238S2L1-S2mqCplague-U-NVYB6-230503_R1.fq.gz</t>
  </si>
  <si>
    <t>CGG100063-plague-SJ0238-SJ0238S2L1-S2mqCplague-U-NVYB6-230503_R2.fq.gz</t>
  </si>
  <si>
    <t>100063T-plague-SJ0238-SJ0238S2L2-S2mqCplague-U-ver15-NVYB6-230503</t>
  </si>
  <si>
    <t>CGG100063-plague-SJ0238-SJ0238S2L2-S2mqCplague-U-NVYB6-230503_R1.fq.gz</t>
  </si>
  <si>
    <t>CGG100063-plague-SJ0238-SJ0238S2L2-S2mqCplague-U-NVYB6-230503_R2.fq.gz</t>
  </si>
  <si>
    <t>100063T-plague-SJ0239-SJ0239S2L1-S2mqCplague-U-ver15-NVYB6-230503</t>
  </si>
  <si>
    <t>CGG100063-plague-SJ0239-SJ0239S2L1-S2mqCplague-U-NVYB6-230503_R1.fq.gz</t>
  </si>
  <si>
    <t>CGG100063-plague-SJ0239-SJ0239S2L1-S2mqCplague-U-NVYB6-230503_R2.fq.gz</t>
  </si>
  <si>
    <t>100063T-plague-SJ0239-SJ0239S2L2-S2mqCplague-U-ver15-NVYB6-230503</t>
  </si>
  <si>
    <t>CGG100063-plague-SJ0239-SJ0239S2L2-S2mqCplague-U-NVYB6-230503_R1.fq.gz</t>
  </si>
  <si>
    <t>CGG100063-plague-SJ0239-SJ0239S2L2-S2mqCplague-U-NVYB6-230503_R2.fq.gz</t>
  </si>
  <si>
    <t>100068T-plague-SJ0248-SJ0248S2L1-S2mqCplague-U-ver15-NVYB6-230503</t>
  </si>
  <si>
    <t>CGG100068-plague-SJ0248-SJ0248S2L1-S2mqCplague-U-NVYB6-230503_R1.fq.gz</t>
  </si>
  <si>
    <t>CGG100068-plague-SJ0248-SJ0248S2L1-S2mqCplague-U-NVYB6-230503_R2.fq.gz</t>
  </si>
  <si>
    <t>100068T-plague-SJ0248-SJ0248S2L2-S2mqCplague-U-ver15-NVYB6-230503</t>
  </si>
  <si>
    <t>CGG100068-plague-SJ0248-SJ0248S2L2-S2mqCplague-U-NVYB6-230503_R1.fq.gz</t>
  </si>
  <si>
    <t>CGG100068-plague-SJ0248-SJ0248S2L2-S2mqCplague-U-NVYB6-230503_R2.fq.gz</t>
  </si>
  <si>
    <t>100068T-plague-SJ0249-SJ0249S2L1-S2mqCplague-U-ver15-NVYB6-230503</t>
  </si>
  <si>
    <t>CGG100068-plague-SJ0249-SJ0249S2L1-S2mqCplague-U-NVYB6-230503_R1.fq.gz</t>
  </si>
  <si>
    <t>CGG100068-plague-SJ0249-SJ0249S2L1-S2mqCplague-U-NVYB6-230503_R2.fq.gz</t>
  </si>
  <si>
    <t>100068T-plague-SJ0249-SJ0249S2L2-S2mqCplague-U-ver15-NVYB6-230503</t>
  </si>
  <si>
    <t>CGG100068-plague-SJ0249-SJ0249S2L2-S2mqCplague-U-NVYB6-230503_R1.fq.gz</t>
  </si>
  <si>
    <t>CGG100068-plague-SJ0249-SJ0249S2L2-S2mqCplague-U-NVYB6-230503_R2.fq.gz</t>
  </si>
  <si>
    <t>100174T-plague-SJ0446-SJ0446S2L1-S2mqCplague-U-ver15-NVYB6-230503</t>
  </si>
  <si>
    <t>CGG100174-plague-SJ0446-SJ0446S2L1-S2mqCplague-U-NVYB6-230503_R1.fq.gz</t>
  </si>
  <si>
    <t>CGG100174-plague-SJ0446-SJ0446S2L1-S2mqCplague-U-NVYB6-230503_R2.fq.gz</t>
  </si>
  <si>
    <t>100174T-plague-SJ0446-SJ0446S2L2-S2mqCplague-U-ver15-NVYB6-230503</t>
  </si>
  <si>
    <t>CGG100174-plague-SJ0446-SJ0446S2L2-S2mqCplague-U-NVYB6-230503_R1.fq.gz</t>
  </si>
  <si>
    <t>CGG100174-plague-SJ0446-SJ0446S2L2-S2mqCplague-U-NVYB6-230503_R2.fq.gz</t>
  </si>
  <si>
    <t>100174T-plague-SJ0446-SJ0446SS2L3-S2mqCplague-U-ver15-NVYB6-230503</t>
  </si>
  <si>
    <t>CGG100174-plague-SJ0446-SJ0446SS2L3-S2mqCplague-U-NVYB6-230503_R1.fq.gz</t>
  </si>
  <si>
    <t>CGG100174-plague-SJ0446-SJ0446SS2L3-S2mqCplague-U-NVYB6-230503_R2.fq.gz</t>
  </si>
  <si>
    <t>100174T-plague-SJ0446-SJ0446SS2L4-S2mqCplague-U-ver15-NVYB6-230503</t>
  </si>
  <si>
    <t>CGG100174-plague-SJ0446-SJ0446SS2L4-S2mqCplague-U-NVYB6-230503_R1.fq.gz</t>
  </si>
  <si>
    <t>CGG100174-plague-SJ0446-SJ0446SS2L4-S2mqCplague-U-NVYB6-230503_R2.fq.gz</t>
  </si>
  <si>
    <t>100174T-plague-SJ0446-SJ0446SS2L5-S2mqCplague-U-ver15-NVYB6-230503</t>
  </si>
  <si>
    <t>CGG100174-plague-SJ0446-SJ0446SS2L5-S2mqCplague-U-NVYB6-230503_R1.fq.gz</t>
  </si>
  <si>
    <t>CGG100174-plague-SJ0446-SJ0446SS2L5-S2mqCplague-U-NVYB6-230503_R2.fq.gz</t>
  </si>
  <si>
    <t>100174T-plague-SJ0446-SJ0446SS2L6-S2mqCplague-U-ver15-NVYB6-230503</t>
  </si>
  <si>
    <t>CGG100174-plague-SJ0446-SJ0446SS2L6-S2mqCplague-U-NVYB6-230503_R1.fq.gz</t>
  </si>
  <si>
    <t>CGG100174-plague-SJ0446-SJ0446SS2L6-S2mqCplague-U-NVYB6-230503_R2.fq.gz</t>
  </si>
  <si>
    <t>024035T-plague-MA2895-MA2895ULSS21A-S2mqCplague-E-ver15-W7ASW-230531</t>
  </si>
  <si>
    <t>CGG024035-plague-MA2895-MA2895ULSS21A-S2mqCplague-E-W7ASW-230531_R1.fq.gz</t>
  </si>
  <si>
    <t>CGG024035-plague-MA2895-MA2895ULSS21A-S2mqCplague-E-W7ASW-230531_R2.fq.gz</t>
  </si>
  <si>
    <t>024035T-plague-MA2895-MA2895ULSS21B-S2mqCplague-E-ver15-W7ASW-230531</t>
  </si>
  <si>
    <t>CGG024035-plague-MA2895-MA2895ULSS21B-S2mqCplague-E-W7ASW-230531_R1.fq.gz</t>
  </si>
  <si>
    <t>CGG024035-plague-MA2895-MA2895ULSS21B-S2mqCplague-E-W7ASW-230531_R2.fq.gz</t>
  </si>
  <si>
    <t>106204T-plague-LV2003912569-LV2003912569UL1SS2B-S2mqCplague-U-ver15-W7ASW-230531</t>
  </si>
  <si>
    <t>CGG106204-plague-LV2003912569-LV2003912569UL1SS2B-S2mqCplague-U-W7ASW-230531_R1.fq.gz</t>
  </si>
  <si>
    <t>CGG106204-plague-LV2003912569-LV2003912569UL1SS2B-S2mqCplague-U-W7ASW-230531_R2.fq.gz</t>
  </si>
  <si>
    <t>studyId</t>
  </si>
  <si>
    <t>experimentId</t>
  </si>
  <si>
    <t>ERP160694</t>
  </si>
  <si>
    <t>ERR13173623</t>
  </si>
  <si>
    <t>ERX12544985</t>
  </si>
  <si>
    <t>ERR13173624</t>
  </si>
  <si>
    <t>ERX12544986</t>
  </si>
  <si>
    <t>ERR13173625</t>
  </si>
  <si>
    <t>ERX12544987</t>
  </si>
  <si>
    <t>ERR13173626</t>
  </si>
  <si>
    <t>ERX12544988</t>
  </si>
  <si>
    <t>ERR13173627</t>
  </si>
  <si>
    <t>ERX12544989</t>
  </si>
  <si>
    <t>ERR13173628</t>
  </si>
  <si>
    <t>ERX12544990</t>
  </si>
  <si>
    <t>ERR13173629</t>
  </si>
  <si>
    <t>ERX12544991</t>
  </si>
  <si>
    <t>ERR13173630</t>
  </si>
  <si>
    <t>ERX12544992</t>
  </si>
  <si>
    <t>ERR13173631</t>
  </si>
  <si>
    <t>ERX12544993</t>
  </si>
  <si>
    <t>ERR13173632</t>
  </si>
  <si>
    <t>ERX12544994</t>
  </si>
  <si>
    <t>ERR13173633</t>
  </si>
  <si>
    <t>ERX12544995</t>
  </si>
  <si>
    <t>ERR13173634</t>
  </si>
  <si>
    <t>ERX12544996</t>
  </si>
  <si>
    <t>ERR13173635</t>
  </si>
  <si>
    <t>ERX12544997</t>
  </si>
  <si>
    <t>ERR13173636</t>
  </si>
  <si>
    <t>ERX12544998</t>
  </si>
  <si>
    <t>ERR13173637</t>
  </si>
  <si>
    <t>ERX12544999</t>
  </si>
  <si>
    <t>ERR13173638</t>
  </si>
  <si>
    <t>ERX12545000</t>
  </si>
  <si>
    <t>ERR13173639</t>
  </si>
  <si>
    <t>ERX12545001</t>
  </si>
  <si>
    <t>ERR13173640</t>
  </si>
  <si>
    <t>ERX12545002</t>
  </si>
  <si>
    <t>ERR13173641</t>
  </si>
  <si>
    <t>ERX12545003</t>
  </si>
  <si>
    <t>ERR13173642</t>
  </si>
  <si>
    <t>ERX12545004</t>
  </si>
  <si>
    <t>ERR13173643</t>
  </si>
  <si>
    <t>ERX12545005</t>
  </si>
  <si>
    <t>ERR13173644</t>
  </si>
  <si>
    <t>ERX12545006</t>
  </si>
  <si>
    <t>ERR13173645</t>
  </si>
  <si>
    <t>ERX12545007</t>
  </si>
  <si>
    <t>ERR13173646</t>
  </si>
  <si>
    <t>ERX12545008</t>
  </si>
  <si>
    <t>ERR13173647</t>
  </si>
  <si>
    <t>ERX12545009</t>
  </si>
  <si>
    <t>ERR13173648</t>
  </si>
  <si>
    <t>ERX12545010</t>
  </si>
  <si>
    <t>ERR13173649</t>
  </si>
  <si>
    <t>ERX12545011</t>
  </si>
  <si>
    <t>ERR13173650</t>
  </si>
  <si>
    <t>ERX12545012</t>
  </si>
  <si>
    <t>ERR13173651</t>
  </si>
  <si>
    <t>ERX12545013</t>
  </si>
  <si>
    <t>ERR13173652</t>
  </si>
  <si>
    <t>ERX12545014</t>
  </si>
  <si>
    <t>ERR13173653</t>
  </si>
  <si>
    <t>ERX12545015</t>
  </si>
  <si>
    <t>ERR13173654</t>
  </si>
  <si>
    <t>ERX12545016</t>
  </si>
  <si>
    <t>ERR13173655</t>
  </si>
  <si>
    <t>ERX12545017</t>
  </si>
  <si>
    <t>ERR13173656</t>
  </si>
  <si>
    <t>ERX12545018</t>
  </si>
  <si>
    <t>ERR13173657</t>
  </si>
  <si>
    <t>ERX12545019</t>
  </si>
  <si>
    <t>ERR13173658</t>
  </si>
  <si>
    <t>ERX12545020</t>
  </si>
  <si>
    <t>ERR13173659</t>
  </si>
  <si>
    <t>ERX12545021</t>
  </si>
  <si>
    <t>ERR13173660</t>
  </si>
  <si>
    <t>ERX12545022</t>
  </si>
  <si>
    <t>ERR13173661</t>
  </si>
  <si>
    <t>ERX12545023</t>
  </si>
  <si>
    <t>ERR13173662</t>
  </si>
  <si>
    <t>ERX12545024</t>
  </si>
  <si>
    <t>ERR13173663</t>
  </si>
  <si>
    <t>ERX12545025</t>
  </si>
  <si>
    <t>ERR13173664</t>
  </si>
  <si>
    <t>ERX12545026</t>
  </si>
  <si>
    <t>ERR13173665</t>
  </si>
  <si>
    <t>ERX12545027</t>
  </si>
  <si>
    <t>ERR13173666</t>
  </si>
  <si>
    <t>ERX12545028</t>
  </si>
  <si>
    <t>ERR13173667</t>
  </si>
  <si>
    <t>ERX12545029</t>
  </si>
  <si>
    <t>ERR13173668</t>
  </si>
  <si>
    <t>ERX12545030</t>
  </si>
  <si>
    <t>ERR13173669</t>
  </si>
  <si>
    <t>ERX12545031</t>
  </si>
  <si>
    <t>ERR13173670</t>
  </si>
  <si>
    <t>ERX12545032</t>
  </si>
  <si>
    <t>ERR13173671</t>
  </si>
  <si>
    <t>ERX12545033</t>
  </si>
  <si>
    <t>ERR13173672</t>
  </si>
  <si>
    <t>ERX12545034</t>
  </si>
  <si>
    <t>ERR13173673</t>
  </si>
  <si>
    <t>ERX12545035</t>
  </si>
  <si>
    <t>ERR13173674</t>
  </si>
  <si>
    <t>ERX12545036</t>
  </si>
  <si>
    <t>ERR13173675</t>
  </si>
  <si>
    <t>ERX12545037</t>
  </si>
  <si>
    <t>ERR13173676</t>
  </si>
  <si>
    <t>ERX12545038</t>
  </si>
  <si>
    <t>ERR13173677</t>
  </si>
  <si>
    <t>ERX12545039</t>
  </si>
  <si>
    <t>ERR13173678</t>
  </si>
  <si>
    <t>ERX12545040</t>
  </si>
  <si>
    <t>ERR13173679</t>
  </si>
  <si>
    <t>ERX12545041</t>
  </si>
  <si>
    <t>ERR13173680</t>
  </si>
  <si>
    <t>ERX12545042</t>
  </si>
  <si>
    <t>ERR13173681</t>
  </si>
  <si>
    <t>ERX12545043</t>
  </si>
  <si>
    <t>ERR13173682</t>
  </si>
  <si>
    <t>ERX12545044</t>
  </si>
  <si>
    <t>ERR13173683</t>
  </si>
  <si>
    <t>ERX12545045</t>
  </si>
  <si>
    <t>ERR13173684</t>
  </si>
  <si>
    <t>ERX12545046</t>
  </si>
  <si>
    <t>ERR13173685</t>
  </si>
  <si>
    <t>ERX12545047</t>
  </si>
  <si>
    <t>ERR13173686</t>
  </si>
  <si>
    <t>ERX12545048</t>
  </si>
  <si>
    <t>ERR13173687</t>
  </si>
  <si>
    <t>ERX12545049</t>
  </si>
  <si>
    <t>ERR13173688</t>
  </si>
  <si>
    <t>ERX12545050</t>
  </si>
  <si>
    <t>ERR13173689</t>
  </si>
  <si>
    <t>ERX12545051</t>
  </si>
  <si>
    <t>ERR13173690</t>
  </si>
  <si>
    <t>ERX12545052</t>
  </si>
  <si>
    <t>ERR13173691</t>
  </si>
  <si>
    <t>ERX12545053</t>
  </si>
  <si>
    <t>ERR13173692</t>
  </si>
  <si>
    <t>ERX12545054</t>
  </si>
  <si>
    <t>ERR13173693</t>
  </si>
  <si>
    <t>ERX12545055</t>
  </si>
  <si>
    <t>ERR13173694</t>
  </si>
  <si>
    <t>ERX12545056</t>
  </si>
  <si>
    <t>ERR13173695</t>
  </si>
  <si>
    <t>ERX12545057</t>
  </si>
  <si>
    <t>ERR13173696</t>
  </si>
  <si>
    <t>ERX12545058</t>
  </si>
  <si>
    <t>ERR13173697</t>
  </si>
  <si>
    <t>ERX12545059</t>
  </si>
  <si>
    <t>ERR13173698</t>
  </si>
  <si>
    <t>ERX12545060</t>
  </si>
  <si>
    <t>ERR13173699</t>
  </si>
  <si>
    <t>ERX12545061</t>
  </si>
  <si>
    <t>ERR13173700</t>
  </si>
  <si>
    <t>ERX12545062</t>
  </si>
  <si>
    <t>ERR13173701</t>
  </si>
  <si>
    <t>ERX12545063</t>
  </si>
  <si>
    <t>ERR13173702</t>
  </si>
  <si>
    <t>ERX12545064</t>
  </si>
  <si>
    <t>ERR13173703</t>
  </si>
  <si>
    <t>ERX12545065</t>
  </si>
  <si>
    <t>ERR13173704</t>
  </si>
  <si>
    <t>ERX12545066</t>
  </si>
  <si>
    <t>ERR13173705</t>
  </si>
  <si>
    <t>ERX12545067</t>
  </si>
  <si>
    <t>ERR13173706</t>
  </si>
  <si>
    <t>ERX12545068</t>
  </si>
  <si>
    <t>ERR13173707</t>
  </si>
  <si>
    <t>ERX12545069</t>
  </si>
  <si>
    <t>ERR13173708</t>
  </si>
  <si>
    <t>ERX12545070</t>
  </si>
  <si>
    <t>ERR13173709</t>
  </si>
  <si>
    <t>ERX12545071</t>
  </si>
  <si>
    <t>ERR13173710</t>
  </si>
  <si>
    <t>ERX12545072</t>
  </si>
  <si>
    <t>ERR13173711</t>
  </si>
  <si>
    <t>ERX12545073</t>
  </si>
  <si>
    <t>ERR13173712</t>
  </si>
  <si>
    <t>ERX12545074</t>
  </si>
  <si>
    <t>ERR13173713</t>
  </si>
  <si>
    <t>ERX12545075</t>
  </si>
  <si>
    <t>ERR13173714</t>
  </si>
  <si>
    <t>ERX12545076</t>
  </si>
  <si>
    <t>ERR13173715</t>
  </si>
  <si>
    <t>ERX12545077</t>
  </si>
  <si>
    <t>ERR13173716</t>
  </si>
  <si>
    <t>ERX12545078</t>
  </si>
  <si>
    <t>ERR13173717</t>
  </si>
  <si>
    <t>ERX12545079</t>
  </si>
  <si>
    <t>ERR13173718</t>
  </si>
  <si>
    <t>ERX12545080</t>
  </si>
  <si>
    <t>ERR13173719</t>
  </si>
  <si>
    <t>ERX12545081</t>
  </si>
  <si>
    <t>ERR13173720</t>
  </si>
  <si>
    <t>ERX12545082</t>
  </si>
  <si>
    <t>ERR13173721</t>
  </si>
  <si>
    <t>ERX12545083</t>
  </si>
  <si>
    <t>ERR13173722</t>
  </si>
  <si>
    <t>ERX12545084</t>
  </si>
  <si>
    <t>ERR13173723</t>
  </si>
  <si>
    <t>ERX12545085</t>
  </si>
  <si>
    <t>ERR13173724</t>
  </si>
  <si>
    <t>ERX12545086</t>
  </si>
  <si>
    <t>ERR13173725</t>
  </si>
  <si>
    <t>ERX12545087</t>
  </si>
  <si>
    <t>ERR13173726</t>
  </si>
  <si>
    <t>ERX12545088</t>
  </si>
  <si>
    <t>ERR13173727</t>
  </si>
  <si>
    <t>ERX12545089</t>
  </si>
  <si>
    <t>ERR13173728</t>
  </si>
  <si>
    <t>ERX12545090</t>
  </si>
  <si>
    <t>ERR13173729</t>
  </si>
  <si>
    <t>ERX12545091</t>
  </si>
  <si>
    <t>ERR13173730</t>
  </si>
  <si>
    <t>ERX12545092</t>
  </si>
  <si>
    <t>ERR13173731</t>
  </si>
  <si>
    <t>ERX12545093</t>
  </si>
  <si>
    <t>ERR13173732</t>
  </si>
  <si>
    <t>ERX12545094</t>
  </si>
  <si>
    <t>ERR13173733</t>
  </si>
  <si>
    <t>ERX12545095</t>
  </si>
  <si>
    <t>ERR13173734</t>
  </si>
  <si>
    <t>ERX12545096</t>
  </si>
  <si>
    <t>ERR13173735</t>
  </si>
  <si>
    <t>ERX12545097</t>
  </si>
  <si>
    <t>ERR13173736</t>
  </si>
  <si>
    <t>ERX12545098</t>
  </si>
  <si>
    <t>ERR13173737</t>
  </si>
  <si>
    <t>ERX12545099</t>
  </si>
  <si>
    <t>ERR13173738</t>
  </si>
  <si>
    <t>ERX12545100</t>
  </si>
  <si>
    <t>ERR13173739</t>
  </si>
  <si>
    <t>ERX12545101</t>
  </si>
  <si>
    <t>ERR13173740</t>
  </si>
  <si>
    <t>ERX12545102</t>
  </si>
  <si>
    <t>ERR13173741</t>
  </si>
  <si>
    <t>ERX12545103</t>
  </si>
  <si>
    <t>ERR13173742</t>
  </si>
  <si>
    <t>ERX12545104</t>
  </si>
  <si>
    <t>ERR13173743</t>
  </si>
  <si>
    <t>ERX12545105</t>
  </si>
  <si>
    <t>ERR13173744</t>
  </si>
  <si>
    <t>ERX12545106</t>
  </si>
  <si>
    <t>ERR13173745</t>
  </si>
  <si>
    <t>ERX12545107</t>
  </si>
  <si>
    <t>ERR13173746</t>
  </si>
  <si>
    <t>ERX12545108</t>
  </si>
  <si>
    <t>ERR13173747</t>
  </si>
  <si>
    <t>ERX12545109</t>
  </si>
  <si>
    <t>ERR13173748</t>
  </si>
  <si>
    <t>ERX12545110</t>
  </si>
  <si>
    <t>ERR13173749</t>
  </si>
  <si>
    <t>ERX12545111</t>
  </si>
  <si>
    <t>ERR13173750</t>
  </si>
  <si>
    <t>ERX12545112</t>
  </si>
  <si>
    <t>ERR13173751</t>
  </si>
  <si>
    <t>ERX12545113</t>
  </si>
  <si>
    <t>ERR13173752</t>
  </si>
  <si>
    <t>ERX12545114</t>
  </si>
  <si>
    <t>ERR13173753</t>
  </si>
  <si>
    <t>ERX12545115</t>
  </si>
  <si>
    <t>ERR13173754</t>
  </si>
  <si>
    <t>ERX12545116</t>
  </si>
  <si>
    <t>ERR13173755</t>
  </si>
  <si>
    <t>ERX12545117</t>
  </si>
  <si>
    <t>ERR13173756</t>
  </si>
  <si>
    <t>ERX12545118</t>
  </si>
  <si>
    <t>ERR13173757</t>
  </si>
  <si>
    <t>ERX12545119</t>
  </si>
  <si>
    <t>ERR13173758</t>
  </si>
  <si>
    <t>ERX12545120</t>
  </si>
  <si>
    <t>ERR13173759</t>
  </si>
  <si>
    <t>ERX12545121</t>
  </si>
  <si>
    <t>ERR13173760</t>
  </si>
  <si>
    <t>ERX12545122</t>
  </si>
  <si>
    <t>ERR13173761</t>
  </si>
  <si>
    <t>ERX12545123</t>
  </si>
  <si>
    <t>ERR13173762</t>
  </si>
  <si>
    <t>ERX12545124</t>
  </si>
  <si>
    <t>ERR13173763</t>
  </si>
  <si>
    <t>ERX12545125</t>
  </si>
  <si>
    <t>ERR13173764</t>
  </si>
  <si>
    <t>ERX12545126</t>
  </si>
  <si>
    <t>ERR13173765</t>
  </si>
  <si>
    <t>ERX12545129</t>
  </si>
  <si>
    <t>ERR13173766</t>
  </si>
  <si>
    <t>ERX12545130</t>
  </si>
  <si>
    <t>ERR13173767</t>
  </si>
  <si>
    <t>ERX12545131</t>
  </si>
  <si>
    <t>ERR13173768</t>
  </si>
  <si>
    <t>ERX12545132</t>
  </si>
  <si>
    <t>ERR13173769</t>
  </si>
  <si>
    <t>ERX12545133</t>
  </si>
  <si>
    <t>ERR13173770</t>
  </si>
  <si>
    <t>ERX12545134</t>
  </si>
  <si>
    <t>ERR13173771</t>
  </si>
  <si>
    <t>ERX12545135</t>
  </si>
  <si>
    <t>ERR13173772</t>
  </si>
  <si>
    <t>ERX12545136</t>
  </si>
  <si>
    <t>ERR13173773</t>
  </si>
  <si>
    <t>ERX12545137</t>
  </si>
  <si>
    <t>ERR13173774</t>
  </si>
  <si>
    <t>ERX12545138</t>
  </si>
  <si>
    <t>ERR13173775</t>
  </si>
  <si>
    <t>ERX12545139</t>
  </si>
  <si>
    <t>ERR13173776</t>
  </si>
  <si>
    <t>ERX12545140</t>
  </si>
  <si>
    <t>ERR13173777</t>
  </si>
  <si>
    <t>ERX12545141</t>
  </si>
  <si>
    <t>ERR13173778</t>
  </si>
  <si>
    <t>ERX12545142</t>
  </si>
  <si>
    <t>ERR13173779</t>
  </si>
  <si>
    <t>ERX12545143</t>
  </si>
  <si>
    <t>ERR13173780</t>
  </si>
  <si>
    <t>ERX12545144</t>
  </si>
  <si>
    <t>ERR13173781</t>
  </si>
  <si>
    <t>ERX12545145</t>
  </si>
  <si>
    <t>ERR13173782</t>
  </si>
  <si>
    <t>ERX12545146</t>
  </si>
  <si>
    <t>ERR13173783</t>
  </si>
  <si>
    <t>ERX12545147</t>
  </si>
  <si>
    <t>ERR13173784</t>
  </si>
  <si>
    <t>ERX12545148</t>
  </si>
  <si>
    <t>ERR13173785</t>
  </si>
  <si>
    <t>ERX12545149</t>
  </si>
  <si>
    <t>ERR13173786</t>
  </si>
  <si>
    <t>ERX12545150</t>
  </si>
  <si>
    <t>ERR13173787</t>
  </si>
  <si>
    <t>ERX12545151</t>
  </si>
  <si>
    <t>ERR13173788</t>
  </si>
  <si>
    <t>ERX12545152</t>
  </si>
  <si>
    <t>ERR13173789</t>
  </si>
  <si>
    <t>ERX12545153</t>
  </si>
  <si>
    <t>ERR13173790</t>
  </si>
  <si>
    <t>ERX12545154</t>
  </si>
  <si>
    <t>ERR13173791</t>
  </si>
  <si>
    <t>ERX12545155</t>
  </si>
  <si>
    <t>ERR13173792</t>
  </si>
  <si>
    <t>ERX12545156</t>
  </si>
  <si>
    <t>ERR13173793</t>
  </si>
  <si>
    <t>ERX12545157</t>
  </si>
  <si>
    <t>ERR13173794</t>
  </si>
  <si>
    <t>ERX12545158</t>
  </si>
  <si>
    <t>ERR13173795</t>
  </si>
  <si>
    <t>ERX12545159</t>
  </si>
  <si>
    <t>ERR13173796</t>
  </si>
  <si>
    <t>ERX12545160</t>
  </si>
  <si>
    <t>ERR13173797</t>
  </si>
  <si>
    <t>ERX12545161</t>
  </si>
  <si>
    <t>ERR13173798</t>
  </si>
  <si>
    <t>ERX12545162</t>
  </si>
  <si>
    <t>ERR13173799</t>
  </si>
  <si>
    <t>ERX12545163</t>
  </si>
  <si>
    <t>ERR13173800</t>
  </si>
  <si>
    <t>ERX12545164</t>
  </si>
  <si>
    <t>ERR13173801</t>
  </si>
  <si>
    <t>ERX12545165</t>
  </si>
  <si>
    <t>ERR13173802</t>
  </si>
  <si>
    <t>ERX12545166</t>
  </si>
  <si>
    <t>ERR13173803</t>
  </si>
  <si>
    <t>ERX12545167</t>
  </si>
  <si>
    <t>ERR13173804</t>
  </si>
  <si>
    <t>ERX12545168</t>
  </si>
  <si>
    <t>ERR13173805</t>
  </si>
  <si>
    <t>ERX12545169</t>
  </si>
  <si>
    <t>ERR13173806</t>
  </si>
  <si>
    <t>ERX12545170</t>
  </si>
  <si>
    <t>ERR13173807</t>
  </si>
  <si>
    <t>ERX12545171</t>
  </si>
  <si>
    <t>ERR13173808</t>
  </si>
  <si>
    <t>ERX12545172</t>
  </si>
  <si>
    <t>ERR13173809</t>
  </si>
  <si>
    <t>ERX12545173</t>
  </si>
  <si>
    <t>ERR13173810</t>
  </si>
  <si>
    <t>ERX12545174</t>
  </si>
  <si>
    <t>ERR13173811</t>
  </si>
  <si>
    <t>ERX12545175</t>
  </si>
  <si>
    <t>ERR13173812</t>
  </si>
  <si>
    <t>ERX12545176</t>
  </si>
  <si>
    <t>ERR13173813</t>
  </si>
  <si>
    <t>ERX12545177</t>
  </si>
  <si>
    <t>ERR13173814</t>
  </si>
  <si>
    <t>ERX12545178</t>
  </si>
  <si>
    <t>ERR13173815</t>
  </si>
  <si>
    <t>ERX12545179</t>
  </si>
  <si>
    <t>ERR13173816</t>
  </si>
  <si>
    <t>ERX12545180</t>
  </si>
  <si>
    <t>ERR13173817</t>
  </si>
  <si>
    <t>ERX12545181</t>
  </si>
  <si>
    <t>ERR13173818</t>
  </si>
  <si>
    <t>ERX12545182</t>
  </si>
  <si>
    <t>ERR13173819</t>
  </si>
  <si>
    <t>ERX12545183</t>
  </si>
  <si>
    <t>ERR13173820</t>
  </si>
  <si>
    <t>ERX12545184</t>
  </si>
  <si>
    <t>ERR13173821</t>
  </si>
  <si>
    <t>ERX12545185</t>
  </si>
  <si>
    <t>ERR13173822</t>
  </si>
  <si>
    <t>ERX12545186</t>
  </si>
  <si>
    <t>ERR13173823</t>
  </si>
  <si>
    <t>ERX12545187</t>
  </si>
  <si>
    <t>ERR13173824</t>
  </si>
  <si>
    <t>ERX12545188</t>
  </si>
  <si>
    <t>ERR13173825</t>
  </si>
  <si>
    <t>ERX12545189</t>
  </si>
  <si>
    <t>ERR13173826</t>
  </si>
  <si>
    <t>ERX12545190</t>
  </si>
  <si>
    <t>ERR13173827</t>
  </si>
  <si>
    <t>ERX12545191</t>
  </si>
  <si>
    <t>ERR13173828</t>
  </si>
  <si>
    <t>ERX12545192</t>
  </si>
  <si>
    <t>ERR13173829</t>
  </si>
  <si>
    <t>ERX12545193</t>
  </si>
  <si>
    <t>ERR13173830</t>
  </si>
  <si>
    <t>ERX12545194</t>
  </si>
  <si>
    <t>ERR13173831</t>
  </si>
  <si>
    <t>ERX12545195</t>
  </si>
  <si>
    <t>ERR13173832</t>
  </si>
  <si>
    <t>ERX12545196</t>
  </si>
  <si>
    <t>ERR13173833</t>
  </si>
  <si>
    <t>ERX12545197</t>
  </si>
  <si>
    <t>ERR13173834</t>
  </si>
  <si>
    <t>ERX12545198</t>
  </si>
  <si>
    <t>ERR13173835</t>
  </si>
  <si>
    <t>ERX12545199</t>
  </si>
  <si>
    <t>ERR13173836</t>
  </si>
  <si>
    <t>ERX12545200</t>
  </si>
  <si>
    <t>ERR13173837</t>
  </si>
  <si>
    <t>ERX12545201</t>
  </si>
  <si>
    <t>ERR13173838</t>
  </si>
  <si>
    <t>ERX12545202</t>
  </si>
  <si>
    <t>ERR13173839</t>
  </si>
  <si>
    <t>ERX12545203</t>
  </si>
  <si>
    <t>ERR13173840</t>
  </si>
  <si>
    <t>ERX12545204</t>
  </si>
  <si>
    <t>ERR13173841</t>
  </si>
  <si>
    <t>ERX12545205</t>
  </si>
  <si>
    <t>ERR13173842</t>
  </si>
  <si>
    <t>ERX12545206</t>
  </si>
  <si>
    <t>ERR13173843</t>
  </si>
  <si>
    <t>ERX12545207</t>
  </si>
  <si>
    <t>ERR13173844</t>
  </si>
  <si>
    <t>ERX12545208</t>
  </si>
  <si>
    <t>ERR13173845</t>
  </si>
  <si>
    <t>ERX12545209</t>
  </si>
  <si>
    <t>ERR13173846</t>
  </si>
  <si>
    <t>ERX12545210</t>
  </si>
  <si>
    <t>ERR13173847</t>
  </si>
  <si>
    <t>ERX12545211</t>
  </si>
  <si>
    <t>ERR13173848</t>
  </si>
  <si>
    <t>ERX12545212</t>
  </si>
  <si>
    <t>ERR13173849</t>
  </si>
  <si>
    <t>ERX12545213</t>
  </si>
  <si>
    <t>ERR13173850</t>
  </si>
  <si>
    <t>ERX12545214</t>
  </si>
  <si>
    <t>ERR13173851</t>
  </si>
  <si>
    <t>ERX12545215</t>
  </si>
  <si>
    <t>ERR13173852</t>
  </si>
  <si>
    <t>ERX12545216</t>
  </si>
  <si>
    <t>ERR13173853</t>
  </si>
  <si>
    <t>ERX12545217</t>
  </si>
  <si>
    <t>ERR13173854</t>
  </si>
  <si>
    <t>ERX12545218</t>
  </si>
  <si>
    <t>ERR13173855</t>
  </si>
  <si>
    <t>ERX12545219</t>
  </si>
  <si>
    <t>ERR13173856</t>
  </si>
  <si>
    <t>ERX12545220</t>
  </si>
  <si>
    <t>ERR13173857</t>
  </si>
  <si>
    <t>ERX12545221</t>
  </si>
  <si>
    <t>ERR13173858</t>
  </si>
  <si>
    <t>ERX12545222</t>
  </si>
  <si>
    <t>ERR13173859</t>
  </si>
  <si>
    <t>ERX12545223</t>
  </si>
  <si>
    <t>ERR13173860</t>
  </si>
  <si>
    <t>ERX12545224</t>
  </si>
  <si>
    <t>ERR13173861</t>
  </si>
  <si>
    <t>ERX12545225</t>
  </si>
  <si>
    <t>ERR13173862</t>
  </si>
  <si>
    <t>ERX12545226</t>
  </si>
  <si>
    <t>ERR13173863</t>
  </si>
  <si>
    <t>ERX12545227</t>
  </si>
  <si>
    <t>ERR13173864</t>
  </si>
  <si>
    <t>ERX12545228</t>
  </si>
  <si>
    <t>ERR13173865</t>
  </si>
  <si>
    <t>ERX12545229</t>
  </si>
  <si>
    <t>ERR13173866</t>
  </si>
  <si>
    <t>ERX12545230</t>
  </si>
  <si>
    <t>ERR13173867</t>
  </si>
  <si>
    <t>ERX12545231</t>
  </si>
  <si>
    <t>ERR13173868</t>
  </si>
  <si>
    <t>ERX12545232</t>
  </si>
  <si>
    <t>ERR13173869</t>
  </si>
  <si>
    <t>ERX12545233</t>
  </si>
  <si>
    <t>ERR13173870</t>
  </si>
  <si>
    <t>ERX12545234</t>
  </si>
  <si>
    <t>ERR13173871</t>
  </si>
  <si>
    <t>ERX12545235</t>
  </si>
  <si>
    <t>ERR13173872</t>
  </si>
  <si>
    <t>ERX12545236</t>
  </si>
  <si>
    <t>ERR13173873</t>
  </si>
  <si>
    <t>ERX12545237</t>
  </si>
  <si>
    <t>ERR13173874</t>
  </si>
  <si>
    <t>ERX12545238</t>
  </si>
  <si>
    <t>ERR13173875</t>
  </si>
  <si>
    <t>ERX12545239</t>
  </si>
  <si>
    <t>ERR13173876</t>
  </si>
  <si>
    <t>ERX12545240</t>
  </si>
  <si>
    <t>ERR13173877</t>
  </si>
  <si>
    <t>ERX12545241</t>
  </si>
  <si>
    <t>ERR13173878</t>
  </si>
  <si>
    <t>ERX12545242</t>
  </si>
  <si>
    <t>ERR13173879</t>
  </si>
  <si>
    <t>ERX12545243</t>
  </si>
  <si>
    <t>ERR13173880</t>
  </si>
  <si>
    <t>ERX12545244</t>
  </si>
  <si>
    <t>ERR13173881</t>
  </si>
  <si>
    <t>ERX12545245</t>
  </si>
  <si>
    <t>ERR13173882</t>
  </si>
  <si>
    <t>ERX12545246</t>
  </si>
  <si>
    <t>ERR13173883</t>
  </si>
  <si>
    <t>ERX12545247</t>
  </si>
  <si>
    <t>ERR13173884</t>
  </si>
  <si>
    <t>ERX12545248</t>
  </si>
  <si>
    <t>ERR13173885</t>
  </si>
  <si>
    <t>ERX12545249</t>
  </si>
  <si>
    <t>ERR13173886</t>
  </si>
  <si>
    <t>ERX12545250</t>
  </si>
  <si>
    <t>ERR13173887</t>
  </si>
  <si>
    <t>ERX12545251</t>
  </si>
  <si>
    <t>ERR13173888</t>
  </si>
  <si>
    <t>ERX12545252</t>
  </si>
  <si>
    <t>ERR13173889</t>
  </si>
  <si>
    <t>ERX12545253</t>
  </si>
  <si>
    <t>ERR13173890</t>
  </si>
  <si>
    <t>ERX12545254</t>
  </si>
  <si>
    <t>ERR13173891</t>
  </si>
  <si>
    <t>ERX12545255</t>
  </si>
  <si>
    <t>ERR13173892</t>
  </si>
  <si>
    <t>ERX12545256</t>
  </si>
  <si>
    <t>ERR13173893</t>
  </si>
  <si>
    <t>ERX12545257</t>
  </si>
  <si>
    <t>ERR13173894</t>
  </si>
  <si>
    <t>ERX12545258</t>
  </si>
  <si>
    <t>ERR13173895</t>
  </si>
  <si>
    <t>ERX12545259</t>
  </si>
  <si>
    <t>ERR13173896</t>
  </si>
  <si>
    <t>ERX12545260</t>
  </si>
  <si>
    <t>ERR13173897</t>
  </si>
  <si>
    <t>ERX12545261</t>
  </si>
  <si>
    <t>ERR13173898</t>
  </si>
  <si>
    <t>ERX12545262</t>
  </si>
  <si>
    <t>ERR13173899</t>
  </si>
  <si>
    <t>ERX12545263</t>
  </si>
  <si>
    <t>ERR13173900</t>
  </si>
  <si>
    <t>ERX12545264</t>
  </si>
  <si>
    <t>ERR13173901</t>
  </si>
  <si>
    <t>ERX12545265</t>
  </si>
  <si>
    <t>ERR13173902</t>
  </si>
  <si>
    <t>ERX12545266</t>
  </si>
  <si>
    <t>ERR13173903</t>
  </si>
  <si>
    <t>ERX12545267</t>
  </si>
  <si>
    <t>ERR13173904</t>
  </si>
  <si>
    <t>ERX12545268</t>
  </si>
  <si>
    <t>ERR13173905</t>
  </si>
  <si>
    <t>ERX12545269</t>
  </si>
  <si>
    <t>ERR13173906</t>
  </si>
  <si>
    <t>ERX12545270</t>
  </si>
  <si>
    <t>ERR13173907</t>
  </si>
  <si>
    <t>ERX12545271</t>
  </si>
  <si>
    <t>ERR13173908</t>
  </si>
  <si>
    <t>ERX12545272</t>
  </si>
  <si>
    <t>ERR13173909</t>
  </si>
  <si>
    <t>ERX12545273</t>
  </si>
  <si>
    <t>ERR13173910</t>
  </si>
  <si>
    <t>ERX12545274</t>
  </si>
  <si>
    <t>ERR13173911</t>
  </si>
  <si>
    <t>ERX12545275</t>
  </si>
  <si>
    <t>ERR13173912</t>
  </si>
  <si>
    <t>ERX12545276</t>
  </si>
  <si>
    <t>ERR13173913</t>
  </si>
  <si>
    <t>ERX12545277</t>
  </si>
  <si>
    <t>ERR13173914</t>
  </si>
  <si>
    <t>ERX12545278</t>
  </si>
  <si>
    <t>ERR13173915</t>
  </si>
  <si>
    <t>ERX12545279</t>
  </si>
  <si>
    <t>ERR13173916</t>
  </si>
  <si>
    <t>ERX12545280</t>
  </si>
  <si>
    <t>ERR13173917</t>
  </si>
  <si>
    <t>ERX12545281</t>
  </si>
  <si>
    <t>ERR13173918</t>
  </si>
  <si>
    <t>ERX12545282</t>
  </si>
  <si>
    <t>ERR13173919</t>
  </si>
  <si>
    <t>ERX12545283</t>
  </si>
  <si>
    <t>ERR13173920</t>
  </si>
  <si>
    <t>ERX12545284</t>
  </si>
  <si>
    <t>ERR13173921</t>
  </si>
  <si>
    <t>ERX12545285</t>
  </si>
  <si>
    <t>ERR13173922</t>
  </si>
  <si>
    <t>ERX12545286</t>
  </si>
  <si>
    <t>ERR13173923</t>
  </si>
  <si>
    <t>ERX12545287</t>
  </si>
  <si>
    <t>ERR13173924</t>
  </si>
  <si>
    <t>ERX12545288</t>
  </si>
  <si>
    <t>ERR13173925</t>
  </si>
  <si>
    <t>ERX12545289</t>
  </si>
  <si>
    <t>ERR13173926</t>
  </si>
  <si>
    <t>ERX12545290</t>
  </si>
  <si>
    <t>ERR13173927</t>
  </si>
  <si>
    <t>ERX12545291</t>
  </si>
  <si>
    <t>ERR13173928</t>
  </si>
  <si>
    <t>ERX12545292</t>
  </si>
  <si>
    <t>ERR13173929</t>
  </si>
  <si>
    <t>ERX12545293</t>
  </si>
  <si>
    <t>ERR13173930</t>
  </si>
  <si>
    <t>ERX12545294</t>
  </si>
  <si>
    <t>ERR13173931</t>
  </si>
  <si>
    <t>ERX12545295</t>
  </si>
  <si>
    <t>ERR13173932</t>
  </si>
  <si>
    <t>ERX12545296</t>
  </si>
  <si>
    <t>ERR13173933</t>
  </si>
  <si>
    <t>ERX12545297</t>
  </si>
  <si>
    <t>ERR13173934</t>
  </si>
  <si>
    <t>ERX12545298</t>
  </si>
  <si>
    <t>ERR13173935</t>
  </si>
  <si>
    <t>ERX12545299</t>
  </si>
  <si>
    <t>ERR13173936</t>
  </si>
  <si>
    <t>ERX12545300</t>
  </si>
  <si>
    <t>ERR13173937</t>
  </si>
  <si>
    <t>ERX12545301</t>
  </si>
  <si>
    <t>ERR13173938</t>
  </si>
  <si>
    <t>ERX12545302</t>
  </si>
  <si>
    <t>ERR13173939</t>
  </si>
  <si>
    <t>ERX12545303</t>
  </si>
  <si>
    <t>ERR13173940</t>
  </si>
  <si>
    <t>ERX12545304</t>
  </si>
  <si>
    <t>ERR13173941</t>
  </si>
  <si>
    <t>ERX12545305</t>
  </si>
  <si>
    <t>ERR13173942</t>
  </si>
  <si>
    <t>ERX12545306</t>
  </si>
  <si>
    <t>ERR13173943</t>
  </si>
  <si>
    <t>ERX12545307</t>
  </si>
  <si>
    <t>ERR13173944</t>
  </si>
  <si>
    <t>ERX12545308</t>
  </si>
  <si>
    <t>ERR13173945</t>
  </si>
  <si>
    <t>ERX12545309</t>
  </si>
  <si>
    <t>ERR13173946</t>
  </si>
  <si>
    <t>ERX12545310</t>
  </si>
  <si>
    <t>ERR13173947</t>
  </si>
  <si>
    <t>ERX12545311</t>
  </si>
  <si>
    <t>ERR13173948</t>
  </si>
  <si>
    <t>ERX12545312</t>
  </si>
  <si>
    <t>ERR13173949</t>
  </si>
  <si>
    <t>ERX12545313</t>
  </si>
  <si>
    <t>ERR13173950</t>
  </si>
  <si>
    <t>ERX12545314</t>
  </si>
  <si>
    <t>ERR13173951</t>
  </si>
  <si>
    <t>ERX12545315</t>
  </si>
  <si>
    <t>ERR13173952</t>
  </si>
  <si>
    <t>ERX12545316</t>
  </si>
  <si>
    <t>ERR13173953</t>
  </si>
  <si>
    <t>ERX12545317</t>
  </si>
  <si>
    <t>ERR13173954</t>
  </si>
  <si>
    <t>ERX12545318</t>
  </si>
  <si>
    <t>ERR13173955</t>
  </si>
  <si>
    <t>ERX12545319</t>
  </si>
  <si>
    <t>ERR13173956</t>
  </si>
  <si>
    <t>ERX12545320</t>
  </si>
  <si>
    <t>ERR13173957</t>
  </si>
  <si>
    <t>ERX12545321</t>
  </si>
  <si>
    <t>ERR13173958</t>
  </si>
  <si>
    <t>ERX12545322</t>
  </si>
  <si>
    <t>ERR13173959</t>
  </si>
  <si>
    <t>ERX12545323</t>
  </si>
  <si>
    <t>ERR13173960</t>
  </si>
  <si>
    <t>ERX12545324</t>
  </si>
  <si>
    <t>ERR13173961</t>
  </si>
  <si>
    <t>ERX12545325</t>
  </si>
  <si>
    <t>ERR13173962</t>
  </si>
  <si>
    <t>ERX12545326</t>
  </si>
  <si>
    <t>ERR13173963</t>
  </si>
  <si>
    <t>ERX12545327</t>
  </si>
  <si>
    <t>ERR13173964</t>
  </si>
  <si>
    <t>ERX12545328</t>
  </si>
  <si>
    <t>ERR13173965</t>
  </si>
  <si>
    <t>ERX12545329</t>
  </si>
  <si>
    <t>ERR13173966</t>
  </si>
  <si>
    <t>ERX12545330</t>
  </si>
  <si>
    <t>ERR13173967</t>
  </si>
  <si>
    <t>ERX12545331</t>
  </si>
  <si>
    <t>ERR13173968</t>
  </si>
  <si>
    <t>ERX12545332</t>
  </si>
  <si>
    <t>ERR13173969</t>
  </si>
  <si>
    <t>ERX12545333</t>
  </si>
  <si>
    <t>ERR13173970</t>
  </si>
  <si>
    <t>ERX12545334</t>
  </si>
  <si>
    <t>ERR13173971</t>
  </si>
  <si>
    <t>ERX12545335</t>
  </si>
  <si>
    <t>ERR13173972</t>
  </si>
  <si>
    <t>ERX12545336</t>
  </si>
  <si>
    <t>ERR13173973</t>
  </si>
  <si>
    <t>ERX12545337</t>
  </si>
  <si>
    <t>ERR13173974</t>
  </si>
  <si>
    <t>ERX12545338</t>
  </si>
  <si>
    <t>ERR13173975</t>
  </si>
  <si>
    <t>ERX12545339</t>
  </si>
  <si>
    <t>ERR13173976</t>
  </si>
  <si>
    <t>ERX12545340</t>
  </si>
  <si>
    <t>ERR13173977</t>
  </si>
  <si>
    <t>ERX12545341</t>
  </si>
  <si>
    <t>ERR13173978</t>
  </si>
  <si>
    <t>ERX12545342</t>
  </si>
  <si>
    <t>ERR13173979</t>
  </si>
  <si>
    <t>ERX12545343</t>
  </si>
  <si>
    <t>ERR13173980</t>
  </si>
  <si>
    <t>ERX12545344</t>
  </si>
  <si>
    <t>ERR13173981</t>
  </si>
  <si>
    <t>ERX12545345</t>
  </si>
  <si>
    <t>ERR13173982</t>
  </si>
  <si>
    <t>ERX12545346</t>
  </si>
  <si>
    <t>ERR13173983</t>
  </si>
  <si>
    <t>ERX12545347</t>
  </si>
  <si>
    <t>ERR13173984</t>
  </si>
  <si>
    <t>ERX12545348</t>
  </si>
  <si>
    <t>ERR13173985</t>
  </si>
  <si>
    <t>ERX12545349</t>
  </si>
  <si>
    <t>ERR13173986</t>
  </si>
  <si>
    <t>ERX12545350</t>
  </si>
  <si>
    <t>ERR13173987</t>
  </si>
  <si>
    <t>ERX12545351</t>
  </si>
  <si>
    <t>ERR13173988</t>
  </si>
  <si>
    <t>ERX12545352</t>
  </si>
  <si>
    <t>ERR13173989</t>
  </si>
  <si>
    <t>ERX12545353</t>
  </si>
  <si>
    <t>ERR13173990</t>
  </si>
  <si>
    <t>ERX12545354</t>
  </si>
  <si>
    <t>ERR13173991</t>
  </si>
  <si>
    <t>ERX12545355</t>
  </si>
  <si>
    <t>ERR13173992</t>
  </si>
  <si>
    <t>ERX12545356</t>
  </si>
  <si>
    <t>ERR13173993</t>
  </si>
  <si>
    <t>ERX12545357</t>
  </si>
  <si>
    <t>ERR13173994</t>
  </si>
  <si>
    <t>ERX12545358</t>
  </si>
  <si>
    <t>ERR13173995</t>
  </si>
  <si>
    <t>ERX12545359</t>
  </si>
  <si>
    <t>ERR13173996</t>
  </si>
  <si>
    <t>ERX12545360</t>
  </si>
  <si>
    <t>ERR13173997</t>
  </si>
  <si>
    <t>ERX12545361</t>
  </si>
  <si>
    <t>ERR13173998</t>
  </si>
  <si>
    <t>ERX12545362</t>
  </si>
  <si>
    <t>ERR13173999</t>
  </si>
  <si>
    <t>ERX12545363</t>
  </si>
  <si>
    <t>ERR13174000</t>
  </si>
  <si>
    <t>ERX12545364</t>
  </si>
  <si>
    <t>ERR13174001</t>
  </si>
  <si>
    <t>ERX12545365</t>
  </si>
  <si>
    <t>ERR13174002</t>
  </si>
  <si>
    <t>ERX12545366</t>
  </si>
  <si>
    <t>ERR13174003</t>
  </si>
  <si>
    <t>ERX12545367</t>
  </si>
  <si>
    <t>ERR13174004</t>
  </si>
  <si>
    <t>ERX12545368</t>
  </si>
  <si>
    <t>ERR13174005</t>
  </si>
  <si>
    <t>ERX12545369</t>
  </si>
  <si>
    <t>ERR13174006</t>
  </si>
  <si>
    <t>ERX12545370</t>
  </si>
  <si>
    <t>ERR13174007</t>
  </si>
  <si>
    <t>ERX12545371</t>
  </si>
  <si>
    <t>ERR13174008</t>
  </si>
  <si>
    <t>ERX12545372</t>
  </si>
  <si>
    <t>ERR13174009</t>
  </si>
  <si>
    <t>ERX12545373</t>
  </si>
  <si>
    <t>ERR13174010</t>
  </si>
  <si>
    <t>ERX12545374</t>
  </si>
  <si>
    <t>ERR13174011</t>
  </si>
  <si>
    <t>ERX12545375</t>
  </si>
  <si>
    <t>ERR13174012</t>
  </si>
  <si>
    <t>ERX12545376</t>
  </si>
  <si>
    <t>ERR13174013</t>
  </si>
  <si>
    <t>ERX12545377</t>
  </si>
  <si>
    <t>ERR13174014</t>
  </si>
  <si>
    <t>ERX12545378</t>
  </si>
  <si>
    <t>ERR13174015</t>
  </si>
  <si>
    <t>ERX12545379</t>
  </si>
  <si>
    <t>ERR13174016</t>
  </si>
  <si>
    <t>ERX12545380</t>
  </si>
  <si>
    <t>ERR13174017</t>
  </si>
  <si>
    <t>ERX12545381</t>
  </si>
  <si>
    <t>ERR13174018</t>
  </si>
  <si>
    <t>ERX12545382</t>
  </si>
  <si>
    <t>ERR13174019</t>
  </si>
  <si>
    <t>ERX12545383</t>
  </si>
  <si>
    <t>ERR13174020</t>
  </si>
  <si>
    <t>ERX12545384</t>
  </si>
  <si>
    <t>ERR13174021</t>
  </si>
  <si>
    <t>ERX12545385</t>
  </si>
  <si>
    <t>ERR13174022</t>
  </si>
  <si>
    <t>ERX12545386</t>
  </si>
  <si>
    <t>ERR13174023</t>
  </si>
  <si>
    <t>ERX12545387</t>
  </si>
  <si>
    <t>ERR13174024</t>
  </si>
  <si>
    <t>ERX12545388</t>
  </si>
  <si>
    <t>ERR13174025</t>
  </si>
  <si>
    <t>ERX12545389</t>
  </si>
  <si>
    <t>ERR13174026</t>
  </si>
  <si>
    <t>ERX12545390</t>
  </si>
  <si>
    <t>ERR13174027</t>
  </si>
  <si>
    <t>ERX12545391</t>
  </si>
  <si>
    <t>ERR13174028</t>
  </si>
  <si>
    <t>ERX12545392</t>
  </si>
  <si>
    <t>ERR13174029</t>
  </si>
  <si>
    <t>ERX12545393</t>
  </si>
  <si>
    <t>ERR13174030</t>
  </si>
  <si>
    <t>ERX12545394</t>
  </si>
  <si>
    <t>ERR13174031</t>
  </si>
  <si>
    <t>ERX12545395</t>
  </si>
  <si>
    <t>ERR13174032</t>
  </si>
  <si>
    <t>ERX12545396</t>
  </si>
  <si>
    <t>ERR13174033</t>
  </si>
  <si>
    <t>ERX12545397</t>
  </si>
  <si>
    <t>ERR13174034</t>
  </si>
  <si>
    <t>ERX12545398</t>
  </si>
  <si>
    <t>ERR13174035</t>
  </si>
  <si>
    <t>ERX12545399</t>
  </si>
  <si>
    <t>ERR13174036</t>
  </si>
  <si>
    <t>ERX12545400</t>
  </si>
  <si>
    <t>ERR13174037</t>
  </si>
  <si>
    <t>ERX12545401</t>
  </si>
  <si>
    <t>ERR13174038</t>
  </si>
  <si>
    <t>ERX12545402</t>
  </si>
  <si>
    <t>ERR13174039</t>
  </si>
  <si>
    <t>ERX12545403</t>
  </si>
  <si>
    <t>ERR13174040</t>
  </si>
  <si>
    <t>ERX12545404</t>
  </si>
  <si>
    <t>ERR13174041</t>
  </si>
  <si>
    <t>ERX12545405</t>
  </si>
  <si>
    <t>ERR13174042</t>
  </si>
  <si>
    <t>ERX12545406</t>
  </si>
  <si>
    <t>ERR13174043</t>
  </si>
  <si>
    <t>ERX12545407</t>
  </si>
  <si>
    <t>ERR13174044</t>
  </si>
  <si>
    <t>ERX12545408</t>
  </si>
  <si>
    <t>ERR13174045</t>
  </si>
  <si>
    <t>ERX12545409</t>
  </si>
  <si>
    <t>ERR13174046</t>
  </si>
  <si>
    <t>ERX12545410</t>
  </si>
  <si>
    <t>ERR13174047</t>
  </si>
  <si>
    <t>ERX12545411</t>
  </si>
  <si>
    <t>ERR13174048</t>
  </si>
  <si>
    <t>ERX12545412</t>
  </si>
  <si>
    <t>ERR13174049</t>
  </si>
  <si>
    <t>ERX12545413</t>
  </si>
  <si>
    <t>ERR13174050</t>
  </si>
  <si>
    <t>ERX12545414</t>
  </si>
  <si>
    <t>ERR13174051</t>
  </si>
  <si>
    <t>ERX12545415</t>
  </si>
  <si>
    <t>ERR13174052</t>
  </si>
  <si>
    <t>ERX12545416</t>
  </si>
  <si>
    <t>ERR13174053</t>
  </si>
  <si>
    <t>ERX12545417</t>
  </si>
  <si>
    <t>ERR13174054</t>
  </si>
  <si>
    <t>ERX12545418</t>
  </si>
  <si>
    <t>ERR13174055</t>
  </si>
  <si>
    <t>ERX12545419</t>
  </si>
  <si>
    <t>ERR13174056</t>
  </si>
  <si>
    <t>ERX12545420</t>
  </si>
  <si>
    <t>ERR13174057</t>
  </si>
  <si>
    <t>ERX12545421</t>
  </si>
  <si>
    <t>ERR13174058</t>
  </si>
  <si>
    <t>ERX12545422</t>
  </si>
  <si>
    <t>ERR13174059</t>
  </si>
  <si>
    <t>ERX12545423</t>
  </si>
  <si>
    <t>ERR13174060</t>
  </si>
  <si>
    <t>ERX12545424</t>
  </si>
  <si>
    <t>ERR13174061</t>
  </si>
  <si>
    <t>ERX12545425</t>
  </si>
  <si>
    <t>ERR13174062</t>
  </si>
  <si>
    <t>ERX12545426</t>
  </si>
  <si>
    <t>ERR13174063</t>
  </si>
  <si>
    <t>ERX12545427</t>
  </si>
  <si>
    <t>ERR13174064</t>
  </si>
  <si>
    <t>ERX12545428</t>
  </si>
  <si>
    <t>ERR13174065</t>
  </si>
  <si>
    <t>ERX12545429</t>
  </si>
  <si>
    <t>ERR13174066</t>
  </si>
  <si>
    <t>ERX12545430</t>
  </si>
  <si>
    <t>ERR13174067</t>
  </si>
  <si>
    <t>ERX12545431</t>
  </si>
  <si>
    <t>ERR13174068</t>
  </si>
  <si>
    <t>ERX12545432</t>
  </si>
  <si>
    <t>ERR13174069</t>
  </si>
  <si>
    <t>ERX12545433</t>
  </si>
  <si>
    <t>ERR13174070</t>
  </si>
  <si>
    <t>ERX12545434</t>
  </si>
  <si>
    <t>ERR13174071</t>
  </si>
  <si>
    <t>ERX12545435</t>
  </si>
  <si>
    <t>ERR13174072</t>
  </si>
  <si>
    <t>ERX12545436</t>
  </si>
  <si>
    <t>ERR13174073</t>
  </si>
  <si>
    <t>ERX12545437</t>
  </si>
  <si>
    <t>ERR13174074</t>
  </si>
  <si>
    <t>ERX12545438</t>
  </si>
  <si>
    <t>ERR13174075</t>
  </si>
  <si>
    <t>ERX12545439</t>
  </si>
  <si>
    <t>ERR13174076</t>
  </si>
  <si>
    <t>ERX12545440</t>
  </si>
  <si>
    <t>ERR13174077</t>
  </si>
  <si>
    <t>ERX12545441</t>
  </si>
  <si>
    <t>ERR13174078</t>
  </si>
  <si>
    <t>ERX12545442</t>
  </si>
  <si>
    <t>ERR13174079</t>
  </si>
  <si>
    <t>ERX12545443</t>
  </si>
  <si>
    <t>ERR13174080</t>
  </si>
  <si>
    <t>ERX12545444</t>
  </si>
  <si>
    <t>ERR13174081</t>
  </si>
  <si>
    <t>ERX12545445</t>
  </si>
  <si>
    <t>ERR13174082</t>
  </si>
  <si>
    <t>ERX12545446</t>
  </si>
  <si>
    <t>ERR13174083</t>
  </si>
  <si>
    <t>ERX12545447</t>
  </si>
  <si>
    <t>ERR13174084</t>
  </si>
  <si>
    <t>ERX12545448</t>
  </si>
  <si>
    <t>ERR13174085</t>
  </si>
  <si>
    <t>ERX12545449</t>
  </si>
  <si>
    <t>ERR13174086</t>
  </si>
  <si>
    <t>ERX12545450</t>
  </si>
  <si>
    <t>ERR13174087</t>
  </si>
  <si>
    <t>ERX12545451</t>
  </si>
  <si>
    <t>ERR13174088</t>
  </si>
  <si>
    <t>ERX12545452</t>
  </si>
  <si>
    <t>ERR13174089</t>
  </si>
  <si>
    <t>ERX12545453</t>
  </si>
  <si>
    <t>ERR13174090</t>
  </si>
  <si>
    <t>ERX12545454</t>
  </si>
  <si>
    <t>ERR13174091</t>
  </si>
  <si>
    <t>ERX12545455</t>
  </si>
  <si>
    <t>ERR13174092</t>
  </si>
  <si>
    <t>ERX12545456</t>
  </si>
  <si>
    <t>ERR13174093</t>
  </si>
  <si>
    <t>ERX12545457</t>
  </si>
  <si>
    <t>ERR13174094</t>
  </si>
  <si>
    <t>ERX12545458</t>
  </si>
  <si>
    <t>ERR13174095</t>
  </si>
  <si>
    <t>ERX12545459</t>
  </si>
  <si>
    <t>ERR13174096</t>
  </si>
  <si>
    <t>ERX12545460</t>
  </si>
  <si>
    <t>ERR13174097</t>
  </si>
  <si>
    <t>ERX12545461</t>
  </si>
  <si>
    <t>ERR13174098</t>
  </si>
  <si>
    <t>ERX12545462</t>
  </si>
  <si>
    <t>ERR13174099</t>
  </si>
  <si>
    <t>ERX12545463</t>
  </si>
  <si>
    <t>ERR13174100</t>
  </si>
  <si>
    <t>ERX12545464</t>
  </si>
  <si>
    <t>ERR13174101</t>
  </si>
  <si>
    <t>ERX12545465</t>
  </si>
  <si>
    <t>ERR13174102</t>
  </si>
  <si>
    <t>ERX12545466</t>
  </si>
  <si>
    <t>ERR13174103</t>
  </si>
  <si>
    <t>ERX12545467</t>
  </si>
  <si>
    <t>ERR13174104</t>
  </si>
  <si>
    <t>ERX12545468</t>
  </si>
  <si>
    <t>ERR13174105</t>
  </si>
  <si>
    <t>ERX12545469</t>
  </si>
  <si>
    <t>ERR13174106</t>
  </si>
  <si>
    <t>ERX12545470</t>
  </si>
  <si>
    <t>ERR13174107</t>
  </si>
  <si>
    <t>ERX12545471</t>
  </si>
  <si>
    <t>ERR13174108</t>
  </si>
  <si>
    <t>ERX12545472</t>
  </si>
  <si>
    <t>ERR13174109</t>
  </si>
  <si>
    <t>ERX12545473</t>
  </si>
  <si>
    <t>ERR13174110</t>
  </si>
  <si>
    <t>ERX12545474</t>
  </si>
  <si>
    <t>ERR13174111</t>
  </si>
  <si>
    <t>ERX12545475</t>
  </si>
  <si>
    <t>ERR13174112</t>
  </si>
  <si>
    <t>ERX12545476</t>
  </si>
  <si>
    <t>ERR13174113</t>
  </si>
  <si>
    <t>ERX12545477</t>
  </si>
  <si>
    <t>ERR13174114</t>
  </si>
  <si>
    <t>ERX12545478</t>
  </si>
  <si>
    <t>ERR13174115</t>
  </si>
  <si>
    <t>ERX12545479</t>
  </si>
  <si>
    <t>ERR13174116</t>
  </si>
  <si>
    <t>ERX12545480</t>
  </si>
  <si>
    <t>ERR13174117</t>
  </si>
  <si>
    <t>ERX12545481</t>
  </si>
  <si>
    <t>ERR13174118</t>
  </si>
  <si>
    <t>ERX12545482</t>
  </si>
  <si>
    <t>ERR13174119</t>
  </si>
  <si>
    <t>ERX12545483</t>
  </si>
  <si>
    <t>ERR13174120</t>
  </si>
  <si>
    <t>ERX12545484</t>
  </si>
  <si>
    <t>ERR13174121</t>
  </si>
  <si>
    <t>ERX12545485</t>
  </si>
  <si>
    <t>ERR13174122</t>
  </si>
  <si>
    <t>ERX12545486</t>
  </si>
  <si>
    <t>ERR13174123</t>
  </si>
  <si>
    <t>ERX12545487</t>
  </si>
  <si>
    <t>ERR13174124</t>
  </si>
  <si>
    <t>ERX12545488</t>
  </si>
  <si>
    <t>ERR13174125</t>
  </si>
  <si>
    <t>ERX12545489</t>
  </si>
  <si>
    <t>ERR13174126</t>
  </si>
  <si>
    <t>ERX12545490</t>
  </si>
  <si>
    <t>ERR13174127</t>
  </si>
  <si>
    <t>ERX12545491</t>
  </si>
  <si>
    <t>ERR13174128</t>
  </si>
  <si>
    <t>ERX12545492</t>
  </si>
  <si>
    <t>ERR13174129</t>
  </si>
  <si>
    <t>ERX12545493</t>
  </si>
  <si>
    <t>ERR13174130</t>
  </si>
  <si>
    <t>ERX12545494</t>
  </si>
  <si>
    <t>ERR13174131</t>
  </si>
  <si>
    <t>ERX12545495</t>
  </si>
  <si>
    <t>ERR13174132</t>
  </si>
  <si>
    <t>ERX12545496</t>
  </si>
  <si>
    <t>ERR13174133</t>
  </si>
  <si>
    <t>ERX12545497</t>
  </si>
  <si>
    <t>ERR13174134</t>
  </si>
  <si>
    <t>ERX12545498</t>
  </si>
  <si>
    <t>ERR13174135</t>
  </si>
  <si>
    <t>ERX12545499</t>
  </si>
  <si>
    <t>ERR13174136</t>
  </si>
  <si>
    <t>ERX12545500</t>
  </si>
  <si>
    <t>ERR13174137</t>
  </si>
  <si>
    <t>ERX12545501</t>
  </si>
  <si>
    <t>ERR13174138</t>
  </si>
  <si>
    <t>ERX12545502</t>
  </si>
  <si>
    <t>ERR13174139</t>
  </si>
  <si>
    <t>ERX12545503</t>
  </si>
  <si>
    <t>ERR13174140</t>
  </si>
  <si>
    <t>ERX12545504</t>
  </si>
  <si>
    <t>ERR13174141</t>
  </si>
  <si>
    <t>ERX12545505</t>
  </si>
  <si>
    <t>ERR13174142</t>
  </si>
  <si>
    <t>ERX12545506</t>
  </si>
  <si>
    <t>ERR13174143</t>
  </si>
  <si>
    <t>ERX12545507</t>
  </si>
  <si>
    <t>ERR13174144</t>
  </si>
  <si>
    <t>ERX12545508</t>
  </si>
  <si>
    <t>ERR13174145</t>
  </si>
  <si>
    <t>ERX12545509</t>
  </si>
  <si>
    <t>ERR13174146</t>
  </si>
  <si>
    <t>ERX12545510</t>
  </si>
  <si>
    <t>ERR13174147</t>
  </si>
  <si>
    <t>ERX12545511</t>
  </si>
  <si>
    <t>ERR13174148</t>
  </si>
  <si>
    <t>ERX12545512</t>
  </si>
  <si>
    <t>ERR13174149</t>
  </si>
  <si>
    <t>ERX12545513</t>
  </si>
  <si>
    <t>ERR13174150</t>
  </si>
  <si>
    <t>ERX12545514</t>
  </si>
  <si>
    <t>ERR13174151</t>
  </si>
  <si>
    <t>ERX12545515</t>
  </si>
  <si>
    <t>ERR13174152</t>
  </si>
  <si>
    <t>ERX12545516</t>
  </si>
  <si>
    <t>ERR13174153</t>
  </si>
  <si>
    <t>ERX12545517</t>
  </si>
  <si>
    <t>ERR13174154</t>
  </si>
  <si>
    <t>ERX12545518</t>
  </si>
  <si>
    <t>ERR13174155</t>
  </si>
  <si>
    <t>ERX12545519</t>
  </si>
  <si>
    <t>ERR13174156</t>
  </si>
  <si>
    <t>ERX12545520</t>
  </si>
  <si>
    <t>ERR13174157</t>
  </si>
  <si>
    <t>ERX12545521</t>
  </si>
  <si>
    <t>ERR13174158</t>
  </si>
  <si>
    <t>ERX12545522</t>
  </si>
  <si>
    <t>ERR13174159</t>
  </si>
  <si>
    <t>ERX12545523</t>
  </si>
  <si>
    <t>ERR13174160</t>
  </si>
  <si>
    <t>ERX12545524</t>
  </si>
  <si>
    <t>ERR13174161</t>
  </si>
  <si>
    <t>ERX12545525</t>
  </si>
  <si>
    <t>ERR13174162</t>
  </si>
  <si>
    <t>ERX12545526</t>
  </si>
  <si>
    <t>ERR13174163</t>
  </si>
  <si>
    <t>ERX12545527</t>
  </si>
  <si>
    <t>ERR13174164</t>
  </si>
  <si>
    <t>ERX12545528</t>
  </si>
  <si>
    <t>ERR13174165</t>
  </si>
  <si>
    <t>ERX12545529</t>
  </si>
  <si>
    <t>ERR13174166</t>
  </si>
  <si>
    <t>ERX12545530</t>
  </si>
  <si>
    <t>ERR13174167</t>
  </si>
  <si>
    <t>ERX12545531</t>
  </si>
  <si>
    <t>ERR13174168</t>
  </si>
  <si>
    <t>ERX12545532</t>
  </si>
  <si>
    <t>ERR13174169</t>
  </si>
  <si>
    <t>ERX12545533</t>
  </si>
  <si>
    <t>ERR13174170</t>
  </si>
  <si>
    <t>ERX12545534</t>
  </si>
  <si>
    <t>ERR13174171</t>
  </si>
  <si>
    <t>ERX12545535</t>
  </si>
  <si>
    <t>ERR13174172</t>
  </si>
  <si>
    <t>ERX12545536</t>
  </si>
  <si>
    <t>ERR13174173</t>
  </si>
  <si>
    <t>ERX12545537</t>
  </si>
  <si>
    <t>ERR13174174</t>
  </si>
  <si>
    <t>ERX12545538</t>
  </si>
  <si>
    <t>ERR13174175</t>
  </si>
  <si>
    <t>ERX12545539</t>
  </si>
  <si>
    <t>ERR13174176</t>
  </si>
  <si>
    <t>ERX12545540</t>
  </si>
  <si>
    <t>ERR13174177</t>
  </si>
  <si>
    <t>ERX12545541</t>
  </si>
  <si>
    <t>ERR13174178</t>
  </si>
  <si>
    <t>ERX12545542</t>
  </si>
  <si>
    <t>ERR13174179</t>
  </si>
  <si>
    <t>ERX12545543</t>
  </si>
  <si>
    <t>ERR13174180</t>
  </si>
  <si>
    <t>ERX12545544</t>
  </si>
  <si>
    <t>ERR13174181</t>
  </si>
  <si>
    <t>ERX12545545</t>
  </si>
  <si>
    <t>ERR13174182</t>
  </si>
  <si>
    <t>ERX12545546</t>
  </si>
  <si>
    <t>ERR13174183</t>
  </si>
  <si>
    <t>ERX12545547</t>
  </si>
  <si>
    <t>ERR13174184</t>
  </si>
  <si>
    <t>ERX12545548</t>
  </si>
  <si>
    <t>ERR13174185</t>
  </si>
  <si>
    <t>ERX12545549</t>
  </si>
  <si>
    <t>ERR13174186</t>
  </si>
  <si>
    <t>ERX12545550</t>
  </si>
  <si>
    <t>ERR13174187</t>
  </si>
  <si>
    <t>ERX12545551</t>
  </si>
  <si>
    <t>ERR13174188</t>
  </si>
  <si>
    <t>ERX12545552</t>
  </si>
  <si>
    <t>ERR13174189</t>
  </si>
  <si>
    <t>ERX12545553</t>
  </si>
  <si>
    <t>ERR13174190</t>
  </si>
  <si>
    <t>ERX12545554</t>
  </si>
  <si>
    <t>ERR13174191</t>
  </si>
  <si>
    <t>ERX12545555</t>
  </si>
  <si>
    <t>ERR13174192</t>
  </si>
  <si>
    <t>ERX12545556</t>
  </si>
  <si>
    <t>ERR13174193</t>
  </si>
  <si>
    <t>ERX12545557</t>
  </si>
  <si>
    <t>ERR13174194</t>
  </si>
  <si>
    <t>ERX12545558</t>
  </si>
  <si>
    <t>ERR13174195</t>
  </si>
  <si>
    <t>ERX12545559</t>
  </si>
  <si>
    <t>ERR13174196</t>
  </si>
  <si>
    <t>ERX12545560</t>
  </si>
  <si>
    <t>ERR13174197</t>
  </si>
  <si>
    <t>ERX12545561</t>
  </si>
  <si>
    <t>ERR13174198</t>
  </si>
  <si>
    <t>ERX12545562</t>
  </si>
  <si>
    <t>ERR13174199</t>
  </si>
  <si>
    <t>ERX12545563</t>
  </si>
  <si>
    <t>ERR13174200</t>
  </si>
  <si>
    <t>ERX12545564</t>
  </si>
  <si>
    <t>ERR13174201</t>
  </si>
  <si>
    <t>ERX12545565</t>
  </si>
  <si>
    <t>ERR13174202</t>
  </si>
  <si>
    <t>ERX12545566</t>
  </si>
  <si>
    <t>ERR13174203</t>
  </si>
  <si>
    <t>ERX12545567</t>
  </si>
  <si>
    <t>ERR13174204</t>
  </si>
  <si>
    <t>ERX12545568</t>
  </si>
  <si>
    <t>ERR13174205</t>
  </si>
  <si>
    <t>ERX12545569</t>
  </si>
  <si>
    <t>ERR13174206</t>
  </si>
  <si>
    <t>ERX12545570</t>
  </si>
  <si>
    <t>ERR13174207</t>
  </si>
  <si>
    <t>ERX12545571</t>
  </si>
  <si>
    <t>ERR13174208</t>
  </si>
  <si>
    <t>ERX12545572</t>
  </si>
  <si>
    <t>ERR13174209</t>
  </si>
  <si>
    <t>ERX12545573</t>
  </si>
  <si>
    <t>ERR13174210</t>
  </si>
  <si>
    <t>ERX12545574</t>
  </si>
  <si>
    <t>ERR13174211</t>
  </si>
  <si>
    <t>ERX12545575</t>
  </si>
  <si>
    <t>ERR13174212</t>
  </si>
  <si>
    <t>ERX12545576</t>
  </si>
  <si>
    <t>ERR13174213</t>
  </si>
  <si>
    <t>ERX12545577</t>
  </si>
  <si>
    <t>ERR13174214</t>
  </si>
  <si>
    <t>ERX12545578</t>
  </si>
  <si>
    <t>ERR13174215</t>
  </si>
  <si>
    <t>ERX12545579</t>
  </si>
  <si>
    <t>ERR13174216</t>
  </si>
  <si>
    <t>ERX12545580</t>
  </si>
  <si>
    <t>ERR13174217</t>
  </si>
  <si>
    <t>ERX12545581</t>
  </si>
  <si>
    <t>ERR13174218</t>
  </si>
  <si>
    <t>ERX12545582</t>
  </si>
  <si>
    <t>ERR13174219</t>
  </si>
  <si>
    <t>ERX12545583</t>
  </si>
  <si>
    <t>ERR13174220</t>
  </si>
  <si>
    <t>ERX12545584</t>
  </si>
  <si>
    <t>ERR13174221</t>
  </si>
  <si>
    <t>ERX12545585</t>
  </si>
  <si>
    <t>ERR13174222</t>
  </si>
  <si>
    <t>ERX12545586</t>
  </si>
  <si>
    <t>ERR13174223</t>
  </si>
  <si>
    <t>ERX12545587</t>
  </si>
  <si>
    <t>ERR13174224</t>
  </si>
  <si>
    <t>ERX12545588</t>
  </si>
  <si>
    <t>ERR13174225</t>
  </si>
  <si>
    <t>ERX12545589</t>
  </si>
  <si>
    <t>ERR13174226</t>
  </si>
  <si>
    <t>ERX12545590</t>
  </si>
  <si>
    <t>ERR13174227</t>
  </si>
  <si>
    <t>ERX12545591</t>
  </si>
  <si>
    <t>ERR13174228</t>
  </si>
  <si>
    <t>ERX12545592</t>
  </si>
  <si>
    <t>ERR13174229</t>
  </si>
  <si>
    <t>ERX12545593</t>
  </si>
  <si>
    <t>ERR13174230</t>
  </si>
  <si>
    <t>ERX12545594</t>
  </si>
  <si>
    <t>ERR13174231</t>
  </si>
  <si>
    <t>ERX12545595</t>
  </si>
  <si>
    <t>ERR13174232</t>
  </si>
  <si>
    <t>ERX12545596</t>
  </si>
  <si>
    <t>ERR13174233</t>
  </si>
  <si>
    <t>ERX12545597</t>
  </si>
  <si>
    <t>ERR13174234</t>
  </si>
  <si>
    <t>ERX12545598</t>
  </si>
  <si>
    <t>ERR13174235</t>
  </si>
  <si>
    <t>ERX12545599</t>
  </si>
  <si>
    <t>ERR13174236</t>
  </si>
  <si>
    <t>ERX12545600</t>
  </si>
  <si>
    <t>ERR13174237</t>
  </si>
  <si>
    <t>ERX12545601</t>
  </si>
  <si>
    <t>ERR13174238</t>
  </si>
  <si>
    <t>ERX12545602</t>
  </si>
  <si>
    <t>ERR13174239</t>
  </si>
  <si>
    <t>ERX12545603</t>
  </si>
  <si>
    <t>ERR13174240</t>
  </si>
  <si>
    <t>ERX12545604</t>
  </si>
  <si>
    <t>ERR13174241</t>
  </si>
  <si>
    <t>ERX12545605</t>
  </si>
  <si>
    <t>ERR13174242</t>
  </si>
  <si>
    <t>ERX12545606</t>
  </si>
  <si>
    <t>ERR13174243</t>
  </si>
  <si>
    <t>ERX12545607</t>
  </si>
  <si>
    <t>ERR13174244</t>
  </si>
  <si>
    <t>ERX12545608</t>
  </si>
  <si>
    <t>ERR13174245</t>
  </si>
  <si>
    <t>ERX12545609</t>
  </si>
  <si>
    <t>ERR13174246</t>
  </si>
  <si>
    <t>ERX12545610</t>
  </si>
  <si>
    <t>ERR13174247</t>
  </si>
  <si>
    <t>ERX12545611</t>
  </si>
  <si>
    <t>ERR13174248</t>
  </si>
  <si>
    <t>ERX12545612</t>
  </si>
  <si>
    <t>ERR13174249</t>
  </si>
  <si>
    <t>ERX12545613</t>
  </si>
  <si>
    <t>ERR13174250</t>
  </si>
  <si>
    <t>ERX12545614</t>
  </si>
  <si>
    <t>ERR13174251</t>
  </si>
  <si>
    <t>ERX12545615</t>
  </si>
  <si>
    <t>ERR13174252</t>
  </si>
  <si>
    <t>ERX12545616</t>
  </si>
  <si>
    <t>ERR13174253</t>
  </si>
  <si>
    <t>ERX12545617</t>
  </si>
  <si>
    <t>ERR13174254</t>
  </si>
  <si>
    <t>ERX12545618</t>
  </si>
  <si>
    <t>ERR13174255</t>
  </si>
  <si>
    <t>ERX12545619</t>
  </si>
  <si>
    <t>ERR13174256</t>
  </si>
  <si>
    <t>ERX12545620</t>
  </si>
  <si>
    <t>ERR13174257</t>
  </si>
  <si>
    <t>ERX12545621</t>
  </si>
  <si>
    <t>ERR13174258</t>
  </si>
  <si>
    <t>ERX12545622</t>
  </si>
  <si>
    <t>ERR13174259</t>
  </si>
  <si>
    <t>ERX12545623</t>
  </si>
  <si>
    <t>ERR13174260</t>
  </si>
  <si>
    <t>ERX12545624</t>
  </si>
  <si>
    <t>ERR13174261</t>
  </si>
  <si>
    <t>ERX12545625</t>
  </si>
  <si>
    <t>ERR13174262</t>
  </si>
  <si>
    <t>ERX12545626</t>
  </si>
  <si>
    <t>ERR13174263</t>
  </si>
  <si>
    <t>ERX12545627</t>
  </si>
  <si>
    <t>ERR13174264</t>
  </si>
  <si>
    <t>ERX12545628</t>
  </si>
  <si>
    <t>ERR13174265</t>
  </si>
  <si>
    <t>ERX12545629</t>
  </si>
  <si>
    <t>ERR13174266</t>
  </si>
  <si>
    <t>ERX12545630</t>
  </si>
  <si>
    <t>ERR13174267</t>
  </si>
  <si>
    <t>ERX12545631</t>
  </si>
  <si>
    <t>ERR13174268</t>
  </si>
  <si>
    <t>ERX12545632</t>
  </si>
  <si>
    <t>ERR13174269</t>
  </si>
  <si>
    <t>ERX12545633</t>
  </si>
  <si>
    <t>ERR13174270</t>
  </si>
  <si>
    <t>ERX12545634</t>
  </si>
  <si>
    <t>ERR13174271</t>
  </si>
  <si>
    <t>ERX12545635</t>
  </si>
  <si>
    <t>ERR13174272</t>
  </si>
  <si>
    <t>ERX12545636</t>
  </si>
  <si>
    <t>ERR13174273</t>
  </si>
  <si>
    <t>ERX12545637</t>
  </si>
  <si>
    <t>ERR13174274</t>
  </si>
  <si>
    <t>ERX12545638</t>
  </si>
  <si>
    <t>ERR13174275</t>
  </si>
  <si>
    <t>ERX12545639</t>
  </si>
  <si>
    <t>ERR13174276</t>
  </si>
  <si>
    <t>ERX12545640</t>
  </si>
  <si>
    <t>ERR13174277</t>
  </si>
  <si>
    <t>ERX12545641</t>
  </si>
  <si>
    <t>ERR13187543</t>
  </si>
  <si>
    <t>ERX12558872</t>
  </si>
  <si>
    <t>ERR13187544</t>
  </si>
  <si>
    <t>ERX12558873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</si>
</sst>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"/>
    <numFmt numFmtId="166" formatCode="d\-m"/>
    <numFmt numFmtId="167" formatCode="#,##0.000"/>
  </numFmts>
  <fonts count="23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0"/>
      <color rgb="FF000000"/>
      <name val="&quot;Helvetica Neue&quot;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i/>
      <sz val="9"/>
      <color rgb="FF000000"/>
      <name val="Arial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2" xfId="0" applyFont="1" applyBorder="1" applyAlignment="1">
      <alignment horizontal="left"/>
    </xf>
    <xf numFmtId="0" fontId="3" fillId="0" borderId="3" xfId="0" applyFont="1" applyBorder="1"/>
    <xf numFmtId="0" fontId="4" fillId="0" borderId="1" xfId="0" applyFont="1" applyBorder="1"/>
    <xf numFmtId="0" fontId="5" fillId="0" borderId="0" xfId="0" applyFont="1"/>
    <xf numFmtId="0" fontId="2" fillId="0" borderId="0" xfId="0" applyFont="1"/>
    <xf numFmtId="0" fontId="6" fillId="0" borderId="1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8" fillId="0" borderId="4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9" fillId="0" borderId="2" xfId="0" applyFont="1" applyBorder="1" applyAlignment="1">
      <alignment horizontal="right"/>
    </xf>
    <xf numFmtId="0" fontId="8" fillId="0" borderId="5" xfId="0" applyFont="1" applyBorder="1"/>
    <xf numFmtId="164" fontId="10" fillId="0" borderId="0" xfId="0" applyNumberFormat="1" applyFont="1"/>
    <xf numFmtId="164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164" fontId="9" fillId="0" borderId="0" xfId="0" applyNumberFormat="1" applyFont="1"/>
    <xf numFmtId="0" fontId="8" fillId="0" borderId="2" xfId="0" applyFont="1" applyBorder="1" applyAlignment="1">
      <alignment horizontal="left"/>
    </xf>
    <xf numFmtId="0" fontId="11" fillId="2" borderId="0" xfId="0" applyFont="1" applyFill="1" applyAlignment="1">
      <alignment horizontal="right"/>
    </xf>
    <xf numFmtId="0" fontId="12" fillId="0" borderId="0" xfId="0" applyFont="1"/>
    <xf numFmtId="0" fontId="8" fillId="0" borderId="2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9" fillId="0" borderId="6" xfId="0" applyFont="1" applyBorder="1"/>
    <xf numFmtId="0" fontId="7" fillId="0" borderId="0" xfId="0" applyFont="1" applyAlignment="1">
      <alignment horizontal="right"/>
    </xf>
    <xf numFmtId="165" fontId="9" fillId="0" borderId="0" xfId="0" applyNumberFormat="1" applyFont="1" applyAlignment="1">
      <alignment horizontal="right"/>
    </xf>
    <xf numFmtId="4" fontId="10" fillId="0" borderId="0" xfId="0" applyNumberFormat="1" applyFont="1"/>
    <xf numFmtId="4" fontId="9" fillId="0" borderId="0" xfId="0" applyNumberFormat="1" applyFont="1"/>
    <xf numFmtId="0" fontId="12" fillId="0" borderId="2" xfId="0" applyFont="1" applyBorder="1" applyAlignment="1">
      <alignment horizontal="left"/>
    </xf>
    <xf numFmtId="0" fontId="12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6" fontId="9" fillId="0" borderId="0" xfId="0" applyNumberFormat="1" applyFont="1"/>
    <xf numFmtId="0" fontId="15" fillId="0" borderId="0" xfId="0" applyFont="1"/>
    <xf numFmtId="0" fontId="6" fillId="0" borderId="0" xfId="0" applyFont="1"/>
    <xf numFmtId="0" fontId="16" fillId="0" borderId="0" xfId="0" applyFont="1"/>
    <xf numFmtId="0" fontId="1" fillId="0" borderId="0" xfId="0" applyFont="1"/>
    <xf numFmtId="10" fontId="1" fillId="0" borderId="0" xfId="0" applyNumberFormat="1" applyFont="1"/>
    <xf numFmtId="9" fontId="1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0" fontId="15" fillId="0" borderId="7" xfId="0" applyFont="1" applyBorder="1"/>
    <xf numFmtId="0" fontId="15" fillId="0" borderId="1" xfId="0" applyFont="1" applyBorder="1"/>
    <xf numFmtId="0" fontId="15" fillId="0" borderId="8" xfId="0" applyFont="1" applyBorder="1"/>
    <xf numFmtId="0" fontId="15" fillId="0" borderId="3" xfId="0" applyFont="1" applyBorder="1"/>
    <xf numFmtId="0" fontId="15" fillId="0" borderId="9" xfId="0" applyFont="1" applyBorder="1"/>
    <xf numFmtId="0" fontId="12" fillId="0" borderId="7" xfId="0" applyFont="1" applyBorder="1"/>
    <xf numFmtId="3" fontId="12" fillId="0" borderId="0" xfId="0" applyNumberFormat="1" applyFont="1"/>
    <xf numFmtId="3" fontId="0" fillId="0" borderId="6" xfId="0" applyNumberFormat="1" applyBorder="1" applyAlignment="1">
      <alignment horizontal="right"/>
    </xf>
    <xf numFmtId="167" fontId="12" fillId="0" borderId="0" xfId="0" applyNumberFormat="1" applyFont="1"/>
    <xf numFmtId="3" fontId="12" fillId="0" borderId="11" xfId="0" applyNumberFormat="1" applyFont="1" applyBorder="1"/>
    <xf numFmtId="167" fontId="12" fillId="0" borderId="7" xfId="0" applyNumberFormat="1" applyFont="1" applyBorder="1"/>
    <xf numFmtId="3" fontId="12" fillId="0" borderId="7" xfId="0" applyNumberFormat="1" applyFont="1" applyBorder="1"/>
    <xf numFmtId="0" fontId="12" fillId="0" borderId="13" xfId="0" applyFont="1" applyBorder="1"/>
    <xf numFmtId="0" fontId="12" fillId="0" borderId="14" xfId="0" applyFont="1" applyBorder="1"/>
    <xf numFmtId="3" fontId="12" fillId="0" borderId="13" xfId="0" applyNumberFormat="1" applyFont="1" applyBorder="1"/>
    <xf numFmtId="3" fontId="0" fillId="0" borderId="15" xfId="0" applyNumberFormat="1" applyBorder="1" applyAlignment="1">
      <alignment horizontal="right"/>
    </xf>
    <xf numFmtId="167" fontId="12" fillId="0" borderId="13" xfId="0" applyNumberFormat="1" applyFont="1" applyBorder="1"/>
    <xf numFmtId="3" fontId="12" fillId="0" borderId="16" xfId="0" applyNumberFormat="1" applyFont="1" applyBorder="1"/>
    <xf numFmtId="3" fontId="12" fillId="0" borderId="14" xfId="0" applyNumberFormat="1" applyFont="1" applyBorder="1"/>
    <xf numFmtId="0" fontId="12" fillId="0" borderId="6" xfId="0" applyFont="1" applyBorder="1"/>
    <xf numFmtId="2" fontId="15" fillId="0" borderId="0" xfId="0" applyNumberFormat="1" applyFont="1"/>
    <xf numFmtId="0" fontId="15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0" fontId="21" fillId="0" borderId="0" xfId="0" applyFont="1"/>
    <xf numFmtId="2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" fontId="21" fillId="0" borderId="0" xfId="0" applyNumberFormat="1" applyFont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2" fontId="12" fillId="0" borderId="0" xfId="0" applyNumberFormat="1" applyFont="1" applyAlignment="1">
      <alignment horizontal="right"/>
    </xf>
    <xf numFmtId="2" fontId="12" fillId="0" borderId="0" xfId="0" applyNumberFormat="1" applyFont="1"/>
    <xf numFmtId="164" fontId="12" fillId="0" borderId="0" xfId="0" applyNumberFormat="1" applyFont="1"/>
    <xf numFmtId="1" fontId="12" fillId="0" borderId="0" xfId="0" applyNumberFormat="1" applyFont="1"/>
    <xf numFmtId="0" fontId="22" fillId="0" borderId="0" xfId="0" applyFont="1"/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8" fillId="0" borderId="17" xfId="0" applyFont="1" applyBorder="1"/>
    <xf numFmtId="0" fontId="9" fillId="0" borderId="18" xfId="0" applyFont="1" applyBorder="1"/>
    <xf numFmtId="0" fontId="8" fillId="0" borderId="18" xfId="0" applyFont="1" applyBorder="1" applyAlignment="1">
      <alignment horizontal="right"/>
    </xf>
    <xf numFmtId="49" fontId="3" fillId="0" borderId="0" xfId="0" applyNumberFormat="1" applyFont="1"/>
    <xf numFmtId="49" fontId="9" fillId="0" borderId="0" xfId="0" applyNumberFormat="1" applyFont="1"/>
    <xf numFmtId="49" fontId="0" fillId="0" borderId="0" xfId="0" applyNumberFormat="1"/>
    <xf numFmtId="0" fontId="15" fillId="0" borderId="1" xfId="0" applyFont="1" applyBorder="1" applyAlignment="1">
      <alignment horizontal="center"/>
    </xf>
    <xf numFmtId="0" fontId="20" fillId="0" borderId="1" xfId="0" applyFont="1" applyBorder="1"/>
    <xf numFmtId="0" fontId="20" fillId="0" borderId="8" xfId="0" applyFont="1" applyBorder="1"/>
    <xf numFmtId="0" fontId="20" fillId="0" borderId="9" xfId="0" applyFont="1" applyBorder="1"/>
    <xf numFmtId="0" fontId="15" fillId="0" borderId="0" xfId="0" applyFont="1" applyAlignment="1">
      <alignment horizontal="center" wrapText="1"/>
    </xf>
    <xf numFmtId="0" fontId="15" fillId="0" borderId="4" xfId="0" applyFont="1" applyBorder="1" applyAlignment="1">
      <alignment horizontal="center"/>
    </xf>
    <xf numFmtId="0" fontId="20" fillId="0" borderId="5" xfId="0" applyFont="1" applyBorder="1"/>
    <xf numFmtId="0" fontId="20" fillId="0" borderId="10" xfId="0" applyFont="1" applyBorder="1"/>
    <xf numFmtId="0" fontId="15" fillId="0" borderId="0" xfId="0" applyFont="1" applyAlignment="1">
      <alignment horizontal="center"/>
    </xf>
    <xf numFmtId="0" fontId="0" fillId="0" borderId="0" xfId="0"/>
    <xf numFmtId="0" fontId="20" fillId="0" borderId="7" xfId="0" applyFont="1" applyBorder="1"/>
    <xf numFmtId="0" fontId="15" fillId="0" borderId="11" xfId="0" applyFont="1" applyBorder="1" applyAlignment="1">
      <alignment horizontal="center" wrapText="1"/>
    </xf>
    <xf numFmtId="0" fontId="20" fillId="0" borderId="12" xfId="0" applyFont="1" applyBorder="1"/>
    <xf numFmtId="0" fontId="20" fillId="0" borderId="6" xfId="0" applyFont="1" applyBorder="1"/>
    <xf numFmtId="0" fontId="22" fillId="0" borderId="0" xfId="0" applyFont="1"/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99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13" sqref="J113"/>
    </sheetView>
  </sheetViews>
  <sheetFormatPr baseColWidth="10" defaultColWidth="12.6640625" defaultRowHeight="15.75" customHeight="1"/>
  <cols>
    <col min="1" max="1" width="10.1640625" customWidth="1"/>
    <col min="2" max="2" width="27.33203125" customWidth="1"/>
    <col min="7" max="7" width="12" customWidth="1"/>
    <col min="8" max="8" width="13.6640625" customWidth="1"/>
    <col min="9" max="9" width="12.6640625" customWidth="1"/>
    <col min="10" max="11" width="6.5" customWidth="1"/>
    <col min="12" max="16" width="9.1640625" customWidth="1"/>
    <col min="19" max="19" width="9.5" customWidth="1"/>
  </cols>
  <sheetData>
    <row r="1" spans="1:29" ht="16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5" t="s">
        <v>11</v>
      </c>
      <c r="M1" s="3" t="s">
        <v>12</v>
      </c>
      <c r="N1" s="3" t="s">
        <v>13</v>
      </c>
      <c r="O1" s="6" t="s">
        <v>14</v>
      </c>
      <c r="P1" s="6" t="s">
        <v>15</v>
      </c>
      <c r="Q1" s="3" t="s">
        <v>16</v>
      </c>
      <c r="R1" s="3" t="s">
        <v>17</v>
      </c>
      <c r="S1" s="7" t="s">
        <v>18</v>
      </c>
      <c r="T1" s="3" t="s">
        <v>19</v>
      </c>
      <c r="U1" s="8" t="s">
        <v>20</v>
      </c>
      <c r="V1" s="9"/>
      <c r="W1" s="9"/>
      <c r="X1" s="9"/>
      <c r="Y1" s="9"/>
      <c r="Z1" s="9"/>
      <c r="AA1" s="9"/>
      <c r="AB1" s="9"/>
      <c r="AC1" s="9"/>
    </row>
    <row r="2" spans="1:29" ht="16">
      <c r="A2" s="10" t="s">
        <v>21</v>
      </c>
      <c r="B2" s="11" t="s">
        <v>22</v>
      </c>
      <c r="C2" s="12" t="s">
        <v>23</v>
      </c>
      <c r="D2" s="12" t="s">
        <v>24</v>
      </c>
      <c r="E2" s="13">
        <v>55.383319999999998</v>
      </c>
      <c r="F2" s="13">
        <v>12.28199</v>
      </c>
      <c r="G2" s="12" t="s">
        <v>25</v>
      </c>
      <c r="H2" s="14" t="s">
        <v>26</v>
      </c>
      <c r="I2" s="15">
        <v>4510</v>
      </c>
      <c r="J2" s="15">
        <v>32</v>
      </c>
      <c r="K2" s="15">
        <v>5160</v>
      </c>
      <c r="L2" s="16">
        <v>122.294</v>
      </c>
      <c r="M2" s="13">
        <v>0.13900000000000001</v>
      </c>
      <c r="N2" s="13">
        <v>0</v>
      </c>
      <c r="O2" s="12" t="s">
        <v>27</v>
      </c>
      <c r="P2" s="12" t="s">
        <v>28</v>
      </c>
      <c r="Q2" s="17"/>
      <c r="R2" s="12" t="s">
        <v>29</v>
      </c>
      <c r="S2" s="18" t="s">
        <v>30</v>
      </c>
      <c r="T2" s="19" t="b">
        <v>1</v>
      </c>
      <c r="U2" s="12"/>
    </row>
    <row r="3" spans="1:29" ht="16">
      <c r="A3" s="10" t="s">
        <v>31</v>
      </c>
      <c r="B3" s="11" t="s">
        <v>32</v>
      </c>
      <c r="C3" s="12" t="s">
        <v>33</v>
      </c>
      <c r="D3" s="12" t="s">
        <v>34</v>
      </c>
      <c r="E3" s="13">
        <v>58.153100000000002</v>
      </c>
      <c r="F3" s="13">
        <v>13.5686</v>
      </c>
      <c r="G3" s="12" t="s">
        <v>25</v>
      </c>
      <c r="H3" s="20" t="s">
        <v>35</v>
      </c>
      <c r="I3" s="10">
        <v>2891</v>
      </c>
      <c r="J3" s="10">
        <v>35</v>
      </c>
      <c r="K3" s="10">
        <v>3027</v>
      </c>
      <c r="L3" s="16">
        <v>106.801</v>
      </c>
      <c r="M3" s="13">
        <v>1.506</v>
      </c>
      <c r="N3" s="13">
        <v>0.184</v>
      </c>
      <c r="O3" s="12" t="s">
        <v>36</v>
      </c>
      <c r="P3" s="12" t="s">
        <v>37</v>
      </c>
      <c r="Q3" s="11" t="s">
        <v>38</v>
      </c>
      <c r="R3" s="12" t="s">
        <v>39</v>
      </c>
      <c r="S3" s="18" t="s">
        <v>40</v>
      </c>
      <c r="T3" s="21"/>
      <c r="U3" s="12"/>
    </row>
    <row r="4" spans="1:29" ht="16">
      <c r="A4" s="10" t="s">
        <v>41</v>
      </c>
      <c r="B4" s="11" t="s">
        <v>42</v>
      </c>
      <c r="C4" s="12" t="s">
        <v>33</v>
      </c>
      <c r="D4" s="12" t="s">
        <v>43</v>
      </c>
      <c r="E4" s="13">
        <v>58.164400000000001</v>
      </c>
      <c r="F4" s="13">
        <v>13.454700000000001</v>
      </c>
      <c r="G4" s="12" t="s">
        <v>25</v>
      </c>
      <c r="H4" s="22" t="s">
        <v>44</v>
      </c>
      <c r="I4" s="15">
        <v>4430</v>
      </c>
      <c r="J4" s="15">
        <v>20</v>
      </c>
      <c r="K4" s="15">
        <v>5012</v>
      </c>
      <c r="L4" s="16">
        <v>1.008</v>
      </c>
      <c r="M4" s="13">
        <v>1.2999999999999999E-2</v>
      </c>
      <c r="N4" s="13">
        <v>0</v>
      </c>
      <c r="O4" s="12" t="s">
        <v>27</v>
      </c>
      <c r="P4" s="12" t="s">
        <v>45</v>
      </c>
      <c r="Q4" s="11"/>
      <c r="R4" s="12" t="s">
        <v>29</v>
      </c>
      <c r="S4" s="18"/>
      <c r="T4" s="21"/>
      <c r="U4" s="12" t="s">
        <v>46</v>
      </c>
    </row>
    <row r="5" spans="1:29" ht="16">
      <c r="A5" s="10" t="s">
        <v>47</v>
      </c>
      <c r="B5" s="11" t="s">
        <v>48</v>
      </c>
      <c r="C5" s="12" t="s">
        <v>33</v>
      </c>
      <c r="D5" s="12" t="s">
        <v>43</v>
      </c>
      <c r="E5" s="13">
        <v>58.164400000000001</v>
      </c>
      <c r="F5" s="13">
        <v>13.454700000000001</v>
      </c>
      <c r="G5" s="12" t="s">
        <v>25</v>
      </c>
      <c r="H5" s="22" t="s">
        <v>49</v>
      </c>
      <c r="I5" s="11" t="s">
        <v>50</v>
      </c>
      <c r="J5" s="11" t="s">
        <v>51</v>
      </c>
      <c r="K5" s="23">
        <v>5196</v>
      </c>
      <c r="L5" s="16">
        <v>119.167</v>
      </c>
      <c r="M5" s="13">
        <v>2.9140000000000001</v>
      </c>
      <c r="N5" s="13">
        <v>0.371</v>
      </c>
      <c r="O5" s="12" t="s">
        <v>36</v>
      </c>
      <c r="P5" s="12" t="s">
        <v>52</v>
      </c>
      <c r="Q5" s="11" t="s">
        <v>53</v>
      </c>
      <c r="R5" s="12" t="s">
        <v>29</v>
      </c>
      <c r="S5" s="18"/>
      <c r="T5" s="21"/>
      <c r="U5" s="12" t="s">
        <v>46</v>
      </c>
    </row>
    <row r="6" spans="1:29" ht="16">
      <c r="A6" s="10" t="s">
        <v>54</v>
      </c>
      <c r="B6" s="11" t="s">
        <v>55</v>
      </c>
      <c r="C6" s="12" t="s">
        <v>33</v>
      </c>
      <c r="D6" s="12" t="s">
        <v>43</v>
      </c>
      <c r="E6" s="13">
        <v>58.164400000000001</v>
      </c>
      <c r="F6" s="13">
        <v>13.454700000000001</v>
      </c>
      <c r="G6" s="12" t="s">
        <v>25</v>
      </c>
      <c r="H6" s="22" t="s">
        <v>56</v>
      </c>
      <c r="I6" s="15">
        <v>4375</v>
      </c>
      <c r="J6" s="15">
        <v>20</v>
      </c>
      <c r="K6" s="15">
        <v>4924</v>
      </c>
      <c r="L6" s="16">
        <v>12.972</v>
      </c>
      <c r="M6" s="13">
        <v>6.2E-2</v>
      </c>
      <c r="N6" s="13">
        <v>0</v>
      </c>
      <c r="O6" s="12" t="s">
        <v>27</v>
      </c>
      <c r="P6" s="12" t="s">
        <v>57</v>
      </c>
      <c r="Q6" s="11"/>
      <c r="R6" s="12" t="s">
        <v>29</v>
      </c>
      <c r="S6" s="18"/>
      <c r="T6" s="19" t="b">
        <v>1</v>
      </c>
      <c r="U6" s="12" t="s">
        <v>46</v>
      </c>
    </row>
    <row r="7" spans="1:29" ht="16">
      <c r="A7" s="10" t="s">
        <v>58</v>
      </c>
      <c r="B7" s="11" t="s">
        <v>59</v>
      </c>
      <c r="C7" s="12" t="s">
        <v>33</v>
      </c>
      <c r="D7" s="12" t="s">
        <v>43</v>
      </c>
      <c r="E7" s="13">
        <v>58.164400000000001</v>
      </c>
      <c r="F7" s="13">
        <v>13.454700000000001</v>
      </c>
      <c r="G7" s="12" t="s">
        <v>25</v>
      </c>
      <c r="H7" s="22" t="s">
        <v>60</v>
      </c>
      <c r="I7" s="15">
        <v>4460</v>
      </c>
      <c r="J7" s="15">
        <v>20</v>
      </c>
      <c r="K7" s="15">
        <v>5181</v>
      </c>
      <c r="L7" s="16">
        <v>184.01900000000001</v>
      </c>
      <c r="M7" s="13">
        <v>5.7750000000000004</v>
      </c>
      <c r="N7" s="13">
        <v>0.72599999999999998</v>
      </c>
      <c r="O7" s="12" t="s">
        <v>36</v>
      </c>
      <c r="P7" s="12" t="s">
        <v>61</v>
      </c>
      <c r="Q7" s="11" t="s">
        <v>53</v>
      </c>
      <c r="R7" s="12" t="s">
        <v>29</v>
      </c>
      <c r="S7" s="18"/>
      <c r="T7" s="21"/>
      <c r="U7" s="12" t="s">
        <v>46</v>
      </c>
    </row>
    <row r="8" spans="1:29" ht="16">
      <c r="A8" s="10" t="s">
        <v>62</v>
      </c>
      <c r="B8" s="11" t="s">
        <v>63</v>
      </c>
      <c r="C8" s="12" t="s">
        <v>33</v>
      </c>
      <c r="D8" s="12" t="s">
        <v>43</v>
      </c>
      <c r="E8" s="13">
        <v>58.164400000000001</v>
      </c>
      <c r="F8" s="13">
        <v>13.454700000000001</v>
      </c>
      <c r="G8" s="12" t="s">
        <v>25</v>
      </c>
      <c r="H8" s="22" t="s">
        <v>64</v>
      </c>
      <c r="I8" s="15">
        <v>4400</v>
      </c>
      <c r="J8" s="15">
        <v>20</v>
      </c>
      <c r="K8" s="15">
        <v>4958</v>
      </c>
      <c r="L8" s="16">
        <v>513.49900000000002</v>
      </c>
      <c r="M8" s="13">
        <v>8.07</v>
      </c>
      <c r="N8" s="13">
        <v>0.92700000000000005</v>
      </c>
      <c r="O8" s="12" t="s">
        <v>36</v>
      </c>
      <c r="P8" s="12" t="s">
        <v>65</v>
      </c>
      <c r="Q8" s="11" t="s">
        <v>53</v>
      </c>
      <c r="R8" s="12" t="s">
        <v>29</v>
      </c>
      <c r="S8" s="18" t="s">
        <v>66</v>
      </c>
      <c r="T8" s="19" t="b">
        <v>1</v>
      </c>
      <c r="U8" s="12" t="s">
        <v>46</v>
      </c>
    </row>
    <row r="9" spans="1:29" ht="16">
      <c r="A9" s="10" t="s">
        <v>67</v>
      </c>
      <c r="B9" s="11" t="s">
        <v>68</v>
      </c>
      <c r="C9" s="12" t="s">
        <v>33</v>
      </c>
      <c r="D9" s="12" t="s">
        <v>43</v>
      </c>
      <c r="E9" s="13">
        <v>58.164400000000001</v>
      </c>
      <c r="F9" s="13">
        <v>13.454700000000001</v>
      </c>
      <c r="G9" s="12" t="s">
        <v>25</v>
      </c>
      <c r="H9" s="22" t="s">
        <v>69</v>
      </c>
      <c r="I9" s="15">
        <v>4405</v>
      </c>
      <c r="J9" s="15">
        <v>15</v>
      </c>
      <c r="K9" s="15">
        <v>4969</v>
      </c>
      <c r="L9" s="16">
        <v>10.523</v>
      </c>
      <c r="M9" s="13">
        <v>0.1</v>
      </c>
      <c r="N9" s="13">
        <v>0</v>
      </c>
      <c r="O9" s="12" t="s">
        <v>27</v>
      </c>
      <c r="P9" s="12" t="s">
        <v>65</v>
      </c>
      <c r="Q9" s="11"/>
      <c r="R9" s="12" t="s">
        <v>29</v>
      </c>
      <c r="S9" s="18" t="s">
        <v>66</v>
      </c>
      <c r="T9" s="19" t="b">
        <v>1</v>
      </c>
      <c r="U9" s="12" t="s">
        <v>46</v>
      </c>
    </row>
    <row r="10" spans="1:29" ht="16">
      <c r="A10" s="10" t="s">
        <v>70</v>
      </c>
      <c r="B10" s="11" t="s">
        <v>71</v>
      </c>
      <c r="C10" s="12" t="s">
        <v>33</v>
      </c>
      <c r="D10" s="12" t="s">
        <v>43</v>
      </c>
      <c r="E10" s="13">
        <v>58.164400000000001</v>
      </c>
      <c r="F10" s="13">
        <v>13.454700000000001</v>
      </c>
      <c r="G10" s="12" t="s">
        <v>72</v>
      </c>
      <c r="H10" s="22" t="s">
        <v>73</v>
      </c>
      <c r="I10" s="15">
        <v>4440</v>
      </c>
      <c r="J10" s="15">
        <v>30</v>
      </c>
      <c r="K10" s="15">
        <v>5045</v>
      </c>
      <c r="L10" s="16">
        <v>61.3</v>
      </c>
      <c r="M10" s="13">
        <v>0.96499999999999997</v>
      </c>
      <c r="N10" s="13">
        <v>1E-3</v>
      </c>
      <c r="O10" s="12" t="s">
        <v>27</v>
      </c>
      <c r="P10" s="12" t="s">
        <v>74</v>
      </c>
      <c r="Q10" s="11"/>
      <c r="R10" s="12" t="s">
        <v>29</v>
      </c>
      <c r="S10" s="18"/>
      <c r="T10" s="21"/>
      <c r="U10" s="12" t="s">
        <v>46</v>
      </c>
    </row>
    <row r="11" spans="1:29" ht="16">
      <c r="A11" s="10" t="s">
        <v>75</v>
      </c>
      <c r="B11" s="11" t="s">
        <v>76</v>
      </c>
      <c r="C11" s="12" t="s">
        <v>33</v>
      </c>
      <c r="D11" s="12" t="s">
        <v>43</v>
      </c>
      <c r="E11" s="13">
        <v>58.164400000000001</v>
      </c>
      <c r="F11" s="13">
        <v>13.454700000000001</v>
      </c>
      <c r="G11" s="12" t="s">
        <v>25</v>
      </c>
      <c r="H11" s="22" t="s">
        <v>77</v>
      </c>
      <c r="I11" s="15">
        <v>4368</v>
      </c>
      <c r="J11" s="15">
        <v>27</v>
      </c>
      <c r="K11" s="15">
        <v>4924</v>
      </c>
      <c r="L11" s="16">
        <v>55.813000000000002</v>
      </c>
      <c r="M11" s="13">
        <v>0.94599999999999995</v>
      </c>
      <c r="N11" s="13">
        <v>3.0000000000000001E-3</v>
      </c>
      <c r="O11" s="12" t="s">
        <v>27</v>
      </c>
      <c r="P11" s="12" t="s">
        <v>78</v>
      </c>
      <c r="Q11" s="11"/>
      <c r="R11" s="12" t="s">
        <v>29</v>
      </c>
      <c r="S11" s="18"/>
      <c r="T11" s="19" t="b">
        <v>1</v>
      </c>
      <c r="U11" s="12" t="s">
        <v>46</v>
      </c>
    </row>
    <row r="12" spans="1:29" ht="16">
      <c r="A12" s="10" t="s">
        <v>79</v>
      </c>
      <c r="B12" s="11" t="s">
        <v>80</v>
      </c>
      <c r="C12" s="12" t="s">
        <v>33</v>
      </c>
      <c r="D12" s="12" t="s">
        <v>43</v>
      </c>
      <c r="E12" s="13">
        <v>58.164400000000001</v>
      </c>
      <c r="F12" s="13">
        <v>13.454700000000001</v>
      </c>
      <c r="G12" s="12" t="s">
        <v>72</v>
      </c>
      <c r="H12" s="22" t="s">
        <v>81</v>
      </c>
      <c r="I12" s="15">
        <v>4445</v>
      </c>
      <c r="J12" s="15">
        <v>15</v>
      </c>
      <c r="K12" s="15">
        <v>5042</v>
      </c>
      <c r="L12" s="16">
        <v>59.439</v>
      </c>
      <c r="M12" s="13">
        <v>0.75800000000000001</v>
      </c>
      <c r="N12" s="13">
        <v>8.8999999999999996E-2</v>
      </c>
      <c r="O12" s="12" t="s">
        <v>36</v>
      </c>
      <c r="P12" s="12" t="s">
        <v>78</v>
      </c>
      <c r="Q12" s="11" t="s">
        <v>53</v>
      </c>
      <c r="R12" s="12" t="s">
        <v>29</v>
      </c>
      <c r="S12" s="18"/>
      <c r="T12" s="21" t="b">
        <v>1</v>
      </c>
      <c r="U12" s="12" t="s">
        <v>46</v>
      </c>
    </row>
    <row r="13" spans="1:29" ht="16">
      <c r="A13" s="10" t="s">
        <v>82</v>
      </c>
      <c r="B13" s="24" t="s">
        <v>83</v>
      </c>
      <c r="C13" s="12" t="s">
        <v>33</v>
      </c>
      <c r="D13" s="12" t="s">
        <v>43</v>
      </c>
      <c r="E13" s="13">
        <v>58.164400000000001</v>
      </c>
      <c r="F13" s="13">
        <v>13.454700000000001</v>
      </c>
      <c r="G13" s="12" t="s">
        <v>25</v>
      </c>
      <c r="H13" s="25" t="s">
        <v>84</v>
      </c>
      <c r="I13" s="11">
        <v>4465</v>
      </c>
      <c r="J13" s="11">
        <v>20</v>
      </c>
      <c r="K13" s="11">
        <v>5153</v>
      </c>
      <c r="L13" s="16">
        <v>26.388999999999999</v>
      </c>
      <c r="M13" s="13">
        <v>0.105</v>
      </c>
      <c r="N13" s="13">
        <v>0</v>
      </c>
      <c r="O13" s="12" t="s">
        <v>27</v>
      </c>
      <c r="P13" s="12" t="s">
        <v>78</v>
      </c>
      <c r="Q13" s="11"/>
      <c r="R13" s="12" t="s">
        <v>29</v>
      </c>
      <c r="S13" s="18"/>
      <c r="T13" s="21"/>
      <c r="U13" s="12" t="s">
        <v>46</v>
      </c>
    </row>
    <row r="14" spans="1:29" ht="16">
      <c r="A14" s="10" t="s">
        <v>85</v>
      </c>
      <c r="B14" s="11" t="s">
        <v>86</v>
      </c>
      <c r="C14" s="12" t="s">
        <v>33</v>
      </c>
      <c r="D14" s="12" t="s">
        <v>43</v>
      </c>
      <c r="E14" s="13">
        <v>58.164400000000001</v>
      </c>
      <c r="F14" s="13">
        <v>13.454700000000001</v>
      </c>
      <c r="G14" s="12" t="s">
        <v>25</v>
      </c>
      <c r="H14" s="22" t="s">
        <v>87</v>
      </c>
      <c r="I14" s="15">
        <v>4439</v>
      </c>
      <c r="J14" s="15">
        <v>30</v>
      </c>
      <c r="K14" s="15">
        <v>5043</v>
      </c>
      <c r="L14" s="16">
        <v>57.313000000000002</v>
      </c>
      <c r="M14" s="13">
        <v>0.60799999999999998</v>
      </c>
      <c r="N14" s="13">
        <v>7.2999999999999995E-2</v>
      </c>
      <c r="O14" s="12" t="s">
        <v>36</v>
      </c>
      <c r="P14" s="12" t="s">
        <v>65</v>
      </c>
      <c r="Q14" s="11" t="s">
        <v>53</v>
      </c>
      <c r="R14" s="12" t="s">
        <v>29</v>
      </c>
      <c r="S14" s="18"/>
      <c r="T14" s="21"/>
      <c r="U14" s="12" t="s">
        <v>46</v>
      </c>
    </row>
    <row r="15" spans="1:29" ht="16">
      <c r="A15" s="10" t="s">
        <v>88</v>
      </c>
      <c r="B15" s="11" t="s">
        <v>89</v>
      </c>
      <c r="C15" s="12" t="s">
        <v>33</v>
      </c>
      <c r="D15" s="12" t="s">
        <v>43</v>
      </c>
      <c r="E15" s="13">
        <v>58.164400000000001</v>
      </c>
      <c r="F15" s="13">
        <v>13.454700000000001</v>
      </c>
      <c r="G15" s="12" t="s">
        <v>25</v>
      </c>
      <c r="H15" s="22" t="s">
        <v>90</v>
      </c>
      <c r="I15" s="15">
        <v>4455</v>
      </c>
      <c r="J15" s="15">
        <v>15</v>
      </c>
      <c r="K15" s="15">
        <v>5180</v>
      </c>
      <c r="L15" s="16">
        <v>178.56399999999999</v>
      </c>
      <c r="M15" s="13">
        <v>0.90500000000000003</v>
      </c>
      <c r="N15" s="13">
        <v>0.111</v>
      </c>
      <c r="O15" s="12" t="s">
        <v>36</v>
      </c>
      <c r="P15" s="12" t="s">
        <v>91</v>
      </c>
      <c r="Q15" s="11" t="s">
        <v>53</v>
      </c>
      <c r="R15" s="12" t="s">
        <v>29</v>
      </c>
      <c r="S15" s="18"/>
      <c r="T15" s="21"/>
      <c r="U15" s="12" t="s">
        <v>46</v>
      </c>
    </row>
    <row r="16" spans="1:29" ht="16">
      <c r="A16" s="10" t="s">
        <v>92</v>
      </c>
      <c r="B16" s="11" t="s">
        <v>93</v>
      </c>
      <c r="C16" s="12" t="s">
        <v>33</v>
      </c>
      <c r="D16" s="12" t="s">
        <v>43</v>
      </c>
      <c r="E16" s="13">
        <v>58.164400000000001</v>
      </c>
      <c r="F16" s="13">
        <v>13.454700000000001</v>
      </c>
      <c r="G16" s="12" t="s">
        <v>25</v>
      </c>
      <c r="H16" s="22" t="s">
        <v>94</v>
      </c>
      <c r="I16" s="11" t="s">
        <v>95</v>
      </c>
      <c r="J16" s="15">
        <v>20</v>
      </c>
      <c r="K16" s="11">
        <v>4969</v>
      </c>
      <c r="L16" s="16">
        <v>493.21600000000001</v>
      </c>
      <c r="M16" s="13">
        <v>2.6240000000000001</v>
      </c>
      <c r="N16" s="13">
        <v>0.30199999999999999</v>
      </c>
      <c r="O16" s="12" t="s">
        <v>36</v>
      </c>
      <c r="P16" s="12" t="s">
        <v>37</v>
      </c>
      <c r="Q16" s="11" t="s">
        <v>53</v>
      </c>
      <c r="R16" s="12" t="s">
        <v>29</v>
      </c>
      <c r="S16" s="18" t="s">
        <v>66</v>
      </c>
      <c r="T16" s="19" t="b">
        <v>1</v>
      </c>
      <c r="U16" s="12" t="s">
        <v>96</v>
      </c>
    </row>
    <row r="17" spans="1:21" ht="16">
      <c r="A17" s="10" t="s">
        <v>97</v>
      </c>
      <c r="B17" s="11" t="s">
        <v>98</v>
      </c>
      <c r="C17" s="12" t="s">
        <v>33</v>
      </c>
      <c r="D17" s="12" t="s">
        <v>43</v>
      </c>
      <c r="E17" s="13">
        <v>58.164400000000001</v>
      </c>
      <c r="F17" s="13">
        <v>13.454700000000001</v>
      </c>
      <c r="G17" s="12" t="s">
        <v>99</v>
      </c>
      <c r="H17" s="22" t="s">
        <v>100</v>
      </c>
      <c r="I17" s="15">
        <v>4380</v>
      </c>
      <c r="J17" s="15">
        <v>20</v>
      </c>
      <c r="K17" s="15">
        <v>4927</v>
      </c>
      <c r="L17" s="16">
        <v>42.555999999999997</v>
      </c>
      <c r="M17" s="13">
        <v>0.42199999999999999</v>
      </c>
      <c r="N17" s="13">
        <v>5.2999999999999999E-2</v>
      </c>
      <c r="O17" s="12" t="s">
        <v>36</v>
      </c>
      <c r="P17" s="12" t="s">
        <v>101</v>
      </c>
      <c r="Q17" s="11" t="s">
        <v>53</v>
      </c>
      <c r="R17" s="12" t="s">
        <v>29</v>
      </c>
      <c r="S17" s="18" t="s">
        <v>66</v>
      </c>
      <c r="T17" s="21"/>
      <c r="U17" s="12" t="s">
        <v>96</v>
      </c>
    </row>
    <row r="18" spans="1:21" ht="16">
      <c r="A18" s="10" t="s">
        <v>102</v>
      </c>
      <c r="B18" s="11" t="s">
        <v>103</v>
      </c>
      <c r="C18" s="12" t="s">
        <v>33</v>
      </c>
      <c r="D18" s="12" t="s">
        <v>43</v>
      </c>
      <c r="E18" s="13">
        <v>58.164400000000001</v>
      </c>
      <c r="F18" s="13">
        <v>13.454700000000001</v>
      </c>
      <c r="G18" s="12" t="s">
        <v>25</v>
      </c>
      <c r="H18" s="22" t="s">
        <v>104</v>
      </c>
      <c r="I18" s="15">
        <v>4415</v>
      </c>
      <c r="J18" s="15">
        <v>20</v>
      </c>
      <c r="K18" s="15">
        <v>4990</v>
      </c>
      <c r="L18" s="16">
        <v>41.76</v>
      </c>
      <c r="M18" s="13">
        <v>0.184</v>
      </c>
      <c r="N18" s="13">
        <v>2.5999999999999999E-2</v>
      </c>
      <c r="O18" s="12" t="s">
        <v>36</v>
      </c>
      <c r="P18" s="12" t="s">
        <v>101</v>
      </c>
      <c r="Q18" s="11" t="s">
        <v>53</v>
      </c>
      <c r="R18" s="12" t="s">
        <v>29</v>
      </c>
      <c r="S18" s="18" t="s">
        <v>66</v>
      </c>
      <c r="T18" s="21"/>
      <c r="U18" s="12" t="s">
        <v>96</v>
      </c>
    </row>
    <row r="19" spans="1:21" ht="16">
      <c r="A19" s="10" t="s">
        <v>105</v>
      </c>
      <c r="B19" s="11" t="s">
        <v>106</v>
      </c>
      <c r="C19" s="12" t="s">
        <v>33</v>
      </c>
      <c r="D19" s="12" t="s">
        <v>43</v>
      </c>
      <c r="E19" s="13">
        <v>58.164400000000001</v>
      </c>
      <c r="F19" s="13">
        <v>13.454700000000001</v>
      </c>
      <c r="G19" s="12" t="s">
        <v>25</v>
      </c>
      <c r="H19" s="22" t="s">
        <v>107</v>
      </c>
      <c r="I19" s="15">
        <v>4360</v>
      </c>
      <c r="J19" s="15">
        <v>20</v>
      </c>
      <c r="K19" s="15">
        <v>4917</v>
      </c>
      <c r="L19" s="16">
        <v>158.31100000000001</v>
      </c>
      <c r="M19" s="13">
        <v>4.048</v>
      </c>
      <c r="N19" s="13">
        <v>0.46700000000000003</v>
      </c>
      <c r="O19" s="12" t="s">
        <v>36</v>
      </c>
      <c r="P19" s="12" t="s">
        <v>65</v>
      </c>
      <c r="Q19" s="11" t="s">
        <v>53</v>
      </c>
      <c r="R19" s="12" t="s">
        <v>29</v>
      </c>
      <c r="S19" s="18"/>
      <c r="T19" s="19" t="b">
        <v>1</v>
      </c>
      <c r="U19" s="12" t="s">
        <v>108</v>
      </c>
    </row>
    <row r="20" spans="1:21" ht="16">
      <c r="A20" s="10" t="s">
        <v>109</v>
      </c>
      <c r="B20" s="11" t="s">
        <v>110</v>
      </c>
      <c r="C20" s="12" t="s">
        <v>33</v>
      </c>
      <c r="D20" s="12" t="s">
        <v>43</v>
      </c>
      <c r="E20" s="13">
        <v>58.164400000000001</v>
      </c>
      <c r="F20" s="13">
        <v>13.454700000000001</v>
      </c>
      <c r="G20" s="12" t="s">
        <v>111</v>
      </c>
      <c r="H20" s="22" t="s">
        <v>112</v>
      </c>
      <c r="I20" s="11" t="s">
        <v>113</v>
      </c>
      <c r="J20" s="11" t="s">
        <v>114</v>
      </c>
      <c r="K20" s="11">
        <v>5015</v>
      </c>
      <c r="L20" s="16">
        <v>55.735999999999997</v>
      </c>
      <c r="M20" s="13">
        <v>0.8</v>
      </c>
      <c r="N20" s="13">
        <v>9.5000000000000001E-2</v>
      </c>
      <c r="O20" s="12" t="s">
        <v>36</v>
      </c>
      <c r="P20" s="12" t="s">
        <v>65</v>
      </c>
      <c r="Q20" s="11" t="s">
        <v>53</v>
      </c>
      <c r="R20" s="12" t="s">
        <v>29</v>
      </c>
      <c r="S20" s="18"/>
      <c r="T20" s="19" t="b">
        <v>1</v>
      </c>
      <c r="U20" s="12" t="s">
        <v>108</v>
      </c>
    </row>
    <row r="21" spans="1:21" ht="16">
      <c r="A21" s="10" t="s">
        <v>115</v>
      </c>
      <c r="B21" s="11" t="s">
        <v>116</v>
      </c>
      <c r="C21" s="12" t="s">
        <v>33</v>
      </c>
      <c r="D21" s="12" t="s">
        <v>43</v>
      </c>
      <c r="E21" s="13">
        <v>58.164400000000001</v>
      </c>
      <c r="F21" s="13">
        <v>13.454700000000001</v>
      </c>
      <c r="G21" s="12" t="s">
        <v>117</v>
      </c>
      <c r="H21" s="22" t="s">
        <v>118</v>
      </c>
      <c r="I21" s="15">
        <v>4425</v>
      </c>
      <c r="J21" s="15">
        <v>15</v>
      </c>
      <c r="K21" s="15">
        <v>5006</v>
      </c>
      <c r="L21" s="16">
        <v>202.17099999999999</v>
      </c>
      <c r="M21" s="13">
        <v>3.5179999999999998</v>
      </c>
      <c r="N21" s="13">
        <v>0.46500000000000002</v>
      </c>
      <c r="O21" s="12" t="s">
        <v>36</v>
      </c>
      <c r="P21" s="12" t="s">
        <v>119</v>
      </c>
      <c r="Q21" s="11" t="s">
        <v>53</v>
      </c>
      <c r="R21" s="12" t="s">
        <v>29</v>
      </c>
      <c r="S21" s="18"/>
      <c r="T21" s="21"/>
      <c r="U21" s="12" t="s">
        <v>108</v>
      </c>
    </row>
    <row r="22" spans="1:21" ht="16">
      <c r="A22" s="10" t="s">
        <v>120</v>
      </c>
      <c r="B22" s="11" t="s">
        <v>121</v>
      </c>
      <c r="C22" s="12" t="s">
        <v>33</v>
      </c>
      <c r="D22" s="12" t="s">
        <v>43</v>
      </c>
      <c r="E22" s="13">
        <v>58.164400000000001</v>
      </c>
      <c r="F22" s="13">
        <v>13.454700000000001</v>
      </c>
      <c r="G22" s="12" t="s">
        <v>72</v>
      </c>
      <c r="H22" s="22" t="s">
        <v>122</v>
      </c>
      <c r="I22" s="11">
        <v>4480</v>
      </c>
      <c r="J22" s="11">
        <v>15</v>
      </c>
      <c r="K22" s="11">
        <v>5187</v>
      </c>
      <c r="L22" s="16">
        <v>98.096999999999994</v>
      </c>
      <c r="M22" s="13">
        <v>0.95899999999999996</v>
      </c>
      <c r="N22" s="13">
        <v>2E-3</v>
      </c>
      <c r="O22" s="12" t="s">
        <v>27</v>
      </c>
      <c r="P22" s="12" t="s">
        <v>123</v>
      </c>
      <c r="Q22" s="11"/>
      <c r="R22" s="12" t="s">
        <v>29</v>
      </c>
      <c r="S22" s="18"/>
      <c r="T22" s="21"/>
      <c r="U22" s="12" t="s">
        <v>108</v>
      </c>
    </row>
    <row r="23" spans="1:21" ht="16">
      <c r="A23" s="10" t="s">
        <v>124</v>
      </c>
      <c r="B23" s="11" t="s">
        <v>125</v>
      </c>
      <c r="C23" s="12" t="s">
        <v>33</v>
      </c>
      <c r="D23" s="12" t="s">
        <v>43</v>
      </c>
      <c r="E23" s="13">
        <v>58.164400000000001</v>
      </c>
      <c r="F23" s="13">
        <v>13.454700000000001</v>
      </c>
      <c r="G23" s="12" t="s">
        <v>25</v>
      </c>
      <c r="H23" s="22" t="s">
        <v>126</v>
      </c>
      <c r="I23" s="15">
        <v>4385</v>
      </c>
      <c r="J23" s="15">
        <v>15</v>
      </c>
      <c r="K23" s="15">
        <v>4926</v>
      </c>
      <c r="L23" s="16">
        <v>58.804000000000002</v>
      </c>
      <c r="M23" s="13">
        <v>0.13100000000000001</v>
      </c>
      <c r="N23" s="13">
        <v>1.4999999999999999E-2</v>
      </c>
      <c r="O23" s="12" t="s">
        <v>36</v>
      </c>
      <c r="P23" s="12" t="s">
        <v>127</v>
      </c>
      <c r="Q23" s="11" t="s">
        <v>53</v>
      </c>
      <c r="R23" s="12" t="s">
        <v>29</v>
      </c>
      <c r="S23" s="18" t="s">
        <v>66</v>
      </c>
      <c r="T23" s="21"/>
      <c r="U23" s="12" t="s">
        <v>108</v>
      </c>
    </row>
    <row r="24" spans="1:21" ht="16">
      <c r="A24" s="10" t="s">
        <v>128</v>
      </c>
      <c r="B24" s="11" t="s">
        <v>129</v>
      </c>
      <c r="C24" s="12" t="s">
        <v>33</v>
      </c>
      <c r="D24" s="12" t="s">
        <v>43</v>
      </c>
      <c r="E24" s="13">
        <v>58.164400000000001</v>
      </c>
      <c r="F24" s="13">
        <v>13.454700000000001</v>
      </c>
      <c r="G24" s="12" t="s">
        <v>130</v>
      </c>
      <c r="H24" s="22" t="s">
        <v>131</v>
      </c>
      <c r="I24" s="11" t="s">
        <v>132</v>
      </c>
      <c r="J24" s="11" t="s">
        <v>133</v>
      </c>
      <c r="K24" s="11">
        <v>4963</v>
      </c>
      <c r="L24" s="16">
        <v>122.202</v>
      </c>
      <c r="M24" s="13">
        <v>2.1779999999999999</v>
      </c>
      <c r="N24" s="13">
        <v>0.26700000000000002</v>
      </c>
      <c r="O24" s="12" t="s">
        <v>36</v>
      </c>
      <c r="P24" s="12" t="s">
        <v>52</v>
      </c>
      <c r="Q24" s="11" t="s">
        <v>53</v>
      </c>
      <c r="R24" s="12" t="s">
        <v>29</v>
      </c>
      <c r="S24" s="18"/>
      <c r="T24" s="21"/>
      <c r="U24" s="12" t="s">
        <v>108</v>
      </c>
    </row>
    <row r="25" spans="1:21" ht="16">
      <c r="A25" s="10" t="s">
        <v>134</v>
      </c>
      <c r="B25" s="11" t="s">
        <v>135</v>
      </c>
      <c r="C25" s="12" t="s">
        <v>33</v>
      </c>
      <c r="D25" s="12" t="s">
        <v>43</v>
      </c>
      <c r="E25" s="13">
        <v>58.164400000000001</v>
      </c>
      <c r="F25" s="13">
        <v>13.454700000000001</v>
      </c>
      <c r="G25" s="12" t="s">
        <v>25</v>
      </c>
      <c r="H25" s="22" t="s">
        <v>136</v>
      </c>
      <c r="I25" s="15">
        <v>4400</v>
      </c>
      <c r="J25" s="15">
        <v>20</v>
      </c>
      <c r="K25" s="15">
        <v>4958</v>
      </c>
      <c r="L25" s="16">
        <v>26.4</v>
      </c>
      <c r="M25" s="13">
        <v>0.125</v>
      </c>
      <c r="N25" s="13">
        <v>1.4999999999999999E-2</v>
      </c>
      <c r="O25" s="12" t="s">
        <v>36</v>
      </c>
      <c r="P25" s="12" t="s">
        <v>52</v>
      </c>
      <c r="Q25" s="11" t="s">
        <v>53</v>
      </c>
      <c r="R25" s="12" t="s">
        <v>29</v>
      </c>
      <c r="S25" s="18"/>
      <c r="T25" s="21"/>
      <c r="U25" s="12" t="s">
        <v>108</v>
      </c>
    </row>
    <row r="26" spans="1:21" ht="16">
      <c r="A26" s="10" t="s">
        <v>137</v>
      </c>
      <c r="B26" s="11" t="s">
        <v>138</v>
      </c>
      <c r="C26" s="12" t="s">
        <v>33</v>
      </c>
      <c r="D26" s="12" t="s">
        <v>43</v>
      </c>
      <c r="E26" s="13">
        <v>58.164400000000001</v>
      </c>
      <c r="F26" s="13">
        <v>13.454700000000001</v>
      </c>
      <c r="G26" s="12" t="s">
        <v>25</v>
      </c>
      <c r="H26" s="22" t="s">
        <v>139</v>
      </c>
      <c r="I26" s="15">
        <v>4365</v>
      </c>
      <c r="J26" s="15">
        <v>15</v>
      </c>
      <c r="K26" s="15">
        <v>4919</v>
      </c>
      <c r="L26" s="16">
        <v>105.746</v>
      </c>
      <c r="M26" s="13">
        <v>2.2589999999999999</v>
      </c>
      <c r="N26" s="13">
        <v>0.29599999999999999</v>
      </c>
      <c r="O26" s="12" t="s">
        <v>36</v>
      </c>
      <c r="P26" s="12" t="s">
        <v>140</v>
      </c>
      <c r="Q26" s="11" t="s">
        <v>53</v>
      </c>
      <c r="R26" s="12" t="s">
        <v>29</v>
      </c>
      <c r="S26" s="18"/>
      <c r="T26" s="21"/>
      <c r="U26" s="12" t="s">
        <v>108</v>
      </c>
    </row>
    <row r="27" spans="1:21" ht="16">
      <c r="A27" s="10" t="s">
        <v>141</v>
      </c>
      <c r="B27" s="11" t="s">
        <v>142</v>
      </c>
      <c r="C27" s="12" t="s">
        <v>33</v>
      </c>
      <c r="D27" s="12" t="s">
        <v>43</v>
      </c>
      <c r="E27" s="13">
        <v>58.164400000000001</v>
      </c>
      <c r="F27" s="13">
        <v>13.454700000000001</v>
      </c>
      <c r="G27" s="12" t="s">
        <v>25</v>
      </c>
      <c r="H27" s="22" t="s">
        <v>143</v>
      </c>
      <c r="I27" s="15">
        <v>4400</v>
      </c>
      <c r="J27" s="15">
        <v>15</v>
      </c>
      <c r="K27" s="15">
        <v>4958</v>
      </c>
      <c r="L27" s="16">
        <v>81.384</v>
      </c>
      <c r="M27" s="13">
        <v>0.64600000000000002</v>
      </c>
      <c r="N27" s="13">
        <v>1E-3</v>
      </c>
      <c r="O27" s="12" t="s">
        <v>27</v>
      </c>
      <c r="P27" s="12" t="s">
        <v>144</v>
      </c>
      <c r="Q27" s="11"/>
      <c r="R27" s="12" t="s">
        <v>29</v>
      </c>
      <c r="S27" s="18"/>
      <c r="T27" s="21"/>
      <c r="U27" s="12" t="s">
        <v>108</v>
      </c>
    </row>
    <row r="28" spans="1:21" ht="16">
      <c r="A28" s="10" t="s">
        <v>145</v>
      </c>
      <c r="B28" s="11" t="s">
        <v>146</v>
      </c>
      <c r="C28" s="12" t="s">
        <v>33</v>
      </c>
      <c r="D28" s="12" t="s">
        <v>43</v>
      </c>
      <c r="E28" s="13">
        <v>58.164400000000001</v>
      </c>
      <c r="F28" s="13">
        <v>13.454700000000001</v>
      </c>
      <c r="G28" s="12" t="s">
        <v>25</v>
      </c>
      <c r="H28" s="22" t="s">
        <v>147</v>
      </c>
      <c r="I28" s="15">
        <v>4400</v>
      </c>
      <c r="J28" s="15">
        <v>15</v>
      </c>
      <c r="K28" s="15">
        <v>4958</v>
      </c>
      <c r="L28" s="16">
        <v>100.857</v>
      </c>
      <c r="M28" s="13">
        <v>1.032</v>
      </c>
      <c r="N28" s="13">
        <v>2E-3</v>
      </c>
      <c r="O28" s="12" t="s">
        <v>27</v>
      </c>
      <c r="P28" s="12" t="s">
        <v>148</v>
      </c>
      <c r="Q28" s="11"/>
      <c r="R28" s="12" t="s">
        <v>29</v>
      </c>
      <c r="S28" s="18"/>
      <c r="T28" s="21"/>
      <c r="U28" s="12" t="s">
        <v>108</v>
      </c>
    </row>
    <row r="29" spans="1:21" ht="16">
      <c r="A29" s="10" t="s">
        <v>149</v>
      </c>
      <c r="B29" s="11" t="s">
        <v>150</v>
      </c>
      <c r="C29" s="12" t="s">
        <v>33</v>
      </c>
      <c r="D29" s="12" t="s">
        <v>43</v>
      </c>
      <c r="E29" s="13">
        <v>58.164400000000001</v>
      </c>
      <c r="F29" s="13">
        <v>13.454700000000001</v>
      </c>
      <c r="G29" s="12" t="s">
        <v>72</v>
      </c>
      <c r="H29" s="22" t="s">
        <v>151</v>
      </c>
      <c r="I29" s="15">
        <v>4390</v>
      </c>
      <c r="J29" s="15">
        <v>15</v>
      </c>
      <c r="K29" s="15">
        <v>4930</v>
      </c>
      <c r="L29" s="16">
        <v>244.30199999999999</v>
      </c>
      <c r="M29" s="13">
        <v>1.891</v>
      </c>
      <c r="N29" s="13">
        <v>0.219</v>
      </c>
      <c r="O29" s="12" t="s">
        <v>36</v>
      </c>
      <c r="P29" s="12" t="s">
        <v>152</v>
      </c>
      <c r="Q29" s="11" t="s">
        <v>53</v>
      </c>
      <c r="R29" s="12" t="s">
        <v>29</v>
      </c>
      <c r="S29" s="18"/>
      <c r="T29" s="21"/>
      <c r="U29" s="12" t="s">
        <v>108</v>
      </c>
    </row>
    <row r="30" spans="1:21" ht="16">
      <c r="A30" s="10" t="s">
        <v>153</v>
      </c>
      <c r="B30" s="11" t="s">
        <v>154</v>
      </c>
      <c r="C30" s="12" t="s">
        <v>33</v>
      </c>
      <c r="D30" s="12" t="s">
        <v>43</v>
      </c>
      <c r="E30" s="13">
        <v>58.164400000000001</v>
      </c>
      <c r="F30" s="13">
        <v>13.454700000000001</v>
      </c>
      <c r="G30" s="12" t="s">
        <v>111</v>
      </c>
      <c r="H30" s="22" t="s">
        <v>155</v>
      </c>
      <c r="I30" s="15">
        <v>4395</v>
      </c>
      <c r="J30" s="15">
        <v>20</v>
      </c>
      <c r="K30" s="15">
        <v>4942</v>
      </c>
      <c r="L30" s="16">
        <v>45.195999999999998</v>
      </c>
      <c r="M30" s="13">
        <v>0.48299999999999998</v>
      </c>
      <c r="N30" s="13">
        <v>1E-3</v>
      </c>
      <c r="O30" s="12" t="s">
        <v>27</v>
      </c>
      <c r="P30" s="12" t="s">
        <v>152</v>
      </c>
      <c r="Q30" s="11"/>
      <c r="R30" s="12" t="s">
        <v>29</v>
      </c>
      <c r="S30" s="18"/>
      <c r="T30" s="19" t="b">
        <v>1</v>
      </c>
      <c r="U30" s="12" t="s">
        <v>108</v>
      </c>
    </row>
    <row r="31" spans="1:21" ht="16">
      <c r="A31" s="10" t="s">
        <v>156</v>
      </c>
      <c r="B31" s="11" t="s">
        <v>157</v>
      </c>
      <c r="C31" s="12" t="s">
        <v>33</v>
      </c>
      <c r="D31" s="12" t="s">
        <v>43</v>
      </c>
      <c r="E31" s="13">
        <v>58.164400000000001</v>
      </c>
      <c r="F31" s="13">
        <v>13.454700000000001</v>
      </c>
      <c r="G31" s="12" t="s">
        <v>99</v>
      </c>
      <c r="H31" s="22" t="s">
        <v>158</v>
      </c>
      <c r="I31" s="15">
        <v>4385</v>
      </c>
      <c r="J31" s="15">
        <v>20</v>
      </c>
      <c r="K31" s="15">
        <v>4930</v>
      </c>
      <c r="L31" s="16">
        <v>16.581</v>
      </c>
      <c r="M31" s="13">
        <v>0.45400000000000001</v>
      </c>
      <c r="N31" s="13">
        <v>5.1999999999999998E-2</v>
      </c>
      <c r="O31" s="12" t="s">
        <v>36</v>
      </c>
      <c r="P31" s="12" t="s">
        <v>148</v>
      </c>
      <c r="Q31" s="11" t="s">
        <v>53</v>
      </c>
      <c r="R31" s="12" t="s">
        <v>29</v>
      </c>
      <c r="S31" s="18"/>
      <c r="T31" s="21"/>
      <c r="U31" s="12" t="s">
        <v>108</v>
      </c>
    </row>
    <row r="32" spans="1:21" ht="16">
      <c r="A32" s="10" t="s">
        <v>159</v>
      </c>
      <c r="B32" s="24" t="s">
        <v>160</v>
      </c>
      <c r="C32" s="12" t="s">
        <v>33</v>
      </c>
      <c r="D32" s="12" t="s">
        <v>43</v>
      </c>
      <c r="E32" s="13">
        <v>58.164400000000001</v>
      </c>
      <c r="F32" s="13">
        <v>13.454700000000001</v>
      </c>
      <c r="G32" s="12" t="s">
        <v>99</v>
      </c>
      <c r="H32" s="22" t="s">
        <v>161</v>
      </c>
      <c r="I32" s="15">
        <v>4340</v>
      </c>
      <c r="J32" s="15">
        <v>15</v>
      </c>
      <c r="K32" s="15">
        <v>4884</v>
      </c>
      <c r="L32" s="16">
        <v>47.045999999999999</v>
      </c>
      <c r="M32" s="13">
        <v>0.55800000000000005</v>
      </c>
      <c r="N32" s="13">
        <v>6.9000000000000006E-2</v>
      </c>
      <c r="O32" s="12" t="s">
        <v>36</v>
      </c>
      <c r="P32" s="12" t="s">
        <v>148</v>
      </c>
      <c r="Q32" s="11" t="s">
        <v>53</v>
      </c>
      <c r="R32" s="12" t="s">
        <v>29</v>
      </c>
      <c r="S32" s="18"/>
      <c r="T32" s="21"/>
      <c r="U32" s="12" t="s">
        <v>108</v>
      </c>
    </row>
    <row r="33" spans="1:21" ht="16">
      <c r="A33" s="10" t="s">
        <v>162</v>
      </c>
      <c r="B33" s="11" t="s">
        <v>163</v>
      </c>
      <c r="C33" s="12" t="s">
        <v>33</v>
      </c>
      <c r="D33" s="12" t="s">
        <v>43</v>
      </c>
      <c r="E33" s="13">
        <v>58.164400000000001</v>
      </c>
      <c r="F33" s="13">
        <v>13.454700000000001</v>
      </c>
      <c r="G33" s="12" t="s">
        <v>99</v>
      </c>
      <c r="H33" s="22" t="s">
        <v>164</v>
      </c>
      <c r="I33" s="15">
        <v>4390</v>
      </c>
      <c r="J33" s="15">
        <v>20</v>
      </c>
      <c r="K33" s="15">
        <v>4934</v>
      </c>
      <c r="L33" s="16">
        <v>66.028999999999996</v>
      </c>
      <c r="M33" s="13">
        <v>0.84599999999999997</v>
      </c>
      <c r="N33" s="13">
        <v>0.106</v>
      </c>
      <c r="O33" s="12" t="s">
        <v>36</v>
      </c>
      <c r="P33" s="12" t="s">
        <v>148</v>
      </c>
      <c r="Q33" s="11" t="s">
        <v>53</v>
      </c>
      <c r="R33" s="12" t="s">
        <v>29</v>
      </c>
      <c r="S33" s="18"/>
      <c r="T33" s="21"/>
      <c r="U33" s="12" t="s">
        <v>108</v>
      </c>
    </row>
    <row r="34" spans="1:21" ht="16">
      <c r="A34" s="10" t="s">
        <v>165</v>
      </c>
      <c r="B34" s="11" t="s">
        <v>166</v>
      </c>
      <c r="C34" s="12" t="s">
        <v>33</v>
      </c>
      <c r="D34" s="12" t="s">
        <v>43</v>
      </c>
      <c r="E34" s="13">
        <v>58.164400000000001</v>
      </c>
      <c r="F34" s="13">
        <v>13.454700000000001</v>
      </c>
      <c r="G34" s="12" t="s">
        <v>25</v>
      </c>
      <c r="H34" s="22" t="s">
        <v>167</v>
      </c>
      <c r="I34" s="15">
        <v>4395</v>
      </c>
      <c r="J34" s="15">
        <v>20</v>
      </c>
      <c r="K34" s="15">
        <v>4942</v>
      </c>
      <c r="L34" s="16">
        <v>6.35</v>
      </c>
      <c r="M34" s="13">
        <v>0.06</v>
      </c>
      <c r="N34" s="13">
        <v>8.0000000000000002E-3</v>
      </c>
      <c r="O34" s="12" t="s">
        <v>36</v>
      </c>
      <c r="P34" s="12" t="s">
        <v>148</v>
      </c>
      <c r="Q34" s="11" t="s">
        <v>168</v>
      </c>
      <c r="R34" s="12" t="s">
        <v>29</v>
      </c>
      <c r="S34" s="18"/>
      <c r="T34" s="21"/>
      <c r="U34" s="12" t="s">
        <v>108</v>
      </c>
    </row>
    <row r="35" spans="1:21" ht="16">
      <c r="A35" s="10" t="s">
        <v>169</v>
      </c>
      <c r="B35" s="11" t="s">
        <v>170</v>
      </c>
      <c r="C35" s="12" t="s">
        <v>33</v>
      </c>
      <c r="D35" s="12" t="s">
        <v>43</v>
      </c>
      <c r="E35" s="13">
        <v>58.164400000000001</v>
      </c>
      <c r="F35" s="13">
        <v>13.454700000000001</v>
      </c>
      <c r="G35" s="12" t="s">
        <v>25</v>
      </c>
      <c r="H35" s="22"/>
      <c r="I35" s="11"/>
      <c r="J35" s="11"/>
      <c r="K35" s="11"/>
      <c r="L35" s="16">
        <v>38.979999999999997</v>
      </c>
      <c r="M35" s="13">
        <v>0.123</v>
      </c>
      <c r="N35" s="13">
        <v>1.4999999999999999E-2</v>
      </c>
      <c r="O35" s="12" t="s">
        <v>36</v>
      </c>
      <c r="P35" s="12" t="s">
        <v>171</v>
      </c>
      <c r="Q35" s="11" t="s">
        <v>53</v>
      </c>
      <c r="R35" s="12" t="s">
        <v>29</v>
      </c>
      <c r="S35" s="18" t="s">
        <v>66</v>
      </c>
      <c r="T35" s="21"/>
      <c r="U35" s="12" t="s">
        <v>108</v>
      </c>
    </row>
    <row r="36" spans="1:21" ht="16">
      <c r="A36" s="10" t="s">
        <v>172</v>
      </c>
      <c r="B36" s="11" t="s">
        <v>173</v>
      </c>
      <c r="C36" s="12" t="s">
        <v>33</v>
      </c>
      <c r="D36" s="12" t="s">
        <v>43</v>
      </c>
      <c r="E36" s="13">
        <v>58.164400000000001</v>
      </c>
      <c r="F36" s="13">
        <v>13.454700000000001</v>
      </c>
      <c r="G36" s="12" t="s">
        <v>25</v>
      </c>
      <c r="H36" s="22"/>
      <c r="I36" s="11"/>
      <c r="J36" s="11"/>
      <c r="K36" s="11"/>
      <c r="L36" s="16">
        <v>15.055999999999999</v>
      </c>
      <c r="M36" s="13">
        <v>2.5999999999999999E-2</v>
      </c>
      <c r="N36" s="13">
        <v>3.0000000000000001E-3</v>
      </c>
      <c r="O36" s="12" t="s">
        <v>36</v>
      </c>
      <c r="P36" s="12" t="s">
        <v>174</v>
      </c>
      <c r="Q36" s="11" t="s">
        <v>175</v>
      </c>
      <c r="R36" s="12" t="s">
        <v>29</v>
      </c>
      <c r="S36" s="18"/>
      <c r="T36" s="21"/>
      <c r="U36" s="12" t="s">
        <v>108</v>
      </c>
    </row>
    <row r="37" spans="1:21" ht="16">
      <c r="A37" s="10" t="s">
        <v>176</v>
      </c>
      <c r="B37" s="11" t="s">
        <v>177</v>
      </c>
      <c r="C37" s="12" t="s">
        <v>33</v>
      </c>
      <c r="D37" s="12" t="s">
        <v>43</v>
      </c>
      <c r="E37" s="13">
        <v>58.164400000000001</v>
      </c>
      <c r="F37" s="13">
        <v>13.454700000000001</v>
      </c>
      <c r="G37" s="12" t="s">
        <v>111</v>
      </c>
      <c r="H37" s="22" t="s">
        <v>178</v>
      </c>
      <c r="I37" s="15">
        <v>4385</v>
      </c>
      <c r="J37" s="15">
        <v>15</v>
      </c>
      <c r="K37" s="15">
        <v>4926</v>
      </c>
      <c r="L37" s="16">
        <v>63.316000000000003</v>
      </c>
      <c r="M37" s="13">
        <v>0.97899999999999998</v>
      </c>
      <c r="N37" s="13">
        <v>0.112</v>
      </c>
      <c r="O37" s="12" t="s">
        <v>36</v>
      </c>
      <c r="P37" s="26" t="s">
        <v>179</v>
      </c>
      <c r="Q37" s="27" t="s">
        <v>53</v>
      </c>
      <c r="R37" s="12" t="s">
        <v>29</v>
      </c>
      <c r="S37" s="18"/>
      <c r="T37" s="21"/>
      <c r="U37" s="12" t="s">
        <v>108</v>
      </c>
    </row>
    <row r="38" spans="1:21" ht="16">
      <c r="A38" s="10" t="s">
        <v>180</v>
      </c>
      <c r="B38" s="11" t="s">
        <v>181</v>
      </c>
      <c r="C38" s="12" t="s">
        <v>33</v>
      </c>
      <c r="D38" s="12" t="s">
        <v>43</v>
      </c>
      <c r="E38" s="13">
        <v>58.164400000000001</v>
      </c>
      <c r="F38" s="13">
        <v>13.454700000000001</v>
      </c>
      <c r="G38" s="12" t="s">
        <v>25</v>
      </c>
      <c r="H38" s="22" t="s">
        <v>182</v>
      </c>
      <c r="I38" s="15">
        <v>4415</v>
      </c>
      <c r="J38" s="15">
        <v>20</v>
      </c>
      <c r="K38" s="15">
        <v>4990</v>
      </c>
      <c r="L38" s="16">
        <v>13.79</v>
      </c>
      <c r="M38" s="13">
        <v>0.109</v>
      </c>
      <c r="N38" s="13">
        <v>1.4999999999999999E-2</v>
      </c>
      <c r="O38" s="12" t="s">
        <v>36</v>
      </c>
      <c r="P38" s="12" t="s">
        <v>183</v>
      </c>
      <c r="Q38" s="11" t="s">
        <v>53</v>
      </c>
      <c r="R38" s="12" t="s">
        <v>29</v>
      </c>
      <c r="S38" s="18" t="s">
        <v>66</v>
      </c>
      <c r="T38" s="21"/>
      <c r="U38" s="12" t="s">
        <v>108</v>
      </c>
    </row>
    <row r="39" spans="1:21" ht="16">
      <c r="A39" s="10" t="s">
        <v>184</v>
      </c>
      <c r="B39" s="11" t="s">
        <v>185</v>
      </c>
      <c r="C39" s="12" t="s">
        <v>33</v>
      </c>
      <c r="D39" s="12" t="s">
        <v>43</v>
      </c>
      <c r="E39" s="13">
        <v>58.164400000000001</v>
      </c>
      <c r="F39" s="13">
        <v>13.454700000000001</v>
      </c>
      <c r="G39" s="12" t="s">
        <v>25</v>
      </c>
      <c r="H39" s="22" t="s">
        <v>186</v>
      </c>
      <c r="I39" s="15">
        <v>4400</v>
      </c>
      <c r="J39" s="15">
        <v>15</v>
      </c>
      <c r="K39" s="15">
        <v>4958</v>
      </c>
      <c r="L39" s="16">
        <v>156.89599999999999</v>
      </c>
      <c r="M39" s="13">
        <v>1.0660000000000001</v>
      </c>
      <c r="N39" s="13">
        <v>1E-3</v>
      </c>
      <c r="O39" s="12" t="s">
        <v>27</v>
      </c>
      <c r="P39" s="12" t="s">
        <v>187</v>
      </c>
      <c r="Q39" s="11"/>
      <c r="R39" s="12" t="s">
        <v>29</v>
      </c>
      <c r="S39" s="18"/>
      <c r="T39" s="21"/>
      <c r="U39" s="12" t="s">
        <v>108</v>
      </c>
    </row>
    <row r="40" spans="1:21" ht="16">
      <c r="A40" s="10" t="s">
        <v>188</v>
      </c>
      <c r="B40" s="11" t="s">
        <v>189</v>
      </c>
      <c r="C40" s="12" t="s">
        <v>33</v>
      </c>
      <c r="D40" s="12" t="s">
        <v>43</v>
      </c>
      <c r="E40" s="13">
        <v>58.164400000000001</v>
      </c>
      <c r="F40" s="13">
        <v>13.454700000000001</v>
      </c>
      <c r="G40" s="12" t="s">
        <v>25</v>
      </c>
      <c r="H40" s="22" t="s">
        <v>190</v>
      </c>
      <c r="I40" s="11" t="s">
        <v>191</v>
      </c>
      <c r="J40" s="11" t="s">
        <v>192</v>
      </c>
      <c r="K40" s="11">
        <v>4926</v>
      </c>
      <c r="L40" s="16">
        <v>98.576999999999998</v>
      </c>
      <c r="M40" s="13">
        <v>0.27300000000000002</v>
      </c>
      <c r="N40" s="13">
        <v>3.2000000000000001E-2</v>
      </c>
      <c r="O40" s="12" t="s">
        <v>36</v>
      </c>
      <c r="P40" s="12" t="s">
        <v>187</v>
      </c>
      <c r="Q40" s="11" t="s">
        <v>53</v>
      </c>
      <c r="R40" s="12" t="s">
        <v>29</v>
      </c>
      <c r="S40" s="18"/>
      <c r="T40" s="19" t="b">
        <v>1</v>
      </c>
      <c r="U40" s="12" t="s">
        <v>108</v>
      </c>
    </row>
    <row r="41" spans="1:21" ht="16">
      <c r="A41" s="10" t="s">
        <v>193</v>
      </c>
      <c r="B41" s="11" t="s">
        <v>194</v>
      </c>
      <c r="C41" s="12" t="s">
        <v>33</v>
      </c>
      <c r="D41" s="12" t="s">
        <v>43</v>
      </c>
      <c r="E41" s="13">
        <v>58.164400000000001</v>
      </c>
      <c r="F41" s="13">
        <v>13.454700000000001</v>
      </c>
      <c r="G41" s="12" t="s">
        <v>130</v>
      </c>
      <c r="H41" s="22" t="s">
        <v>195</v>
      </c>
      <c r="I41" s="11" t="s">
        <v>196</v>
      </c>
      <c r="J41" s="11" t="s">
        <v>197</v>
      </c>
      <c r="K41" s="11">
        <v>4856</v>
      </c>
      <c r="L41" s="16">
        <v>50.042000000000002</v>
      </c>
      <c r="M41" s="13">
        <v>0.36199999999999999</v>
      </c>
      <c r="N41" s="13">
        <v>1E-3</v>
      </c>
      <c r="O41" s="12" t="s">
        <v>27</v>
      </c>
      <c r="P41" s="12" t="s">
        <v>187</v>
      </c>
      <c r="Q41" s="11"/>
      <c r="R41" s="12" t="s">
        <v>29</v>
      </c>
      <c r="S41" s="18" t="s">
        <v>198</v>
      </c>
      <c r="T41" s="21"/>
      <c r="U41" s="12" t="s">
        <v>199</v>
      </c>
    </row>
    <row r="42" spans="1:21" ht="16">
      <c r="A42" s="10" t="s">
        <v>200</v>
      </c>
      <c r="B42" s="11" t="s">
        <v>201</v>
      </c>
      <c r="C42" s="12" t="s">
        <v>33</v>
      </c>
      <c r="D42" s="12" t="s">
        <v>43</v>
      </c>
      <c r="E42" s="13">
        <v>58.164400000000001</v>
      </c>
      <c r="F42" s="13">
        <v>13.454700000000001</v>
      </c>
      <c r="G42" s="12" t="s">
        <v>25</v>
      </c>
      <c r="H42" s="22" t="s">
        <v>202</v>
      </c>
      <c r="I42" s="15">
        <v>4341</v>
      </c>
      <c r="J42" s="15">
        <v>44</v>
      </c>
      <c r="K42" s="15">
        <v>4917</v>
      </c>
      <c r="L42" s="16">
        <v>3.3570000000000002</v>
      </c>
      <c r="M42" s="13">
        <v>2.8000000000000001E-2</v>
      </c>
      <c r="N42" s="13">
        <v>3.0000000000000001E-3</v>
      </c>
      <c r="O42" s="12" t="s">
        <v>36</v>
      </c>
      <c r="P42" s="12" t="s">
        <v>203</v>
      </c>
      <c r="Q42" s="11" t="s">
        <v>53</v>
      </c>
      <c r="R42" s="12" t="s">
        <v>29</v>
      </c>
      <c r="S42" s="18"/>
      <c r="T42" s="19" t="b">
        <v>1</v>
      </c>
      <c r="U42" s="12" t="s">
        <v>108</v>
      </c>
    </row>
    <row r="43" spans="1:21" ht="16">
      <c r="A43" s="10" t="s">
        <v>204</v>
      </c>
      <c r="B43" s="11" t="s">
        <v>205</v>
      </c>
      <c r="C43" s="12" t="s">
        <v>33</v>
      </c>
      <c r="D43" s="12" t="s">
        <v>43</v>
      </c>
      <c r="E43" s="13">
        <v>58.164400000000001</v>
      </c>
      <c r="F43" s="13">
        <v>13.454700000000001</v>
      </c>
      <c r="G43" s="12" t="s">
        <v>25</v>
      </c>
      <c r="H43" s="22" t="s">
        <v>206</v>
      </c>
      <c r="I43" s="15">
        <v>4370</v>
      </c>
      <c r="J43" s="15">
        <v>15</v>
      </c>
      <c r="K43" s="15">
        <v>4920</v>
      </c>
      <c r="L43" s="16">
        <v>25.873999999999999</v>
      </c>
      <c r="M43" s="13">
        <v>0.20200000000000001</v>
      </c>
      <c r="N43" s="13">
        <v>1E-3</v>
      </c>
      <c r="O43" s="12" t="s">
        <v>27</v>
      </c>
      <c r="P43" s="12" t="s">
        <v>207</v>
      </c>
      <c r="Q43" s="11"/>
      <c r="R43" s="12" t="s">
        <v>29</v>
      </c>
      <c r="S43" s="18" t="s">
        <v>198</v>
      </c>
      <c r="T43" s="21"/>
      <c r="U43" s="12" t="s">
        <v>208</v>
      </c>
    </row>
    <row r="44" spans="1:21" ht="16">
      <c r="A44" s="10" t="s">
        <v>209</v>
      </c>
      <c r="B44" s="11" t="s">
        <v>210</v>
      </c>
      <c r="C44" s="12" t="s">
        <v>33</v>
      </c>
      <c r="D44" s="12" t="s">
        <v>43</v>
      </c>
      <c r="E44" s="13">
        <v>58.164400000000001</v>
      </c>
      <c r="F44" s="13">
        <v>13.454700000000001</v>
      </c>
      <c r="G44" s="28" t="s">
        <v>25</v>
      </c>
      <c r="H44" s="10" t="s">
        <v>211</v>
      </c>
      <c r="I44" s="29">
        <v>4545</v>
      </c>
      <c r="J44" s="29">
        <v>20</v>
      </c>
      <c r="K44" s="29">
        <v>5160</v>
      </c>
      <c r="L44" s="16">
        <v>50.356000000000002</v>
      </c>
      <c r="M44" s="13">
        <v>6.7000000000000004E-2</v>
      </c>
      <c r="N44" s="13">
        <v>0</v>
      </c>
      <c r="O44" s="12" t="s">
        <v>27</v>
      </c>
      <c r="P44" s="12" t="s">
        <v>212</v>
      </c>
      <c r="Q44" s="11"/>
      <c r="R44" s="12" t="s">
        <v>29</v>
      </c>
      <c r="S44" s="18"/>
      <c r="T44" s="19" t="b">
        <v>1</v>
      </c>
      <c r="U44" s="12" t="s">
        <v>208</v>
      </c>
    </row>
    <row r="45" spans="1:21" ht="16">
      <c r="A45" s="10" t="s">
        <v>213</v>
      </c>
      <c r="B45" s="11" t="s">
        <v>214</v>
      </c>
      <c r="C45" s="12" t="s">
        <v>33</v>
      </c>
      <c r="D45" s="12" t="s">
        <v>43</v>
      </c>
      <c r="E45" s="13">
        <v>58.164400000000001</v>
      </c>
      <c r="F45" s="13">
        <v>13.454700000000001</v>
      </c>
      <c r="G45" s="12" t="s">
        <v>25</v>
      </c>
      <c r="H45" s="22" t="s">
        <v>215</v>
      </c>
      <c r="I45" s="15">
        <v>4420</v>
      </c>
      <c r="J45" s="15">
        <v>15</v>
      </c>
      <c r="K45" s="15">
        <v>5002</v>
      </c>
      <c r="L45" s="16">
        <v>6.09</v>
      </c>
      <c r="M45" s="13">
        <v>0.13800000000000001</v>
      </c>
      <c r="N45" s="13">
        <v>0</v>
      </c>
      <c r="O45" s="12" t="s">
        <v>27</v>
      </c>
      <c r="P45" s="12" t="s">
        <v>216</v>
      </c>
      <c r="Q45" s="11"/>
      <c r="R45" s="12" t="s">
        <v>29</v>
      </c>
      <c r="S45" s="18" t="s">
        <v>66</v>
      </c>
      <c r="T45" s="21"/>
      <c r="U45" s="12" t="s">
        <v>208</v>
      </c>
    </row>
    <row r="46" spans="1:21" ht="16">
      <c r="A46" s="10" t="s">
        <v>217</v>
      </c>
      <c r="B46" s="11" t="s">
        <v>218</v>
      </c>
      <c r="C46" s="12" t="s">
        <v>33</v>
      </c>
      <c r="D46" s="12" t="s">
        <v>43</v>
      </c>
      <c r="E46" s="13">
        <v>58.164400000000001</v>
      </c>
      <c r="F46" s="13">
        <v>13.454700000000001</v>
      </c>
      <c r="G46" s="12" t="s">
        <v>25</v>
      </c>
      <c r="H46" s="22" t="s">
        <v>219</v>
      </c>
      <c r="I46" s="15">
        <v>4375</v>
      </c>
      <c r="J46" s="15">
        <v>20</v>
      </c>
      <c r="K46" s="15">
        <v>4924</v>
      </c>
      <c r="L46" s="16">
        <v>21.065999999999999</v>
      </c>
      <c r="M46" s="13">
        <v>0.19500000000000001</v>
      </c>
      <c r="N46" s="13">
        <v>2.3E-2</v>
      </c>
      <c r="O46" s="12" t="s">
        <v>36</v>
      </c>
      <c r="P46" s="12" t="s">
        <v>220</v>
      </c>
      <c r="Q46" s="11" t="s">
        <v>53</v>
      </c>
      <c r="R46" s="12" t="s">
        <v>29</v>
      </c>
      <c r="S46" s="18" t="s">
        <v>30</v>
      </c>
      <c r="T46" s="21"/>
      <c r="U46" s="12" t="s">
        <v>208</v>
      </c>
    </row>
    <row r="47" spans="1:21" ht="16">
      <c r="A47" s="10" t="s">
        <v>221</v>
      </c>
      <c r="B47" s="11" t="s">
        <v>222</v>
      </c>
      <c r="C47" s="12" t="s">
        <v>33</v>
      </c>
      <c r="D47" s="12" t="s">
        <v>43</v>
      </c>
      <c r="E47" s="13">
        <v>58.164400000000001</v>
      </c>
      <c r="F47" s="13">
        <v>13.454700000000001</v>
      </c>
      <c r="G47" s="12" t="s">
        <v>130</v>
      </c>
      <c r="H47" s="22" t="s">
        <v>223</v>
      </c>
      <c r="I47" s="15">
        <v>4232</v>
      </c>
      <c r="J47" s="15">
        <v>48</v>
      </c>
      <c r="K47" s="15">
        <v>4746</v>
      </c>
      <c r="L47" s="16">
        <v>136.221</v>
      </c>
      <c r="M47" s="13">
        <v>2.5209999999999999</v>
      </c>
      <c r="N47" s="13">
        <v>3.0000000000000001E-3</v>
      </c>
      <c r="O47" s="12" t="s">
        <v>27</v>
      </c>
      <c r="P47" s="12" t="s">
        <v>224</v>
      </c>
      <c r="Q47" s="11"/>
      <c r="R47" s="12" t="s">
        <v>29</v>
      </c>
      <c r="S47" s="18" t="s">
        <v>198</v>
      </c>
      <c r="T47" s="21"/>
      <c r="U47" s="12" t="s">
        <v>208</v>
      </c>
    </row>
    <row r="48" spans="1:21" ht="16">
      <c r="A48" s="10" t="s">
        <v>225</v>
      </c>
      <c r="B48" s="11" t="s">
        <v>226</v>
      </c>
      <c r="C48" s="12" t="s">
        <v>33</v>
      </c>
      <c r="D48" s="12" t="s">
        <v>43</v>
      </c>
      <c r="E48" s="13">
        <v>58.164400000000001</v>
      </c>
      <c r="F48" s="13">
        <v>13.454700000000001</v>
      </c>
      <c r="G48" s="12" t="s">
        <v>25</v>
      </c>
      <c r="H48" s="22" t="s">
        <v>227</v>
      </c>
      <c r="I48" s="11" t="s">
        <v>228</v>
      </c>
      <c r="J48" s="11" t="s">
        <v>229</v>
      </c>
      <c r="K48" s="11">
        <v>5110</v>
      </c>
      <c r="L48" s="16">
        <v>18.405000000000001</v>
      </c>
      <c r="M48" s="13">
        <v>0.23</v>
      </c>
      <c r="N48" s="13">
        <v>2.5999999999999999E-2</v>
      </c>
      <c r="O48" s="12" t="s">
        <v>36</v>
      </c>
      <c r="P48" s="12" t="s">
        <v>203</v>
      </c>
      <c r="Q48" s="11" t="s">
        <v>53</v>
      </c>
      <c r="R48" s="12" t="s">
        <v>29</v>
      </c>
      <c r="S48" s="18" t="s">
        <v>30</v>
      </c>
      <c r="T48" s="19" t="b">
        <v>1</v>
      </c>
      <c r="U48" s="12" t="s">
        <v>208</v>
      </c>
    </row>
    <row r="49" spans="1:21" ht="16">
      <c r="A49" s="10" t="s">
        <v>230</v>
      </c>
      <c r="B49" s="11" t="s">
        <v>231</v>
      </c>
      <c r="C49" s="12" t="s">
        <v>33</v>
      </c>
      <c r="D49" s="12" t="s">
        <v>43</v>
      </c>
      <c r="E49" s="13">
        <v>58.164400000000001</v>
      </c>
      <c r="F49" s="13">
        <v>13.454700000000001</v>
      </c>
      <c r="G49" s="12" t="s">
        <v>25</v>
      </c>
      <c r="H49" s="22" t="s">
        <v>232</v>
      </c>
      <c r="I49" s="15">
        <v>4420</v>
      </c>
      <c r="J49" s="15">
        <v>15</v>
      </c>
      <c r="K49" s="15">
        <v>5002</v>
      </c>
      <c r="L49" s="16">
        <v>185.60599999999999</v>
      </c>
      <c r="M49" s="13">
        <v>2.8580000000000001</v>
      </c>
      <c r="N49" s="13">
        <v>5.0000000000000001E-3</v>
      </c>
      <c r="O49" s="12" t="s">
        <v>27</v>
      </c>
      <c r="P49" s="12" t="s">
        <v>233</v>
      </c>
      <c r="Q49" s="11"/>
      <c r="R49" s="12" t="s">
        <v>29</v>
      </c>
      <c r="S49" s="18" t="s">
        <v>198</v>
      </c>
      <c r="T49" s="21"/>
      <c r="U49" s="12" t="s">
        <v>208</v>
      </c>
    </row>
    <row r="50" spans="1:21" ht="16">
      <c r="A50" s="10" t="s">
        <v>234</v>
      </c>
      <c r="B50" s="11" t="s">
        <v>235</v>
      </c>
      <c r="C50" s="12" t="s">
        <v>33</v>
      </c>
      <c r="D50" s="12" t="s">
        <v>43</v>
      </c>
      <c r="E50" s="13">
        <v>58.164400000000001</v>
      </c>
      <c r="F50" s="13">
        <v>13.454700000000001</v>
      </c>
      <c r="G50" s="12" t="s">
        <v>25</v>
      </c>
      <c r="H50" s="22" t="s">
        <v>236</v>
      </c>
      <c r="I50" s="15">
        <v>4270</v>
      </c>
      <c r="J50" s="15">
        <v>20</v>
      </c>
      <c r="K50" s="15">
        <v>4844</v>
      </c>
      <c r="L50" s="16">
        <v>142.37</v>
      </c>
      <c r="M50" s="13">
        <v>1.397</v>
      </c>
      <c r="N50" s="13">
        <v>3.0000000000000001E-3</v>
      </c>
      <c r="O50" s="12" t="s">
        <v>27</v>
      </c>
      <c r="P50" s="12" t="s">
        <v>220</v>
      </c>
      <c r="Q50" s="11"/>
      <c r="R50" s="12" t="s">
        <v>237</v>
      </c>
      <c r="S50" s="18" t="s">
        <v>198</v>
      </c>
      <c r="T50" s="21"/>
      <c r="U50" s="12" t="s">
        <v>208</v>
      </c>
    </row>
    <row r="51" spans="1:21" ht="16">
      <c r="A51" s="10" t="s">
        <v>238</v>
      </c>
      <c r="B51" s="11" t="s">
        <v>239</v>
      </c>
      <c r="C51" s="12" t="s">
        <v>33</v>
      </c>
      <c r="D51" s="12" t="s">
        <v>43</v>
      </c>
      <c r="E51" s="13">
        <v>58.164400000000001</v>
      </c>
      <c r="F51" s="13">
        <v>13.454700000000001</v>
      </c>
      <c r="G51" s="12" t="s">
        <v>25</v>
      </c>
      <c r="H51" s="22" t="s">
        <v>240</v>
      </c>
      <c r="I51" s="15">
        <v>3880</v>
      </c>
      <c r="J51" s="15">
        <v>20</v>
      </c>
      <c r="K51" s="15">
        <v>4326</v>
      </c>
      <c r="L51" s="16">
        <v>212.43100000000001</v>
      </c>
      <c r="M51" s="13">
        <v>0.65400000000000003</v>
      </c>
      <c r="N51" s="13">
        <v>1E-3</v>
      </c>
      <c r="O51" s="12" t="s">
        <v>27</v>
      </c>
      <c r="P51" s="12" t="s">
        <v>241</v>
      </c>
      <c r="Q51" s="11"/>
      <c r="R51" s="12" t="s">
        <v>242</v>
      </c>
      <c r="S51" s="18" t="s">
        <v>243</v>
      </c>
      <c r="T51" s="21"/>
      <c r="U51" s="12"/>
    </row>
    <row r="52" spans="1:21" ht="16">
      <c r="A52" s="10" t="s">
        <v>244</v>
      </c>
      <c r="B52" s="11" t="s">
        <v>245</v>
      </c>
      <c r="C52" s="12" t="s">
        <v>33</v>
      </c>
      <c r="D52" s="12" t="s">
        <v>43</v>
      </c>
      <c r="E52" s="13">
        <v>58.164400000000001</v>
      </c>
      <c r="F52" s="13">
        <v>13.454700000000001</v>
      </c>
      <c r="G52" s="12" t="s">
        <v>25</v>
      </c>
      <c r="H52" s="22" t="s">
        <v>246</v>
      </c>
      <c r="I52" s="11" t="s">
        <v>247</v>
      </c>
      <c r="J52" s="15">
        <v>20</v>
      </c>
      <c r="K52" s="11">
        <v>4354</v>
      </c>
      <c r="L52" s="16">
        <v>444.71100000000001</v>
      </c>
      <c r="M52" s="13">
        <v>6.758</v>
      </c>
      <c r="N52" s="13">
        <v>0.88800000000000001</v>
      </c>
      <c r="O52" s="12" t="s">
        <v>36</v>
      </c>
      <c r="P52" s="12" t="s">
        <v>248</v>
      </c>
      <c r="Q52" s="11" t="s">
        <v>249</v>
      </c>
      <c r="R52" s="12" t="s">
        <v>242</v>
      </c>
      <c r="S52" s="18" t="s">
        <v>243</v>
      </c>
      <c r="T52" s="21"/>
      <c r="U52" s="12"/>
    </row>
    <row r="53" spans="1:21" ht="16">
      <c r="A53" s="10" t="s">
        <v>250</v>
      </c>
      <c r="B53" s="11" t="s">
        <v>251</v>
      </c>
      <c r="C53" s="12" t="s">
        <v>33</v>
      </c>
      <c r="D53" s="12" t="s">
        <v>43</v>
      </c>
      <c r="E53" s="13">
        <v>58.164400000000001</v>
      </c>
      <c r="F53" s="13">
        <v>13.454700000000001</v>
      </c>
      <c r="G53" s="12" t="s">
        <v>25</v>
      </c>
      <c r="H53" s="22" t="s">
        <v>252</v>
      </c>
      <c r="I53" s="15">
        <v>3645</v>
      </c>
      <c r="J53" s="15">
        <v>20</v>
      </c>
      <c r="K53" s="15">
        <v>3956</v>
      </c>
      <c r="L53" s="16">
        <v>47.414999999999999</v>
      </c>
      <c r="M53" s="13">
        <v>0.89300000000000002</v>
      </c>
      <c r="N53" s="13">
        <v>0.107</v>
      </c>
      <c r="O53" s="12" t="s">
        <v>36</v>
      </c>
      <c r="P53" s="12" t="s">
        <v>253</v>
      </c>
      <c r="Q53" s="11" t="s">
        <v>254</v>
      </c>
      <c r="R53" s="12" t="s">
        <v>39</v>
      </c>
      <c r="S53" s="18" t="s">
        <v>40</v>
      </c>
      <c r="T53" s="21"/>
      <c r="U53" s="12"/>
    </row>
    <row r="54" spans="1:21" ht="16">
      <c r="A54" s="10" t="s">
        <v>255</v>
      </c>
      <c r="B54" s="11" t="s">
        <v>256</v>
      </c>
      <c r="C54" s="12" t="s">
        <v>33</v>
      </c>
      <c r="D54" s="12" t="s">
        <v>43</v>
      </c>
      <c r="E54" s="13">
        <v>58.164400000000001</v>
      </c>
      <c r="F54" s="13">
        <v>13.454700000000001</v>
      </c>
      <c r="G54" s="12" t="s">
        <v>25</v>
      </c>
      <c r="H54" s="22" t="s">
        <v>257</v>
      </c>
      <c r="I54" s="15">
        <v>3625</v>
      </c>
      <c r="J54" s="15">
        <v>20</v>
      </c>
      <c r="K54" s="15">
        <v>3934</v>
      </c>
      <c r="L54" s="16">
        <v>2.0339999999999998</v>
      </c>
      <c r="M54" s="13">
        <v>1.4999999999999999E-2</v>
      </c>
      <c r="N54" s="13">
        <v>0</v>
      </c>
      <c r="O54" s="12" t="s">
        <v>27</v>
      </c>
      <c r="P54" s="12" t="s">
        <v>258</v>
      </c>
      <c r="Q54" s="11"/>
      <c r="R54" s="12" t="s">
        <v>39</v>
      </c>
      <c r="S54" s="18"/>
      <c r="T54" s="21"/>
      <c r="U54" s="12"/>
    </row>
    <row r="55" spans="1:21" ht="16">
      <c r="A55" s="10" t="s">
        <v>259</v>
      </c>
      <c r="B55" s="11" t="s">
        <v>260</v>
      </c>
      <c r="C55" s="12" t="s">
        <v>33</v>
      </c>
      <c r="D55" s="12" t="s">
        <v>261</v>
      </c>
      <c r="E55" s="13">
        <v>58.169699999999999</v>
      </c>
      <c r="F55" s="13">
        <v>13.577999999999999</v>
      </c>
      <c r="G55" s="12" t="s">
        <v>262</v>
      </c>
      <c r="H55" s="22"/>
      <c r="I55" s="11"/>
      <c r="J55" s="11"/>
      <c r="K55" s="11"/>
      <c r="L55" s="16">
        <v>3.9740000000000002</v>
      </c>
      <c r="M55" s="13">
        <v>1.0999999999999999E-2</v>
      </c>
      <c r="N55" s="13">
        <v>1E-3</v>
      </c>
      <c r="O55" s="12" t="s">
        <v>36</v>
      </c>
      <c r="P55" s="12" t="s">
        <v>148</v>
      </c>
      <c r="Q55" s="11"/>
      <c r="R55" s="12" t="s">
        <v>29</v>
      </c>
      <c r="S55" s="18"/>
      <c r="T55" s="21"/>
      <c r="U55" s="12"/>
    </row>
    <row r="56" spans="1:21" ht="16">
      <c r="A56" s="10" t="s">
        <v>263</v>
      </c>
      <c r="B56" s="11" t="s">
        <v>264</v>
      </c>
      <c r="C56" s="12" t="s">
        <v>33</v>
      </c>
      <c r="D56" s="12" t="s">
        <v>261</v>
      </c>
      <c r="E56" s="13">
        <v>58.169699999999999</v>
      </c>
      <c r="F56" s="13">
        <v>13.577999999999999</v>
      </c>
      <c r="G56" s="12" t="s">
        <v>25</v>
      </c>
      <c r="H56" s="22" t="s">
        <v>265</v>
      </c>
      <c r="I56" s="15">
        <v>4510</v>
      </c>
      <c r="J56" s="15">
        <v>20</v>
      </c>
      <c r="K56" s="15">
        <v>5153</v>
      </c>
      <c r="L56" s="16">
        <v>5.6369999999999996</v>
      </c>
      <c r="M56" s="13">
        <v>2.5000000000000001E-2</v>
      </c>
      <c r="N56" s="13">
        <v>3.0000000000000001E-3</v>
      </c>
      <c r="O56" s="12" t="s">
        <v>36</v>
      </c>
      <c r="P56" s="12" t="s">
        <v>266</v>
      </c>
      <c r="Q56" s="11" t="s">
        <v>175</v>
      </c>
      <c r="R56" s="12" t="s">
        <v>29</v>
      </c>
      <c r="S56" s="18"/>
      <c r="T56" s="19" t="b">
        <v>1</v>
      </c>
      <c r="U56" s="12"/>
    </row>
    <row r="57" spans="1:21" ht="16">
      <c r="A57" s="10" t="s">
        <v>267</v>
      </c>
      <c r="B57" s="11" t="s">
        <v>268</v>
      </c>
      <c r="C57" s="12" t="s">
        <v>33</v>
      </c>
      <c r="D57" s="12" t="s">
        <v>261</v>
      </c>
      <c r="E57" s="13">
        <v>58.169699999999999</v>
      </c>
      <c r="F57" s="13">
        <v>13.577999999999999</v>
      </c>
      <c r="G57" s="12" t="s">
        <v>262</v>
      </c>
      <c r="H57" s="22" t="s">
        <v>269</v>
      </c>
      <c r="I57" s="15">
        <v>4395</v>
      </c>
      <c r="J57" s="15">
        <v>20</v>
      </c>
      <c r="K57" s="15">
        <v>4942</v>
      </c>
      <c r="L57" s="16">
        <v>30.417000000000002</v>
      </c>
      <c r="M57" s="13">
        <v>0.13700000000000001</v>
      </c>
      <c r="N57" s="13">
        <v>1.6E-2</v>
      </c>
      <c r="O57" s="12" t="s">
        <v>36</v>
      </c>
      <c r="P57" s="12" t="s">
        <v>144</v>
      </c>
      <c r="Q57" s="11" t="s">
        <v>53</v>
      </c>
      <c r="R57" s="12" t="s">
        <v>29</v>
      </c>
      <c r="S57" s="18" t="s">
        <v>66</v>
      </c>
      <c r="T57" s="19" t="b">
        <v>1</v>
      </c>
      <c r="U57" s="12" t="s">
        <v>108</v>
      </c>
    </row>
    <row r="58" spans="1:21" ht="16">
      <c r="A58" s="10" t="s">
        <v>270</v>
      </c>
      <c r="B58" s="11" t="s">
        <v>271</v>
      </c>
      <c r="C58" s="12" t="s">
        <v>33</v>
      </c>
      <c r="D58" s="12" t="s">
        <v>261</v>
      </c>
      <c r="E58" s="13">
        <v>58.169699999999999</v>
      </c>
      <c r="F58" s="13">
        <v>13.577999999999999</v>
      </c>
      <c r="G58" s="12" t="s">
        <v>25</v>
      </c>
      <c r="H58" s="22"/>
      <c r="I58" s="11"/>
      <c r="J58" s="11"/>
      <c r="K58" s="11"/>
      <c r="L58" s="16">
        <v>8.5709999999999997</v>
      </c>
      <c r="M58" s="13">
        <v>1.4999999999999999E-2</v>
      </c>
      <c r="N58" s="13">
        <v>2E-3</v>
      </c>
      <c r="O58" s="12" t="s">
        <v>272</v>
      </c>
      <c r="P58" s="12" t="s">
        <v>273</v>
      </c>
      <c r="Q58" s="11"/>
      <c r="R58" s="12" t="s">
        <v>29</v>
      </c>
      <c r="S58" s="18"/>
      <c r="T58" s="21"/>
      <c r="U58" s="12"/>
    </row>
    <row r="59" spans="1:21" ht="16">
      <c r="A59" s="10" t="s">
        <v>274</v>
      </c>
      <c r="B59" s="11" t="s">
        <v>275</v>
      </c>
      <c r="C59" s="12" t="s">
        <v>33</v>
      </c>
      <c r="D59" s="12" t="s">
        <v>261</v>
      </c>
      <c r="E59" s="13">
        <v>58.169699999999999</v>
      </c>
      <c r="F59" s="13">
        <v>13.577999999999999</v>
      </c>
      <c r="G59" s="12" t="s">
        <v>99</v>
      </c>
      <c r="H59" s="22"/>
      <c r="I59" s="11"/>
      <c r="J59" s="11"/>
      <c r="K59" s="11"/>
      <c r="L59" s="16">
        <v>20.545000000000002</v>
      </c>
      <c r="M59" s="13">
        <v>0.31</v>
      </c>
      <c r="N59" s="13">
        <v>0</v>
      </c>
      <c r="O59" s="12" t="s">
        <v>27</v>
      </c>
      <c r="P59" s="12" t="s">
        <v>65</v>
      </c>
      <c r="Q59" s="11"/>
      <c r="R59" s="12" t="s">
        <v>29</v>
      </c>
      <c r="S59" s="18" t="s">
        <v>66</v>
      </c>
      <c r="T59" s="21"/>
      <c r="U59" s="12"/>
    </row>
    <row r="60" spans="1:21" ht="16">
      <c r="A60" s="10" t="s">
        <v>276</v>
      </c>
      <c r="B60" s="11" t="s">
        <v>277</v>
      </c>
      <c r="C60" s="12" t="s">
        <v>33</v>
      </c>
      <c r="D60" s="12" t="s">
        <v>261</v>
      </c>
      <c r="E60" s="13">
        <v>58.169699999999999</v>
      </c>
      <c r="F60" s="13">
        <v>13.577999999999999</v>
      </c>
      <c r="G60" s="12" t="s">
        <v>99</v>
      </c>
      <c r="H60" s="22"/>
      <c r="I60" s="11"/>
      <c r="J60" s="11"/>
      <c r="K60" s="11"/>
      <c r="L60" s="16">
        <v>41.014000000000003</v>
      </c>
      <c r="M60" s="13">
        <v>0.67300000000000004</v>
      </c>
      <c r="N60" s="13">
        <v>1E-3</v>
      </c>
      <c r="O60" s="12" t="s">
        <v>27</v>
      </c>
      <c r="P60" s="12" t="s">
        <v>212</v>
      </c>
      <c r="Q60" s="11"/>
      <c r="R60" s="12" t="s">
        <v>29</v>
      </c>
      <c r="S60" s="18" t="s">
        <v>198</v>
      </c>
      <c r="T60" s="21"/>
      <c r="U60" s="12"/>
    </row>
    <row r="61" spans="1:21" ht="16">
      <c r="A61" s="10" t="s">
        <v>278</v>
      </c>
      <c r="B61" s="11" t="s">
        <v>279</v>
      </c>
      <c r="C61" s="12" t="s">
        <v>33</v>
      </c>
      <c r="D61" s="12" t="s">
        <v>261</v>
      </c>
      <c r="E61" s="13">
        <v>58.169699999999999</v>
      </c>
      <c r="F61" s="13">
        <v>13.577999999999999</v>
      </c>
      <c r="G61" s="12" t="s">
        <v>99</v>
      </c>
      <c r="H61" s="22"/>
      <c r="I61" s="11"/>
      <c r="J61" s="11"/>
      <c r="K61" s="11"/>
      <c r="L61" s="16">
        <v>14.961</v>
      </c>
      <c r="M61" s="13">
        <v>0.221</v>
      </c>
      <c r="N61" s="13">
        <v>0</v>
      </c>
      <c r="O61" s="12" t="s">
        <v>27</v>
      </c>
      <c r="P61" s="12" t="s">
        <v>280</v>
      </c>
      <c r="Q61" s="11"/>
      <c r="R61" s="12" t="s">
        <v>29</v>
      </c>
      <c r="S61" s="18" t="s">
        <v>198</v>
      </c>
      <c r="T61" s="21"/>
      <c r="U61" s="12"/>
    </row>
    <row r="62" spans="1:21" ht="16">
      <c r="A62" s="10" t="s">
        <v>281</v>
      </c>
      <c r="B62" s="11" t="s">
        <v>282</v>
      </c>
      <c r="C62" s="12" t="s">
        <v>33</v>
      </c>
      <c r="D62" s="12" t="s">
        <v>261</v>
      </c>
      <c r="E62" s="13">
        <v>58.169699999999999</v>
      </c>
      <c r="F62" s="13">
        <v>13.577999999999999</v>
      </c>
      <c r="G62" s="12" t="s">
        <v>99</v>
      </c>
      <c r="H62" s="22"/>
      <c r="I62" s="11"/>
      <c r="J62" s="11"/>
      <c r="K62" s="11"/>
      <c r="L62" s="16">
        <v>6.8479999999999999</v>
      </c>
      <c r="M62" s="13">
        <v>8.5000000000000006E-2</v>
      </c>
      <c r="N62" s="13">
        <v>3.0000000000000001E-3</v>
      </c>
      <c r="O62" s="12" t="s">
        <v>27</v>
      </c>
      <c r="P62" s="12" t="s">
        <v>283</v>
      </c>
      <c r="Q62" s="11"/>
      <c r="R62" s="12" t="s">
        <v>29</v>
      </c>
      <c r="S62" s="18"/>
      <c r="T62" s="21"/>
      <c r="U62" s="12"/>
    </row>
    <row r="63" spans="1:21" ht="16">
      <c r="A63" s="10" t="s">
        <v>284</v>
      </c>
      <c r="B63" s="11" t="s">
        <v>285</v>
      </c>
      <c r="C63" s="12" t="s">
        <v>33</v>
      </c>
      <c r="D63" s="12" t="s">
        <v>261</v>
      </c>
      <c r="E63" s="13">
        <v>58.169699999999999</v>
      </c>
      <c r="F63" s="13">
        <v>13.577999999999999</v>
      </c>
      <c r="G63" s="12" t="s">
        <v>99</v>
      </c>
      <c r="H63" s="22"/>
      <c r="I63" s="11"/>
      <c r="J63" s="11"/>
      <c r="K63" s="11"/>
      <c r="L63" s="16">
        <v>8.0540000000000003</v>
      </c>
      <c r="M63" s="13">
        <v>0.10299999999999999</v>
      </c>
      <c r="N63" s="13">
        <v>1.2E-2</v>
      </c>
      <c r="O63" s="12" t="s">
        <v>36</v>
      </c>
      <c r="P63" s="12" t="s">
        <v>78</v>
      </c>
      <c r="Q63" s="11" t="s">
        <v>53</v>
      </c>
      <c r="R63" s="12" t="s">
        <v>29</v>
      </c>
      <c r="S63" s="18" t="s">
        <v>66</v>
      </c>
      <c r="T63" s="21"/>
      <c r="U63" s="12"/>
    </row>
    <row r="64" spans="1:21" ht="16">
      <c r="A64" s="10" t="s">
        <v>286</v>
      </c>
      <c r="B64" s="11" t="s">
        <v>287</v>
      </c>
      <c r="C64" s="12" t="s">
        <v>33</v>
      </c>
      <c r="D64" s="12" t="s">
        <v>261</v>
      </c>
      <c r="E64" s="13">
        <v>58.169699999999999</v>
      </c>
      <c r="F64" s="13">
        <v>13.577999999999999</v>
      </c>
      <c r="G64" s="12" t="s">
        <v>99</v>
      </c>
      <c r="H64" s="22"/>
      <c r="I64" s="11"/>
      <c r="J64" s="11"/>
      <c r="K64" s="11"/>
      <c r="L64" s="16">
        <v>34.4</v>
      </c>
      <c r="M64" s="13">
        <v>0.88900000000000001</v>
      </c>
      <c r="N64" s="13">
        <v>9.9000000000000005E-2</v>
      </c>
      <c r="O64" s="12" t="s">
        <v>36</v>
      </c>
      <c r="P64" s="12" t="s">
        <v>288</v>
      </c>
      <c r="Q64" s="11" t="s">
        <v>53</v>
      </c>
      <c r="R64" s="12" t="s">
        <v>29</v>
      </c>
      <c r="S64" s="18" t="s">
        <v>198</v>
      </c>
      <c r="T64" s="21"/>
      <c r="U64" s="12"/>
    </row>
    <row r="65" spans="1:21" ht="16">
      <c r="A65" s="10" t="s">
        <v>289</v>
      </c>
      <c r="B65" s="11" t="s">
        <v>290</v>
      </c>
      <c r="C65" s="12" t="s">
        <v>33</v>
      </c>
      <c r="D65" s="12" t="s">
        <v>261</v>
      </c>
      <c r="E65" s="13">
        <v>58.169699999999999</v>
      </c>
      <c r="F65" s="13">
        <v>13.577999999999999</v>
      </c>
      <c r="G65" s="12" t="s">
        <v>99</v>
      </c>
      <c r="H65" s="22"/>
      <c r="I65" s="11"/>
      <c r="J65" s="11"/>
      <c r="K65" s="11"/>
      <c r="L65" s="16">
        <v>48.845999999999997</v>
      </c>
      <c r="M65" s="13">
        <v>0.89200000000000002</v>
      </c>
      <c r="N65" s="13">
        <v>0.10199999999999999</v>
      </c>
      <c r="O65" s="12" t="s">
        <v>36</v>
      </c>
      <c r="P65" s="12" t="s">
        <v>291</v>
      </c>
      <c r="Q65" s="11" t="s">
        <v>53</v>
      </c>
      <c r="R65" s="12" t="s">
        <v>29</v>
      </c>
      <c r="S65" s="18" t="s">
        <v>198</v>
      </c>
      <c r="T65" s="21"/>
      <c r="U65" s="12"/>
    </row>
    <row r="66" spans="1:21" ht="16">
      <c r="A66" s="10" t="s">
        <v>292</v>
      </c>
      <c r="B66" s="11" t="s">
        <v>293</v>
      </c>
      <c r="C66" s="12" t="s">
        <v>33</v>
      </c>
      <c r="D66" s="12" t="s">
        <v>261</v>
      </c>
      <c r="E66" s="13">
        <v>58.169699999999999</v>
      </c>
      <c r="F66" s="13">
        <v>13.577999999999999</v>
      </c>
      <c r="G66" s="12" t="s">
        <v>99</v>
      </c>
      <c r="H66" s="22" t="s">
        <v>294</v>
      </c>
      <c r="I66" s="15">
        <v>4470</v>
      </c>
      <c r="J66" s="15">
        <v>20</v>
      </c>
      <c r="K66" s="15">
        <v>5187</v>
      </c>
      <c r="L66" s="16">
        <v>68.620999999999995</v>
      </c>
      <c r="M66" s="13">
        <v>1.0029999999999999</v>
      </c>
      <c r="N66" s="13">
        <v>0.11799999999999999</v>
      </c>
      <c r="O66" s="12" t="s">
        <v>36</v>
      </c>
      <c r="P66" s="12" t="s">
        <v>144</v>
      </c>
      <c r="Q66" s="11" t="s">
        <v>53</v>
      </c>
      <c r="R66" s="12" t="s">
        <v>29</v>
      </c>
      <c r="S66" s="18"/>
      <c r="T66" s="21"/>
      <c r="U66" s="12" t="s">
        <v>108</v>
      </c>
    </row>
    <row r="67" spans="1:21" ht="16">
      <c r="A67" s="10" t="s">
        <v>295</v>
      </c>
      <c r="B67" s="11" t="s">
        <v>296</v>
      </c>
      <c r="C67" s="12" t="s">
        <v>33</v>
      </c>
      <c r="D67" s="12" t="s">
        <v>261</v>
      </c>
      <c r="E67" s="13">
        <v>58.169699999999999</v>
      </c>
      <c r="F67" s="13">
        <v>13.577999999999999</v>
      </c>
      <c r="G67" s="12" t="s">
        <v>99</v>
      </c>
      <c r="H67" s="22"/>
      <c r="I67" s="11"/>
      <c r="J67" s="11"/>
      <c r="K67" s="11"/>
      <c r="L67" s="16">
        <v>70.619</v>
      </c>
      <c r="M67" s="13">
        <v>1.3360000000000001</v>
      </c>
      <c r="N67" s="13">
        <v>0.154</v>
      </c>
      <c r="O67" s="12" t="s">
        <v>36</v>
      </c>
      <c r="P67" s="12" t="s">
        <v>148</v>
      </c>
      <c r="Q67" s="11" t="s">
        <v>53</v>
      </c>
      <c r="R67" s="12" t="s">
        <v>29</v>
      </c>
      <c r="S67" s="18" t="s">
        <v>198</v>
      </c>
      <c r="T67" s="21"/>
      <c r="U67" s="12"/>
    </row>
    <row r="68" spans="1:21" ht="16">
      <c r="A68" s="10" t="s">
        <v>297</v>
      </c>
      <c r="B68" s="11" t="s">
        <v>298</v>
      </c>
      <c r="C68" s="12" t="s">
        <v>33</v>
      </c>
      <c r="D68" s="12" t="s">
        <v>261</v>
      </c>
      <c r="E68" s="13">
        <v>58.169699999999999</v>
      </c>
      <c r="F68" s="13">
        <v>13.577999999999999</v>
      </c>
      <c r="G68" s="12" t="s">
        <v>99</v>
      </c>
      <c r="H68" s="22"/>
      <c r="I68" s="11"/>
      <c r="J68" s="11"/>
      <c r="K68" s="11"/>
      <c r="L68" s="16">
        <v>8.1020000000000003</v>
      </c>
      <c r="M68" s="13">
        <v>9.6000000000000002E-2</v>
      </c>
      <c r="N68" s="13">
        <v>0.01</v>
      </c>
      <c r="O68" s="12" t="s">
        <v>36</v>
      </c>
      <c r="P68" s="12" t="s">
        <v>65</v>
      </c>
      <c r="Q68" s="11"/>
      <c r="R68" s="12" t="s">
        <v>29</v>
      </c>
      <c r="S68" s="18"/>
      <c r="T68" s="21"/>
      <c r="U68" s="12"/>
    </row>
    <row r="69" spans="1:21" ht="16">
      <c r="A69" s="10" t="s">
        <v>299</v>
      </c>
      <c r="B69" s="11" t="s">
        <v>300</v>
      </c>
      <c r="C69" s="12" t="s">
        <v>33</v>
      </c>
      <c r="D69" s="12" t="s">
        <v>301</v>
      </c>
      <c r="E69" s="13">
        <v>58.149799999999999</v>
      </c>
      <c r="F69" s="13">
        <v>13.639200000000001</v>
      </c>
      <c r="G69" s="12" t="s">
        <v>25</v>
      </c>
      <c r="H69" s="22" t="s">
        <v>302</v>
      </c>
      <c r="I69" s="15">
        <v>4206</v>
      </c>
      <c r="J69" s="15">
        <v>45</v>
      </c>
      <c r="K69" s="15">
        <v>4731</v>
      </c>
      <c r="L69" s="16">
        <v>3.0550000000000002</v>
      </c>
      <c r="M69" s="13">
        <v>1.0999999999999999E-2</v>
      </c>
      <c r="N69" s="13">
        <v>0</v>
      </c>
      <c r="O69" s="12" t="s">
        <v>27</v>
      </c>
      <c r="P69" s="12" t="s">
        <v>303</v>
      </c>
      <c r="Q69" s="11"/>
      <c r="R69" s="12" t="s">
        <v>29</v>
      </c>
      <c r="S69" s="18"/>
      <c r="T69" s="21"/>
      <c r="U69" s="12"/>
    </row>
    <row r="70" spans="1:21" ht="16">
      <c r="A70" s="10" t="s">
        <v>304</v>
      </c>
      <c r="B70" s="11" t="s">
        <v>305</v>
      </c>
      <c r="C70" s="12" t="s">
        <v>33</v>
      </c>
      <c r="D70" s="12" t="s">
        <v>306</v>
      </c>
      <c r="E70" s="30">
        <v>58.438400000000001</v>
      </c>
      <c r="F70" s="13">
        <v>11.300700000000001</v>
      </c>
      <c r="G70" s="12" t="s">
        <v>25</v>
      </c>
      <c r="H70" s="22"/>
      <c r="I70" s="11"/>
      <c r="J70" s="11"/>
      <c r="K70" s="11"/>
      <c r="L70" s="16">
        <v>64.150999999999996</v>
      </c>
      <c r="M70" s="13">
        <v>0.72399999999999998</v>
      </c>
      <c r="N70" s="13">
        <v>1E-3</v>
      </c>
      <c r="O70" s="12" t="s">
        <v>27</v>
      </c>
      <c r="P70" s="12" t="s">
        <v>307</v>
      </c>
      <c r="Q70" s="11"/>
      <c r="R70" s="12" t="s">
        <v>29</v>
      </c>
      <c r="S70" s="18" t="s">
        <v>30</v>
      </c>
      <c r="T70" s="21"/>
      <c r="U70" s="12"/>
    </row>
    <row r="71" spans="1:21" ht="16">
      <c r="A71" s="10" t="s">
        <v>308</v>
      </c>
      <c r="B71" s="11" t="s">
        <v>309</v>
      </c>
      <c r="C71" s="12" t="s">
        <v>33</v>
      </c>
      <c r="D71" s="12" t="s">
        <v>306</v>
      </c>
      <c r="E71" s="30">
        <v>58.438400000000001</v>
      </c>
      <c r="F71" s="13">
        <v>11.300700000000001</v>
      </c>
      <c r="G71" s="12" t="s">
        <v>25</v>
      </c>
      <c r="H71" s="22" t="s">
        <v>310</v>
      </c>
      <c r="I71" s="15">
        <v>4555</v>
      </c>
      <c r="J71" s="15">
        <v>20</v>
      </c>
      <c r="K71" s="15">
        <v>5282</v>
      </c>
      <c r="L71" s="16">
        <v>203.667</v>
      </c>
      <c r="M71" s="13">
        <v>3.4</v>
      </c>
      <c r="N71" s="13">
        <v>0.41699999999999998</v>
      </c>
      <c r="O71" s="12" t="s">
        <v>36</v>
      </c>
      <c r="P71" s="12" t="s">
        <v>203</v>
      </c>
      <c r="Q71" s="11" t="s">
        <v>53</v>
      </c>
      <c r="R71" s="12" t="s">
        <v>29</v>
      </c>
      <c r="S71" s="18" t="s">
        <v>198</v>
      </c>
      <c r="T71" s="19" t="b">
        <v>1</v>
      </c>
      <c r="U71" s="12"/>
    </row>
    <row r="72" spans="1:21" ht="16">
      <c r="A72" s="10" t="s">
        <v>311</v>
      </c>
      <c r="B72" s="11" t="s">
        <v>312</v>
      </c>
      <c r="C72" s="12" t="s">
        <v>33</v>
      </c>
      <c r="D72" s="12" t="s">
        <v>313</v>
      </c>
      <c r="E72" s="13">
        <v>58.177500000000002</v>
      </c>
      <c r="F72" s="13">
        <v>13.4344</v>
      </c>
      <c r="G72" s="12" t="s">
        <v>25</v>
      </c>
      <c r="H72" s="22" t="s">
        <v>314</v>
      </c>
      <c r="I72" s="15">
        <v>4368</v>
      </c>
      <c r="J72" s="15">
        <v>28</v>
      </c>
      <c r="K72" s="15">
        <v>4925</v>
      </c>
      <c r="L72" s="16">
        <v>54.411999999999999</v>
      </c>
      <c r="M72" s="13">
        <v>0.32300000000000001</v>
      </c>
      <c r="N72" s="13">
        <v>1E-3</v>
      </c>
      <c r="O72" s="12" t="s">
        <v>27</v>
      </c>
      <c r="P72" s="12" t="s">
        <v>174</v>
      </c>
      <c r="Q72" s="11"/>
      <c r="R72" s="12" t="s">
        <v>29</v>
      </c>
      <c r="S72" s="18" t="s">
        <v>315</v>
      </c>
      <c r="T72" s="21"/>
      <c r="U72" s="12" t="s">
        <v>316</v>
      </c>
    </row>
    <row r="73" spans="1:21" ht="16">
      <c r="A73" s="10" t="s">
        <v>317</v>
      </c>
      <c r="B73" s="11" t="s">
        <v>318</v>
      </c>
      <c r="C73" s="12" t="s">
        <v>33</v>
      </c>
      <c r="D73" s="12" t="s">
        <v>313</v>
      </c>
      <c r="E73" s="13">
        <v>58.177500000000002</v>
      </c>
      <c r="F73" s="13">
        <v>13.4344</v>
      </c>
      <c r="G73" s="12" t="s">
        <v>99</v>
      </c>
      <c r="H73" s="22" t="s">
        <v>319</v>
      </c>
      <c r="I73" s="15">
        <v>4405</v>
      </c>
      <c r="J73" s="15">
        <v>20</v>
      </c>
      <c r="K73" s="15">
        <v>4968</v>
      </c>
      <c r="L73" s="16">
        <v>6.9870000000000001</v>
      </c>
      <c r="M73" s="13">
        <v>0.159</v>
      </c>
      <c r="N73" s="13">
        <v>1.9E-2</v>
      </c>
      <c r="O73" s="12" t="s">
        <v>36</v>
      </c>
      <c r="P73" s="12" t="s">
        <v>61</v>
      </c>
      <c r="Q73" s="11" t="s">
        <v>320</v>
      </c>
      <c r="R73" s="12" t="s">
        <v>29</v>
      </c>
      <c r="S73" s="18" t="s">
        <v>315</v>
      </c>
      <c r="T73" s="21"/>
      <c r="U73" s="12" t="s">
        <v>316</v>
      </c>
    </row>
    <row r="74" spans="1:21" ht="16">
      <c r="A74" s="10" t="s">
        <v>321</v>
      </c>
      <c r="B74" s="11" t="s">
        <v>322</v>
      </c>
      <c r="C74" s="12" t="s">
        <v>33</v>
      </c>
      <c r="D74" s="12" t="s">
        <v>313</v>
      </c>
      <c r="E74" s="13">
        <v>58.177500000000002</v>
      </c>
      <c r="F74" s="13">
        <v>13.4344</v>
      </c>
      <c r="G74" s="12" t="s">
        <v>25</v>
      </c>
      <c r="H74" s="22" t="s">
        <v>323</v>
      </c>
      <c r="I74" s="15">
        <v>4405</v>
      </c>
      <c r="J74" s="15">
        <v>15</v>
      </c>
      <c r="K74" s="15">
        <v>4969</v>
      </c>
      <c r="L74" s="16">
        <v>20.3</v>
      </c>
      <c r="M74" s="13">
        <v>0.16900000000000001</v>
      </c>
      <c r="N74" s="13">
        <v>0</v>
      </c>
      <c r="O74" s="12" t="s">
        <v>27</v>
      </c>
      <c r="P74" s="12" t="s">
        <v>174</v>
      </c>
      <c r="Q74" s="11"/>
      <c r="R74" s="12" t="s">
        <v>29</v>
      </c>
      <c r="S74" s="18" t="s">
        <v>315</v>
      </c>
      <c r="T74" s="21"/>
      <c r="U74" s="12" t="s">
        <v>316</v>
      </c>
    </row>
    <row r="75" spans="1:21" ht="16">
      <c r="A75" s="10" t="s">
        <v>324</v>
      </c>
      <c r="B75" s="11" t="s">
        <v>325</v>
      </c>
      <c r="C75" s="12" t="s">
        <v>33</v>
      </c>
      <c r="D75" s="12" t="s">
        <v>313</v>
      </c>
      <c r="E75" s="13">
        <v>58.177500000000002</v>
      </c>
      <c r="F75" s="13">
        <v>13.4344</v>
      </c>
      <c r="G75" s="12" t="s">
        <v>99</v>
      </c>
      <c r="H75" s="22" t="s">
        <v>326</v>
      </c>
      <c r="I75" s="15">
        <v>4410</v>
      </c>
      <c r="J75" s="15">
        <v>15</v>
      </c>
      <c r="K75" s="15">
        <v>4980</v>
      </c>
      <c r="L75" s="16">
        <v>191.922</v>
      </c>
      <c r="M75" s="13">
        <v>3.52</v>
      </c>
      <c r="N75" s="13">
        <v>0.42599999999999999</v>
      </c>
      <c r="O75" s="12" t="s">
        <v>36</v>
      </c>
      <c r="P75" s="12" t="s">
        <v>327</v>
      </c>
      <c r="Q75" s="11" t="s">
        <v>53</v>
      </c>
      <c r="R75" s="12" t="s">
        <v>29</v>
      </c>
      <c r="S75" s="18" t="s">
        <v>315</v>
      </c>
      <c r="T75" s="21"/>
      <c r="U75" s="12" t="s">
        <v>316</v>
      </c>
    </row>
    <row r="76" spans="1:21" ht="16">
      <c r="A76" s="10" t="s">
        <v>328</v>
      </c>
      <c r="B76" s="11" t="s">
        <v>329</v>
      </c>
      <c r="C76" s="12" t="s">
        <v>33</v>
      </c>
      <c r="D76" s="12" t="s">
        <v>313</v>
      </c>
      <c r="E76" s="13">
        <v>58.177500000000002</v>
      </c>
      <c r="F76" s="13">
        <v>13.4344</v>
      </c>
      <c r="G76" s="12" t="s">
        <v>99</v>
      </c>
      <c r="H76" s="22" t="s">
        <v>330</v>
      </c>
      <c r="I76" s="15">
        <v>4390</v>
      </c>
      <c r="J76" s="15">
        <v>15</v>
      </c>
      <c r="K76" s="15">
        <v>4930</v>
      </c>
      <c r="L76" s="16">
        <v>121.60299999999999</v>
      </c>
      <c r="M76" s="13">
        <v>1.589</v>
      </c>
      <c r="N76" s="13">
        <v>0.19600000000000001</v>
      </c>
      <c r="O76" s="12" t="s">
        <v>36</v>
      </c>
      <c r="P76" s="12" t="s">
        <v>327</v>
      </c>
      <c r="Q76" s="11" t="s">
        <v>53</v>
      </c>
      <c r="R76" s="12" t="s">
        <v>29</v>
      </c>
      <c r="S76" s="18"/>
      <c r="T76" s="21"/>
      <c r="U76" s="12" t="s">
        <v>316</v>
      </c>
    </row>
    <row r="77" spans="1:21" ht="16">
      <c r="A77" s="10" t="s">
        <v>331</v>
      </c>
      <c r="B77" s="11" t="s">
        <v>332</v>
      </c>
      <c r="C77" s="12" t="s">
        <v>33</v>
      </c>
      <c r="D77" s="12" t="s">
        <v>313</v>
      </c>
      <c r="E77" s="13">
        <v>58.177500000000002</v>
      </c>
      <c r="F77" s="13">
        <v>13.4344</v>
      </c>
      <c r="G77" s="12" t="s">
        <v>99</v>
      </c>
      <c r="H77" s="22" t="s">
        <v>333</v>
      </c>
      <c r="I77" s="15">
        <v>4380</v>
      </c>
      <c r="J77" s="15">
        <v>15</v>
      </c>
      <c r="K77" s="15">
        <v>4924</v>
      </c>
      <c r="L77" s="16">
        <v>68.644999999999996</v>
      </c>
      <c r="M77" s="13">
        <v>1.1830000000000001</v>
      </c>
      <c r="N77" s="13">
        <v>0.14399999999999999</v>
      </c>
      <c r="O77" s="12" t="s">
        <v>36</v>
      </c>
      <c r="P77" s="12" t="s">
        <v>203</v>
      </c>
      <c r="Q77" s="11" t="s">
        <v>53</v>
      </c>
      <c r="R77" s="12" t="s">
        <v>29</v>
      </c>
      <c r="S77" s="18"/>
      <c r="T77" s="21"/>
      <c r="U77" s="12" t="s">
        <v>334</v>
      </c>
    </row>
    <row r="78" spans="1:21" ht="16">
      <c r="A78" s="10" t="s">
        <v>335</v>
      </c>
      <c r="B78" s="101" t="s">
        <v>336</v>
      </c>
      <c r="C78" s="12" t="s">
        <v>33</v>
      </c>
      <c r="D78" s="12" t="s">
        <v>313</v>
      </c>
      <c r="E78" s="13">
        <v>58.177500000000002</v>
      </c>
      <c r="F78" s="13">
        <v>13.4344</v>
      </c>
      <c r="G78" s="12" t="s">
        <v>99</v>
      </c>
      <c r="H78" s="22"/>
      <c r="I78" s="11"/>
      <c r="J78" s="11"/>
      <c r="K78" s="11"/>
      <c r="L78" s="16">
        <v>150.477</v>
      </c>
      <c r="M78" s="13">
        <v>6.3540000000000001</v>
      </c>
      <c r="N78" s="13">
        <v>0.76700000000000002</v>
      </c>
      <c r="O78" s="12" t="s">
        <v>36</v>
      </c>
      <c r="P78" s="12" t="s">
        <v>203</v>
      </c>
      <c r="Q78" s="11" t="s">
        <v>53</v>
      </c>
      <c r="R78" s="12" t="s">
        <v>29</v>
      </c>
      <c r="S78" s="18" t="s">
        <v>198</v>
      </c>
      <c r="T78" s="21"/>
      <c r="U78" s="12"/>
    </row>
    <row r="79" spans="1:21" ht="16">
      <c r="A79" s="10" t="s">
        <v>337</v>
      </c>
      <c r="B79" s="101" t="s">
        <v>338</v>
      </c>
      <c r="C79" s="12" t="s">
        <v>33</v>
      </c>
      <c r="D79" s="12" t="s">
        <v>313</v>
      </c>
      <c r="E79" s="13">
        <v>58.177500000000002</v>
      </c>
      <c r="F79" s="13">
        <v>13.4344</v>
      </c>
      <c r="G79" s="12" t="s">
        <v>99</v>
      </c>
      <c r="H79" s="22"/>
      <c r="I79" s="11"/>
      <c r="J79" s="11"/>
      <c r="K79" s="11"/>
      <c r="L79" s="16">
        <v>104.809</v>
      </c>
      <c r="M79" s="13">
        <v>3.6110000000000002</v>
      </c>
      <c r="N79" s="13">
        <v>6.0000000000000001E-3</v>
      </c>
      <c r="O79" s="12" t="s">
        <v>27</v>
      </c>
      <c r="P79" s="12" t="s">
        <v>207</v>
      </c>
      <c r="Q79" s="11"/>
      <c r="R79" s="12" t="s">
        <v>29</v>
      </c>
      <c r="S79" s="18" t="s">
        <v>198</v>
      </c>
      <c r="T79" s="21"/>
      <c r="U79" s="12"/>
    </row>
    <row r="80" spans="1:21" ht="16">
      <c r="A80" s="10" t="s">
        <v>339</v>
      </c>
      <c r="B80" s="101" t="s">
        <v>340</v>
      </c>
      <c r="C80" s="12" t="s">
        <v>33</v>
      </c>
      <c r="D80" s="12" t="s">
        <v>313</v>
      </c>
      <c r="E80" s="13">
        <v>58.177500000000002</v>
      </c>
      <c r="F80" s="13">
        <v>13.4344</v>
      </c>
      <c r="G80" s="12" t="s">
        <v>99</v>
      </c>
      <c r="H80" s="22"/>
      <c r="I80" s="11"/>
      <c r="J80" s="11"/>
      <c r="K80" s="11"/>
      <c r="L80" s="16">
        <v>15.195</v>
      </c>
      <c r="M80" s="13">
        <v>0.248</v>
      </c>
      <c r="N80" s="13">
        <v>0</v>
      </c>
      <c r="O80" s="12" t="s">
        <v>27</v>
      </c>
      <c r="P80" s="12" t="s">
        <v>327</v>
      </c>
      <c r="Q80" s="11"/>
      <c r="R80" s="12" t="s">
        <v>29</v>
      </c>
      <c r="S80" s="18" t="s">
        <v>66</v>
      </c>
      <c r="T80" s="21"/>
      <c r="U80" s="12"/>
    </row>
    <row r="81" spans="1:21" ht="16">
      <c r="A81" s="10" t="s">
        <v>341</v>
      </c>
      <c r="B81" s="101" t="s">
        <v>342</v>
      </c>
      <c r="C81" s="12" t="s">
        <v>33</v>
      </c>
      <c r="D81" s="12" t="s">
        <v>313</v>
      </c>
      <c r="E81" s="13">
        <v>58.177500000000002</v>
      </c>
      <c r="F81" s="13">
        <v>13.4344</v>
      </c>
      <c r="G81" s="12" t="s">
        <v>25</v>
      </c>
      <c r="H81" s="22" t="s">
        <v>343</v>
      </c>
      <c r="I81" s="15">
        <v>4305</v>
      </c>
      <c r="J81" s="15">
        <v>65</v>
      </c>
      <c r="K81" s="15">
        <v>4888</v>
      </c>
      <c r="L81" s="16">
        <v>2.8250000000000002</v>
      </c>
      <c r="M81" s="13">
        <v>0.02</v>
      </c>
      <c r="N81" s="13">
        <v>0</v>
      </c>
      <c r="O81" s="12" t="s">
        <v>27</v>
      </c>
      <c r="P81" s="12" t="s">
        <v>344</v>
      </c>
      <c r="Q81" s="11"/>
      <c r="R81" s="12" t="s">
        <v>29</v>
      </c>
      <c r="S81" s="18"/>
      <c r="T81" s="21"/>
      <c r="U81" s="12"/>
    </row>
    <row r="82" spans="1:21" ht="16">
      <c r="A82" s="10" t="s">
        <v>345</v>
      </c>
      <c r="B82" s="101" t="s">
        <v>346</v>
      </c>
      <c r="C82" s="12" t="s">
        <v>33</v>
      </c>
      <c r="D82" s="12" t="s">
        <v>347</v>
      </c>
      <c r="E82" s="13">
        <v>58.154400000000003</v>
      </c>
      <c r="F82" s="13">
        <v>13.5222</v>
      </c>
      <c r="G82" s="12" t="s">
        <v>25</v>
      </c>
      <c r="H82" s="22" t="s">
        <v>348</v>
      </c>
      <c r="I82" s="11" t="s">
        <v>349</v>
      </c>
      <c r="J82" s="11" t="s">
        <v>350</v>
      </c>
      <c r="K82" s="11">
        <v>3763</v>
      </c>
      <c r="L82" s="16">
        <v>74.585999999999999</v>
      </c>
      <c r="M82" s="13">
        <v>0.105</v>
      </c>
      <c r="N82" s="13">
        <v>1.2E-2</v>
      </c>
      <c r="O82" s="12" t="s">
        <v>36</v>
      </c>
      <c r="P82" s="12" t="s">
        <v>351</v>
      </c>
      <c r="Q82" s="11" t="s">
        <v>352</v>
      </c>
      <c r="R82" s="12" t="s">
        <v>39</v>
      </c>
      <c r="S82" s="18" t="s">
        <v>40</v>
      </c>
      <c r="T82" s="21"/>
      <c r="U82" s="12"/>
    </row>
    <row r="83" spans="1:21" ht="16">
      <c r="A83" s="10" t="s">
        <v>353</v>
      </c>
      <c r="B83" s="101" t="s">
        <v>354</v>
      </c>
      <c r="C83" s="12" t="s">
        <v>33</v>
      </c>
      <c r="D83" s="12" t="s">
        <v>347</v>
      </c>
      <c r="E83" s="13">
        <v>58.154400000000003</v>
      </c>
      <c r="F83" s="13">
        <v>13.5222</v>
      </c>
      <c r="G83" s="12" t="s">
        <v>25</v>
      </c>
      <c r="H83" s="22" t="s">
        <v>355</v>
      </c>
      <c r="I83" s="15">
        <v>3639</v>
      </c>
      <c r="J83" s="15">
        <v>29</v>
      </c>
      <c r="K83" s="15">
        <v>3951</v>
      </c>
      <c r="L83" s="16">
        <v>14.503</v>
      </c>
      <c r="M83" s="13">
        <v>0.115</v>
      </c>
      <c r="N83" s="13">
        <v>1.4E-2</v>
      </c>
      <c r="O83" s="12" t="s">
        <v>36</v>
      </c>
      <c r="P83" s="12" t="s">
        <v>356</v>
      </c>
      <c r="Q83" s="11" t="s">
        <v>254</v>
      </c>
      <c r="R83" s="12" t="s">
        <v>39</v>
      </c>
      <c r="S83" s="18" t="s">
        <v>40</v>
      </c>
      <c r="T83" s="21"/>
      <c r="U83" s="12"/>
    </row>
    <row r="84" spans="1:21" ht="16">
      <c r="A84" s="10" t="s">
        <v>357</v>
      </c>
      <c r="B84" s="101" t="s">
        <v>358</v>
      </c>
      <c r="C84" s="12" t="s">
        <v>33</v>
      </c>
      <c r="D84" s="12" t="s">
        <v>347</v>
      </c>
      <c r="E84" s="13">
        <v>58.154400000000003</v>
      </c>
      <c r="F84" s="13">
        <v>13.5222</v>
      </c>
      <c r="G84" s="12" t="s">
        <v>99</v>
      </c>
      <c r="H84" s="22" t="s">
        <v>359</v>
      </c>
      <c r="I84" s="15">
        <v>3683</v>
      </c>
      <c r="J84" s="15">
        <v>30</v>
      </c>
      <c r="K84" s="15">
        <v>4028</v>
      </c>
      <c r="L84" s="16">
        <v>76.489999999999995</v>
      </c>
      <c r="M84" s="13">
        <v>1.4339999999999999</v>
      </c>
      <c r="N84" s="13">
        <v>2E-3</v>
      </c>
      <c r="O84" s="12" t="s">
        <v>27</v>
      </c>
      <c r="P84" s="12" t="s">
        <v>360</v>
      </c>
      <c r="Q84" s="11"/>
      <c r="R84" s="12" t="s">
        <v>39</v>
      </c>
      <c r="S84" s="18" t="s">
        <v>40</v>
      </c>
      <c r="T84" s="21"/>
      <c r="U84" s="12"/>
    </row>
    <row r="85" spans="1:21" ht="16">
      <c r="A85" s="10" t="s">
        <v>361</v>
      </c>
      <c r="B85" s="101" t="s">
        <v>362</v>
      </c>
      <c r="C85" s="12" t="s">
        <v>33</v>
      </c>
      <c r="D85" s="12" t="s">
        <v>347</v>
      </c>
      <c r="E85" s="13">
        <v>58.154400000000003</v>
      </c>
      <c r="F85" s="13">
        <v>13.5222</v>
      </c>
      <c r="G85" s="12" t="s">
        <v>99</v>
      </c>
      <c r="H85" s="22" t="s">
        <v>363</v>
      </c>
      <c r="I85" s="15">
        <v>3403</v>
      </c>
      <c r="J85" s="15">
        <v>33</v>
      </c>
      <c r="K85" s="15">
        <v>3640</v>
      </c>
      <c r="L85" s="16">
        <v>84.691999999999993</v>
      </c>
      <c r="M85" s="13">
        <v>0.94899999999999995</v>
      </c>
      <c r="N85" s="13">
        <v>1E-3</v>
      </c>
      <c r="O85" s="12" t="s">
        <v>27</v>
      </c>
      <c r="P85" s="12" t="s">
        <v>364</v>
      </c>
      <c r="Q85" s="11"/>
      <c r="R85" s="12" t="s">
        <v>39</v>
      </c>
      <c r="S85" s="18" t="s">
        <v>40</v>
      </c>
      <c r="T85" s="21"/>
      <c r="U85" s="12"/>
    </row>
    <row r="86" spans="1:21" ht="16">
      <c r="A86" s="10" t="s">
        <v>365</v>
      </c>
      <c r="B86" s="101" t="s">
        <v>366</v>
      </c>
      <c r="C86" s="12" t="s">
        <v>33</v>
      </c>
      <c r="D86" s="12" t="s">
        <v>347</v>
      </c>
      <c r="E86" s="13">
        <v>58.154400000000003</v>
      </c>
      <c r="F86" s="13">
        <v>13.5222</v>
      </c>
      <c r="G86" s="12" t="s">
        <v>25</v>
      </c>
      <c r="H86" s="22" t="s">
        <v>367</v>
      </c>
      <c r="I86" s="15">
        <v>3431</v>
      </c>
      <c r="J86" s="15">
        <v>31</v>
      </c>
      <c r="K86" s="15">
        <v>3679</v>
      </c>
      <c r="L86" s="16">
        <v>7.2930000000000001</v>
      </c>
      <c r="M86" s="13">
        <v>2.3E-2</v>
      </c>
      <c r="N86" s="13">
        <v>3.0000000000000001E-3</v>
      </c>
      <c r="O86" s="12" t="s">
        <v>36</v>
      </c>
      <c r="P86" s="12" t="s">
        <v>368</v>
      </c>
      <c r="Q86" s="11" t="s">
        <v>352</v>
      </c>
      <c r="R86" s="12" t="s">
        <v>39</v>
      </c>
      <c r="S86" s="18"/>
      <c r="T86" s="21"/>
      <c r="U86" s="12"/>
    </row>
    <row r="87" spans="1:21" ht="16">
      <c r="A87" s="10" t="s">
        <v>369</v>
      </c>
      <c r="B87" s="101" t="s">
        <v>370</v>
      </c>
      <c r="C87" s="12" t="s">
        <v>33</v>
      </c>
      <c r="D87" s="12" t="s">
        <v>371</v>
      </c>
      <c r="E87" s="30">
        <v>58.229590000000002</v>
      </c>
      <c r="F87" s="30">
        <v>13.60585</v>
      </c>
      <c r="G87" s="12" t="s">
        <v>25</v>
      </c>
      <c r="H87" s="22" t="s">
        <v>372</v>
      </c>
      <c r="I87" s="15">
        <v>4430</v>
      </c>
      <c r="J87" s="15">
        <v>30</v>
      </c>
      <c r="K87" s="15">
        <v>5021</v>
      </c>
      <c r="L87" s="16">
        <v>7.03</v>
      </c>
      <c r="M87" s="13">
        <v>1.2E-2</v>
      </c>
      <c r="N87" s="13">
        <v>2E-3</v>
      </c>
      <c r="O87" s="12" t="s">
        <v>36</v>
      </c>
      <c r="P87" s="12" t="s">
        <v>207</v>
      </c>
      <c r="Q87" s="11"/>
      <c r="R87" s="12" t="s">
        <v>29</v>
      </c>
      <c r="S87" s="18"/>
      <c r="T87" s="21"/>
      <c r="U87" s="12"/>
    </row>
    <row r="88" spans="1:21" ht="16">
      <c r="A88" s="10" t="s">
        <v>373</v>
      </c>
      <c r="B88" s="101" t="s">
        <v>374</v>
      </c>
      <c r="C88" s="12" t="s">
        <v>33</v>
      </c>
      <c r="D88" s="12" t="s">
        <v>371</v>
      </c>
      <c r="E88" s="30">
        <v>58.229590000000002</v>
      </c>
      <c r="F88" s="30">
        <v>13.60585</v>
      </c>
      <c r="G88" s="12" t="s">
        <v>25</v>
      </c>
      <c r="H88" s="22" t="s">
        <v>375</v>
      </c>
      <c r="I88" s="15">
        <v>4470</v>
      </c>
      <c r="J88" s="15">
        <v>30</v>
      </c>
      <c r="K88" s="15">
        <v>5165</v>
      </c>
      <c r="L88" s="16">
        <v>12.294</v>
      </c>
      <c r="M88" s="13">
        <v>2.3E-2</v>
      </c>
      <c r="N88" s="13">
        <v>3.0000000000000001E-3</v>
      </c>
      <c r="O88" s="12" t="s">
        <v>36</v>
      </c>
      <c r="P88" s="12" t="s">
        <v>207</v>
      </c>
      <c r="Q88" s="11" t="s">
        <v>175</v>
      </c>
      <c r="R88" s="12" t="s">
        <v>29</v>
      </c>
      <c r="S88" s="18"/>
      <c r="T88" s="21"/>
      <c r="U88" s="12"/>
    </row>
    <row r="89" spans="1:21" ht="16">
      <c r="A89" s="10" t="s">
        <v>376</v>
      </c>
      <c r="B89" s="101" t="s">
        <v>377</v>
      </c>
      <c r="C89" s="12" t="s">
        <v>33</v>
      </c>
      <c r="D89" s="12" t="s">
        <v>371</v>
      </c>
      <c r="E89" s="30">
        <v>58.229590000000002</v>
      </c>
      <c r="F89" s="30">
        <v>13.60585</v>
      </c>
      <c r="G89" s="12" t="s">
        <v>25</v>
      </c>
      <c r="H89" s="22" t="s">
        <v>378</v>
      </c>
      <c r="I89" s="15">
        <v>4440</v>
      </c>
      <c r="J89" s="15">
        <v>30</v>
      </c>
      <c r="K89" s="15">
        <v>5045</v>
      </c>
      <c r="L89" s="16">
        <v>26.062999999999999</v>
      </c>
      <c r="M89" s="13">
        <v>0.38100000000000001</v>
      </c>
      <c r="N89" s="13">
        <v>1E-3</v>
      </c>
      <c r="O89" s="12" t="s">
        <v>27</v>
      </c>
      <c r="P89" s="12" t="s">
        <v>28</v>
      </c>
      <c r="Q89" s="11"/>
      <c r="R89" s="12" t="s">
        <v>29</v>
      </c>
      <c r="S89" s="18" t="s">
        <v>198</v>
      </c>
      <c r="T89" s="21"/>
      <c r="U89" s="12"/>
    </row>
    <row r="90" spans="1:21" ht="16">
      <c r="A90" s="10" t="s">
        <v>379</v>
      </c>
      <c r="B90" s="101" t="s">
        <v>380</v>
      </c>
      <c r="C90" s="12" t="s">
        <v>33</v>
      </c>
      <c r="D90" s="12" t="s">
        <v>371</v>
      </c>
      <c r="E90" s="30">
        <v>58.229590000000002</v>
      </c>
      <c r="F90" s="30">
        <v>13.60585</v>
      </c>
      <c r="G90" s="12" t="s">
        <v>25</v>
      </c>
      <c r="H90" s="22" t="s">
        <v>381</v>
      </c>
      <c r="I90" s="15">
        <v>4410</v>
      </c>
      <c r="J90" s="15">
        <v>30</v>
      </c>
      <c r="K90" s="15">
        <v>4980</v>
      </c>
      <c r="L90" s="16">
        <v>51.81</v>
      </c>
      <c r="M90" s="13">
        <v>0.11600000000000001</v>
      </c>
      <c r="N90" s="13">
        <v>1.7999999999999999E-2</v>
      </c>
      <c r="O90" s="12" t="s">
        <v>36</v>
      </c>
      <c r="P90" s="12" t="s">
        <v>382</v>
      </c>
      <c r="Q90" s="11" t="s">
        <v>53</v>
      </c>
      <c r="R90" s="12" t="s">
        <v>29</v>
      </c>
      <c r="S90" s="18" t="s">
        <v>198</v>
      </c>
      <c r="T90" s="21"/>
      <c r="U90" s="12"/>
    </row>
    <row r="91" spans="1:21" ht="16">
      <c r="A91" s="10" t="s">
        <v>383</v>
      </c>
      <c r="B91" s="101" t="s">
        <v>384</v>
      </c>
      <c r="C91" s="12" t="s">
        <v>33</v>
      </c>
      <c r="D91" s="12" t="s">
        <v>371</v>
      </c>
      <c r="E91" s="30">
        <v>58.229590000000002</v>
      </c>
      <c r="F91" s="30">
        <v>13.60585</v>
      </c>
      <c r="G91" s="12" t="s">
        <v>25</v>
      </c>
      <c r="H91" s="22" t="s">
        <v>385</v>
      </c>
      <c r="I91" s="15">
        <v>4390</v>
      </c>
      <c r="J91" s="15">
        <v>30</v>
      </c>
      <c r="K91" s="15">
        <v>4944</v>
      </c>
      <c r="L91" s="16">
        <v>91.159000000000006</v>
      </c>
      <c r="M91" s="13">
        <v>0.78200000000000003</v>
      </c>
      <c r="N91" s="13">
        <v>0.11</v>
      </c>
      <c r="O91" s="12" t="s">
        <v>36</v>
      </c>
      <c r="P91" s="12" t="s">
        <v>37</v>
      </c>
      <c r="Q91" s="11" t="s">
        <v>53</v>
      </c>
      <c r="R91" s="12" t="s">
        <v>29</v>
      </c>
      <c r="S91" s="18" t="s">
        <v>198</v>
      </c>
      <c r="T91" s="21"/>
      <c r="U91" s="12"/>
    </row>
    <row r="92" spans="1:21" ht="16">
      <c r="A92" s="10" t="s">
        <v>386</v>
      </c>
      <c r="B92" s="101" t="s">
        <v>387</v>
      </c>
      <c r="C92" s="12" t="s">
        <v>33</v>
      </c>
      <c r="D92" s="12" t="s">
        <v>371</v>
      </c>
      <c r="E92" s="30">
        <v>58.229590000000002</v>
      </c>
      <c r="F92" s="30">
        <v>13.60585</v>
      </c>
      <c r="G92" s="12" t="s">
        <v>25</v>
      </c>
      <c r="H92" s="22" t="s">
        <v>388</v>
      </c>
      <c r="I92" s="15">
        <v>4430</v>
      </c>
      <c r="J92" s="15">
        <v>30</v>
      </c>
      <c r="K92" s="15">
        <v>5021</v>
      </c>
      <c r="L92" s="16">
        <v>30.812000000000001</v>
      </c>
      <c r="M92" s="13">
        <v>3.2000000000000001E-2</v>
      </c>
      <c r="N92" s="13">
        <v>5.0000000000000001E-3</v>
      </c>
      <c r="O92" s="12" t="s">
        <v>36</v>
      </c>
      <c r="P92" s="12" t="s">
        <v>389</v>
      </c>
      <c r="Q92" s="11" t="s">
        <v>175</v>
      </c>
      <c r="R92" s="12" t="s">
        <v>29</v>
      </c>
      <c r="S92" s="18"/>
      <c r="T92" s="21"/>
      <c r="U92" s="12"/>
    </row>
    <row r="93" spans="1:21" ht="16">
      <c r="A93" s="10" t="s">
        <v>390</v>
      </c>
      <c r="B93" s="101" t="s">
        <v>391</v>
      </c>
      <c r="C93" s="12" t="s">
        <v>33</v>
      </c>
      <c r="D93" s="12" t="s">
        <v>371</v>
      </c>
      <c r="E93" s="30">
        <v>58.229590000000002</v>
      </c>
      <c r="F93" s="30">
        <v>13.60585</v>
      </c>
      <c r="G93" s="12" t="s">
        <v>25</v>
      </c>
      <c r="H93" s="22" t="s">
        <v>392</v>
      </c>
      <c r="I93" s="15">
        <v>4390</v>
      </c>
      <c r="J93" s="15">
        <v>30</v>
      </c>
      <c r="K93" s="15">
        <v>4944</v>
      </c>
      <c r="L93" s="16">
        <v>7.524</v>
      </c>
      <c r="M93" s="13">
        <v>1.4999999999999999E-2</v>
      </c>
      <c r="N93" s="13">
        <v>0</v>
      </c>
      <c r="O93" s="12" t="s">
        <v>27</v>
      </c>
      <c r="P93" s="12" t="s">
        <v>224</v>
      </c>
      <c r="Q93" s="11"/>
      <c r="R93" s="12" t="s">
        <v>29</v>
      </c>
      <c r="S93" s="18"/>
      <c r="T93" s="21"/>
      <c r="U93" s="12"/>
    </row>
    <row r="94" spans="1:21" ht="16">
      <c r="A94" s="10" t="s">
        <v>393</v>
      </c>
      <c r="B94" s="101" t="s">
        <v>394</v>
      </c>
      <c r="C94" s="12" t="s">
        <v>33</v>
      </c>
      <c r="D94" s="12" t="s">
        <v>371</v>
      </c>
      <c r="E94" s="30">
        <v>58.229590000000002</v>
      </c>
      <c r="F94" s="30">
        <v>13.60585</v>
      </c>
      <c r="G94" s="12" t="s">
        <v>25</v>
      </c>
      <c r="H94" s="22" t="s">
        <v>395</v>
      </c>
      <c r="I94" s="15">
        <v>4419</v>
      </c>
      <c r="J94" s="15">
        <v>29</v>
      </c>
      <c r="K94" s="15">
        <v>5000</v>
      </c>
      <c r="L94" s="16">
        <v>12.817</v>
      </c>
      <c r="M94" s="13">
        <v>5.2999999999999999E-2</v>
      </c>
      <c r="N94" s="13">
        <v>0</v>
      </c>
      <c r="O94" s="12" t="s">
        <v>27</v>
      </c>
      <c r="P94" s="12" t="s">
        <v>65</v>
      </c>
      <c r="Q94" s="11"/>
      <c r="R94" s="12" t="s">
        <v>29</v>
      </c>
      <c r="S94" s="18"/>
      <c r="T94" s="21"/>
      <c r="U94" s="12" t="s">
        <v>396</v>
      </c>
    </row>
    <row r="95" spans="1:21" ht="16">
      <c r="A95" s="10" t="s">
        <v>397</v>
      </c>
      <c r="B95" s="101" t="s">
        <v>398</v>
      </c>
      <c r="C95" s="12" t="s">
        <v>33</v>
      </c>
      <c r="D95" s="12" t="s">
        <v>371</v>
      </c>
      <c r="E95" s="30">
        <v>58.229590000000002</v>
      </c>
      <c r="F95" s="30">
        <v>13.60585</v>
      </c>
      <c r="G95" s="12" t="s">
        <v>25</v>
      </c>
      <c r="H95" s="22" t="s">
        <v>399</v>
      </c>
      <c r="I95" s="15">
        <v>4341</v>
      </c>
      <c r="J95" s="15">
        <v>35</v>
      </c>
      <c r="K95" s="15">
        <v>4911</v>
      </c>
      <c r="L95" s="16">
        <v>86.283000000000001</v>
      </c>
      <c r="M95" s="13">
        <v>2.4620000000000002</v>
      </c>
      <c r="N95" s="13">
        <v>5.0000000000000001E-3</v>
      </c>
      <c r="O95" s="12" t="s">
        <v>27</v>
      </c>
      <c r="P95" s="12" t="s">
        <v>74</v>
      </c>
      <c r="Q95" s="11"/>
      <c r="R95" s="12" t="s">
        <v>29</v>
      </c>
      <c r="S95" s="18" t="s">
        <v>198</v>
      </c>
      <c r="T95" s="21"/>
      <c r="U95" s="12"/>
    </row>
    <row r="96" spans="1:21" ht="16">
      <c r="A96" s="10" t="s">
        <v>400</v>
      </c>
      <c r="B96" s="101" t="s">
        <v>401</v>
      </c>
      <c r="C96" s="12" t="s">
        <v>33</v>
      </c>
      <c r="D96" s="12" t="s">
        <v>371</v>
      </c>
      <c r="E96" s="30">
        <v>58.229590000000002</v>
      </c>
      <c r="F96" s="30">
        <v>13.60585</v>
      </c>
      <c r="G96" s="12" t="s">
        <v>25</v>
      </c>
      <c r="H96" s="22" t="s">
        <v>402</v>
      </c>
      <c r="I96" s="15">
        <v>4477</v>
      </c>
      <c r="J96" s="15">
        <v>35</v>
      </c>
      <c r="K96" s="15">
        <v>5159</v>
      </c>
      <c r="L96" s="16">
        <v>172.874</v>
      </c>
      <c r="M96" s="13">
        <v>1.0569999999999999</v>
      </c>
      <c r="N96" s="13">
        <v>3.0000000000000001E-3</v>
      </c>
      <c r="O96" s="12" t="s">
        <v>27</v>
      </c>
      <c r="P96" s="12" t="s">
        <v>152</v>
      </c>
      <c r="Q96" s="11"/>
      <c r="R96" s="12" t="s">
        <v>29</v>
      </c>
      <c r="S96" s="18" t="s">
        <v>403</v>
      </c>
      <c r="T96" s="21"/>
      <c r="U96" s="12" t="s">
        <v>404</v>
      </c>
    </row>
    <row r="97" spans="1:21" ht="16">
      <c r="A97" s="10" t="s">
        <v>405</v>
      </c>
      <c r="B97" s="101" t="s">
        <v>406</v>
      </c>
      <c r="C97" s="12" t="s">
        <v>33</v>
      </c>
      <c r="D97" s="12" t="s">
        <v>371</v>
      </c>
      <c r="E97" s="30">
        <v>58.229590000000002</v>
      </c>
      <c r="F97" s="30">
        <v>13.60585</v>
      </c>
      <c r="G97" s="12" t="s">
        <v>25</v>
      </c>
      <c r="H97" s="22" t="s">
        <v>407</v>
      </c>
      <c r="I97" s="15">
        <v>4487</v>
      </c>
      <c r="J97" s="15">
        <v>34</v>
      </c>
      <c r="K97" s="15">
        <v>5163</v>
      </c>
      <c r="L97" s="16">
        <v>58.634</v>
      </c>
      <c r="M97" s="13">
        <v>0.27500000000000002</v>
      </c>
      <c r="N97" s="13">
        <v>1E-3</v>
      </c>
      <c r="O97" s="12" t="s">
        <v>27</v>
      </c>
      <c r="P97" s="12" t="s">
        <v>152</v>
      </c>
      <c r="Q97" s="11"/>
      <c r="R97" s="12" t="s">
        <v>29</v>
      </c>
      <c r="S97" s="18" t="s">
        <v>403</v>
      </c>
      <c r="T97" s="21"/>
      <c r="U97" s="12" t="s">
        <v>404</v>
      </c>
    </row>
    <row r="98" spans="1:21" ht="16">
      <c r="A98" s="10" t="s">
        <v>408</v>
      </c>
      <c r="B98" s="101" t="s">
        <v>409</v>
      </c>
      <c r="C98" s="12" t="s">
        <v>33</v>
      </c>
      <c r="D98" s="12" t="s">
        <v>371</v>
      </c>
      <c r="E98" s="30">
        <v>58.229590000000002</v>
      </c>
      <c r="F98" s="30">
        <v>13.60585</v>
      </c>
      <c r="G98" s="12" t="s">
        <v>25</v>
      </c>
      <c r="H98" s="22" t="s">
        <v>410</v>
      </c>
      <c r="I98" s="15">
        <v>4451</v>
      </c>
      <c r="J98" s="15">
        <v>29</v>
      </c>
      <c r="K98" s="15">
        <v>5115</v>
      </c>
      <c r="L98" s="16">
        <v>78.308000000000007</v>
      </c>
      <c r="M98" s="13">
        <v>0.307</v>
      </c>
      <c r="N98" s="13">
        <v>1E-3</v>
      </c>
      <c r="O98" s="12" t="s">
        <v>27</v>
      </c>
      <c r="P98" s="12" t="s">
        <v>74</v>
      </c>
      <c r="Q98" s="11"/>
      <c r="R98" s="12" t="s">
        <v>29</v>
      </c>
      <c r="S98" s="18" t="s">
        <v>403</v>
      </c>
      <c r="T98" s="21"/>
      <c r="U98" s="12"/>
    </row>
    <row r="99" spans="1:21" ht="16">
      <c r="A99" s="10" t="s">
        <v>411</v>
      </c>
      <c r="B99" s="101" t="s">
        <v>412</v>
      </c>
      <c r="C99" s="12" t="s">
        <v>33</v>
      </c>
      <c r="D99" s="12" t="s">
        <v>371</v>
      </c>
      <c r="E99" s="30">
        <v>58.229590000000002</v>
      </c>
      <c r="F99" s="30">
        <v>13.60585</v>
      </c>
      <c r="G99" s="12" t="s">
        <v>25</v>
      </c>
      <c r="H99" s="22" t="s">
        <v>413</v>
      </c>
      <c r="I99" s="15">
        <v>4426</v>
      </c>
      <c r="J99" s="15">
        <v>41</v>
      </c>
      <c r="K99" s="15">
        <v>5023</v>
      </c>
      <c r="L99" s="16">
        <v>10.852</v>
      </c>
      <c r="M99" s="13">
        <v>0.24199999999999999</v>
      </c>
      <c r="N99" s="13">
        <v>3.1E-2</v>
      </c>
      <c r="O99" s="12" t="s">
        <v>36</v>
      </c>
      <c r="P99" s="12" t="s">
        <v>152</v>
      </c>
      <c r="Q99" s="11" t="s">
        <v>53</v>
      </c>
      <c r="R99" s="12" t="s">
        <v>29</v>
      </c>
      <c r="S99" s="18" t="s">
        <v>403</v>
      </c>
      <c r="T99" s="21"/>
      <c r="U99" s="12" t="s">
        <v>396</v>
      </c>
    </row>
    <row r="100" spans="1:21" ht="16">
      <c r="A100" s="10" t="s">
        <v>414</v>
      </c>
      <c r="B100" s="101" t="s">
        <v>415</v>
      </c>
      <c r="C100" s="12" t="s">
        <v>33</v>
      </c>
      <c r="D100" s="12" t="s">
        <v>371</v>
      </c>
      <c r="E100" s="30">
        <v>58.229590000000002</v>
      </c>
      <c r="F100" s="30">
        <v>13.60585</v>
      </c>
      <c r="G100" s="12" t="s">
        <v>25</v>
      </c>
      <c r="H100" s="22" t="s">
        <v>416</v>
      </c>
      <c r="I100" s="15">
        <v>4459</v>
      </c>
      <c r="J100" s="15">
        <v>30</v>
      </c>
      <c r="K100" s="15">
        <v>5133</v>
      </c>
      <c r="L100" s="16">
        <v>11.103999999999999</v>
      </c>
      <c r="M100" s="13">
        <v>0.11600000000000001</v>
      </c>
      <c r="N100" s="13">
        <v>1.4999999999999999E-2</v>
      </c>
      <c r="O100" s="12" t="s">
        <v>36</v>
      </c>
      <c r="P100" s="12" t="s">
        <v>74</v>
      </c>
      <c r="Q100" s="11" t="s">
        <v>53</v>
      </c>
      <c r="R100" s="12" t="s">
        <v>29</v>
      </c>
      <c r="S100" s="18" t="s">
        <v>403</v>
      </c>
      <c r="T100" s="21"/>
      <c r="U100" s="12"/>
    </row>
    <row r="101" spans="1:21" ht="16">
      <c r="A101" s="10" t="s">
        <v>417</v>
      </c>
      <c r="B101" s="101" t="s">
        <v>418</v>
      </c>
      <c r="C101" s="12" t="s">
        <v>33</v>
      </c>
      <c r="D101" s="12" t="s">
        <v>371</v>
      </c>
      <c r="E101" s="30">
        <v>58.229590000000002</v>
      </c>
      <c r="F101" s="30">
        <v>13.60585</v>
      </c>
      <c r="G101" s="12" t="s">
        <v>25</v>
      </c>
      <c r="H101" s="22" t="s">
        <v>419</v>
      </c>
      <c r="I101" s="15">
        <v>4205</v>
      </c>
      <c r="J101" s="15">
        <v>45</v>
      </c>
      <c r="K101" s="15">
        <v>4730</v>
      </c>
      <c r="L101" s="16">
        <v>129.05099999999999</v>
      </c>
      <c r="M101" s="13">
        <v>1.929</v>
      </c>
      <c r="N101" s="13">
        <v>0.25700000000000001</v>
      </c>
      <c r="O101" s="12" t="s">
        <v>36</v>
      </c>
      <c r="P101" s="12" t="s">
        <v>233</v>
      </c>
      <c r="Q101" s="11" t="s">
        <v>53</v>
      </c>
      <c r="R101" s="12" t="s">
        <v>29</v>
      </c>
      <c r="S101" s="18" t="s">
        <v>403</v>
      </c>
      <c r="T101" s="21"/>
      <c r="U101" s="12"/>
    </row>
    <row r="102" spans="1:21" ht="16">
      <c r="A102" s="10" t="s">
        <v>420</v>
      </c>
      <c r="B102" s="101" t="s">
        <v>421</v>
      </c>
      <c r="C102" s="12" t="s">
        <v>33</v>
      </c>
      <c r="D102" s="12" t="s">
        <v>371</v>
      </c>
      <c r="E102" s="30">
        <v>58.229590000000002</v>
      </c>
      <c r="F102" s="30">
        <v>13.60585</v>
      </c>
      <c r="G102" s="12" t="s">
        <v>25</v>
      </c>
      <c r="H102" s="22" t="s">
        <v>422</v>
      </c>
      <c r="I102" s="15">
        <v>4153</v>
      </c>
      <c r="J102" s="15">
        <v>33</v>
      </c>
      <c r="K102" s="15">
        <v>4697</v>
      </c>
      <c r="L102" s="16">
        <v>26.524999999999999</v>
      </c>
      <c r="M102" s="13">
        <v>0.56000000000000005</v>
      </c>
      <c r="N102" s="13">
        <v>1E-3</v>
      </c>
      <c r="O102" s="12" t="s">
        <v>27</v>
      </c>
      <c r="P102" s="12" t="s">
        <v>423</v>
      </c>
      <c r="Q102" s="11"/>
      <c r="R102" s="12" t="s">
        <v>237</v>
      </c>
      <c r="S102" s="18" t="s">
        <v>30</v>
      </c>
      <c r="T102" s="21"/>
      <c r="U102" s="12"/>
    </row>
    <row r="103" spans="1:21" ht="16">
      <c r="A103" s="10" t="s">
        <v>424</v>
      </c>
      <c r="B103" s="101" t="s">
        <v>425</v>
      </c>
      <c r="C103" s="12" t="s">
        <v>33</v>
      </c>
      <c r="D103" s="12" t="s">
        <v>371</v>
      </c>
      <c r="E103" s="30">
        <v>58.229590000000002</v>
      </c>
      <c r="F103" s="30">
        <v>13.60585</v>
      </c>
      <c r="G103" s="12" t="s">
        <v>25</v>
      </c>
      <c r="H103" s="22" t="s">
        <v>426</v>
      </c>
      <c r="I103" s="15">
        <v>4537</v>
      </c>
      <c r="J103" s="15">
        <v>35</v>
      </c>
      <c r="K103" s="15">
        <v>5160</v>
      </c>
      <c r="L103" s="16">
        <v>55.795999999999999</v>
      </c>
      <c r="M103" s="13">
        <v>0.21</v>
      </c>
      <c r="N103" s="13">
        <v>2.8000000000000001E-2</v>
      </c>
      <c r="O103" s="12" t="s">
        <v>36</v>
      </c>
      <c r="P103" s="12" t="s">
        <v>207</v>
      </c>
      <c r="Q103" s="11" t="s">
        <v>53</v>
      </c>
      <c r="R103" s="12" t="s">
        <v>29</v>
      </c>
      <c r="S103" s="18" t="s">
        <v>403</v>
      </c>
      <c r="T103" s="19" t="b">
        <v>1</v>
      </c>
      <c r="U103" s="12"/>
    </row>
    <row r="104" spans="1:21" ht="16">
      <c r="A104" s="10" t="s">
        <v>427</v>
      </c>
      <c r="B104" s="101" t="s">
        <v>428</v>
      </c>
      <c r="C104" s="12" t="s">
        <v>33</v>
      </c>
      <c r="D104" s="12" t="s">
        <v>371</v>
      </c>
      <c r="E104" s="30">
        <v>58.229590000000002</v>
      </c>
      <c r="F104" s="30">
        <v>13.60585</v>
      </c>
      <c r="G104" s="12"/>
      <c r="H104" s="22"/>
      <c r="I104" s="11"/>
      <c r="J104" s="11"/>
      <c r="K104" s="11"/>
      <c r="L104" s="16">
        <v>5.3070000000000004</v>
      </c>
      <c r="M104" s="13">
        <v>7.2999999999999995E-2</v>
      </c>
      <c r="N104" s="13">
        <v>0</v>
      </c>
      <c r="O104" s="12" t="s">
        <v>27</v>
      </c>
      <c r="P104" s="12" t="s">
        <v>203</v>
      </c>
      <c r="Q104" s="11"/>
      <c r="R104" s="12" t="s">
        <v>29</v>
      </c>
      <c r="S104" s="18"/>
      <c r="T104" s="21"/>
      <c r="U104" s="12" t="s">
        <v>429</v>
      </c>
    </row>
    <row r="105" spans="1:21" ht="16">
      <c r="A105" s="10" t="s">
        <v>430</v>
      </c>
      <c r="B105" s="101" t="s">
        <v>431</v>
      </c>
      <c r="C105" s="12" t="s">
        <v>33</v>
      </c>
      <c r="D105" s="12" t="s">
        <v>371</v>
      </c>
      <c r="E105" s="30">
        <v>58.229590000000002</v>
      </c>
      <c r="F105" s="30">
        <v>13.60585</v>
      </c>
      <c r="G105" s="12"/>
      <c r="H105" s="22"/>
      <c r="I105" s="11"/>
      <c r="J105" s="11"/>
      <c r="K105" s="11"/>
      <c r="L105" s="16">
        <v>2.9590000000000001</v>
      </c>
      <c r="M105" s="13">
        <v>5.1999999999999998E-2</v>
      </c>
      <c r="N105" s="13">
        <v>6.0000000000000001E-3</v>
      </c>
      <c r="O105" s="12" t="s">
        <v>36</v>
      </c>
      <c r="P105" s="12" t="s">
        <v>183</v>
      </c>
      <c r="Q105" s="11" t="s">
        <v>53</v>
      </c>
      <c r="R105" s="12" t="s">
        <v>29</v>
      </c>
      <c r="S105" s="31"/>
      <c r="T105" s="32"/>
      <c r="U105" s="12"/>
    </row>
    <row r="106" spans="1:21" ht="16">
      <c r="A106" s="10" t="s">
        <v>432</v>
      </c>
      <c r="B106" s="101" t="s">
        <v>433</v>
      </c>
      <c r="C106" s="12" t="s">
        <v>33</v>
      </c>
      <c r="D106" s="12" t="s">
        <v>371</v>
      </c>
      <c r="E106" s="30">
        <v>58.229590000000002</v>
      </c>
      <c r="F106" s="30">
        <v>13.60585</v>
      </c>
      <c r="G106" s="12" t="s">
        <v>25</v>
      </c>
      <c r="H106" s="22" t="s">
        <v>434</v>
      </c>
      <c r="I106" s="15">
        <v>4476</v>
      </c>
      <c r="J106" s="15">
        <v>47</v>
      </c>
      <c r="K106" s="15">
        <v>5139</v>
      </c>
      <c r="L106" s="16">
        <v>15.209</v>
      </c>
      <c r="M106" s="13">
        <v>0.29099999999999998</v>
      </c>
      <c r="N106" s="13">
        <v>1E-3</v>
      </c>
      <c r="O106" s="12" t="s">
        <v>27</v>
      </c>
      <c r="P106" s="12" t="s">
        <v>288</v>
      </c>
      <c r="Q106" s="11"/>
      <c r="R106" s="12" t="s">
        <v>29</v>
      </c>
      <c r="S106" s="31" t="s">
        <v>403</v>
      </c>
      <c r="T106" s="32"/>
      <c r="U106" s="12"/>
    </row>
    <row r="107" spans="1:21" ht="16">
      <c r="A107" s="10" t="s">
        <v>435</v>
      </c>
      <c r="B107" s="11" t="s">
        <v>436</v>
      </c>
      <c r="C107" s="12" t="s">
        <v>33</v>
      </c>
      <c r="D107" s="12" t="s">
        <v>371</v>
      </c>
      <c r="E107" s="30">
        <v>58.229590000000002</v>
      </c>
      <c r="F107" s="30">
        <v>13.60585</v>
      </c>
      <c r="G107" s="12" t="s">
        <v>25</v>
      </c>
      <c r="H107" s="22" t="s">
        <v>437</v>
      </c>
      <c r="I107" s="15">
        <v>4461</v>
      </c>
      <c r="J107" s="15">
        <v>41</v>
      </c>
      <c r="K107" s="15">
        <v>5126</v>
      </c>
      <c r="L107" s="16">
        <v>1.1100000000000001</v>
      </c>
      <c r="M107" s="13">
        <v>2.3E-2</v>
      </c>
      <c r="N107" s="13">
        <v>0</v>
      </c>
      <c r="O107" s="12" t="s">
        <v>27</v>
      </c>
      <c r="P107" s="12" t="s">
        <v>65</v>
      </c>
      <c r="Q107" s="11"/>
      <c r="R107" s="12" t="s">
        <v>29</v>
      </c>
      <c r="S107" s="31"/>
      <c r="T107" s="32"/>
      <c r="U107" s="12"/>
    </row>
    <row r="108" spans="1:21" ht="16">
      <c r="A108" s="10" t="s">
        <v>438</v>
      </c>
      <c r="B108" s="11" t="s">
        <v>439</v>
      </c>
      <c r="C108" s="12" t="s">
        <v>33</v>
      </c>
      <c r="D108" s="12" t="s">
        <v>371</v>
      </c>
      <c r="E108" s="30">
        <v>58.229590000000002</v>
      </c>
      <c r="F108" s="30">
        <v>13.60585</v>
      </c>
      <c r="G108" s="12" t="s">
        <v>25</v>
      </c>
      <c r="H108" s="22" t="s">
        <v>440</v>
      </c>
      <c r="I108" s="15">
        <v>4468</v>
      </c>
      <c r="J108" s="15">
        <v>35</v>
      </c>
      <c r="K108" s="15">
        <v>5145</v>
      </c>
      <c r="L108" s="16">
        <v>4.0650000000000004</v>
      </c>
      <c r="M108" s="13">
        <v>6.7000000000000004E-2</v>
      </c>
      <c r="N108" s="13">
        <v>8.9999999999999993E-3</v>
      </c>
      <c r="O108" s="12" t="s">
        <v>36</v>
      </c>
      <c r="P108" s="12" t="s">
        <v>207</v>
      </c>
      <c r="Q108" s="11" t="s">
        <v>53</v>
      </c>
      <c r="R108" s="12" t="s">
        <v>29</v>
      </c>
      <c r="S108" s="31"/>
      <c r="T108" s="32"/>
      <c r="U108" s="12"/>
    </row>
    <row r="109" spans="1:21" ht="16">
      <c r="A109" s="10" t="s">
        <v>441</v>
      </c>
      <c r="B109" s="11" t="s">
        <v>442</v>
      </c>
      <c r="C109" s="12" t="s">
        <v>33</v>
      </c>
      <c r="D109" s="12" t="s">
        <v>371</v>
      </c>
      <c r="E109" s="30">
        <v>58.229590000000002</v>
      </c>
      <c r="F109" s="30">
        <v>13.60585</v>
      </c>
      <c r="G109" s="12" t="s">
        <v>25</v>
      </c>
      <c r="H109" s="22" t="s">
        <v>443</v>
      </c>
      <c r="I109" s="15">
        <v>4541</v>
      </c>
      <c r="J109" s="15">
        <v>31</v>
      </c>
      <c r="K109" s="15">
        <v>5159</v>
      </c>
      <c r="L109" s="16">
        <v>3.9769999999999999</v>
      </c>
      <c r="M109" s="13">
        <v>7.2999999999999995E-2</v>
      </c>
      <c r="N109" s="13">
        <v>0.01</v>
      </c>
      <c r="O109" s="12" t="s">
        <v>36</v>
      </c>
      <c r="P109" s="12" t="s">
        <v>152</v>
      </c>
      <c r="Q109" s="11" t="s">
        <v>53</v>
      </c>
      <c r="R109" s="12" t="s">
        <v>29</v>
      </c>
      <c r="S109" s="31"/>
      <c r="T109" s="32"/>
      <c r="U109" s="12" t="s">
        <v>404</v>
      </c>
    </row>
    <row r="110" spans="1:21" ht="16">
      <c r="A110" s="10"/>
      <c r="B110" s="11" t="s">
        <v>444</v>
      </c>
      <c r="C110" s="12" t="s">
        <v>33</v>
      </c>
      <c r="D110" s="12" t="s">
        <v>261</v>
      </c>
      <c r="E110" s="13">
        <v>58.169699999999999</v>
      </c>
      <c r="F110" s="13">
        <v>13.577999999999999</v>
      </c>
      <c r="G110" s="12" t="s">
        <v>262</v>
      </c>
      <c r="H110" s="22"/>
      <c r="I110" s="11"/>
      <c r="J110" s="11"/>
      <c r="K110" s="11"/>
      <c r="L110" s="16">
        <v>0.24099999999999999</v>
      </c>
      <c r="M110" s="13">
        <v>1E-3</v>
      </c>
      <c r="N110" s="13">
        <v>0</v>
      </c>
      <c r="O110" s="12" t="s">
        <v>445</v>
      </c>
      <c r="P110" s="12"/>
      <c r="Q110" s="11"/>
      <c r="R110" s="12" t="s">
        <v>446</v>
      </c>
      <c r="S110" s="18"/>
      <c r="T110" s="21"/>
      <c r="U110" s="12"/>
    </row>
    <row r="111" spans="1:21" ht="16">
      <c r="A111" s="10"/>
      <c r="B111" s="11" t="s">
        <v>447</v>
      </c>
      <c r="C111" s="12" t="s">
        <v>33</v>
      </c>
      <c r="D111" s="12" t="s">
        <v>261</v>
      </c>
      <c r="E111" s="13">
        <v>58.169699999999999</v>
      </c>
      <c r="F111" s="13">
        <v>13.577999999999999</v>
      </c>
      <c r="G111" s="12" t="s">
        <v>25</v>
      </c>
      <c r="H111" s="22"/>
      <c r="I111" s="11"/>
      <c r="J111" s="11"/>
      <c r="K111" s="11"/>
      <c r="L111" s="16">
        <v>1.256</v>
      </c>
      <c r="M111" s="13">
        <v>1E-3</v>
      </c>
      <c r="N111" s="13">
        <v>0</v>
      </c>
      <c r="O111" s="12" t="s">
        <v>445</v>
      </c>
      <c r="P111" s="12" t="s">
        <v>448</v>
      </c>
      <c r="Q111" s="11"/>
      <c r="R111" s="12" t="s">
        <v>446</v>
      </c>
      <c r="S111" s="18"/>
      <c r="T111" s="19" t="b">
        <v>1</v>
      </c>
      <c r="U111" s="12"/>
    </row>
    <row r="112" spans="1:21" ht="16">
      <c r="A112" s="10"/>
      <c r="B112" s="11" t="s">
        <v>449</v>
      </c>
      <c r="C112" s="12" t="s">
        <v>33</v>
      </c>
      <c r="D112" s="12" t="s">
        <v>261</v>
      </c>
      <c r="E112" s="13">
        <v>58.169699999999999</v>
      </c>
      <c r="F112" s="13">
        <v>13.577999999999999</v>
      </c>
      <c r="G112" s="12" t="s">
        <v>262</v>
      </c>
      <c r="H112" s="22"/>
      <c r="I112" s="11"/>
      <c r="J112" s="11"/>
      <c r="K112" s="11"/>
      <c r="L112" s="16">
        <v>0.63400000000000001</v>
      </c>
      <c r="M112" s="13">
        <v>4.0000000000000001E-3</v>
      </c>
      <c r="N112" s="13">
        <v>0</v>
      </c>
      <c r="O112" s="12" t="s">
        <v>445</v>
      </c>
      <c r="P112" s="12"/>
      <c r="Q112" s="11"/>
      <c r="R112" s="12" t="s">
        <v>446</v>
      </c>
      <c r="S112" s="18"/>
      <c r="T112" s="21"/>
      <c r="U112" s="12"/>
    </row>
    <row r="113" spans="1:21" ht="16">
      <c r="A113" s="10"/>
      <c r="B113" s="11" t="s">
        <v>450</v>
      </c>
      <c r="C113" s="12" t="s">
        <v>33</v>
      </c>
      <c r="D113" s="12" t="s">
        <v>313</v>
      </c>
      <c r="E113" s="13">
        <v>58.177500000000002</v>
      </c>
      <c r="F113" s="13">
        <v>13.4344</v>
      </c>
      <c r="G113" s="12" t="s">
        <v>25</v>
      </c>
      <c r="H113" s="22"/>
      <c r="I113" s="11"/>
      <c r="J113" s="11"/>
      <c r="K113" s="11"/>
      <c r="L113" s="16">
        <v>0.34399999999999997</v>
      </c>
      <c r="M113" s="13">
        <v>0</v>
      </c>
      <c r="N113" s="13">
        <v>0</v>
      </c>
      <c r="O113" s="12" t="s">
        <v>445</v>
      </c>
      <c r="P113" s="12"/>
      <c r="Q113" s="11"/>
      <c r="R113" s="12" t="s">
        <v>446</v>
      </c>
      <c r="S113" s="18"/>
      <c r="T113" s="21"/>
      <c r="U113" s="12"/>
    </row>
    <row r="114" spans="1:21" ht="16">
      <c r="A114" s="10"/>
      <c r="B114" s="11" t="s">
        <v>451</v>
      </c>
      <c r="C114" s="12" t="s">
        <v>33</v>
      </c>
      <c r="D114" s="12" t="s">
        <v>313</v>
      </c>
      <c r="E114" s="13">
        <v>58.177500000000002</v>
      </c>
      <c r="F114" s="13">
        <v>13.4344</v>
      </c>
      <c r="G114" s="12" t="s">
        <v>262</v>
      </c>
      <c r="H114" s="22"/>
      <c r="I114" s="11"/>
      <c r="J114" s="11"/>
      <c r="K114" s="11"/>
      <c r="L114" s="16">
        <v>0.27600000000000002</v>
      </c>
      <c r="M114" s="13">
        <v>0</v>
      </c>
      <c r="N114" s="13">
        <v>0</v>
      </c>
      <c r="O114" s="12" t="s">
        <v>452</v>
      </c>
      <c r="P114" s="12"/>
      <c r="Q114" s="11"/>
      <c r="R114" s="12" t="s">
        <v>446</v>
      </c>
      <c r="S114" s="18"/>
      <c r="T114" s="21"/>
      <c r="U114" s="12"/>
    </row>
    <row r="115" spans="1:21" ht="16">
      <c r="A115" s="10"/>
      <c r="B115" s="11" t="s">
        <v>453</v>
      </c>
      <c r="C115" s="12" t="s">
        <v>33</v>
      </c>
      <c r="D115" s="12" t="s">
        <v>313</v>
      </c>
      <c r="E115" s="13">
        <v>58.177500000000002</v>
      </c>
      <c r="F115" s="13">
        <v>13.4344</v>
      </c>
      <c r="G115" s="12" t="s">
        <v>99</v>
      </c>
      <c r="H115" s="22"/>
      <c r="I115" s="11"/>
      <c r="J115" s="11"/>
      <c r="K115" s="11"/>
      <c r="L115" s="16">
        <v>6.4000000000000001E-2</v>
      </c>
      <c r="M115" s="13">
        <v>0</v>
      </c>
      <c r="N115" s="13">
        <v>0</v>
      </c>
      <c r="O115" s="12" t="s">
        <v>445</v>
      </c>
      <c r="P115" s="12"/>
      <c r="Q115" s="11"/>
      <c r="R115" s="12" t="s">
        <v>446</v>
      </c>
      <c r="S115" s="18"/>
      <c r="T115" s="21"/>
      <c r="U115" s="12"/>
    </row>
    <row r="116" spans="1:21" ht="16">
      <c r="A116" s="10"/>
      <c r="B116" s="11" t="s">
        <v>454</v>
      </c>
      <c r="C116" s="12" t="s">
        <v>33</v>
      </c>
      <c r="D116" s="12" t="s">
        <v>313</v>
      </c>
      <c r="E116" s="13">
        <v>58.177500000000002</v>
      </c>
      <c r="F116" s="13">
        <v>13.4344</v>
      </c>
      <c r="G116" s="12" t="s">
        <v>262</v>
      </c>
      <c r="H116" s="22" t="s">
        <v>455</v>
      </c>
      <c r="I116" s="15">
        <v>4375</v>
      </c>
      <c r="J116" s="15">
        <v>43</v>
      </c>
      <c r="K116" s="15">
        <v>4941</v>
      </c>
      <c r="L116" s="16">
        <v>1.901</v>
      </c>
      <c r="M116" s="13">
        <v>8.0000000000000002E-3</v>
      </c>
      <c r="N116" s="13">
        <v>1E-3</v>
      </c>
      <c r="O116" s="12" t="s">
        <v>445</v>
      </c>
      <c r="P116" s="12" t="s">
        <v>456</v>
      </c>
      <c r="Q116" s="11"/>
      <c r="R116" s="12" t="s">
        <v>446</v>
      </c>
      <c r="S116" s="18"/>
      <c r="T116" s="19" t="b">
        <v>1</v>
      </c>
      <c r="U116" s="12"/>
    </row>
    <row r="117" spans="1:21" ht="16">
      <c r="A117" s="10"/>
      <c r="B117" s="11" t="s">
        <v>457</v>
      </c>
      <c r="C117" s="12" t="s">
        <v>33</v>
      </c>
      <c r="D117" s="12" t="s">
        <v>347</v>
      </c>
      <c r="E117" s="13">
        <v>58.154400000000003</v>
      </c>
      <c r="F117" s="13">
        <v>13.5222</v>
      </c>
      <c r="G117" s="12" t="s">
        <v>25</v>
      </c>
      <c r="H117" s="22" t="s">
        <v>458</v>
      </c>
      <c r="I117" s="15">
        <v>3466</v>
      </c>
      <c r="J117" s="15">
        <v>28</v>
      </c>
      <c r="K117" s="15">
        <v>3744</v>
      </c>
      <c r="L117" s="16">
        <v>1.333</v>
      </c>
      <c r="M117" s="13">
        <v>1E-3</v>
      </c>
      <c r="N117" s="13">
        <v>0</v>
      </c>
      <c r="O117" s="12" t="s">
        <v>272</v>
      </c>
      <c r="P117" s="12" t="s">
        <v>459</v>
      </c>
      <c r="Q117" s="11"/>
      <c r="R117" s="12" t="s">
        <v>446</v>
      </c>
      <c r="S117" s="18"/>
      <c r="T117" s="21"/>
      <c r="U117" s="12"/>
    </row>
    <row r="118" spans="1:21" ht="16">
      <c r="A118" s="10"/>
      <c r="B118" s="11" t="s">
        <v>460</v>
      </c>
      <c r="C118" s="12" t="s">
        <v>33</v>
      </c>
      <c r="D118" s="12" t="s">
        <v>43</v>
      </c>
      <c r="E118" s="13">
        <v>58.164400000000001</v>
      </c>
      <c r="F118" s="13">
        <v>13.454700000000001</v>
      </c>
      <c r="G118" s="12" t="s">
        <v>99</v>
      </c>
      <c r="H118" s="22"/>
      <c r="I118" s="11"/>
      <c r="J118" s="11"/>
      <c r="K118" s="11"/>
      <c r="L118" s="16">
        <v>3.4000000000000002E-2</v>
      </c>
      <c r="M118" s="13">
        <v>0</v>
      </c>
      <c r="N118" s="13">
        <v>0</v>
      </c>
      <c r="O118" s="12" t="s">
        <v>461</v>
      </c>
      <c r="P118" s="12"/>
      <c r="Q118" s="11"/>
      <c r="R118" s="12" t="s">
        <v>446</v>
      </c>
      <c r="S118" s="18"/>
      <c r="T118" s="21"/>
      <c r="U118" s="12"/>
    </row>
    <row r="119" spans="1:21" ht="16">
      <c r="A119" s="10"/>
      <c r="B119" s="11" t="s">
        <v>462</v>
      </c>
      <c r="C119" s="12" t="s">
        <v>33</v>
      </c>
      <c r="D119" s="12" t="s">
        <v>43</v>
      </c>
      <c r="E119" s="13">
        <v>58.164400000000001</v>
      </c>
      <c r="F119" s="13">
        <v>13.454700000000001</v>
      </c>
      <c r="G119" s="12" t="s">
        <v>99</v>
      </c>
      <c r="H119" s="22"/>
      <c r="I119" s="11"/>
      <c r="J119" s="11"/>
      <c r="K119" s="11"/>
      <c r="L119" s="16">
        <v>1.4E-2</v>
      </c>
      <c r="M119" s="13">
        <v>0</v>
      </c>
      <c r="N119" s="13">
        <v>0</v>
      </c>
      <c r="O119" s="12" t="s">
        <v>452</v>
      </c>
      <c r="P119" s="12"/>
      <c r="Q119" s="11"/>
      <c r="R119" s="12" t="s">
        <v>446</v>
      </c>
      <c r="S119" s="18"/>
      <c r="T119" s="21"/>
      <c r="U119" s="12"/>
    </row>
    <row r="120" spans="1:21" ht="16">
      <c r="A120" s="10"/>
      <c r="B120" s="11" t="s">
        <v>463</v>
      </c>
      <c r="C120" s="12" t="s">
        <v>33</v>
      </c>
      <c r="D120" s="12" t="s">
        <v>43</v>
      </c>
      <c r="E120" s="13">
        <v>58.164400000000001</v>
      </c>
      <c r="F120" s="13">
        <v>13.454700000000001</v>
      </c>
      <c r="G120" s="12" t="s">
        <v>25</v>
      </c>
      <c r="H120" s="22"/>
      <c r="I120" s="11"/>
      <c r="J120" s="11"/>
      <c r="K120" s="11"/>
      <c r="L120" s="16">
        <v>3.4550000000000001</v>
      </c>
      <c r="M120" s="13">
        <v>8.0000000000000002E-3</v>
      </c>
      <c r="N120" s="13">
        <v>1E-3</v>
      </c>
      <c r="O120" s="12" t="s">
        <v>36</v>
      </c>
      <c r="P120" s="12" t="s">
        <v>464</v>
      </c>
      <c r="Q120" s="11"/>
      <c r="R120" s="12" t="s">
        <v>446</v>
      </c>
      <c r="S120" s="18"/>
      <c r="T120" s="21"/>
      <c r="U120" s="12"/>
    </row>
    <row r="121" spans="1:21" ht="16">
      <c r="A121" s="10"/>
      <c r="B121" s="11" t="s">
        <v>465</v>
      </c>
      <c r="C121" s="12" t="s">
        <v>33</v>
      </c>
      <c r="D121" s="12" t="s">
        <v>371</v>
      </c>
      <c r="E121" s="30">
        <v>58.229590000000002</v>
      </c>
      <c r="F121" s="30">
        <v>13.60585</v>
      </c>
      <c r="G121" s="102" t="s">
        <v>25</v>
      </c>
      <c r="H121" s="52" t="s">
        <v>466</v>
      </c>
      <c r="I121" s="15">
        <v>4190</v>
      </c>
      <c r="J121" s="15">
        <v>30</v>
      </c>
      <c r="K121" s="103">
        <v>4727</v>
      </c>
      <c r="L121" s="13">
        <v>8.6340000000000003</v>
      </c>
      <c r="M121" s="13">
        <v>8.9999999999999993E-3</v>
      </c>
      <c r="N121" s="13">
        <v>0</v>
      </c>
      <c r="O121" s="12" t="s">
        <v>27</v>
      </c>
      <c r="P121" s="12" t="s">
        <v>45</v>
      </c>
      <c r="Q121" s="11"/>
      <c r="R121" s="12" t="s">
        <v>446</v>
      </c>
      <c r="S121" s="18"/>
      <c r="T121" s="21"/>
      <c r="U121" s="12"/>
    </row>
    <row r="122" spans="1:21" ht="15.75" customHeight="1">
      <c r="A122" s="10"/>
      <c r="H122" s="33"/>
      <c r="L122" s="34"/>
      <c r="U122" s="12"/>
    </row>
    <row r="123" spans="1:21" ht="15.75" customHeight="1">
      <c r="A123" s="10"/>
      <c r="B123" s="11"/>
      <c r="H123" s="33"/>
      <c r="L123" s="34"/>
      <c r="U123" s="12"/>
    </row>
    <row r="124" spans="1:21" ht="15.75" customHeight="1">
      <c r="A124" s="10"/>
      <c r="B124" s="11"/>
      <c r="H124" s="33"/>
      <c r="L124" s="34"/>
      <c r="U124" s="12"/>
    </row>
    <row r="125" spans="1:21" ht="15.75" customHeight="1">
      <c r="A125" s="10"/>
      <c r="B125" s="11"/>
      <c r="H125" s="33"/>
      <c r="L125" s="34"/>
      <c r="U125" s="12"/>
    </row>
    <row r="126" spans="1:21" ht="15.75" customHeight="1">
      <c r="A126" s="10"/>
      <c r="B126" s="11"/>
      <c r="H126" s="33"/>
      <c r="L126" s="34"/>
      <c r="U126" s="12"/>
    </row>
    <row r="127" spans="1:21" ht="15.75" customHeight="1">
      <c r="A127" s="10"/>
      <c r="B127" s="11"/>
      <c r="H127" s="33"/>
      <c r="L127" s="34"/>
      <c r="U127" s="12"/>
    </row>
    <row r="128" spans="1:21" ht="15.75" customHeight="1">
      <c r="A128" s="10"/>
      <c r="B128" s="11"/>
      <c r="H128" s="33"/>
      <c r="L128" s="34"/>
      <c r="U128" s="12"/>
    </row>
    <row r="129" spans="1:21" ht="15.75" customHeight="1">
      <c r="A129" s="10"/>
      <c r="B129" s="11"/>
      <c r="H129" s="33"/>
      <c r="L129" s="34"/>
      <c r="U129" s="12"/>
    </row>
    <row r="130" spans="1:21" ht="15.75" customHeight="1">
      <c r="A130" s="10"/>
      <c r="B130" s="11"/>
      <c r="H130" s="33"/>
      <c r="L130" s="34"/>
      <c r="U130" s="12"/>
    </row>
    <row r="131" spans="1:21" ht="15.75" customHeight="1">
      <c r="A131" s="10"/>
      <c r="B131" s="11"/>
      <c r="H131" s="33"/>
      <c r="L131" s="34"/>
      <c r="U131" s="12"/>
    </row>
    <row r="132" spans="1:21" ht="15.75" customHeight="1">
      <c r="A132" s="10"/>
      <c r="B132" s="11"/>
      <c r="H132" s="33"/>
      <c r="L132" s="34"/>
      <c r="U132" s="12"/>
    </row>
    <row r="133" spans="1:21" ht="15.75" customHeight="1">
      <c r="A133" s="10"/>
      <c r="B133" s="11"/>
      <c r="H133" s="33"/>
      <c r="L133" s="34"/>
      <c r="U133" s="12"/>
    </row>
    <row r="134" spans="1:21" ht="15.75" customHeight="1">
      <c r="A134" s="10"/>
      <c r="B134" s="11"/>
      <c r="H134" s="33"/>
      <c r="L134" s="34"/>
      <c r="U134" s="12"/>
    </row>
    <row r="135" spans="1:21" ht="15.75" customHeight="1">
      <c r="A135" s="10"/>
      <c r="B135" s="11"/>
      <c r="H135" s="33"/>
      <c r="L135" s="34"/>
      <c r="U135" s="12"/>
    </row>
    <row r="136" spans="1:21" ht="15.75" customHeight="1">
      <c r="A136" s="10"/>
      <c r="B136" s="11"/>
      <c r="H136" s="33"/>
      <c r="L136" s="34"/>
      <c r="U136" s="12"/>
    </row>
    <row r="137" spans="1:21" ht="15.75" customHeight="1">
      <c r="A137" s="10"/>
      <c r="B137" s="11"/>
      <c r="H137" s="33"/>
      <c r="L137" s="34"/>
      <c r="U137" s="12"/>
    </row>
    <row r="138" spans="1:21" ht="15.75" customHeight="1">
      <c r="A138" s="10"/>
      <c r="B138" s="11"/>
      <c r="H138" s="33"/>
      <c r="L138" s="34"/>
      <c r="U138" s="12"/>
    </row>
    <row r="139" spans="1:21" ht="15.75" customHeight="1">
      <c r="A139" s="10"/>
      <c r="B139" s="11"/>
      <c r="H139" s="33"/>
      <c r="L139" s="34"/>
      <c r="U139" s="12"/>
    </row>
    <row r="140" spans="1:21" ht="15.75" customHeight="1">
      <c r="A140" s="10"/>
      <c r="B140" s="11"/>
      <c r="H140" s="33"/>
      <c r="L140" s="34"/>
      <c r="U140" s="12"/>
    </row>
    <row r="141" spans="1:21" ht="15.75" customHeight="1">
      <c r="A141" s="10"/>
      <c r="B141" s="11"/>
      <c r="H141" s="33"/>
      <c r="L141" s="34"/>
      <c r="U141" s="12"/>
    </row>
    <row r="142" spans="1:21" ht="15.75" customHeight="1">
      <c r="A142" s="10"/>
      <c r="B142" s="11"/>
      <c r="H142" s="33"/>
      <c r="L142" s="34"/>
      <c r="U142" s="12"/>
    </row>
    <row r="143" spans="1:21" ht="15.75" customHeight="1">
      <c r="A143" s="10"/>
      <c r="B143" s="11"/>
      <c r="H143" s="33"/>
      <c r="L143" s="34"/>
      <c r="U143" s="12"/>
    </row>
    <row r="144" spans="1:21" ht="15.75" customHeight="1">
      <c r="A144" s="10"/>
      <c r="B144" s="11"/>
      <c r="H144" s="33"/>
      <c r="L144" s="34"/>
      <c r="U144" s="12"/>
    </row>
    <row r="145" spans="1:21" ht="15.75" customHeight="1">
      <c r="A145" s="10"/>
      <c r="B145" s="11"/>
      <c r="H145" s="33"/>
      <c r="L145" s="34"/>
      <c r="U145" s="12"/>
    </row>
    <row r="146" spans="1:21" ht="15.75" customHeight="1">
      <c r="A146" s="10"/>
      <c r="B146" s="11"/>
      <c r="H146" s="33"/>
      <c r="L146" s="34"/>
      <c r="U146" s="12"/>
    </row>
    <row r="147" spans="1:21" ht="15.75" customHeight="1">
      <c r="A147" s="10"/>
      <c r="B147" s="11"/>
      <c r="H147" s="33"/>
      <c r="L147" s="34"/>
      <c r="U147" s="12"/>
    </row>
    <row r="148" spans="1:21" ht="15.75" customHeight="1">
      <c r="A148" s="10"/>
      <c r="B148" s="11"/>
      <c r="H148" s="33"/>
      <c r="L148" s="34"/>
      <c r="U148" s="12"/>
    </row>
    <row r="149" spans="1:21" ht="15.75" customHeight="1">
      <c r="A149" s="10"/>
      <c r="B149" s="11"/>
      <c r="H149" s="33"/>
      <c r="L149" s="34"/>
      <c r="U149" s="12"/>
    </row>
    <row r="150" spans="1:21" ht="15.75" customHeight="1">
      <c r="A150" s="10"/>
      <c r="B150" s="11"/>
      <c r="H150" s="33"/>
      <c r="L150" s="34"/>
      <c r="U150" s="12"/>
    </row>
    <row r="151" spans="1:21" ht="15.75" customHeight="1">
      <c r="A151" s="10"/>
      <c r="B151" s="11"/>
      <c r="H151" s="33"/>
      <c r="L151" s="34"/>
      <c r="U151" s="12"/>
    </row>
    <row r="152" spans="1:21" ht="15.75" customHeight="1">
      <c r="A152" s="10"/>
      <c r="B152" s="11"/>
      <c r="H152" s="33"/>
      <c r="L152" s="34"/>
      <c r="U152" s="12"/>
    </row>
    <row r="153" spans="1:21" ht="15.75" customHeight="1">
      <c r="A153" s="10"/>
      <c r="B153" s="11"/>
      <c r="H153" s="33"/>
      <c r="L153" s="34"/>
      <c r="U153" s="12"/>
    </row>
    <row r="154" spans="1:21" ht="15.75" customHeight="1">
      <c r="A154" s="10"/>
      <c r="B154" s="11"/>
      <c r="H154" s="33"/>
      <c r="L154" s="34"/>
      <c r="U154" s="12"/>
    </row>
    <row r="155" spans="1:21" ht="15.75" customHeight="1">
      <c r="A155" s="10"/>
      <c r="B155" s="11"/>
      <c r="H155" s="33"/>
      <c r="L155" s="34"/>
      <c r="U155" s="12"/>
    </row>
    <row r="156" spans="1:21" ht="15.75" customHeight="1">
      <c r="A156" s="10"/>
      <c r="B156" s="11"/>
      <c r="H156" s="33"/>
      <c r="L156" s="34"/>
      <c r="U156" s="12"/>
    </row>
    <row r="157" spans="1:21" ht="15.75" customHeight="1">
      <c r="A157" s="10"/>
      <c r="B157" s="11"/>
      <c r="H157" s="33"/>
      <c r="L157" s="34"/>
      <c r="U157" s="12"/>
    </row>
    <row r="158" spans="1:21" ht="15.75" customHeight="1">
      <c r="A158" s="10"/>
      <c r="B158" s="11"/>
      <c r="H158" s="33"/>
      <c r="L158" s="34"/>
      <c r="U158" s="12"/>
    </row>
    <row r="159" spans="1:21" ht="15.75" customHeight="1">
      <c r="A159" s="10"/>
      <c r="B159" s="11"/>
      <c r="H159" s="33"/>
      <c r="L159" s="34"/>
      <c r="U159" s="12"/>
    </row>
    <row r="160" spans="1:21" ht="15.75" customHeight="1">
      <c r="A160" s="10"/>
      <c r="B160" s="11"/>
      <c r="H160" s="33"/>
      <c r="L160" s="34"/>
      <c r="U160" s="12"/>
    </row>
    <row r="161" spans="1:21" ht="15.75" customHeight="1">
      <c r="A161" s="10"/>
      <c r="B161" s="11"/>
      <c r="H161" s="33"/>
      <c r="L161" s="34"/>
      <c r="U161" s="12"/>
    </row>
    <row r="162" spans="1:21" ht="15.75" customHeight="1">
      <c r="A162" s="10"/>
      <c r="B162" s="11"/>
      <c r="H162" s="33"/>
      <c r="L162" s="34"/>
      <c r="U162" s="12"/>
    </row>
    <row r="163" spans="1:21" ht="15.75" customHeight="1">
      <c r="A163" s="10"/>
      <c r="B163" s="11"/>
      <c r="H163" s="33"/>
      <c r="L163" s="34"/>
      <c r="U163" s="12"/>
    </row>
    <row r="164" spans="1:21" ht="15.75" customHeight="1">
      <c r="A164" s="10"/>
      <c r="B164" s="11"/>
      <c r="H164" s="33"/>
      <c r="L164" s="34"/>
      <c r="U164" s="12"/>
    </row>
    <row r="165" spans="1:21" ht="15.75" customHeight="1">
      <c r="A165" s="10"/>
      <c r="B165" s="11"/>
      <c r="H165" s="33"/>
      <c r="L165" s="34"/>
      <c r="U165" s="12"/>
    </row>
    <row r="166" spans="1:21" ht="15.75" customHeight="1">
      <c r="A166" s="10"/>
      <c r="B166" s="11"/>
      <c r="H166" s="33"/>
      <c r="L166" s="34"/>
      <c r="U166" s="12"/>
    </row>
    <row r="167" spans="1:21" ht="15.75" customHeight="1">
      <c r="A167" s="10"/>
      <c r="B167" s="11"/>
      <c r="H167" s="33"/>
      <c r="L167" s="34"/>
      <c r="U167" s="12"/>
    </row>
    <row r="168" spans="1:21" ht="15.75" customHeight="1">
      <c r="A168" s="10"/>
      <c r="B168" s="11"/>
      <c r="H168" s="33"/>
      <c r="L168" s="34"/>
      <c r="U168" s="12"/>
    </row>
    <row r="169" spans="1:21" ht="15.75" customHeight="1">
      <c r="A169" s="10"/>
      <c r="B169" s="11"/>
      <c r="H169" s="33"/>
      <c r="L169" s="34"/>
      <c r="U169" s="12"/>
    </row>
    <row r="170" spans="1:21" ht="15.75" customHeight="1">
      <c r="A170" s="10"/>
      <c r="B170" s="11"/>
      <c r="H170" s="33"/>
      <c r="L170" s="34"/>
      <c r="U170" s="12"/>
    </row>
    <row r="171" spans="1:21" ht="15.75" customHeight="1">
      <c r="A171" s="10"/>
      <c r="B171" s="11"/>
      <c r="H171" s="33"/>
      <c r="L171" s="34"/>
      <c r="U171" s="12"/>
    </row>
    <row r="172" spans="1:21" ht="15.75" customHeight="1">
      <c r="A172" s="10"/>
      <c r="B172" s="11"/>
      <c r="H172" s="33"/>
      <c r="L172" s="34"/>
      <c r="U172" s="12"/>
    </row>
    <row r="173" spans="1:21" ht="15.75" customHeight="1">
      <c r="A173" s="10"/>
      <c r="B173" s="11"/>
      <c r="H173" s="33"/>
      <c r="L173" s="34"/>
      <c r="U173" s="12"/>
    </row>
    <row r="174" spans="1:21" ht="15.75" customHeight="1">
      <c r="A174" s="10"/>
      <c r="B174" s="11"/>
      <c r="H174" s="33"/>
      <c r="L174" s="34"/>
      <c r="U174" s="12"/>
    </row>
    <row r="175" spans="1:21" ht="15.75" customHeight="1">
      <c r="A175" s="10"/>
      <c r="B175" s="11"/>
      <c r="H175" s="33"/>
      <c r="L175" s="34"/>
      <c r="U175" s="12"/>
    </row>
    <row r="176" spans="1:21" ht="15.75" customHeight="1">
      <c r="A176" s="10"/>
      <c r="B176" s="11"/>
      <c r="H176" s="33"/>
      <c r="L176" s="34"/>
      <c r="U176" s="12"/>
    </row>
    <row r="177" spans="1:21" ht="15.75" customHeight="1">
      <c r="A177" s="10"/>
      <c r="B177" s="11"/>
      <c r="H177" s="33"/>
      <c r="L177" s="34"/>
      <c r="U177" s="12"/>
    </row>
    <row r="178" spans="1:21" ht="15.75" customHeight="1">
      <c r="A178" s="10"/>
      <c r="B178" s="11"/>
      <c r="H178" s="33"/>
      <c r="L178" s="34"/>
      <c r="U178" s="12"/>
    </row>
    <row r="179" spans="1:21" ht="15.75" customHeight="1">
      <c r="A179" s="10"/>
      <c r="B179" s="11"/>
      <c r="H179" s="33"/>
      <c r="L179" s="34"/>
      <c r="U179" s="12"/>
    </row>
    <row r="180" spans="1:21" ht="15.75" customHeight="1">
      <c r="A180" s="10"/>
      <c r="B180" s="11"/>
      <c r="H180" s="33"/>
      <c r="L180" s="34"/>
      <c r="U180" s="12"/>
    </row>
    <row r="181" spans="1:21" ht="15.75" customHeight="1">
      <c r="A181" s="10"/>
      <c r="B181" s="11"/>
      <c r="H181" s="33"/>
      <c r="L181" s="34"/>
      <c r="U181" s="12"/>
    </row>
    <row r="182" spans="1:21" ht="15.75" customHeight="1">
      <c r="A182" s="10"/>
      <c r="B182" s="11"/>
      <c r="H182" s="33"/>
      <c r="L182" s="34"/>
      <c r="U182" s="12"/>
    </row>
    <row r="183" spans="1:21" ht="15.75" customHeight="1">
      <c r="A183" s="10"/>
      <c r="B183" s="11"/>
      <c r="H183" s="33"/>
      <c r="L183" s="34"/>
      <c r="U183" s="12"/>
    </row>
    <row r="184" spans="1:21" ht="15.75" customHeight="1">
      <c r="A184" s="10"/>
      <c r="H184" s="33"/>
      <c r="L184" s="34"/>
      <c r="U184" s="12"/>
    </row>
    <row r="185" spans="1:21" ht="15.75" customHeight="1">
      <c r="A185" s="10"/>
      <c r="H185" s="33"/>
      <c r="L185" s="34"/>
      <c r="U185" s="12"/>
    </row>
    <row r="186" spans="1:21" ht="15.75" customHeight="1">
      <c r="A186" s="10"/>
      <c r="H186" s="33"/>
      <c r="L186" s="34"/>
      <c r="U186" s="12"/>
    </row>
    <row r="187" spans="1:21" ht="15.75" customHeight="1">
      <c r="A187" s="10"/>
      <c r="H187" s="33"/>
      <c r="L187" s="34"/>
      <c r="U187" s="12"/>
    </row>
    <row r="188" spans="1:21" ht="15.75" customHeight="1">
      <c r="A188" s="10"/>
      <c r="H188" s="33"/>
      <c r="L188" s="34"/>
      <c r="U188" s="12"/>
    </row>
    <row r="189" spans="1:21" ht="15.75" customHeight="1">
      <c r="A189" s="10"/>
      <c r="H189" s="33"/>
      <c r="L189" s="34"/>
      <c r="U189" s="12"/>
    </row>
    <row r="190" spans="1:21" ht="15.75" customHeight="1">
      <c r="A190" s="10"/>
      <c r="H190" s="33"/>
      <c r="L190" s="34"/>
      <c r="U190" s="12"/>
    </row>
    <row r="191" spans="1:21" ht="15.75" customHeight="1">
      <c r="A191" s="10"/>
      <c r="H191" s="33"/>
      <c r="L191" s="34"/>
      <c r="U191" s="12"/>
    </row>
    <row r="192" spans="1:21" ht="15.75" customHeight="1">
      <c r="A192" s="10"/>
      <c r="H192" s="33"/>
      <c r="L192" s="34"/>
      <c r="U192" s="12"/>
    </row>
    <row r="193" spans="1:21" ht="15.75" customHeight="1">
      <c r="A193" s="10"/>
      <c r="H193" s="33"/>
      <c r="L193" s="34"/>
      <c r="U193" s="12"/>
    </row>
    <row r="194" spans="1:21" ht="15.75" customHeight="1">
      <c r="A194" s="10"/>
      <c r="H194" s="33"/>
      <c r="L194" s="34"/>
      <c r="U194" s="12"/>
    </row>
    <row r="195" spans="1:21" ht="15.75" customHeight="1">
      <c r="A195" s="10"/>
      <c r="H195" s="33"/>
      <c r="L195" s="34"/>
      <c r="U195" s="12"/>
    </row>
    <row r="196" spans="1:21" ht="15.75" customHeight="1">
      <c r="A196" s="10"/>
      <c r="H196" s="33"/>
      <c r="L196" s="34"/>
      <c r="U196" s="12"/>
    </row>
    <row r="197" spans="1:21" ht="15.75" customHeight="1">
      <c r="A197" s="10"/>
      <c r="H197" s="33"/>
      <c r="L197" s="34"/>
      <c r="U197" s="12"/>
    </row>
    <row r="198" spans="1:21" ht="15.75" customHeight="1">
      <c r="A198" s="10"/>
      <c r="H198" s="33"/>
      <c r="L198" s="34"/>
      <c r="U198" s="12"/>
    </row>
    <row r="199" spans="1:21" ht="15.75" customHeight="1">
      <c r="A199" s="10"/>
      <c r="H199" s="33"/>
      <c r="L199" s="34"/>
      <c r="U199" s="12"/>
    </row>
    <row r="200" spans="1:21" ht="15.75" customHeight="1">
      <c r="A200" s="10"/>
      <c r="H200" s="33"/>
      <c r="L200" s="34"/>
      <c r="U200" s="12"/>
    </row>
    <row r="201" spans="1:21" ht="15.75" customHeight="1">
      <c r="A201" s="10"/>
      <c r="H201" s="33"/>
      <c r="L201" s="34"/>
      <c r="U201" s="12"/>
    </row>
    <row r="202" spans="1:21" ht="15.75" customHeight="1">
      <c r="A202" s="10"/>
      <c r="H202" s="33"/>
      <c r="L202" s="34"/>
      <c r="U202" s="12"/>
    </row>
    <row r="203" spans="1:21" ht="15.75" customHeight="1">
      <c r="A203" s="10"/>
      <c r="H203" s="33"/>
      <c r="L203" s="34"/>
      <c r="U203" s="12"/>
    </row>
    <row r="204" spans="1:21" ht="15.75" customHeight="1">
      <c r="A204" s="10"/>
      <c r="H204" s="33"/>
      <c r="L204" s="34"/>
      <c r="U204" s="12"/>
    </row>
    <row r="205" spans="1:21" ht="15.75" customHeight="1">
      <c r="A205" s="10"/>
      <c r="H205" s="33"/>
      <c r="L205" s="34"/>
      <c r="U205" s="12"/>
    </row>
    <row r="206" spans="1:21" ht="15.75" customHeight="1">
      <c r="A206" s="10"/>
      <c r="H206" s="33"/>
      <c r="L206" s="34"/>
      <c r="U206" s="12"/>
    </row>
    <row r="207" spans="1:21" ht="15.75" customHeight="1">
      <c r="A207" s="10"/>
      <c r="H207" s="33"/>
      <c r="L207" s="34"/>
      <c r="U207" s="12"/>
    </row>
    <row r="208" spans="1:21" ht="15.75" customHeight="1">
      <c r="A208" s="10"/>
      <c r="H208" s="33"/>
      <c r="L208" s="34"/>
      <c r="U208" s="12"/>
    </row>
    <row r="209" spans="1:21" ht="15.75" customHeight="1">
      <c r="A209" s="10"/>
      <c r="H209" s="33"/>
      <c r="L209" s="34"/>
      <c r="U209" s="12"/>
    </row>
    <row r="210" spans="1:21" ht="15.75" customHeight="1">
      <c r="A210" s="10"/>
      <c r="H210" s="33"/>
      <c r="L210" s="34"/>
      <c r="U210" s="12"/>
    </row>
    <row r="211" spans="1:21" ht="15.75" customHeight="1">
      <c r="A211" s="10"/>
      <c r="H211" s="33"/>
      <c r="L211" s="34"/>
      <c r="U211" s="12"/>
    </row>
    <row r="212" spans="1:21" ht="15.75" customHeight="1">
      <c r="A212" s="10"/>
      <c r="H212" s="33"/>
      <c r="L212" s="34"/>
      <c r="U212" s="12"/>
    </row>
    <row r="213" spans="1:21" ht="15.75" customHeight="1">
      <c r="A213" s="10"/>
      <c r="H213" s="33"/>
      <c r="L213" s="34"/>
      <c r="U213" s="12"/>
    </row>
    <row r="214" spans="1:21" ht="15.75" customHeight="1">
      <c r="A214" s="10"/>
      <c r="H214" s="33"/>
      <c r="L214" s="34"/>
      <c r="U214" s="12"/>
    </row>
    <row r="215" spans="1:21" ht="15.75" customHeight="1">
      <c r="A215" s="10"/>
      <c r="H215" s="33"/>
      <c r="L215" s="34"/>
      <c r="U215" s="12"/>
    </row>
    <row r="216" spans="1:21" ht="15.75" customHeight="1">
      <c r="A216" s="10"/>
      <c r="H216" s="33"/>
      <c r="L216" s="34"/>
      <c r="U216" s="12"/>
    </row>
    <row r="217" spans="1:21" ht="15.75" customHeight="1">
      <c r="A217" s="10"/>
      <c r="H217" s="33"/>
      <c r="L217" s="34"/>
      <c r="U217" s="12"/>
    </row>
    <row r="218" spans="1:21" ht="15.75" customHeight="1">
      <c r="A218" s="10"/>
      <c r="H218" s="33"/>
      <c r="L218" s="34"/>
      <c r="U218" s="12"/>
    </row>
    <row r="219" spans="1:21" ht="15.75" customHeight="1">
      <c r="A219" s="10"/>
      <c r="H219" s="33"/>
      <c r="L219" s="34"/>
      <c r="U219" s="12"/>
    </row>
    <row r="220" spans="1:21" ht="15.75" customHeight="1">
      <c r="A220" s="10"/>
      <c r="H220" s="33"/>
      <c r="L220" s="34"/>
      <c r="U220" s="12"/>
    </row>
    <row r="221" spans="1:21" ht="15.75" customHeight="1">
      <c r="A221" s="10"/>
      <c r="H221" s="33"/>
      <c r="L221" s="34"/>
      <c r="U221" s="12"/>
    </row>
    <row r="222" spans="1:21" ht="15.75" customHeight="1">
      <c r="A222" s="10"/>
      <c r="H222" s="33"/>
      <c r="L222" s="34"/>
      <c r="U222" s="12"/>
    </row>
    <row r="223" spans="1:21" ht="15.75" customHeight="1">
      <c r="A223" s="10"/>
      <c r="H223" s="33"/>
      <c r="L223" s="34"/>
      <c r="U223" s="12"/>
    </row>
    <row r="224" spans="1:21" ht="15.75" customHeight="1">
      <c r="A224" s="10"/>
      <c r="H224" s="33"/>
      <c r="L224" s="34"/>
      <c r="U224" s="12"/>
    </row>
    <row r="225" spans="1:21" ht="15.75" customHeight="1">
      <c r="A225" s="10"/>
      <c r="H225" s="33"/>
      <c r="L225" s="34"/>
      <c r="U225" s="12"/>
    </row>
    <row r="226" spans="1:21" ht="15.75" customHeight="1">
      <c r="A226" s="10"/>
      <c r="H226" s="33"/>
      <c r="L226" s="34"/>
      <c r="U226" s="12"/>
    </row>
    <row r="227" spans="1:21" ht="15.75" customHeight="1">
      <c r="A227" s="10"/>
      <c r="H227" s="33"/>
      <c r="L227" s="34"/>
      <c r="U227" s="12"/>
    </row>
    <row r="228" spans="1:21" ht="15.75" customHeight="1">
      <c r="A228" s="10"/>
      <c r="H228" s="33"/>
      <c r="L228" s="34"/>
      <c r="U228" s="12"/>
    </row>
    <row r="229" spans="1:21" ht="15.75" customHeight="1">
      <c r="A229" s="10"/>
      <c r="H229" s="33"/>
      <c r="L229" s="34"/>
      <c r="U229" s="12"/>
    </row>
    <row r="230" spans="1:21" ht="15.75" customHeight="1">
      <c r="A230" s="10"/>
      <c r="H230" s="33"/>
      <c r="L230" s="34"/>
      <c r="U230" s="12"/>
    </row>
    <row r="231" spans="1:21" ht="15.75" customHeight="1">
      <c r="A231" s="10"/>
      <c r="H231" s="33"/>
      <c r="L231" s="34"/>
      <c r="U231" s="12"/>
    </row>
    <row r="232" spans="1:21" ht="15.75" customHeight="1">
      <c r="A232" s="10"/>
      <c r="H232" s="33"/>
      <c r="L232" s="34"/>
      <c r="U232" s="12"/>
    </row>
    <row r="233" spans="1:21" ht="15.75" customHeight="1">
      <c r="A233" s="10"/>
      <c r="H233" s="33"/>
      <c r="L233" s="34"/>
      <c r="U233" s="12"/>
    </row>
    <row r="234" spans="1:21" ht="15.75" customHeight="1">
      <c r="A234" s="10"/>
      <c r="H234" s="33"/>
      <c r="L234" s="34"/>
      <c r="U234" s="12"/>
    </row>
    <row r="235" spans="1:21" ht="15.75" customHeight="1">
      <c r="A235" s="10"/>
      <c r="H235" s="33"/>
      <c r="L235" s="34"/>
      <c r="U235" s="12"/>
    </row>
    <row r="236" spans="1:21" ht="15.75" customHeight="1">
      <c r="A236" s="10"/>
      <c r="H236" s="33"/>
      <c r="L236" s="34"/>
      <c r="U236" s="12"/>
    </row>
    <row r="237" spans="1:21" ht="15.75" customHeight="1">
      <c r="A237" s="10"/>
      <c r="H237" s="33"/>
      <c r="L237" s="34"/>
      <c r="U237" s="12"/>
    </row>
    <row r="238" spans="1:21" ht="15.75" customHeight="1">
      <c r="A238" s="10"/>
      <c r="H238" s="33"/>
      <c r="L238" s="34"/>
      <c r="U238" s="12"/>
    </row>
    <row r="239" spans="1:21" ht="15.75" customHeight="1">
      <c r="A239" s="10"/>
      <c r="H239" s="33"/>
      <c r="L239" s="34"/>
      <c r="U239" s="12"/>
    </row>
    <row r="240" spans="1:21" ht="15.75" customHeight="1">
      <c r="A240" s="10"/>
      <c r="H240" s="33"/>
      <c r="L240" s="34"/>
      <c r="U240" s="12"/>
    </row>
    <row r="241" spans="1:21" ht="15.75" customHeight="1">
      <c r="A241" s="10"/>
      <c r="H241" s="33"/>
      <c r="L241" s="34"/>
      <c r="U241" s="12"/>
    </row>
    <row r="242" spans="1:21" ht="15.75" customHeight="1">
      <c r="A242" s="10"/>
      <c r="H242" s="33"/>
      <c r="L242" s="34"/>
      <c r="U242" s="12"/>
    </row>
    <row r="243" spans="1:21" ht="15.75" customHeight="1">
      <c r="A243" s="10"/>
      <c r="H243" s="33"/>
      <c r="L243" s="34"/>
      <c r="U243" s="12"/>
    </row>
    <row r="244" spans="1:21" ht="15.75" customHeight="1">
      <c r="A244" s="10"/>
      <c r="H244" s="33"/>
      <c r="L244" s="34"/>
      <c r="U244" s="12"/>
    </row>
    <row r="245" spans="1:21" ht="15.75" customHeight="1">
      <c r="A245" s="10"/>
      <c r="H245" s="33"/>
      <c r="L245" s="34"/>
      <c r="U245" s="12"/>
    </row>
    <row r="246" spans="1:21" ht="15.75" customHeight="1">
      <c r="A246" s="10"/>
      <c r="H246" s="33"/>
      <c r="L246" s="34"/>
      <c r="U246" s="12"/>
    </row>
    <row r="247" spans="1:21" ht="15.75" customHeight="1">
      <c r="A247" s="10"/>
      <c r="H247" s="33"/>
      <c r="L247" s="34"/>
      <c r="U247" s="12"/>
    </row>
    <row r="248" spans="1:21" ht="15.75" customHeight="1">
      <c r="A248" s="10"/>
      <c r="H248" s="33"/>
      <c r="L248" s="34"/>
      <c r="U248" s="12"/>
    </row>
    <row r="249" spans="1:21" ht="15.75" customHeight="1">
      <c r="A249" s="10"/>
      <c r="H249" s="33"/>
      <c r="L249" s="34"/>
      <c r="U249" s="12"/>
    </row>
    <row r="250" spans="1:21" ht="15.75" customHeight="1">
      <c r="A250" s="10"/>
      <c r="H250" s="33"/>
      <c r="L250" s="34"/>
      <c r="U250" s="12"/>
    </row>
    <row r="251" spans="1:21" ht="15.75" customHeight="1">
      <c r="A251" s="10"/>
      <c r="H251" s="33"/>
      <c r="L251" s="34"/>
      <c r="U251" s="12"/>
    </row>
    <row r="252" spans="1:21" ht="15.75" customHeight="1">
      <c r="A252" s="10"/>
      <c r="H252" s="33"/>
      <c r="L252" s="34"/>
      <c r="U252" s="12"/>
    </row>
    <row r="253" spans="1:21" ht="15.75" customHeight="1">
      <c r="A253" s="10"/>
      <c r="H253" s="33"/>
      <c r="L253" s="34"/>
      <c r="U253" s="12"/>
    </row>
    <row r="254" spans="1:21" ht="15.75" customHeight="1">
      <c r="A254" s="10"/>
      <c r="H254" s="33"/>
      <c r="L254" s="34"/>
      <c r="U254" s="12"/>
    </row>
    <row r="255" spans="1:21" ht="15.75" customHeight="1">
      <c r="A255" s="10"/>
      <c r="H255" s="33"/>
      <c r="L255" s="34"/>
      <c r="U255" s="12"/>
    </row>
    <row r="256" spans="1:21" ht="15.75" customHeight="1">
      <c r="A256" s="10"/>
      <c r="H256" s="33"/>
      <c r="L256" s="34"/>
      <c r="U256" s="12"/>
    </row>
    <row r="257" spans="1:21" ht="15.75" customHeight="1">
      <c r="A257" s="10"/>
      <c r="H257" s="33"/>
      <c r="L257" s="34"/>
      <c r="U257" s="12"/>
    </row>
    <row r="258" spans="1:21" ht="15.75" customHeight="1">
      <c r="A258" s="10"/>
      <c r="H258" s="33"/>
      <c r="L258" s="34"/>
      <c r="U258" s="12"/>
    </row>
    <row r="259" spans="1:21" ht="15.75" customHeight="1">
      <c r="A259" s="10"/>
      <c r="H259" s="33"/>
      <c r="L259" s="34"/>
      <c r="U259" s="12"/>
    </row>
    <row r="260" spans="1:21" ht="15.75" customHeight="1">
      <c r="A260" s="10"/>
      <c r="H260" s="33"/>
      <c r="L260" s="34"/>
      <c r="U260" s="12"/>
    </row>
    <row r="261" spans="1:21" ht="15.75" customHeight="1">
      <c r="A261" s="10"/>
      <c r="H261" s="33"/>
      <c r="L261" s="34"/>
      <c r="U261" s="12"/>
    </row>
    <row r="262" spans="1:21" ht="15.75" customHeight="1">
      <c r="A262" s="10"/>
      <c r="H262" s="33"/>
      <c r="L262" s="34"/>
      <c r="U262" s="12"/>
    </row>
    <row r="263" spans="1:21" ht="15.75" customHeight="1">
      <c r="A263" s="10"/>
      <c r="H263" s="33"/>
      <c r="L263" s="34"/>
      <c r="U263" s="12"/>
    </row>
    <row r="264" spans="1:21" ht="15.75" customHeight="1">
      <c r="A264" s="10"/>
      <c r="H264" s="33"/>
      <c r="L264" s="34"/>
      <c r="U264" s="12"/>
    </row>
    <row r="265" spans="1:21" ht="15.75" customHeight="1">
      <c r="A265" s="10"/>
      <c r="H265" s="33"/>
      <c r="L265" s="34"/>
      <c r="U265" s="12"/>
    </row>
    <row r="266" spans="1:21" ht="15.75" customHeight="1">
      <c r="A266" s="10"/>
      <c r="H266" s="33"/>
      <c r="L266" s="34"/>
      <c r="U266" s="12"/>
    </row>
    <row r="267" spans="1:21" ht="15.75" customHeight="1">
      <c r="A267" s="10"/>
      <c r="H267" s="33"/>
      <c r="L267" s="34"/>
      <c r="U267" s="12"/>
    </row>
    <row r="268" spans="1:21" ht="15.75" customHeight="1">
      <c r="A268" s="10"/>
      <c r="H268" s="33"/>
      <c r="L268" s="34"/>
      <c r="U268" s="12"/>
    </row>
    <row r="269" spans="1:21" ht="15.75" customHeight="1">
      <c r="A269" s="10"/>
      <c r="H269" s="33"/>
      <c r="L269" s="34"/>
      <c r="U269" s="12"/>
    </row>
    <row r="270" spans="1:21" ht="15.75" customHeight="1">
      <c r="A270" s="10"/>
      <c r="H270" s="33"/>
      <c r="L270" s="34"/>
      <c r="U270" s="12"/>
    </row>
    <row r="271" spans="1:21" ht="15.75" customHeight="1">
      <c r="A271" s="10"/>
      <c r="H271" s="33"/>
      <c r="L271" s="34"/>
      <c r="U271" s="12"/>
    </row>
    <row r="272" spans="1:21" ht="15.75" customHeight="1">
      <c r="A272" s="10"/>
      <c r="H272" s="33"/>
      <c r="L272" s="34"/>
      <c r="U272" s="12"/>
    </row>
    <row r="273" spans="1:21" ht="15.75" customHeight="1">
      <c r="A273" s="10"/>
      <c r="H273" s="33"/>
      <c r="L273" s="34"/>
      <c r="U273" s="12"/>
    </row>
    <row r="274" spans="1:21" ht="15.75" customHeight="1">
      <c r="A274" s="10"/>
      <c r="H274" s="33"/>
      <c r="L274" s="34"/>
      <c r="U274" s="12"/>
    </row>
    <row r="275" spans="1:21" ht="15.75" customHeight="1">
      <c r="A275" s="10"/>
      <c r="H275" s="33"/>
      <c r="L275" s="34"/>
      <c r="U275" s="12"/>
    </row>
    <row r="276" spans="1:21" ht="15.75" customHeight="1">
      <c r="A276" s="10"/>
      <c r="H276" s="33"/>
      <c r="L276" s="34"/>
      <c r="U276" s="12"/>
    </row>
    <row r="277" spans="1:21" ht="15.75" customHeight="1">
      <c r="A277" s="10"/>
      <c r="H277" s="33"/>
      <c r="L277" s="34"/>
      <c r="U277" s="12"/>
    </row>
    <row r="278" spans="1:21" ht="15.75" customHeight="1">
      <c r="A278" s="10"/>
      <c r="H278" s="33"/>
      <c r="L278" s="34"/>
      <c r="U278" s="12"/>
    </row>
    <row r="279" spans="1:21" ht="15.75" customHeight="1">
      <c r="A279" s="10"/>
      <c r="H279" s="33"/>
      <c r="L279" s="34"/>
      <c r="U279" s="12"/>
    </row>
    <row r="280" spans="1:21" ht="15.75" customHeight="1">
      <c r="A280" s="10"/>
      <c r="H280" s="33"/>
      <c r="L280" s="34"/>
      <c r="U280" s="12"/>
    </row>
    <row r="281" spans="1:21" ht="15.75" customHeight="1">
      <c r="A281" s="10"/>
      <c r="H281" s="33"/>
      <c r="L281" s="34"/>
      <c r="U281" s="12"/>
    </row>
    <row r="282" spans="1:21" ht="15.75" customHeight="1">
      <c r="A282" s="10"/>
      <c r="H282" s="33"/>
      <c r="L282" s="34"/>
      <c r="U282" s="12"/>
    </row>
    <row r="283" spans="1:21" ht="15.75" customHeight="1">
      <c r="A283" s="10"/>
      <c r="H283" s="33"/>
      <c r="L283" s="34"/>
      <c r="U283" s="12"/>
    </row>
    <row r="284" spans="1:21" ht="15.75" customHeight="1">
      <c r="A284" s="10"/>
      <c r="H284" s="33"/>
      <c r="L284" s="34"/>
      <c r="U284" s="12"/>
    </row>
    <row r="285" spans="1:21" ht="15.75" customHeight="1">
      <c r="A285" s="10"/>
      <c r="H285" s="33"/>
      <c r="L285" s="34"/>
      <c r="U285" s="12"/>
    </row>
    <row r="286" spans="1:21" ht="15.75" customHeight="1">
      <c r="A286" s="10"/>
      <c r="H286" s="33"/>
      <c r="L286" s="34"/>
      <c r="U286" s="12"/>
    </row>
    <row r="287" spans="1:21" ht="15.75" customHeight="1">
      <c r="A287" s="10"/>
      <c r="H287" s="33"/>
      <c r="L287" s="34"/>
      <c r="U287" s="12"/>
    </row>
    <row r="288" spans="1:21" ht="15.75" customHeight="1">
      <c r="A288" s="10"/>
      <c r="H288" s="33"/>
      <c r="L288" s="34"/>
      <c r="U288" s="12"/>
    </row>
    <row r="289" spans="1:21" ht="15.75" customHeight="1">
      <c r="A289" s="10"/>
      <c r="H289" s="33"/>
      <c r="L289" s="34"/>
      <c r="U289" s="12"/>
    </row>
    <row r="290" spans="1:21" ht="15.75" customHeight="1">
      <c r="A290" s="10"/>
      <c r="H290" s="33"/>
      <c r="L290" s="34"/>
      <c r="U290" s="12"/>
    </row>
    <row r="291" spans="1:21" ht="15.75" customHeight="1">
      <c r="A291" s="10"/>
      <c r="H291" s="33"/>
      <c r="L291" s="34"/>
      <c r="U291" s="12"/>
    </row>
    <row r="292" spans="1:21" ht="15.75" customHeight="1">
      <c r="A292" s="10"/>
      <c r="H292" s="33"/>
      <c r="L292" s="34"/>
      <c r="U292" s="12"/>
    </row>
    <row r="293" spans="1:21" ht="15.75" customHeight="1">
      <c r="A293" s="10"/>
      <c r="H293" s="33"/>
      <c r="L293" s="34"/>
      <c r="U293" s="12"/>
    </row>
    <row r="294" spans="1:21" ht="15.75" customHeight="1">
      <c r="A294" s="10"/>
      <c r="H294" s="33"/>
      <c r="L294" s="34"/>
      <c r="U294" s="12"/>
    </row>
    <row r="295" spans="1:21" ht="15.75" customHeight="1">
      <c r="A295" s="10"/>
      <c r="H295" s="33"/>
      <c r="L295" s="34"/>
      <c r="U295" s="12"/>
    </row>
    <row r="296" spans="1:21" ht="15.75" customHeight="1">
      <c r="A296" s="10"/>
      <c r="H296" s="33"/>
      <c r="L296" s="34"/>
      <c r="U296" s="12"/>
    </row>
    <row r="297" spans="1:21" ht="15.75" customHeight="1">
      <c r="A297" s="10"/>
      <c r="H297" s="33"/>
      <c r="L297" s="34"/>
      <c r="U297" s="12"/>
    </row>
    <row r="298" spans="1:21" ht="15.75" customHeight="1">
      <c r="A298" s="10"/>
      <c r="H298" s="33"/>
      <c r="L298" s="34"/>
      <c r="U298" s="12"/>
    </row>
    <row r="299" spans="1:21" ht="15.75" customHeight="1">
      <c r="A299" s="10"/>
      <c r="H299" s="33"/>
      <c r="L299" s="34"/>
      <c r="U299" s="12"/>
    </row>
    <row r="300" spans="1:21" ht="15.75" customHeight="1">
      <c r="A300" s="10"/>
      <c r="H300" s="33"/>
      <c r="L300" s="34"/>
      <c r="U300" s="12"/>
    </row>
    <row r="301" spans="1:21" ht="15.75" customHeight="1">
      <c r="A301" s="10"/>
      <c r="H301" s="33"/>
      <c r="L301" s="34"/>
      <c r="U301" s="12"/>
    </row>
    <row r="302" spans="1:21" ht="15.75" customHeight="1">
      <c r="A302" s="10"/>
      <c r="H302" s="33"/>
      <c r="L302" s="34"/>
      <c r="U302" s="12"/>
    </row>
    <row r="303" spans="1:21" ht="15.75" customHeight="1">
      <c r="A303" s="10"/>
      <c r="H303" s="33"/>
      <c r="L303" s="34"/>
      <c r="U303" s="12"/>
    </row>
    <row r="304" spans="1:21" ht="15.75" customHeight="1">
      <c r="A304" s="10"/>
      <c r="H304" s="33"/>
      <c r="L304" s="34"/>
      <c r="U304" s="12"/>
    </row>
    <row r="305" spans="1:21" ht="15.75" customHeight="1">
      <c r="A305" s="10"/>
      <c r="H305" s="33"/>
      <c r="L305" s="34"/>
      <c r="U305" s="12"/>
    </row>
    <row r="306" spans="1:21" ht="15.75" customHeight="1">
      <c r="A306" s="10"/>
      <c r="H306" s="33"/>
      <c r="L306" s="34"/>
      <c r="U306" s="12"/>
    </row>
    <row r="307" spans="1:21" ht="15.75" customHeight="1">
      <c r="A307" s="10"/>
      <c r="H307" s="33"/>
      <c r="L307" s="34"/>
      <c r="U307" s="12"/>
    </row>
    <row r="308" spans="1:21" ht="15.75" customHeight="1">
      <c r="A308" s="10"/>
      <c r="H308" s="33"/>
      <c r="L308" s="34"/>
      <c r="U308" s="12"/>
    </row>
    <row r="309" spans="1:21" ht="15.75" customHeight="1">
      <c r="A309" s="10"/>
      <c r="H309" s="33"/>
      <c r="L309" s="34"/>
      <c r="U309" s="12"/>
    </row>
    <row r="310" spans="1:21" ht="15.75" customHeight="1">
      <c r="A310" s="10"/>
      <c r="H310" s="33"/>
      <c r="L310" s="34"/>
      <c r="U310" s="12"/>
    </row>
    <row r="311" spans="1:21" ht="15.75" customHeight="1">
      <c r="A311" s="10"/>
      <c r="H311" s="33"/>
      <c r="L311" s="34"/>
      <c r="U311" s="12"/>
    </row>
    <row r="312" spans="1:21" ht="15.75" customHeight="1">
      <c r="A312" s="10"/>
      <c r="H312" s="33"/>
      <c r="L312" s="34"/>
      <c r="U312" s="12"/>
    </row>
    <row r="313" spans="1:21" ht="15.75" customHeight="1">
      <c r="A313" s="10"/>
      <c r="H313" s="33"/>
      <c r="L313" s="34"/>
      <c r="U313" s="12"/>
    </row>
    <row r="314" spans="1:21" ht="15.75" customHeight="1">
      <c r="A314" s="10"/>
      <c r="H314" s="33"/>
      <c r="L314" s="34"/>
      <c r="U314" s="12"/>
    </row>
    <row r="315" spans="1:21" ht="15.75" customHeight="1">
      <c r="A315" s="10"/>
      <c r="H315" s="33"/>
      <c r="L315" s="34"/>
      <c r="U315" s="12"/>
    </row>
    <row r="316" spans="1:21" ht="15.75" customHeight="1">
      <c r="A316" s="10"/>
      <c r="H316" s="33"/>
      <c r="L316" s="34"/>
      <c r="U316" s="12"/>
    </row>
    <row r="317" spans="1:21" ht="15.75" customHeight="1">
      <c r="A317" s="10"/>
      <c r="H317" s="33"/>
      <c r="L317" s="34"/>
      <c r="U317" s="12"/>
    </row>
    <row r="318" spans="1:21" ht="15.75" customHeight="1">
      <c r="A318" s="10"/>
      <c r="H318" s="33"/>
      <c r="L318" s="34"/>
      <c r="U318" s="12"/>
    </row>
    <row r="319" spans="1:21" ht="15.75" customHeight="1">
      <c r="A319" s="10"/>
      <c r="H319" s="33"/>
      <c r="L319" s="34"/>
      <c r="U319" s="12"/>
    </row>
    <row r="320" spans="1:21" ht="15.75" customHeight="1">
      <c r="A320" s="10"/>
      <c r="H320" s="33"/>
      <c r="L320" s="34"/>
      <c r="U320" s="12"/>
    </row>
    <row r="321" spans="1:21" ht="15.75" customHeight="1">
      <c r="A321" s="10"/>
      <c r="H321" s="33"/>
      <c r="L321" s="34"/>
      <c r="U321" s="12"/>
    </row>
    <row r="322" spans="1:21" ht="15.75" customHeight="1">
      <c r="A322" s="10"/>
      <c r="H322" s="33"/>
      <c r="L322" s="34"/>
      <c r="U322" s="12"/>
    </row>
    <row r="323" spans="1:21" ht="15.75" customHeight="1">
      <c r="A323" s="10"/>
      <c r="H323" s="33"/>
      <c r="L323" s="34"/>
      <c r="U323" s="12"/>
    </row>
    <row r="324" spans="1:21" ht="15.75" customHeight="1">
      <c r="A324" s="10"/>
      <c r="H324" s="33"/>
      <c r="L324" s="34"/>
      <c r="U324" s="12"/>
    </row>
    <row r="325" spans="1:21" ht="15.75" customHeight="1">
      <c r="A325" s="10"/>
      <c r="H325" s="33"/>
      <c r="L325" s="34"/>
      <c r="U325" s="12"/>
    </row>
    <row r="326" spans="1:21" ht="15.75" customHeight="1">
      <c r="A326" s="10"/>
      <c r="H326" s="33"/>
      <c r="L326" s="34"/>
      <c r="U326" s="12"/>
    </row>
    <row r="327" spans="1:21" ht="15.75" customHeight="1">
      <c r="A327" s="10"/>
      <c r="H327" s="33"/>
      <c r="L327" s="34"/>
      <c r="U327" s="12"/>
    </row>
    <row r="328" spans="1:21" ht="15.75" customHeight="1">
      <c r="A328" s="10"/>
      <c r="H328" s="33"/>
      <c r="L328" s="34"/>
      <c r="U328" s="12"/>
    </row>
    <row r="329" spans="1:21" ht="15.75" customHeight="1">
      <c r="A329" s="10"/>
      <c r="H329" s="33"/>
      <c r="L329" s="34"/>
      <c r="U329" s="12"/>
    </row>
    <row r="330" spans="1:21" ht="15.75" customHeight="1">
      <c r="A330" s="10"/>
      <c r="H330" s="33"/>
      <c r="L330" s="34"/>
      <c r="U330" s="12"/>
    </row>
    <row r="331" spans="1:21" ht="15.75" customHeight="1">
      <c r="A331" s="10"/>
      <c r="H331" s="33"/>
      <c r="L331" s="34"/>
      <c r="U331" s="12"/>
    </row>
    <row r="332" spans="1:21" ht="15.75" customHeight="1">
      <c r="A332" s="10"/>
      <c r="H332" s="33"/>
      <c r="L332" s="34"/>
      <c r="U332" s="12"/>
    </row>
    <row r="333" spans="1:21" ht="15.75" customHeight="1">
      <c r="A333" s="10"/>
      <c r="H333" s="33"/>
      <c r="L333" s="34"/>
      <c r="U333" s="12"/>
    </row>
    <row r="334" spans="1:21" ht="15.75" customHeight="1">
      <c r="A334" s="10"/>
      <c r="H334" s="33"/>
      <c r="L334" s="34"/>
      <c r="U334" s="12"/>
    </row>
    <row r="335" spans="1:21" ht="15.75" customHeight="1">
      <c r="A335" s="10"/>
      <c r="H335" s="33"/>
      <c r="L335" s="34"/>
      <c r="U335" s="12"/>
    </row>
    <row r="336" spans="1:21" ht="15.75" customHeight="1">
      <c r="A336" s="10"/>
      <c r="H336" s="33"/>
      <c r="L336" s="34"/>
      <c r="U336" s="12"/>
    </row>
    <row r="337" spans="1:21" ht="15.75" customHeight="1">
      <c r="A337" s="10"/>
      <c r="H337" s="33"/>
      <c r="L337" s="34"/>
      <c r="U337" s="12"/>
    </row>
    <row r="338" spans="1:21" ht="15.75" customHeight="1">
      <c r="A338" s="10"/>
      <c r="H338" s="33"/>
      <c r="L338" s="34"/>
      <c r="U338" s="12"/>
    </row>
    <row r="339" spans="1:21" ht="15.75" customHeight="1">
      <c r="A339" s="10"/>
      <c r="H339" s="33"/>
      <c r="L339" s="34"/>
      <c r="U339" s="12"/>
    </row>
    <row r="340" spans="1:21" ht="15.75" customHeight="1">
      <c r="A340" s="10"/>
      <c r="H340" s="33"/>
      <c r="L340" s="34"/>
      <c r="U340" s="12"/>
    </row>
    <row r="341" spans="1:21" ht="15.75" customHeight="1">
      <c r="A341" s="10"/>
      <c r="H341" s="33"/>
      <c r="L341" s="34"/>
      <c r="U341" s="12"/>
    </row>
    <row r="342" spans="1:21" ht="15.75" customHeight="1">
      <c r="A342" s="10"/>
      <c r="H342" s="33"/>
      <c r="L342" s="34"/>
      <c r="U342" s="12"/>
    </row>
    <row r="343" spans="1:21" ht="15.75" customHeight="1">
      <c r="A343" s="10"/>
      <c r="H343" s="33"/>
      <c r="L343" s="34"/>
      <c r="U343" s="12"/>
    </row>
    <row r="344" spans="1:21" ht="15.75" customHeight="1">
      <c r="A344" s="10"/>
      <c r="H344" s="33"/>
      <c r="L344" s="34"/>
      <c r="U344" s="12"/>
    </row>
    <row r="345" spans="1:21" ht="15.75" customHeight="1">
      <c r="A345" s="10"/>
      <c r="H345" s="33"/>
      <c r="L345" s="34"/>
      <c r="U345" s="12"/>
    </row>
    <row r="346" spans="1:21" ht="15.75" customHeight="1">
      <c r="A346" s="10"/>
      <c r="H346" s="33"/>
      <c r="L346" s="34"/>
      <c r="U346" s="12"/>
    </row>
    <row r="347" spans="1:21" ht="15.75" customHeight="1">
      <c r="A347" s="10"/>
      <c r="H347" s="33"/>
      <c r="L347" s="34"/>
      <c r="U347" s="12"/>
    </row>
    <row r="348" spans="1:21" ht="15.75" customHeight="1">
      <c r="A348" s="10"/>
      <c r="H348" s="33"/>
      <c r="L348" s="34"/>
      <c r="U348" s="12"/>
    </row>
    <row r="349" spans="1:21" ht="15.75" customHeight="1">
      <c r="A349" s="10"/>
      <c r="H349" s="33"/>
      <c r="L349" s="34"/>
      <c r="U349" s="12"/>
    </row>
    <row r="350" spans="1:21" ht="15.75" customHeight="1">
      <c r="A350" s="10"/>
      <c r="H350" s="33"/>
      <c r="L350" s="34"/>
      <c r="U350" s="12"/>
    </row>
    <row r="351" spans="1:21" ht="15.75" customHeight="1">
      <c r="A351" s="10"/>
      <c r="H351" s="33"/>
      <c r="L351" s="34"/>
      <c r="U351" s="12"/>
    </row>
    <row r="352" spans="1:21" ht="15.75" customHeight="1">
      <c r="A352" s="10"/>
      <c r="H352" s="33"/>
      <c r="L352" s="34"/>
      <c r="U352" s="12"/>
    </row>
    <row r="353" spans="1:21" ht="15.75" customHeight="1">
      <c r="A353" s="10"/>
      <c r="H353" s="33"/>
      <c r="L353" s="34"/>
      <c r="U353" s="12"/>
    </row>
    <row r="354" spans="1:21" ht="15.75" customHeight="1">
      <c r="A354" s="10"/>
      <c r="H354" s="33"/>
      <c r="L354" s="34"/>
      <c r="U354" s="12"/>
    </row>
    <row r="355" spans="1:21" ht="15.75" customHeight="1">
      <c r="A355" s="10"/>
      <c r="H355" s="33"/>
      <c r="L355" s="34"/>
      <c r="U355" s="12"/>
    </row>
    <row r="356" spans="1:21" ht="15.75" customHeight="1">
      <c r="A356" s="10"/>
      <c r="H356" s="33"/>
      <c r="L356" s="34"/>
      <c r="U356" s="12"/>
    </row>
    <row r="357" spans="1:21" ht="15.75" customHeight="1">
      <c r="A357" s="10"/>
      <c r="H357" s="33"/>
      <c r="L357" s="34"/>
      <c r="U357" s="12"/>
    </row>
    <row r="358" spans="1:21" ht="15.75" customHeight="1">
      <c r="A358" s="10"/>
      <c r="H358" s="33"/>
      <c r="L358" s="34"/>
      <c r="U358" s="12"/>
    </row>
    <row r="359" spans="1:21" ht="15.75" customHeight="1">
      <c r="A359" s="10"/>
      <c r="H359" s="33"/>
      <c r="L359" s="34"/>
      <c r="U359" s="12"/>
    </row>
    <row r="360" spans="1:21" ht="15.75" customHeight="1">
      <c r="A360" s="10"/>
      <c r="H360" s="33"/>
      <c r="L360" s="34"/>
      <c r="U360" s="12"/>
    </row>
    <row r="361" spans="1:21" ht="15.75" customHeight="1">
      <c r="A361" s="10"/>
      <c r="H361" s="33"/>
      <c r="L361" s="34"/>
      <c r="U361" s="12"/>
    </row>
    <row r="362" spans="1:21" ht="15.75" customHeight="1">
      <c r="A362" s="10"/>
      <c r="H362" s="33"/>
      <c r="L362" s="34"/>
      <c r="U362" s="12"/>
    </row>
    <row r="363" spans="1:21" ht="15.75" customHeight="1">
      <c r="A363" s="10"/>
      <c r="H363" s="33"/>
      <c r="L363" s="34"/>
      <c r="U363" s="12"/>
    </row>
    <row r="364" spans="1:21" ht="15.75" customHeight="1">
      <c r="A364" s="10"/>
      <c r="H364" s="33"/>
      <c r="L364" s="34"/>
      <c r="U364" s="12"/>
    </row>
    <row r="365" spans="1:21" ht="15.75" customHeight="1">
      <c r="A365" s="10"/>
      <c r="H365" s="33"/>
      <c r="L365" s="34"/>
      <c r="U365" s="12"/>
    </row>
    <row r="366" spans="1:21" ht="15.75" customHeight="1">
      <c r="A366" s="10"/>
      <c r="H366" s="33"/>
      <c r="L366" s="34"/>
      <c r="U366" s="12"/>
    </row>
    <row r="367" spans="1:21" ht="15.75" customHeight="1">
      <c r="A367" s="10"/>
      <c r="H367" s="33"/>
      <c r="L367" s="34"/>
      <c r="U367" s="12"/>
    </row>
    <row r="368" spans="1:21" ht="15.75" customHeight="1">
      <c r="A368" s="10"/>
      <c r="H368" s="33"/>
      <c r="L368" s="34"/>
      <c r="U368" s="12"/>
    </row>
    <row r="369" spans="1:21" ht="15.75" customHeight="1">
      <c r="A369" s="10"/>
      <c r="H369" s="33"/>
      <c r="L369" s="34"/>
      <c r="U369" s="12"/>
    </row>
    <row r="370" spans="1:21" ht="15.75" customHeight="1">
      <c r="A370" s="10"/>
      <c r="H370" s="33"/>
      <c r="L370" s="34"/>
      <c r="U370" s="12"/>
    </row>
    <row r="371" spans="1:21" ht="15.75" customHeight="1">
      <c r="A371" s="10"/>
      <c r="H371" s="33"/>
      <c r="L371" s="34"/>
      <c r="U371" s="12"/>
    </row>
    <row r="372" spans="1:21" ht="15.75" customHeight="1">
      <c r="A372" s="10"/>
      <c r="H372" s="33"/>
      <c r="L372" s="34"/>
      <c r="U372" s="12"/>
    </row>
    <row r="373" spans="1:21" ht="15.75" customHeight="1">
      <c r="A373" s="10"/>
      <c r="H373" s="33"/>
      <c r="L373" s="34"/>
      <c r="U373" s="12"/>
    </row>
    <row r="374" spans="1:21" ht="15.75" customHeight="1">
      <c r="A374" s="10"/>
      <c r="H374" s="33"/>
      <c r="L374" s="34"/>
      <c r="U374" s="12"/>
    </row>
    <row r="375" spans="1:21" ht="15.75" customHeight="1">
      <c r="A375" s="10"/>
      <c r="H375" s="33"/>
      <c r="L375" s="34"/>
      <c r="U375" s="12"/>
    </row>
    <row r="376" spans="1:21" ht="15.75" customHeight="1">
      <c r="A376" s="10"/>
      <c r="H376" s="33"/>
      <c r="L376" s="34"/>
      <c r="U376" s="12"/>
    </row>
    <row r="377" spans="1:21" ht="15.75" customHeight="1">
      <c r="A377" s="10"/>
      <c r="H377" s="33"/>
      <c r="L377" s="34"/>
      <c r="U377" s="12"/>
    </row>
    <row r="378" spans="1:21" ht="15.75" customHeight="1">
      <c r="A378" s="10"/>
      <c r="H378" s="33"/>
      <c r="L378" s="34"/>
      <c r="U378" s="12"/>
    </row>
    <row r="379" spans="1:21" ht="15.75" customHeight="1">
      <c r="A379" s="10"/>
      <c r="H379" s="33"/>
      <c r="L379" s="34"/>
      <c r="U379" s="12"/>
    </row>
    <row r="380" spans="1:21" ht="15.75" customHeight="1">
      <c r="A380" s="10"/>
      <c r="H380" s="33"/>
      <c r="L380" s="34"/>
      <c r="U380" s="12"/>
    </row>
    <row r="381" spans="1:21" ht="15.75" customHeight="1">
      <c r="A381" s="10"/>
      <c r="H381" s="33"/>
      <c r="L381" s="34"/>
      <c r="U381" s="12"/>
    </row>
    <row r="382" spans="1:21" ht="15.75" customHeight="1">
      <c r="A382" s="10"/>
      <c r="H382" s="33"/>
      <c r="L382" s="34"/>
      <c r="U382" s="12"/>
    </row>
    <row r="383" spans="1:21" ht="15.75" customHeight="1">
      <c r="A383" s="10"/>
      <c r="H383" s="33"/>
      <c r="L383" s="34"/>
      <c r="U383" s="12"/>
    </row>
    <row r="384" spans="1:21" ht="15.75" customHeight="1">
      <c r="A384" s="10"/>
      <c r="H384" s="33"/>
      <c r="L384" s="34"/>
      <c r="U384" s="12"/>
    </row>
    <row r="385" spans="1:21" ht="15.75" customHeight="1">
      <c r="A385" s="10"/>
      <c r="H385" s="33"/>
      <c r="L385" s="34"/>
      <c r="U385" s="12"/>
    </row>
    <row r="386" spans="1:21" ht="15.75" customHeight="1">
      <c r="A386" s="10"/>
      <c r="H386" s="33"/>
      <c r="L386" s="34"/>
      <c r="U386" s="12"/>
    </row>
    <row r="387" spans="1:21" ht="15.75" customHeight="1">
      <c r="A387" s="10"/>
      <c r="H387" s="33"/>
      <c r="L387" s="34"/>
      <c r="U387" s="12"/>
    </row>
    <row r="388" spans="1:21" ht="15.75" customHeight="1">
      <c r="A388" s="10"/>
      <c r="H388" s="33"/>
      <c r="L388" s="34"/>
      <c r="U388" s="12"/>
    </row>
    <row r="389" spans="1:21" ht="15.75" customHeight="1">
      <c r="A389" s="10"/>
      <c r="H389" s="33"/>
      <c r="L389" s="34"/>
      <c r="U389" s="12"/>
    </row>
    <row r="390" spans="1:21" ht="15.75" customHeight="1">
      <c r="A390" s="10"/>
      <c r="H390" s="33"/>
      <c r="L390" s="34"/>
      <c r="U390" s="12"/>
    </row>
    <row r="391" spans="1:21" ht="15.75" customHeight="1">
      <c r="A391" s="10"/>
      <c r="H391" s="33"/>
      <c r="L391" s="34"/>
      <c r="U391" s="12"/>
    </row>
    <row r="392" spans="1:21" ht="15.75" customHeight="1">
      <c r="A392" s="10"/>
      <c r="H392" s="33"/>
      <c r="L392" s="34"/>
      <c r="U392" s="12"/>
    </row>
    <row r="393" spans="1:21" ht="15.75" customHeight="1">
      <c r="A393" s="10"/>
      <c r="H393" s="33"/>
      <c r="L393" s="34"/>
      <c r="U393" s="12"/>
    </row>
    <row r="394" spans="1:21" ht="15.75" customHeight="1">
      <c r="A394" s="10"/>
      <c r="H394" s="33"/>
      <c r="L394" s="34"/>
      <c r="U394" s="12"/>
    </row>
    <row r="395" spans="1:21" ht="15.75" customHeight="1">
      <c r="A395" s="10"/>
      <c r="H395" s="33"/>
      <c r="L395" s="34"/>
      <c r="U395" s="12"/>
    </row>
    <row r="396" spans="1:21" ht="15.75" customHeight="1">
      <c r="A396" s="10"/>
      <c r="H396" s="33"/>
      <c r="L396" s="34"/>
      <c r="U396" s="12"/>
    </row>
    <row r="397" spans="1:21" ht="15.75" customHeight="1">
      <c r="A397" s="10"/>
      <c r="H397" s="33"/>
      <c r="L397" s="34"/>
      <c r="U397" s="12"/>
    </row>
    <row r="398" spans="1:21" ht="15.75" customHeight="1">
      <c r="A398" s="10"/>
      <c r="H398" s="33"/>
      <c r="L398" s="34"/>
      <c r="U398" s="12"/>
    </row>
    <row r="399" spans="1:21" ht="15.75" customHeight="1">
      <c r="A399" s="10"/>
      <c r="H399" s="33"/>
      <c r="L399" s="34"/>
      <c r="U399" s="12"/>
    </row>
    <row r="400" spans="1:21" ht="15.75" customHeight="1">
      <c r="A400" s="10"/>
      <c r="H400" s="33"/>
      <c r="L400" s="34"/>
      <c r="U400" s="12"/>
    </row>
    <row r="401" spans="1:21" ht="15.75" customHeight="1">
      <c r="A401" s="10"/>
      <c r="H401" s="33"/>
      <c r="L401" s="34"/>
      <c r="U401" s="12"/>
    </row>
    <row r="402" spans="1:21" ht="15.75" customHeight="1">
      <c r="A402" s="10"/>
      <c r="H402" s="33"/>
      <c r="L402" s="34"/>
      <c r="U402" s="12"/>
    </row>
    <row r="403" spans="1:21" ht="15.75" customHeight="1">
      <c r="A403" s="10"/>
      <c r="H403" s="33"/>
      <c r="L403" s="34"/>
      <c r="U403" s="12"/>
    </row>
    <row r="404" spans="1:21" ht="15.75" customHeight="1">
      <c r="A404" s="10"/>
      <c r="H404" s="33"/>
      <c r="L404" s="34"/>
      <c r="U404" s="12"/>
    </row>
    <row r="405" spans="1:21" ht="15.75" customHeight="1">
      <c r="A405" s="10"/>
      <c r="H405" s="33"/>
      <c r="L405" s="34"/>
      <c r="U405" s="12"/>
    </row>
    <row r="406" spans="1:21" ht="15.75" customHeight="1">
      <c r="A406" s="10"/>
      <c r="H406" s="33"/>
      <c r="L406" s="34"/>
      <c r="U406" s="12"/>
    </row>
    <row r="407" spans="1:21" ht="15.75" customHeight="1">
      <c r="A407" s="10"/>
      <c r="H407" s="33"/>
      <c r="L407" s="34"/>
      <c r="U407" s="12"/>
    </row>
    <row r="408" spans="1:21" ht="15.75" customHeight="1">
      <c r="A408" s="10"/>
      <c r="H408" s="33"/>
      <c r="L408" s="34"/>
      <c r="U408" s="12"/>
    </row>
    <row r="409" spans="1:21" ht="15.75" customHeight="1">
      <c r="A409" s="10"/>
      <c r="H409" s="33"/>
      <c r="L409" s="34"/>
      <c r="U409" s="12"/>
    </row>
    <row r="410" spans="1:21" ht="15.75" customHeight="1">
      <c r="A410" s="10"/>
      <c r="H410" s="33"/>
      <c r="L410" s="34"/>
      <c r="U410" s="12"/>
    </row>
    <row r="411" spans="1:21" ht="15.75" customHeight="1">
      <c r="A411" s="10"/>
      <c r="H411" s="33"/>
      <c r="L411" s="34"/>
      <c r="U411" s="12"/>
    </row>
    <row r="412" spans="1:21" ht="15.75" customHeight="1">
      <c r="A412" s="10"/>
      <c r="H412" s="33"/>
      <c r="L412" s="34"/>
      <c r="U412" s="12"/>
    </row>
    <row r="413" spans="1:21" ht="15.75" customHeight="1">
      <c r="A413" s="10"/>
      <c r="H413" s="33"/>
      <c r="L413" s="34"/>
      <c r="U413" s="12"/>
    </row>
    <row r="414" spans="1:21" ht="15.75" customHeight="1">
      <c r="A414" s="10"/>
      <c r="H414" s="33"/>
      <c r="L414" s="34"/>
      <c r="U414" s="12"/>
    </row>
    <row r="415" spans="1:21" ht="15.75" customHeight="1">
      <c r="A415" s="10"/>
      <c r="H415" s="33"/>
      <c r="L415" s="34"/>
      <c r="U415" s="12"/>
    </row>
    <row r="416" spans="1:21" ht="15.75" customHeight="1">
      <c r="A416" s="10"/>
      <c r="H416" s="33"/>
      <c r="L416" s="34"/>
      <c r="U416" s="12"/>
    </row>
    <row r="417" spans="1:21" ht="15.75" customHeight="1">
      <c r="A417" s="10"/>
      <c r="H417" s="33"/>
      <c r="L417" s="34"/>
      <c r="U417" s="12"/>
    </row>
    <row r="418" spans="1:21" ht="15.75" customHeight="1">
      <c r="A418" s="10"/>
      <c r="H418" s="33"/>
      <c r="L418" s="34"/>
      <c r="U418" s="12"/>
    </row>
    <row r="419" spans="1:21" ht="15.75" customHeight="1">
      <c r="A419" s="10"/>
      <c r="H419" s="33"/>
      <c r="L419" s="34"/>
      <c r="U419" s="12"/>
    </row>
    <row r="420" spans="1:21" ht="15.75" customHeight="1">
      <c r="A420" s="10"/>
      <c r="H420" s="33"/>
      <c r="L420" s="34"/>
      <c r="U420" s="12"/>
    </row>
    <row r="421" spans="1:21" ht="15.75" customHeight="1">
      <c r="A421" s="10"/>
      <c r="H421" s="33"/>
      <c r="L421" s="34"/>
      <c r="U421" s="12"/>
    </row>
    <row r="422" spans="1:21" ht="15.75" customHeight="1">
      <c r="A422" s="10"/>
      <c r="H422" s="33"/>
      <c r="L422" s="34"/>
      <c r="U422" s="12"/>
    </row>
    <row r="423" spans="1:21" ht="15.75" customHeight="1">
      <c r="A423" s="10"/>
      <c r="H423" s="33"/>
      <c r="L423" s="34"/>
      <c r="U423" s="12"/>
    </row>
    <row r="424" spans="1:21" ht="15.75" customHeight="1">
      <c r="A424" s="10"/>
      <c r="H424" s="33"/>
      <c r="L424" s="34"/>
      <c r="U424" s="12"/>
    </row>
    <row r="425" spans="1:21" ht="15.75" customHeight="1">
      <c r="A425" s="10"/>
      <c r="H425" s="33"/>
      <c r="L425" s="34"/>
      <c r="U425" s="12"/>
    </row>
    <row r="426" spans="1:21" ht="15.75" customHeight="1">
      <c r="A426" s="10"/>
      <c r="H426" s="33"/>
      <c r="L426" s="34"/>
      <c r="U426" s="12"/>
    </row>
    <row r="427" spans="1:21" ht="15.75" customHeight="1">
      <c r="A427" s="10"/>
      <c r="H427" s="33"/>
      <c r="L427" s="34"/>
      <c r="U427" s="12"/>
    </row>
    <row r="428" spans="1:21" ht="15.75" customHeight="1">
      <c r="A428" s="10"/>
      <c r="H428" s="33"/>
      <c r="L428" s="34"/>
      <c r="U428" s="12"/>
    </row>
    <row r="429" spans="1:21" ht="15.75" customHeight="1">
      <c r="A429" s="10"/>
      <c r="H429" s="33"/>
      <c r="L429" s="34"/>
      <c r="U429" s="12"/>
    </row>
    <row r="430" spans="1:21" ht="15.75" customHeight="1">
      <c r="A430" s="10"/>
      <c r="H430" s="33"/>
      <c r="L430" s="34"/>
      <c r="U430" s="12"/>
    </row>
    <row r="431" spans="1:21" ht="15.75" customHeight="1">
      <c r="A431" s="10"/>
      <c r="H431" s="33"/>
      <c r="L431" s="34"/>
      <c r="U431" s="12"/>
    </row>
    <row r="432" spans="1:21" ht="15.75" customHeight="1">
      <c r="A432" s="10"/>
      <c r="H432" s="33"/>
      <c r="L432" s="34"/>
      <c r="U432" s="12"/>
    </row>
    <row r="433" spans="1:21" ht="15.75" customHeight="1">
      <c r="A433" s="10"/>
      <c r="H433" s="33"/>
      <c r="L433" s="34"/>
      <c r="U433" s="12"/>
    </row>
    <row r="434" spans="1:21" ht="15.75" customHeight="1">
      <c r="A434" s="10"/>
      <c r="H434" s="33"/>
      <c r="L434" s="34"/>
      <c r="U434" s="12"/>
    </row>
    <row r="435" spans="1:21" ht="15.75" customHeight="1">
      <c r="A435" s="10"/>
      <c r="H435" s="33"/>
      <c r="L435" s="34"/>
      <c r="U435" s="12"/>
    </row>
    <row r="436" spans="1:21" ht="15.75" customHeight="1">
      <c r="A436" s="10"/>
      <c r="H436" s="33"/>
      <c r="L436" s="34"/>
      <c r="U436" s="12"/>
    </row>
    <row r="437" spans="1:21" ht="15.75" customHeight="1">
      <c r="A437" s="10"/>
      <c r="H437" s="33"/>
      <c r="L437" s="34"/>
      <c r="U437" s="12"/>
    </row>
    <row r="438" spans="1:21" ht="15.75" customHeight="1">
      <c r="A438" s="10"/>
      <c r="H438" s="33"/>
      <c r="L438" s="34"/>
      <c r="U438" s="12"/>
    </row>
    <row r="439" spans="1:21" ht="15.75" customHeight="1">
      <c r="A439" s="10"/>
      <c r="H439" s="33"/>
      <c r="L439" s="34"/>
      <c r="U439" s="12"/>
    </row>
    <row r="440" spans="1:21" ht="15.75" customHeight="1">
      <c r="A440" s="10"/>
      <c r="H440" s="33"/>
      <c r="L440" s="34"/>
      <c r="U440" s="12"/>
    </row>
    <row r="441" spans="1:21" ht="15.75" customHeight="1">
      <c r="A441" s="10"/>
      <c r="H441" s="33"/>
      <c r="L441" s="34"/>
      <c r="U441" s="12"/>
    </row>
    <row r="442" spans="1:21" ht="15.75" customHeight="1">
      <c r="A442" s="10"/>
      <c r="H442" s="33"/>
      <c r="L442" s="34"/>
      <c r="U442" s="12"/>
    </row>
    <row r="443" spans="1:21" ht="15.75" customHeight="1">
      <c r="A443" s="10"/>
      <c r="H443" s="33"/>
      <c r="L443" s="34"/>
      <c r="U443" s="12"/>
    </row>
    <row r="444" spans="1:21" ht="15.75" customHeight="1">
      <c r="A444" s="10"/>
      <c r="H444" s="33"/>
      <c r="L444" s="34"/>
      <c r="U444" s="12"/>
    </row>
    <row r="445" spans="1:21" ht="15.75" customHeight="1">
      <c r="A445" s="10"/>
      <c r="H445" s="33"/>
      <c r="L445" s="34"/>
      <c r="U445" s="12"/>
    </row>
    <row r="446" spans="1:21" ht="15.75" customHeight="1">
      <c r="A446" s="10"/>
      <c r="H446" s="33"/>
      <c r="L446" s="34"/>
      <c r="U446" s="12"/>
    </row>
    <row r="447" spans="1:21" ht="15.75" customHeight="1">
      <c r="A447" s="10"/>
      <c r="H447" s="33"/>
      <c r="L447" s="34"/>
      <c r="U447" s="12"/>
    </row>
    <row r="448" spans="1:21" ht="15.75" customHeight="1">
      <c r="A448" s="10"/>
      <c r="H448" s="33"/>
      <c r="L448" s="34"/>
      <c r="U448" s="12"/>
    </row>
    <row r="449" spans="1:21" ht="15.75" customHeight="1">
      <c r="A449" s="10"/>
      <c r="H449" s="33"/>
      <c r="L449" s="34"/>
      <c r="U449" s="12"/>
    </row>
    <row r="450" spans="1:21" ht="15.75" customHeight="1">
      <c r="A450" s="10"/>
      <c r="H450" s="33"/>
      <c r="L450" s="34"/>
      <c r="U450" s="12"/>
    </row>
    <row r="451" spans="1:21" ht="15.75" customHeight="1">
      <c r="A451" s="10"/>
      <c r="H451" s="33"/>
      <c r="L451" s="34"/>
      <c r="U451" s="12"/>
    </row>
    <row r="452" spans="1:21" ht="15.75" customHeight="1">
      <c r="A452" s="10"/>
      <c r="H452" s="33"/>
      <c r="L452" s="34"/>
      <c r="U452" s="12"/>
    </row>
    <row r="453" spans="1:21" ht="15.75" customHeight="1">
      <c r="A453" s="10"/>
      <c r="H453" s="33"/>
      <c r="L453" s="34"/>
      <c r="U453" s="12"/>
    </row>
    <row r="454" spans="1:21" ht="15.75" customHeight="1">
      <c r="A454" s="10"/>
      <c r="H454" s="33"/>
      <c r="L454" s="34"/>
      <c r="U454" s="12"/>
    </row>
    <row r="455" spans="1:21" ht="15.75" customHeight="1">
      <c r="A455" s="10"/>
      <c r="H455" s="33"/>
      <c r="L455" s="34"/>
      <c r="U455" s="12"/>
    </row>
    <row r="456" spans="1:21" ht="15.75" customHeight="1">
      <c r="A456" s="10"/>
      <c r="H456" s="33"/>
      <c r="L456" s="34"/>
      <c r="U456" s="12"/>
    </row>
    <row r="457" spans="1:21" ht="15.75" customHeight="1">
      <c r="A457" s="10"/>
      <c r="H457" s="33"/>
      <c r="L457" s="34"/>
      <c r="U457" s="12"/>
    </row>
    <row r="458" spans="1:21" ht="15.75" customHeight="1">
      <c r="A458" s="10"/>
      <c r="H458" s="33"/>
      <c r="L458" s="34"/>
      <c r="U458" s="12"/>
    </row>
    <row r="459" spans="1:21" ht="15.75" customHeight="1">
      <c r="A459" s="10"/>
      <c r="H459" s="33"/>
      <c r="L459" s="34"/>
      <c r="U459" s="12"/>
    </row>
    <row r="460" spans="1:21" ht="15.75" customHeight="1">
      <c r="A460" s="10"/>
      <c r="H460" s="33"/>
      <c r="L460" s="34"/>
      <c r="U460" s="12"/>
    </row>
    <row r="461" spans="1:21" ht="15.75" customHeight="1">
      <c r="A461" s="10"/>
      <c r="H461" s="33"/>
      <c r="L461" s="34"/>
      <c r="U461" s="12"/>
    </row>
    <row r="462" spans="1:21" ht="15.75" customHeight="1">
      <c r="A462" s="10"/>
      <c r="H462" s="33"/>
      <c r="L462" s="34"/>
      <c r="U462" s="12"/>
    </row>
    <row r="463" spans="1:21" ht="15.75" customHeight="1">
      <c r="A463" s="10"/>
      <c r="H463" s="33"/>
      <c r="L463" s="34"/>
      <c r="U463" s="12"/>
    </row>
    <row r="464" spans="1:21" ht="15.75" customHeight="1">
      <c r="A464" s="10"/>
      <c r="H464" s="33"/>
      <c r="L464" s="34"/>
      <c r="U464" s="12"/>
    </row>
    <row r="465" spans="1:21" ht="15.75" customHeight="1">
      <c r="A465" s="10"/>
      <c r="H465" s="33"/>
      <c r="L465" s="34"/>
      <c r="U465" s="12"/>
    </row>
    <row r="466" spans="1:21" ht="15.75" customHeight="1">
      <c r="A466" s="10"/>
      <c r="H466" s="33"/>
      <c r="L466" s="34"/>
      <c r="U466" s="12"/>
    </row>
    <row r="467" spans="1:21" ht="15.75" customHeight="1">
      <c r="A467" s="10"/>
      <c r="H467" s="33"/>
      <c r="L467" s="34"/>
      <c r="U467" s="12"/>
    </row>
    <row r="468" spans="1:21" ht="15.75" customHeight="1">
      <c r="A468" s="10"/>
      <c r="H468" s="33"/>
      <c r="L468" s="34"/>
      <c r="U468" s="12"/>
    </row>
    <row r="469" spans="1:21" ht="15.75" customHeight="1">
      <c r="A469" s="10"/>
      <c r="H469" s="33"/>
      <c r="L469" s="34"/>
      <c r="U469" s="12"/>
    </row>
    <row r="470" spans="1:21" ht="15.75" customHeight="1">
      <c r="A470" s="10"/>
      <c r="H470" s="33"/>
      <c r="L470" s="34"/>
      <c r="U470" s="12"/>
    </row>
    <row r="471" spans="1:21" ht="15.75" customHeight="1">
      <c r="A471" s="10"/>
      <c r="H471" s="33"/>
      <c r="L471" s="34"/>
      <c r="U471" s="12"/>
    </row>
    <row r="472" spans="1:21" ht="15.75" customHeight="1">
      <c r="A472" s="10"/>
      <c r="H472" s="33"/>
      <c r="L472" s="34"/>
      <c r="U472" s="12"/>
    </row>
    <row r="473" spans="1:21" ht="15.75" customHeight="1">
      <c r="A473" s="10"/>
      <c r="H473" s="33"/>
      <c r="L473" s="34"/>
      <c r="U473" s="12"/>
    </row>
    <row r="474" spans="1:21" ht="15.75" customHeight="1">
      <c r="A474" s="10"/>
      <c r="H474" s="33"/>
      <c r="L474" s="34"/>
      <c r="U474" s="12"/>
    </row>
    <row r="475" spans="1:21" ht="15.75" customHeight="1">
      <c r="A475" s="10"/>
      <c r="H475" s="33"/>
      <c r="L475" s="34"/>
      <c r="U475" s="12"/>
    </row>
    <row r="476" spans="1:21" ht="15.75" customHeight="1">
      <c r="A476" s="10"/>
      <c r="H476" s="33"/>
      <c r="L476" s="34"/>
      <c r="U476" s="12"/>
    </row>
    <row r="477" spans="1:21" ht="15.75" customHeight="1">
      <c r="A477" s="10"/>
      <c r="H477" s="33"/>
      <c r="L477" s="34"/>
      <c r="U477" s="12"/>
    </row>
    <row r="478" spans="1:21" ht="15.75" customHeight="1">
      <c r="A478" s="10"/>
      <c r="H478" s="33"/>
      <c r="L478" s="34"/>
      <c r="U478" s="12"/>
    </row>
    <row r="479" spans="1:21" ht="15.75" customHeight="1">
      <c r="A479" s="10"/>
      <c r="H479" s="33"/>
      <c r="L479" s="34"/>
      <c r="U479" s="12"/>
    </row>
    <row r="480" spans="1:21" ht="15.75" customHeight="1">
      <c r="A480" s="10"/>
      <c r="H480" s="33"/>
      <c r="L480" s="34"/>
      <c r="U480" s="12"/>
    </row>
    <row r="481" spans="1:21" ht="15.75" customHeight="1">
      <c r="A481" s="10"/>
      <c r="H481" s="33"/>
      <c r="L481" s="34"/>
      <c r="U481" s="12"/>
    </row>
    <row r="482" spans="1:21" ht="15.75" customHeight="1">
      <c r="A482" s="10"/>
      <c r="H482" s="33"/>
      <c r="L482" s="34"/>
      <c r="U482" s="12"/>
    </row>
    <row r="483" spans="1:21" ht="15.75" customHeight="1">
      <c r="A483" s="10"/>
      <c r="H483" s="33"/>
      <c r="L483" s="34"/>
      <c r="U483" s="12"/>
    </row>
    <row r="484" spans="1:21" ht="15.75" customHeight="1">
      <c r="A484" s="10"/>
      <c r="H484" s="33"/>
      <c r="L484" s="34"/>
      <c r="U484" s="12"/>
    </row>
    <row r="485" spans="1:21" ht="15.75" customHeight="1">
      <c r="A485" s="10"/>
      <c r="H485" s="33"/>
      <c r="L485" s="34"/>
      <c r="U485" s="12"/>
    </row>
    <row r="486" spans="1:21" ht="15.75" customHeight="1">
      <c r="A486" s="10"/>
      <c r="H486" s="33"/>
      <c r="L486" s="34"/>
      <c r="U486" s="12"/>
    </row>
    <row r="487" spans="1:21" ht="15.75" customHeight="1">
      <c r="A487" s="10"/>
      <c r="H487" s="33"/>
      <c r="L487" s="34"/>
      <c r="U487" s="12"/>
    </row>
    <row r="488" spans="1:21" ht="15.75" customHeight="1">
      <c r="A488" s="10"/>
      <c r="H488" s="33"/>
      <c r="L488" s="34"/>
      <c r="U488" s="12"/>
    </row>
    <row r="489" spans="1:21" ht="15.75" customHeight="1">
      <c r="A489" s="10"/>
      <c r="H489" s="33"/>
      <c r="L489" s="34"/>
      <c r="U489" s="12"/>
    </row>
    <row r="490" spans="1:21" ht="15.75" customHeight="1">
      <c r="A490" s="10"/>
      <c r="H490" s="33"/>
      <c r="L490" s="34"/>
      <c r="U490" s="12"/>
    </row>
    <row r="491" spans="1:21" ht="15.75" customHeight="1">
      <c r="A491" s="10"/>
      <c r="H491" s="33"/>
      <c r="L491" s="34"/>
      <c r="U491" s="12"/>
    </row>
    <row r="492" spans="1:21" ht="15.75" customHeight="1">
      <c r="A492" s="10"/>
      <c r="H492" s="33"/>
      <c r="L492" s="34"/>
      <c r="U492" s="12"/>
    </row>
    <row r="493" spans="1:21" ht="15.75" customHeight="1">
      <c r="A493" s="10"/>
      <c r="H493" s="33"/>
      <c r="L493" s="34"/>
      <c r="U493" s="12"/>
    </row>
    <row r="494" spans="1:21" ht="15.75" customHeight="1">
      <c r="A494" s="10"/>
      <c r="H494" s="33"/>
      <c r="L494" s="34"/>
      <c r="U494" s="12"/>
    </row>
    <row r="495" spans="1:21" ht="15.75" customHeight="1">
      <c r="A495" s="10"/>
      <c r="H495" s="33"/>
      <c r="L495" s="34"/>
      <c r="U495" s="12"/>
    </row>
    <row r="496" spans="1:21" ht="15.75" customHeight="1">
      <c r="A496" s="10"/>
      <c r="H496" s="33"/>
      <c r="L496" s="34"/>
      <c r="U496" s="12"/>
    </row>
    <row r="497" spans="1:21" ht="15.75" customHeight="1">
      <c r="A497" s="10"/>
      <c r="H497" s="33"/>
      <c r="L497" s="34"/>
      <c r="U497" s="12"/>
    </row>
    <row r="498" spans="1:21" ht="15.75" customHeight="1">
      <c r="A498" s="10"/>
      <c r="H498" s="33"/>
      <c r="L498" s="34"/>
      <c r="U498" s="12"/>
    </row>
    <row r="499" spans="1:21" ht="15.75" customHeight="1">
      <c r="A499" s="10"/>
      <c r="H499" s="33"/>
      <c r="L499" s="34"/>
      <c r="U499" s="12"/>
    </row>
    <row r="500" spans="1:21" ht="15.75" customHeight="1">
      <c r="A500" s="10"/>
      <c r="H500" s="33"/>
      <c r="L500" s="34"/>
      <c r="U500" s="12"/>
    </row>
    <row r="501" spans="1:21" ht="15.75" customHeight="1">
      <c r="A501" s="10"/>
      <c r="H501" s="33"/>
      <c r="L501" s="34"/>
      <c r="U501" s="12"/>
    </row>
    <row r="502" spans="1:21" ht="15.75" customHeight="1">
      <c r="A502" s="10"/>
      <c r="H502" s="33"/>
      <c r="L502" s="34"/>
      <c r="U502" s="12"/>
    </row>
    <row r="503" spans="1:21" ht="15.75" customHeight="1">
      <c r="A503" s="10"/>
      <c r="H503" s="33"/>
      <c r="L503" s="34"/>
      <c r="U503" s="12"/>
    </row>
    <row r="504" spans="1:21" ht="15.75" customHeight="1">
      <c r="A504" s="10"/>
      <c r="H504" s="33"/>
      <c r="L504" s="34"/>
      <c r="U504" s="12"/>
    </row>
    <row r="505" spans="1:21" ht="15.75" customHeight="1">
      <c r="A505" s="10"/>
      <c r="H505" s="33"/>
      <c r="L505" s="34"/>
      <c r="U505" s="12"/>
    </row>
    <row r="506" spans="1:21" ht="15.75" customHeight="1">
      <c r="A506" s="10"/>
      <c r="H506" s="33"/>
      <c r="L506" s="34"/>
      <c r="U506" s="12"/>
    </row>
    <row r="507" spans="1:21" ht="15.75" customHeight="1">
      <c r="A507" s="10"/>
      <c r="H507" s="33"/>
      <c r="L507" s="34"/>
      <c r="U507" s="12"/>
    </row>
    <row r="508" spans="1:21" ht="15.75" customHeight="1">
      <c r="A508" s="10"/>
      <c r="H508" s="33"/>
      <c r="L508" s="34"/>
      <c r="U508" s="12"/>
    </row>
    <row r="509" spans="1:21" ht="15.75" customHeight="1">
      <c r="A509" s="10"/>
      <c r="H509" s="33"/>
      <c r="L509" s="34"/>
      <c r="U509" s="12"/>
    </row>
    <row r="510" spans="1:21" ht="15.75" customHeight="1">
      <c r="A510" s="10"/>
      <c r="H510" s="33"/>
      <c r="L510" s="34"/>
      <c r="U510" s="12"/>
    </row>
    <row r="511" spans="1:21" ht="15.75" customHeight="1">
      <c r="A511" s="10"/>
      <c r="H511" s="33"/>
      <c r="L511" s="34"/>
      <c r="U511" s="12"/>
    </row>
    <row r="512" spans="1:21" ht="15.75" customHeight="1">
      <c r="A512" s="10"/>
      <c r="H512" s="33"/>
      <c r="L512" s="34"/>
      <c r="U512" s="12"/>
    </row>
    <row r="513" spans="1:21" ht="15.75" customHeight="1">
      <c r="A513" s="10"/>
      <c r="H513" s="33"/>
      <c r="L513" s="34"/>
      <c r="U513" s="12"/>
    </row>
    <row r="514" spans="1:21" ht="15.75" customHeight="1">
      <c r="A514" s="10"/>
      <c r="H514" s="33"/>
      <c r="L514" s="34"/>
      <c r="U514" s="12"/>
    </row>
    <row r="515" spans="1:21" ht="15.75" customHeight="1">
      <c r="A515" s="10"/>
      <c r="H515" s="33"/>
      <c r="L515" s="34"/>
      <c r="U515" s="12"/>
    </row>
    <row r="516" spans="1:21" ht="15.75" customHeight="1">
      <c r="A516" s="10"/>
      <c r="H516" s="33"/>
      <c r="L516" s="34"/>
      <c r="U516" s="12"/>
    </row>
    <row r="517" spans="1:21" ht="15.75" customHeight="1">
      <c r="A517" s="10"/>
      <c r="H517" s="33"/>
      <c r="L517" s="34"/>
      <c r="U517" s="12"/>
    </row>
    <row r="518" spans="1:21" ht="15.75" customHeight="1">
      <c r="A518" s="10"/>
      <c r="H518" s="33"/>
      <c r="L518" s="34"/>
      <c r="U518" s="12"/>
    </row>
    <row r="519" spans="1:21" ht="15.75" customHeight="1">
      <c r="A519" s="10"/>
      <c r="H519" s="33"/>
      <c r="L519" s="34"/>
      <c r="U519" s="12"/>
    </row>
    <row r="520" spans="1:21" ht="15.75" customHeight="1">
      <c r="A520" s="10"/>
      <c r="H520" s="33"/>
      <c r="L520" s="34"/>
      <c r="U520" s="12"/>
    </row>
    <row r="521" spans="1:21" ht="15.75" customHeight="1">
      <c r="A521" s="10"/>
      <c r="H521" s="33"/>
      <c r="L521" s="34"/>
      <c r="U521" s="12"/>
    </row>
    <row r="522" spans="1:21" ht="15.75" customHeight="1">
      <c r="A522" s="10"/>
      <c r="H522" s="33"/>
      <c r="L522" s="34"/>
      <c r="U522" s="12"/>
    </row>
    <row r="523" spans="1:21" ht="15.75" customHeight="1">
      <c r="A523" s="10"/>
      <c r="H523" s="33"/>
      <c r="L523" s="34"/>
      <c r="U523" s="12"/>
    </row>
    <row r="524" spans="1:21" ht="15.75" customHeight="1">
      <c r="A524" s="10"/>
      <c r="H524" s="33"/>
      <c r="L524" s="34"/>
      <c r="U524" s="12"/>
    </row>
    <row r="525" spans="1:21" ht="15.75" customHeight="1">
      <c r="A525" s="10"/>
      <c r="H525" s="33"/>
      <c r="L525" s="34"/>
      <c r="U525" s="12"/>
    </row>
    <row r="526" spans="1:21" ht="15.75" customHeight="1">
      <c r="A526" s="10"/>
      <c r="H526" s="33"/>
      <c r="L526" s="34"/>
      <c r="U526" s="12"/>
    </row>
    <row r="527" spans="1:21" ht="15.75" customHeight="1">
      <c r="A527" s="10"/>
      <c r="H527" s="33"/>
      <c r="L527" s="34"/>
      <c r="U527" s="12"/>
    </row>
    <row r="528" spans="1:21" ht="15.75" customHeight="1">
      <c r="A528" s="10"/>
      <c r="H528" s="33"/>
      <c r="L528" s="34"/>
      <c r="U528" s="12"/>
    </row>
    <row r="529" spans="1:21" ht="15.75" customHeight="1">
      <c r="A529" s="10"/>
      <c r="H529" s="33"/>
      <c r="L529" s="34"/>
      <c r="U529" s="12"/>
    </row>
    <row r="530" spans="1:21" ht="15.75" customHeight="1">
      <c r="A530" s="10"/>
      <c r="H530" s="33"/>
      <c r="L530" s="34"/>
      <c r="U530" s="12"/>
    </row>
    <row r="531" spans="1:21" ht="15.75" customHeight="1">
      <c r="A531" s="10"/>
      <c r="H531" s="33"/>
      <c r="L531" s="34"/>
      <c r="U531" s="12"/>
    </row>
    <row r="532" spans="1:21" ht="15.75" customHeight="1">
      <c r="A532" s="10"/>
      <c r="H532" s="33"/>
      <c r="L532" s="34"/>
      <c r="U532" s="12"/>
    </row>
    <row r="533" spans="1:21" ht="15.75" customHeight="1">
      <c r="A533" s="10"/>
      <c r="H533" s="33"/>
      <c r="L533" s="34"/>
      <c r="U533" s="12"/>
    </row>
    <row r="534" spans="1:21" ht="15.75" customHeight="1">
      <c r="A534" s="10"/>
      <c r="H534" s="33"/>
      <c r="L534" s="34"/>
      <c r="U534" s="12"/>
    </row>
    <row r="535" spans="1:21" ht="15.75" customHeight="1">
      <c r="A535" s="10"/>
      <c r="H535" s="33"/>
      <c r="L535" s="34"/>
      <c r="U535" s="12"/>
    </row>
    <row r="536" spans="1:21" ht="15.75" customHeight="1">
      <c r="A536" s="10"/>
      <c r="H536" s="33"/>
      <c r="L536" s="34"/>
      <c r="U536" s="12"/>
    </row>
    <row r="537" spans="1:21" ht="15.75" customHeight="1">
      <c r="A537" s="10"/>
      <c r="H537" s="33"/>
      <c r="L537" s="34"/>
      <c r="U537" s="12"/>
    </row>
    <row r="538" spans="1:21" ht="15.75" customHeight="1">
      <c r="A538" s="10"/>
      <c r="H538" s="33"/>
      <c r="L538" s="34"/>
      <c r="U538" s="12"/>
    </row>
    <row r="539" spans="1:21" ht="15.75" customHeight="1">
      <c r="A539" s="10"/>
      <c r="H539" s="33"/>
      <c r="L539" s="34"/>
      <c r="U539" s="12"/>
    </row>
    <row r="540" spans="1:21" ht="15.75" customHeight="1">
      <c r="A540" s="10"/>
      <c r="H540" s="33"/>
      <c r="L540" s="34"/>
      <c r="U540" s="12"/>
    </row>
    <row r="541" spans="1:21" ht="15.75" customHeight="1">
      <c r="A541" s="10"/>
      <c r="H541" s="33"/>
      <c r="L541" s="34"/>
      <c r="U541" s="12"/>
    </row>
    <row r="542" spans="1:21" ht="15.75" customHeight="1">
      <c r="A542" s="10"/>
      <c r="H542" s="33"/>
      <c r="L542" s="34"/>
      <c r="U542" s="12"/>
    </row>
    <row r="543" spans="1:21" ht="15.75" customHeight="1">
      <c r="A543" s="10"/>
      <c r="H543" s="33"/>
      <c r="L543" s="34"/>
      <c r="U543" s="12"/>
    </row>
    <row r="544" spans="1:21" ht="15.75" customHeight="1">
      <c r="A544" s="10"/>
      <c r="H544" s="33"/>
      <c r="L544" s="34"/>
      <c r="U544" s="12"/>
    </row>
    <row r="545" spans="1:21" ht="15.75" customHeight="1">
      <c r="A545" s="10"/>
      <c r="H545" s="33"/>
      <c r="L545" s="34"/>
      <c r="U545" s="12"/>
    </row>
    <row r="546" spans="1:21" ht="15.75" customHeight="1">
      <c r="A546" s="10"/>
      <c r="H546" s="33"/>
      <c r="L546" s="34"/>
      <c r="U546" s="12"/>
    </row>
    <row r="547" spans="1:21" ht="15.75" customHeight="1">
      <c r="A547" s="10"/>
      <c r="H547" s="33"/>
      <c r="L547" s="34"/>
      <c r="U547" s="12"/>
    </row>
    <row r="548" spans="1:21" ht="15.75" customHeight="1">
      <c r="A548" s="10"/>
      <c r="H548" s="33"/>
      <c r="L548" s="34"/>
      <c r="U548" s="12"/>
    </row>
    <row r="549" spans="1:21" ht="15.75" customHeight="1">
      <c r="A549" s="10"/>
      <c r="H549" s="33"/>
      <c r="L549" s="34"/>
      <c r="U549" s="12"/>
    </row>
    <row r="550" spans="1:21" ht="15.75" customHeight="1">
      <c r="A550" s="10"/>
      <c r="H550" s="33"/>
      <c r="L550" s="34"/>
      <c r="U550" s="12"/>
    </row>
    <row r="551" spans="1:21" ht="15.75" customHeight="1">
      <c r="A551" s="10"/>
      <c r="H551" s="33"/>
      <c r="L551" s="34"/>
      <c r="U551" s="12"/>
    </row>
    <row r="552" spans="1:21" ht="15.75" customHeight="1">
      <c r="A552" s="10"/>
      <c r="H552" s="33"/>
      <c r="L552" s="34"/>
      <c r="U552" s="12"/>
    </row>
    <row r="553" spans="1:21" ht="15.75" customHeight="1">
      <c r="A553" s="10"/>
      <c r="H553" s="33"/>
      <c r="L553" s="34"/>
      <c r="U553" s="12"/>
    </row>
    <row r="554" spans="1:21" ht="15.75" customHeight="1">
      <c r="A554" s="10"/>
      <c r="H554" s="33"/>
      <c r="L554" s="34"/>
      <c r="U554" s="12"/>
    </row>
    <row r="555" spans="1:21" ht="15.75" customHeight="1">
      <c r="A555" s="10"/>
      <c r="H555" s="33"/>
      <c r="L555" s="34"/>
      <c r="U555" s="12"/>
    </row>
    <row r="556" spans="1:21" ht="15.75" customHeight="1">
      <c r="A556" s="10"/>
      <c r="H556" s="33"/>
      <c r="L556" s="34"/>
      <c r="U556" s="12"/>
    </row>
    <row r="557" spans="1:21" ht="15.75" customHeight="1">
      <c r="A557" s="10"/>
      <c r="H557" s="33"/>
      <c r="L557" s="34"/>
      <c r="U557" s="12"/>
    </row>
    <row r="558" spans="1:21" ht="15.75" customHeight="1">
      <c r="A558" s="10"/>
      <c r="H558" s="33"/>
      <c r="L558" s="34"/>
      <c r="U558" s="12"/>
    </row>
    <row r="559" spans="1:21" ht="15.75" customHeight="1">
      <c r="A559" s="10"/>
      <c r="H559" s="33"/>
      <c r="L559" s="34"/>
      <c r="U559" s="12"/>
    </row>
    <row r="560" spans="1:21" ht="15.75" customHeight="1">
      <c r="A560" s="10"/>
      <c r="H560" s="33"/>
      <c r="L560" s="34"/>
      <c r="U560" s="12"/>
    </row>
    <row r="561" spans="1:21" ht="15.75" customHeight="1">
      <c r="A561" s="10"/>
      <c r="H561" s="33"/>
      <c r="L561" s="34"/>
      <c r="U561" s="12"/>
    </row>
    <row r="562" spans="1:21" ht="15.75" customHeight="1">
      <c r="A562" s="10"/>
      <c r="H562" s="33"/>
      <c r="L562" s="34"/>
      <c r="U562" s="12"/>
    </row>
    <row r="563" spans="1:21" ht="15.75" customHeight="1">
      <c r="A563" s="10"/>
      <c r="H563" s="33"/>
      <c r="L563" s="34"/>
      <c r="U563" s="12"/>
    </row>
    <row r="564" spans="1:21" ht="15.75" customHeight="1">
      <c r="A564" s="10"/>
      <c r="H564" s="33"/>
      <c r="L564" s="34"/>
      <c r="U564" s="12"/>
    </row>
    <row r="565" spans="1:21" ht="15.75" customHeight="1">
      <c r="A565" s="10"/>
      <c r="H565" s="33"/>
      <c r="L565" s="34"/>
      <c r="U565" s="12"/>
    </row>
    <row r="566" spans="1:21" ht="15.75" customHeight="1">
      <c r="A566" s="10"/>
      <c r="H566" s="33"/>
      <c r="L566" s="34"/>
      <c r="U566" s="12"/>
    </row>
    <row r="567" spans="1:21" ht="15.75" customHeight="1">
      <c r="A567" s="10"/>
      <c r="H567" s="33"/>
      <c r="L567" s="34"/>
      <c r="U567" s="12"/>
    </row>
    <row r="568" spans="1:21" ht="15.75" customHeight="1">
      <c r="A568" s="10"/>
      <c r="H568" s="33"/>
      <c r="L568" s="34"/>
      <c r="U568" s="12"/>
    </row>
    <row r="569" spans="1:21" ht="15.75" customHeight="1">
      <c r="A569" s="10"/>
      <c r="H569" s="33"/>
      <c r="L569" s="34"/>
      <c r="U569" s="12"/>
    </row>
    <row r="570" spans="1:21" ht="15.75" customHeight="1">
      <c r="A570" s="10"/>
      <c r="H570" s="33"/>
      <c r="L570" s="34"/>
      <c r="U570" s="12"/>
    </row>
    <row r="571" spans="1:21" ht="15.75" customHeight="1">
      <c r="A571" s="10"/>
      <c r="H571" s="33"/>
      <c r="L571" s="34"/>
      <c r="U571" s="12"/>
    </row>
    <row r="572" spans="1:21" ht="15.75" customHeight="1">
      <c r="A572" s="10"/>
      <c r="H572" s="33"/>
      <c r="L572" s="34"/>
      <c r="U572" s="12"/>
    </row>
    <row r="573" spans="1:21" ht="15.75" customHeight="1">
      <c r="A573" s="10"/>
      <c r="H573" s="33"/>
      <c r="L573" s="34"/>
      <c r="U573" s="12"/>
    </row>
    <row r="574" spans="1:21" ht="15.75" customHeight="1">
      <c r="A574" s="10"/>
      <c r="H574" s="33"/>
      <c r="L574" s="34"/>
      <c r="U574" s="12"/>
    </row>
    <row r="575" spans="1:21" ht="15.75" customHeight="1">
      <c r="A575" s="10"/>
      <c r="H575" s="33"/>
      <c r="L575" s="34"/>
      <c r="U575" s="12"/>
    </row>
    <row r="576" spans="1:21" ht="15.75" customHeight="1">
      <c r="A576" s="10"/>
      <c r="H576" s="33"/>
      <c r="L576" s="34"/>
      <c r="U576" s="12"/>
    </row>
    <row r="577" spans="1:21" ht="15.75" customHeight="1">
      <c r="A577" s="10"/>
      <c r="H577" s="33"/>
      <c r="L577" s="34"/>
      <c r="U577" s="12"/>
    </row>
    <row r="578" spans="1:21" ht="15.75" customHeight="1">
      <c r="A578" s="10"/>
      <c r="H578" s="33"/>
      <c r="L578" s="34"/>
      <c r="U578" s="12"/>
    </row>
    <row r="579" spans="1:21" ht="15.75" customHeight="1">
      <c r="A579" s="10"/>
      <c r="H579" s="33"/>
      <c r="L579" s="34"/>
      <c r="U579" s="12"/>
    </row>
    <row r="580" spans="1:21" ht="15.75" customHeight="1">
      <c r="A580" s="10"/>
      <c r="H580" s="33"/>
      <c r="L580" s="34"/>
      <c r="U580" s="12"/>
    </row>
    <row r="581" spans="1:21" ht="15.75" customHeight="1">
      <c r="A581" s="10"/>
      <c r="H581" s="33"/>
      <c r="L581" s="34"/>
      <c r="U581" s="12"/>
    </row>
    <row r="582" spans="1:21" ht="15.75" customHeight="1">
      <c r="A582" s="10"/>
      <c r="H582" s="33"/>
      <c r="L582" s="34"/>
      <c r="U582" s="12"/>
    </row>
    <row r="583" spans="1:21" ht="15.75" customHeight="1">
      <c r="A583" s="10"/>
      <c r="H583" s="33"/>
      <c r="L583" s="34"/>
      <c r="U583" s="12"/>
    </row>
    <row r="584" spans="1:21" ht="15.75" customHeight="1">
      <c r="A584" s="10"/>
      <c r="H584" s="33"/>
      <c r="L584" s="34"/>
      <c r="U584" s="12"/>
    </row>
    <row r="585" spans="1:21" ht="15.75" customHeight="1">
      <c r="A585" s="10"/>
      <c r="H585" s="33"/>
      <c r="L585" s="34"/>
      <c r="U585" s="12"/>
    </row>
    <row r="586" spans="1:21" ht="15.75" customHeight="1">
      <c r="A586" s="10"/>
      <c r="H586" s="33"/>
      <c r="L586" s="34"/>
      <c r="U586" s="12"/>
    </row>
    <row r="587" spans="1:21" ht="15.75" customHeight="1">
      <c r="A587" s="10"/>
      <c r="H587" s="33"/>
      <c r="L587" s="34"/>
      <c r="U587" s="12"/>
    </row>
    <row r="588" spans="1:21" ht="15.75" customHeight="1">
      <c r="A588" s="10"/>
      <c r="H588" s="33"/>
      <c r="L588" s="34"/>
      <c r="U588" s="12"/>
    </row>
    <row r="589" spans="1:21" ht="15.75" customHeight="1">
      <c r="A589" s="10"/>
      <c r="H589" s="33"/>
      <c r="L589" s="34"/>
      <c r="U589" s="12"/>
    </row>
    <row r="590" spans="1:21" ht="15.75" customHeight="1">
      <c r="A590" s="10"/>
      <c r="H590" s="33"/>
      <c r="L590" s="34"/>
      <c r="U590" s="12"/>
    </row>
    <row r="591" spans="1:21" ht="15.75" customHeight="1">
      <c r="A591" s="10"/>
      <c r="H591" s="33"/>
      <c r="L591" s="34"/>
      <c r="U591" s="12"/>
    </row>
    <row r="592" spans="1:21" ht="15.75" customHeight="1">
      <c r="A592" s="10"/>
      <c r="H592" s="33"/>
      <c r="L592" s="34"/>
      <c r="U592" s="12"/>
    </row>
    <row r="593" spans="1:21" ht="15.75" customHeight="1">
      <c r="A593" s="10"/>
      <c r="H593" s="33"/>
      <c r="L593" s="34"/>
      <c r="U593" s="12"/>
    </row>
    <row r="594" spans="1:21" ht="15.75" customHeight="1">
      <c r="A594" s="10"/>
      <c r="H594" s="33"/>
      <c r="L594" s="34"/>
      <c r="U594" s="12"/>
    </row>
    <row r="595" spans="1:21" ht="15.75" customHeight="1">
      <c r="A595" s="10"/>
      <c r="H595" s="33"/>
      <c r="L595" s="34"/>
      <c r="U595" s="12"/>
    </row>
    <row r="596" spans="1:21" ht="15.75" customHeight="1">
      <c r="A596" s="10"/>
      <c r="H596" s="33"/>
      <c r="L596" s="34"/>
      <c r="U596" s="12"/>
    </row>
    <row r="597" spans="1:21" ht="15.75" customHeight="1">
      <c r="A597" s="10"/>
      <c r="H597" s="33"/>
      <c r="L597" s="34"/>
      <c r="U597" s="12"/>
    </row>
    <row r="598" spans="1:21" ht="15.75" customHeight="1">
      <c r="A598" s="10"/>
      <c r="H598" s="33"/>
      <c r="L598" s="34"/>
      <c r="U598" s="12"/>
    </row>
    <row r="599" spans="1:21" ht="15.75" customHeight="1">
      <c r="A599" s="10"/>
      <c r="H599" s="33"/>
      <c r="L599" s="34"/>
      <c r="U599" s="12"/>
    </row>
    <row r="600" spans="1:21" ht="15.75" customHeight="1">
      <c r="A600" s="10"/>
      <c r="H600" s="33"/>
      <c r="L600" s="34"/>
      <c r="U600" s="12"/>
    </row>
    <row r="601" spans="1:21" ht="15.75" customHeight="1">
      <c r="A601" s="10"/>
      <c r="H601" s="33"/>
      <c r="L601" s="34"/>
      <c r="U601" s="12"/>
    </row>
    <row r="602" spans="1:21" ht="15.75" customHeight="1">
      <c r="A602" s="10"/>
      <c r="H602" s="33"/>
      <c r="L602" s="34"/>
      <c r="U602" s="12"/>
    </row>
    <row r="603" spans="1:21" ht="15.75" customHeight="1">
      <c r="A603" s="10"/>
      <c r="H603" s="33"/>
      <c r="L603" s="34"/>
      <c r="U603" s="12"/>
    </row>
    <row r="604" spans="1:21" ht="15.75" customHeight="1">
      <c r="A604" s="10"/>
      <c r="H604" s="33"/>
      <c r="L604" s="34"/>
      <c r="U604" s="12"/>
    </row>
    <row r="605" spans="1:21" ht="15.75" customHeight="1">
      <c r="A605" s="10"/>
      <c r="H605" s="33"/>
      <c r="L605" s="34"/>
      <c r="U605" s="12"/>
    </row>
    <row r="606" spans="1:21" ht="15.75" customHeight="1">
      <c r="A606" s="10"/>
      <c r="H606" s="33"/>
      <c r="L606" s="34"/>
      <c r="U606" s="12"/>
    </row>
    <row r="607" spans="1:21" ht="15.75" customHeight="1">
      <c r="A607" s="10"/>
      <c r="H607" s="33"/>
      <c r="L607" s="34"/>
      <c r="U607" s="12"/>
    </row>
    <row r="608" spans="1:21" ht="15.75" customHeight="1">
      <c r="A608" s="10"/>
      <c r="H608" s="33"/>
      <c r="L608" s="34"/>
      <c r="U608" s="12"/>
    </row>
    <row r="609" spans="1:21" ht="15.75" customHeight="1">
      <c r="A609" s="10"/>
      <c r="H609" s="33"/>
      <c r="L609" s="34"/>
      <c r="U609" s="12"/>
    </row>
    <row r="610" spans="1:21" ht="15.75" customHeight="1">
      <c r="A610" s="10"/>
      <c r="H610" s="33"/>
      <c r="L610" s="34"/>
      <c r="U610" s="12"/>
    </row>
    <row r="611" spans="1:21" ht="15.75" customHeight="1">
      <c r="A611" s="10"/>
      <c r="H611" s="33"/>
      <c r="L611" s="34"/>
      <c r="U611" s="12"/>
    </row>
    <row r="612" spans="1:21" ht="15.75" customHeight="1">
      <c r="A612" s="10"/>
      <c r="H612" s="33"/>
      <c r="L612" s="34"/>
      <c r="U612" s="12"/>
    </row>
    <row r="613" spans="1:21" ht="15.75" customHeight="1">
      <c r="A613" s="10"/>
      <c r="H613" s="33"/>
      <c r="L613" s="34"/>
      <c r="U613" s="12"/>
    </row>
    <row r="614" spans="1:21" ht="15.75" customHeight="1">
      <c r="A614" s="10"/>
      <c r="H614" s="33"/>
      <c r="L614" s="34"/>
      <c r="U614" s="12"/>
    </row>
    <row r="615" spans="1:21" ht="15.75" customHeight="1">
      <c r="A615" s="10"/>
      <c r="H615" s="33"/>
      <c r="L615" s="34"/>
      <c r="U615" s="12"/>
    </row>
    <row r="616" spans="1:21" ht="15.75" customHeight="1">
      <c r="A616" s="10"/>
      <c r="H616" s="33"/>
      <c r="L616" s="34"/>
      <c r="U616" s="12"/>
    </row>
    <row r="617" spans="1:21" ht="15.75" customHeight="1">
      <c r="A617" s="10"/>
      <c r="H617" s="33"/>
      <c r="L617" s="34"/>
      <c r="U617" s="12"/>
    </row>
    <row r="618" spans="1:21" ht="15.75" customHeight="1">
      <c r="A618" s="10"/>
      <c r="H618" s="33"/>
      <c r="L618" s="34"/>
      <c r="U618" s="12"/>
    </row>
    <row r="619" spans="1:21" ht="15.75" customHeight="1">
      <c r="A619" s="10"/>
      <c r="H619" s="33"/>
      <c r="L619" s="34"/>
      <c r="U619" s="12"/>
    </row>
    <row r="620" spans="1:21" ht="15.75" customHeight="1">
      <c r="A620" s="10"/>
      <c r="H620" s="33"/>
      <c r="L620" s="34"/>
      <c r="U620" s="12"/>
    </row>
    <row r="621" spans="1:21" ht="15.75" customHeight="1">
      <c r="A621" s="10"/>
      <c r="H621" s="33"/>
      <c r="L621" s="34"/>
      <c r="U621" s="12"/>
    </row>
    <row r="622" spans="1:21" ht="15.75" customHeight="1">
      <c r="A622" s="10"/>
      <c r="H622" s="33"/>
      <c r="L622" s="34"/>
      <c r="U622" s="12"/>
    </row>
    <row r="623" spans="1:21" ht="15.75" customHeight="1">
      <c r="A623" s="10"/>
      <c r="H623" s="33"/>
      <c r="L623" s="34"/>
      <c r="U623" s="12"/>
    </row>
    <row r="624" spans="1:21" ht="15.75" customHeight="1">
      <c r="A624" s="10"/>
      <c r="H624" s="33"/>
      <c r="L624" s="34"/>
      <c r="U624" s="12"/>
    </row>
    <row r="625" spans="1:21" ht="15.75" customHeight="1">
      <c r="A625" s="10"/>
      <c r="H625" s="33"/>
      <c r="L625" s="34"/>
      <c r="U625" s="12"/>
    </row>
    <row r="626" spans="1:21" ht="15.75" customHeight="1">
      <c r="A626" s="10"/>
      <c r="H626" s="33"/>
      <c r="L626" s="34"/>
      <c r="U626" s="12"/>
    </row>
    <row r="627" spans="1:21" ht="15.75" customHeight="1">
      <c r="A627" s="10"/>
      <c r="H627" s="33"/>
      <c r="L627" s="34"/>
      <c r="U627" s="12"/>
    </row>
    <row r="628" spans="1:21" ht="15.75" customHeight="1">
      <c r="A628" s="10"/>
      <c r="H628" s="33"/>
      <c r="L628" s="34"/>
      <c r="U628" s="12"/>
    </row>
    <row r="629" spans="1:21" ht="15.75" customHeight="1">
      <c r="A629" s="10"/>
      <c r="H629" s="33"/>
      <c r="L629" s="34"/>
      <c r="U629" s="12"/>
    </row>
    <row r="630" spans="1:21" ht="15.75" customHeight="1">
      <c r="A630" s="10"/>
      <c r="H630" s="33"/>
      <c r="L630" s="34"/>
      <c r="U630" s="12"/>
    </row>
    <row r="631" spans="1:21" ht="15.75" customHeight="1">
      <c r="A631" s="10"/>
      <c r="H631" s="33"/>
      <c r="L631" s="34"/>
      <c r="U631" s="12"/>
    </row>
    <row r="632" spans="1:21" ht="15.75" customHeight="1">
      <c r="A632" s="10"/>
      <c r="H632" s="33"/>
      <c r="L632" s="34"/>
      <c r="U632" s="12"/>
    </row>
    <row r="633" spans="1:21" ht="15.75" customHeight="1">
      <c r="A633" s="10"/>
      <c r="H633" s="33"/>
      <c r="L633" s="34"/>
      <c r="U633" s="12"/>
    </row>
    <row r="634" spans="1:21" ht="15.75" customHeight="1">
      <c r="A634" s="10"/>
      <c r="H634" s="33"/>
      <c r="L634" s="34"/>
      <c r="U634" s="12"/>
    </row>
    <row r="635" spans="1:21" ht="15.75" customHeight="1">
      <c r="A635" s="10"/>
      <c r="H635" s="33"/>
      <c r="L635" s="34"/>
      <c r="U635" s="12"/>
    </row>
    <row r="636" spans="1:21" ht="15.75" customHeight="1">
      <c r="A636" s="10"/>
      <c r="H636" s="33"/>
      <c r="L636" s="34"/>
      <c r="U636" s="12"/>
    </row>
    <row r="637" spans="1:21" ht="15.75" customHeight="1">
      <c r="A637" s="10"/>
      <c r="H637" s="33"/>
      <c r="L637" s="34"/>
      <c r="U637" s="12"/>
    </row>
    <row r="638" spans="1:21" ht="15.75" customHeight="1">
      <c r="A638" s="10"/>
      <c r="H638" s="33"/>
      <c r="L638" s="34"/>
      <c r="U638" s="12"/>
    </row>
    <row r="639" spans="1:21" ht="15.75" customHeight="1">
      <c r="A639" s="10"/>
      <c r="H639" s="33"/>
      <c r="L639" s="34"/>
      <c r="U639" s="12"/>
    </row>
    <row r="640" spans="1:21" ht="15.75" customHeight="1">
      <c r="A640" s="10"/>
      <c r="H640" s="33"/>
      <c r="L640" s="34"/>
      <c r="U640" s="12"/>
    </row>
    <row r="641" spans="1:21" ht="15.75" customHeight="1">
      <c r="A641" s="10"/>
      <c r="H641" s="33"/>
      <c r="L641" s="34"/>
      <c r="U641" s="12"/>
    </row>
    <row r="642" spans="1:21" ht="15.75" customHeight="1">
      <c r="A642" s="10"/>
      <c r="H642" s="33"/>
      <c r="L642" s="34"/>
      <c r="U642" s="12"/>
    </row>
    <row r="643" spans="1:21" ht="15.75" customHeight="1">
      <c r="A643" s="10"/>
      <c r="H643" s="33"/>
      <c r="L643" s="34"/>
      <c r="U643" s="12"/>
    </row>
    <row r="644" spans="1:21" ht="15.75" customHeight="1">
      <c r="A644" s="10"/>
      <c r="H644" s="33"/>
      <c r="L644" s="34"/>
      <c r="U644" s="12"/>
    </row>
    <row r="645" spans="1:21" ht="15.75" customHeight="1">
      <c r="A645" s="10"/>
      <c r="H645" s="33"/>
      <c r="L645" s="34"/>
      <c r="U645" s="12"/>
    </row>
    <row r="646" spans="1:21" ht="15.75" customHeight="1">
      <c r="A646" s="10"/>
      <c r="H646" s="33"/>
      <c r="L646" s="34"/>
      <c r="U646" s="12"/>
    </row>
    <row r="647" spans="1:21" ht="15.75" customHeight="1">
      <c r="A647" s="10"/>
      <c r="H647" s="33"/>
      <c r="L647" s="34"/>
      <c r="U647" s="12"/>
    </row>
    <row r="648" spans="1:21" ht="15.75" customHeight="1">
      <c r="A648" s="10"/>
      <c r="H648" s="33"/>
      <c r="L648" s="34"/>
      <c r="U648" s="12"/>
    </row>
    <row r="649" spans="1:21" ht="15.75" customHeight="1">
      <c r="A649" s="10"/>
      <c r="H649" s="33"/>
      <c r="L649" s="34"/>
      <c r="U649" s="12"/>
    </row>
    <row r="650" spans="1:21" ht="15.75" customHeight="1">
      <c r="A650" s="10"/>
      <c r="H650" s="33"/>
      <c r="L650" s="34"/>
      <c r="U650" s="12"/>
    </row>
    <row r="651" spans="1:21" ht="15.75" customHeight="1">
      <c r="A651" s="10"/>
      <c r="H651" s="33"/>
      <c r="L651" s="34"/>
      <c r="U651" s="12"/>
    </row>
    <row r="652" spans="1:21" ht="15.75" customHeight="1">
      <c r="A652" s="10"/>
      <c r="H652" s="33"/>
      <c r="L652" s="34"/>
      <c r="U652" s="12"/>
    </row>
    <row r="653" spans="1:21" ht="15.75" customHeight="1">
      <c r="A653" s="10"/>
      <c r="H653" s="33"/>
      <c r="L653" s="34"/>
      <c r="U653" s="12"/>
    </row>
    <row r="654" spans="1:21" ht="15.75" customHeight="1">
      <c r="A654" s="10"/>
      <c r="H654" s="33"/>
      <c r="L654" s="34"/>
      <c r="U654" s="12"/>
    </row>
    <row r="655" spans="1:21" ht="15.75" customHeight="1">
      <c r="A655" s="10"/>
      <c r="H655" s="33"/>
      <c r="L655" s="34"/>
      <c r="U655" s="12"/>
    </row>
    <row r="656" spans="1:21" ht="15.75" customHeight="1">
      <c r="A656" s="10"/>
      <c r="H656" s="33"/>
      <c r="L656" s="34"/>
      <c r="U656" s="12"/>
    </row>
    <row r="657" spans="1:21" ht="15.75" customHeight="1">
      <c r="A657" s="10"/>
      <c r="H657" s="33"/>
      <c r="L657" s="34"/>
      <c r="U657" s="12"/>
    </row>
    <row r="658" spans="1:21" ht="15.75" customHeight="1">
      <c r="A658" s="10"/>
      <c r="H658" s="33"/>
      <c r="L658" s="34"/>
      <c r="U658" s="12"/>
    </row>
    <row r="659" spans="1:21" ht="15.75" customHeight="1">
      <c r="A659" s="10"/>
      <c r="H659" s="33"/>
      <c r="L659" s="34"/>
      <c r="U659" s="12"/>
    </row>
    <row r="660" spans="1:21" ht="15.75" customHeight="1">
      <c r="A660" s="10"/>
      <c r="H660" s="33"/>
      <c r="L660" s="34"/>
      <c r="U660" s="12"/>
    </row>
    <row r="661" spans="1:21" ht="15.75" customHeight="1">
      <c r="A661" s="10"/>
      <c r="H661" s="33"/>
      <c r="L661" s="34"/>
      <c r="U661" s="12"/>
    </row>
    <row r="662" spans="1:21" ht="15.75" customHeight="1">
      <c r="A662" s="10"/>
      <c r="H662" s="33"/>
      <c r="L662" s="34"/>
      <c r="U662" s="12"/>
    </row>
    <row r="663" spans="1:21" ht="15.75" customHeight="1">
      <c r="A663" s="10"/>
      <c r="H663" s="33"/>
      <c r="L663" s="34"/>
      <c r="U663" s="12"/>
    </row>
    <row r="664" spans="1:21" ht="15.75" customHeight="1">
      <c r="A664" s="10"/>
      <c r="H664" s="33"/>
      <c r="L664" s="34"/>
      <c r="U664" s="12"/>
    </row>
    <row r="665" spans="1:21" ht="15.75" customHeight="1">
      <c r="A665" s="10"/>
      <c r="H665" s="33"/>
      <c r="L665" s="34"/>
      <c r="U665" s="12"/>
    </row>
    <row r="666" spans="1:21" ht="15.75" customHeight="1">
      <c r="A666" s="10"/>
      <c r="H666" s="33"/>
      <c r="L666" s="34"/>
      <c r="U666" s="12"/>
    </row>
    <row r="667" spans="1:21" ht="15.75" customHeight="1">
      <c r="A667" s="10"/>
      <c r="H667" s="33"/>
      <c r="L667" s="34"/>
      <c r="U667" s="12"/>
    </row>
    <row r="668" spans="1:21" ht="15.75" customHeight="1">
      <c r="A668" s="10"/>
      <c r="H668" s="33"/>
      <c r="L668" s="34"/>
      <c r="U668" s="12"/>
    </row>
    <row r="669" spans="1:21" ht="15.75" customHeight="1">
      <c r="A669" s="10"/>
      <c r="H669" s="33"/>
      <c r="L669" s="34"/>
      <c r="U669" s="12"/>
    </row>
    <row r="670" spans="1:21" ht="15.75" customHeight="1">
      <c r="A670" s="10"/>
      <c r="H670" s="33"/>
      <c r="L670" s="34"/>
      <c r="U670" s="12"/>
    </row>
    <row r="671" spans="1:21" ht="15.75" customHeight="1">
      <c r="A671" s="10"/>
      <c r="H671" s="33"/>
      <c r="L671" s="34"/>
      <c r="U671" s="12"/>
    </row>
    <row r="672" spans="1:21" ht="15.75" customHeight="1">
      <c r="A672" s="10"/>
      <c r="H672" s="33"/>
      <c r="L672" s="34"/>
      <c r="U672" s="12"/>
    </row>
    <row r="673" spans="1:21" ht="15.75" customHeight="1">
      <c r="A673" s="10"/>
      <c r="H673" s="33"/>
      <c r="L673" s="34"/>
      <c r="U673" s="12"/>
    </row>
    <row r="674" spans="1:21" ht="15.75" customHeight="1">
      <c r="A674" s="10"/>
      <c r="H674" s="33"/>
      <c r="L674" s="34"/>
      <c r="U674" s="12"/>
    </row>
    <row r="675" spans="1:21" ht="15.75" customHeight="1">
      <c r="A675" s="10"/>
      <c r="H675" s="33"/>
      <c r="L675" s="34"/>
      <c r="U675" s="12"/>
    </row>
    <row r="676" spans="1:21" ht="15.75" customHeight="1">
      <c r="A676" s="10"/>
      <c r="H676" s="33"/>
      <c r="L676" s="34"/>
      <c r="U676" s="12"/>
    </row>
    <row r="677" spans="1:21" ht="15.75" customHeight="1">
      <c r="A677" s="10"/>
      <c r="H677" s="33"/>
      <c r="L677" s="34"/>
      <c r="U677" s="12"/>
    </row>
    <row r="678" spans="1:21" ht="15.75" customHeight="1">
      <c r="A678" s="10"/>
      <c r="H678" s="33"/>
      <c r="L678" s="34"/>
      <c r="U678" s="12"/>
    </row>
    <row r="679" spans="1:21" ht="15.75" customHeight="1">
      <c r="A679" s="10"/>
      <c r="H679" s="33"/>
      <c r="L679" s="34"/>
      <c r="U679" s="12"/>
    </row>
    <row r="680" spans="1:21" ht="15.75" customHeight="1">
      <c r="A680" s="10"/>
      <c r="H680" s="33"/>
      <c r="L680" s="34"/>
      <c r="U680" s="12"/>
    </row>
    <row r="681" spans="1:21" ht="15.75" customHeight="1">
      <c r="A681" s="10"/>
      <c r="H681" s="33"/>
      <c r="L681" s="34"/>
      <c r="U681" s="12"/>
    </row>
    <row r="682" spans="1:21" ht="15.75" customHeight="1">
      <c r="A682" s="10"/>
      <c r="H682" s="33"/>
      <c r="L682" s="34"/>
      <c r="U682" s="12"/>
    </row>
    <row r="683" spans="1:21" ht="15.75" customHeight="1">
      <c r="A683" s="10"/>
      <c r="H683" s="33"/>
      <c r="L683" s="34"/>
      <c r="U683" s="12"/>
    </row>
    <row r="684" spans="1:21" ht="15.75" customHeight="1">
      <c r="A684" s="10"/>
      <c r="H684" s="33"/>
      <c r="L684" s="34"/>
      <c r="U684" s="12"/>
    </row>
    <row r="685" spans="1:21" ht="15.75" customHeight="1">
      <c r="A685" s="10"/>
      <c r="H685" s="33"/>
      <c r="L685" s="34"/>
      <c r="U685" s="12"/>
    </row>
    <row r="686" spans="1:21" ht="15.75" customHeight="1">
      <c r="A686" s="10"/>
      <c r="H686" s="33"/>
      <c r="L686" s="34"/>
      <c r="U686" s="12"/>
    </row>
    <row r="687" spans="1:21" ht="15.75" customHeight="1">
      <c r="A687" s="10"/>
      <c r="H687" s="33"/>
      <c r="L687" s="34"/>
      <c r="U687" s="12"/>
    </row>
    <row r="688" spans="1:21" ht="15.75" customHeight="1">
      <c r="A688" s="10"/>
      <c r="H688" s="33"/>
      <c r="L688" s="34"/>
      <c r="U688" s="12"/>
    </row>
    <row r="689" spans="1:21" ht="15.75" customHeight="1">
      <c r="A689" s="10"/>
      <c r="H689" s="33"/>
      <c r="L689" s="34"/>
      <c r="U689" s="12"/>
    </row>
    <row r="690" spans="1:21" ht="15.75" customHeight="1">
      <c r="A690" s="10"/>
      <c r="H690" s="33"/>
      <c r="L690" s="34"/>
      <c r="U690" s="12"/>
    </row>
    <row r="691" spans="1:21" ht="15.75" customHeight="1">
      <c r="A691" s="10"/>
      <c r="H691" s="33"/>
      <c r="L691" s="34"/>
      <c r="U691" s="12"/>
    </row>
    <row r="692" spans="1:21" ht="15.75" customHeight="1">
      <c r="A692" s="10"/>
      <c r="H692" s="33"/>
      <c r="L692" s="34"/>
      <c r="U692" s="12"/>
    </row>
    <row r="693" spans="1:21" ht="15.75" customHeight="1">
      <c r="A693" s="10"/>
      <c r="H693" s="33"/>
      <c r="L693" s="34"/>
      <c r="U693" s="12"/>
    </row>
    <row r="694" spans="1:21" ht="15.75" customHeight="1">
      <c r="A694" s="10"/>
      <c r="H694" s="33"/>
      <c r="L694" s="34"/>
      <c r="U694" s="12"/>
    </row>
    <row r="695" spans="1:21" ht="15.75" customHeight="1">
      <c r="A695" s="10"/>
      <c r="H695" s="33"/>
      <c r="L695" s="34"/>
      <c r="U695" s="12"/>
    </row>
    <row r="696" spans="1:21" ht="15.75" customHeight="1">
      <c r="A696" s="10"/>
      <c r="H696" s="33"/>
      <c r="L696" s="34"/>
      <c r="U696" s="12"/>
    </row>
    <row r="697" spans="1:21" ht="15.75" customHeight="1">
      <c r="A697" s="10"/>
      <c r="H697" s="33"/>
      <c r="L697" s="34"/>
      <c r="U697" s="12"/>
    </row>
    <row r="698" spans="1:21" ht="15.75" customHeight="1">
      <c r="A698" s="10"/>
      <c r="H698" s="33"/>
      <c r="L698" s="34"/>
      <c r="U698" s="12"/>
    </row>
    <row r="699" spans="1:21" ht="15.75" customHeight="1">
      <c r="A699" s="10"/>
      <c r="H699" s="33"/>
      <c r="L699" s="34"/>
      <c r="U699" s="12"/>
    </row>
    <row r="700" spans="1:21" ht="15.75" customHeight="1">
      <c r="A700" s="10"/>
      <c r="H700" s="33"/>
      <c r="L700" s="34"/>
      <c r="U700" s="12"/>
    </row>
    <row r="701" spans="1:21" ht="15.75" customHeight="1">
      <c r="A701" s="10"/>
      <c r="H701" s="33"/>
      <c r="L701" s="34"/>
      <c r="U701" s="12"/>
    </row>
    <row r="702" spans="1:21" ht="15.75" customHeight="1">
      <c r="A702" s="10"/>
      <c r="H702" s="33"/>
      <c r="L702" s="34"/>
      <c r="U702" s="12"/>
    </row>
    <row r="703" spans="1:21" ht="15.75" customHeight="1">
      <c r="A703" s="10"/>
      <c r="H703" s="33"/>
      <c r="L703" s="34"/>
      <c r="U703" s="12"/>
    </row>
    <row r="704" spans="1:21" ht="15.75" customHeight="1">
      <c r="A704" s="10"/>
      <c r="H704" s="33"/>
      <c r="L704" s="34"/>
      <c r="U704" s="12"/>
    </row>
    <row r="705" spans="1:21" ht="15.75" customHeight="1">
      <c r="A705" s="10"/>
      <c r="H705" s="33"/>
      <c r="L705" s="34"/>
      <c r="U705" s="12"/>
    </row>
    <row r="706" spans="1:21" ht="15.75" customHeight="1">
      <c r="A706" s="10"/>
      <c r="H706" s="33"/>
      <c r="L706" s="34"/>
      <c r="U706" s="12"/>
    </row>
    <row r="707" spans="1:21" ht="15.75" customHeight="1">
      <c r="A707" s="10"/>
      <c r="H707" s="33"/>
      <c r="L707" s="34"/>
      <c r="U707" s="12"/>
    </row>
    <row r="708" spans="1:21" ht="15.75" customHeight="1">
      <c r="A708" s="10"/>
      <c r="H708" s="33"/>
      <c r="L708" s="34"/>
      <c r="U708" s="12"/>
    </row>
    <row r="709" spans="1:21" ht="15.75" customHeight="1">
      <c r="A709" s="10"/>
      <c r="H709" s="33"/>
      <c r="L709" s="34"/>
      <c r="U709" s="12"/>
    </row>
    <row r="710" spans="1:21" ht="15.75" customHeight="1">
      <c r="A710" s="10"/>
      <c r="H710" s="33"/>
      <c r="L710" s="34"/>
      <c r="U710" s="12"/>
    </row>
    <row r="711" spans="1:21" ht="15.75" customHeight="1">
      <c r="A711" s="10"/>
      <c r="H711" s="33"/>
      <c r="L711" s="34"/>
      <c r="U711" s="12"/>
    </row>
    <row r="712" spans="1:21" ht="15.75" customHeight="1">
      <c r="A712" s="10"/>
      <c r="H712" s="33"/>
      <c r="L712" s="34"/>
      <c r="U712" s="12"/>
    </row>
    <row r="713" spans="1:21" ht="15.75" customHeight="1">
      <c r="A713" s="10"/>
      <c r="H713" s="33"/>
      <c r="L713" s="34"/>
      <c r="U713" s="12"/>
    </row>
    <row r="714" spans="1:21" ht="15.75" customHeight="1">
      <c r="A714" s="10"/>
      <c r="H714" s="33"/>
      <c r="L714" s="34"/>
      <c r="U714" s="12"/>
    </row>
    <row r="715" spans="1:21" ht="15.75" customHeight="1">
      <c r="A715" s="10"/>
      <c r="H715" s="33"/>
      <c r="L715" s="34"/>
      <c r="U715" s="12"/>
    </row>
    <row r="716" spans="1:21" ht="15.75" customHeight="1">
      <c r="A716" s="10"/>
      <c r="H716" s="33"/>
      <c r="L716" s="34"/>
      <c r="U716" s="12"/>
    </row>
    <row r="717" spans="1:21" ht="15.75" customHeight="1">
      <c r="A717" s="10"/>
      <c r="H717" s="33"/>
      <c r="L717" s="34"/>
      <c r="U717" s="12"/>
    </row>
    <row r="718" spans="1:21" ht="15.75" customHeight="1">
      <c r="A718" s="10"/>
      <c r="H718" s="33"/>
      <c r="L718" s="34"/>
      <c r="U718" s="12"/>
    </row>
    <row r="719" spans="1:21" ht="15.75" customHeight="1">
      <c r="A719" s="10"/>
      <c r="H719" s="33"/>
      <c r="L719" s="34"/>
      <c r="U719" s="12"/>
    </row>
    <row r="720" spans="1:21" ht="15.75" customHeight="1">
      <c r="A720" s="10"/>
      <c r="H720" s="33"/>
      <c r="L720" s="34"/>
      <c r="U720" s="12"/>
    </row>
    <row r="721" spans="1:21" ht="15.75" customHeight="1">
      <c r="A721" s="10"/>
      <c r="H721" s="33"/>
      <c r="L721" s="34"/>
      <c r="U721" s="12"/>
    </row>
    <row r="722" spans="1:21" ht="15.75" customHeight="1">
      <c r="A722" s="10"/>
      <c r="H722" s="33"/>
      <c r="L722" s="34"/>
      <c r="U722" s="12"/>
    </row>
    <row r="723" spans="1:21" ht="15.75" customHeight="1">
      <c r="A723" s="10"/>
      <c r="H723" s="33"/>
      <c r="L723" s="34"/>
      <c r="U723" s="12"/>
    </row>
    <row r="724" spans="1:21" ht="15.75" customHeight="1">
      <c r="A724" s="10"/>
      <c r="H724" s="33"/>
      <c r="L724" s="34"/>
      <c r="U724" s="12"/>
    </row>
    <row r="725" spans="1:21" ht="15.75" customHeight="1">
      <c r="A725" s="10"/>
      <c r="H725" s="33"/>
      <c r="L725" s="34"/>
      <c r="U725" s="12"/>
    </row>
    <row r="726" spans="1:21" ht="15.75" customHeight="1">
      <c r="A726" s="10"/>
      <c r="H726" s="33"/>
      <c r="L726" s="34"/>
      <c r="U726" s="12"/>
    </row>
    <row r="727" spans="1:21" ht="15.75" customHeight="1">
      <c r="A727" s="10"/>
      <c r="H727" s="33"/>
      <c r="L727" s="34"/>
      <c r="U727" s="12"/>
    </row>
    <row r="728" spans="1:21" ht="15.75" customHeight="1">
      <c r="A728" s="10"/>
      <c r="H728" s="33"/>
      <c r="L728" s="34"/>
      <c r="U728" s="12"/>
    </row>
    <row r="729" spans="1:21" ht="15.75" customHeight="1">
      <c r="A729" s="10"/>
      <c r="H729" s="33"/>
      <c r="L729" s="34"/>
      <c r="U729" s="12"/>
    </row>
    <row r="730" spans="1:21" ht="15.75" customHeight="1">
      <c r="A730" s="10"/>
      <c r="H730" s="33"/>
      <c r="L730" s="34"/>
      <c r="U730" s="12"/>
    </row>
    <row r="731" spans="1:21" ht="15.75" customHeight="1">
      <c r="A731" s="10"/>
      <c r="H731" s="33"/>
      <c r="L731" s="34"/>
      <c r="U731" s="12"/>
    </row>
    <row r="732" spans="1:21" ht="15.75" customHeight="1">
      <c r="A732" s="10"/>
      <c r="H732" s="33"/>
      <c r="L732" s="34"/>
      <c r="U732" s="12"/>
    </row>
    <row r="733" spans="1:21" ht="15.75" customHeight="1">
      <c r="A733" s="10"/>
      <c r="H733" s="33"/>
      <c r="L733" s="34"/>
      <c r="U733" s="12"/>
    </row>
    <row r="734" spans="1:21" ht="15.75" customHeight="1">
      <c r="A734" s="10"/>
      <c r="H734" s="33"/>
      <c r="L734" s="34"/>
      <c r="U734" s="12"/>
    </row>
    <row r="735" spans="1:21" ht="15.75" customHeight="1">
      <c r="A735" s="10"/>
      <c r="H735" s="33"/>
      <c r="L735" s="34"/>
      <c r="U735" s="12"/>
    </row>
    <row r="736" spans="1:21" ht="15.75" customHeight="1">
      <c r="A736" s="10"/>
      <c r="H736" s="33"/>
      <c r="L736" s="34"/>
      <c r="U736" s="12"/>
    </row>
    <row r="737" spans="1:21" ht="15.75" customHeight="1">
      <c r="A737" s="10"/>
      <c r="H737" s="33"/>
      <c r="L737" s="34"/>
      <c r="U737" s="12"/>
    </row>
    <row r="738" spans="1:21" ht="15.75" customHeight="1">
      <c r="A738" s="10"/>
      <c r="H738" s="33"/>
      <c r="L738" s="34"/>
      <c r="U738" s="12"/>
    </row>
    <row r="739" spans="1:21" ht="15.75" customHeight="1">
      <c r="A739" s="10"/>
      <c r="H739" s="33"/>
      <c r="L739" s="34"/>
      <c r="U739" s="12"/>
    </row>
    <row r="740" spans="1:21" ht="15.75" customHeight="1">
      <c r="A740" s="10"/>
      <c r="H740" s="33"/>
      <c r="L740" s="34"/>
      <c r="U740" s="12"/>
    </row>
    <row r="741" spans="1:21" ht="15.75" customHeight="1">
      <c r="A741" s="10"/>
      <c r="H741" s="33"/>
      <c r="L741" s="34"/>
      <c r="U741" s="12"/>
    </row>
    <row r="742" spans="1:21" ht="15.75" customHeight="1">
      <c r="A742" s="10"/>
      <c r="H742" s="33"/>
      <c r="L742" s="34"/>
      <c r="U742" s="12"/>
    </row>
    <row r="743" spans="1:21" ht="15.75" customHeight="1">
      <c r="A743" s="10"/>
      <c r="H743" s="33"/>
      <c r="L743" s="34"/>
      <c r="U743" s="12"/>
    </row>
    <row r="744" spans="1:21" ht="15.75" customHeight="1">
      <c r="A744" s="10"/>
      <c r="H744" s="33"/>
      <c r="L744" s="34"/>
      <c r="U744" s="12"/>
    </row>
    <row r="745" spans="1:21" ht="15.75" customHeight="1">
      <c r="A745" s="10"/>
      <c r="H745" s="33"/>
      <c r="L745" s="34"/>
      <c r="U745" s="12"/>
    </row>
    <row r="746" spans="1:21" ht="15.75" customHeight="1">
      <c r="A746" s="10"/>
      <c r="H746" s="33"/>
      <c r="L746" s="34"/>
      <c r="U746" s="12"/>
    </row>
    <row r="747" spans="1:21" ht="15.75" customHeight="1">
      <c r="A747" s="10"/>
      <c r="H747" s="33"/>
      <c r="L747" s="34"/>
      <c r="U747" s="12"/>
    </row>
    <row r="748" spans="1:21" ht="15.75" customHeight="1">
      <c r="A748" s="10"/>
      <c r="H748" s="33"/>
      <c r="L748" s="34"/>
      <c r="U748" s="12"/>
    </row>
    <row r="749" spans="1:21" ht="15.75" customHeight="1">
      <c r="A749" s="10"/>
      <c r="H749" s="33"/>
      <c r="L749" s="34"/>
      <c r="U749" s="12"/>
    </row>
    <row r="750" spans="1:21" ht="15.75" customHeight="1">
      <c r="A750" s="10"/>
      <c r="H750" s="33"/>
      <c r="L750" s="34"/>
      <c r="U750" s="12"/>
    </row>
    <row r="751" spans="1:21" ht="15.75" customHeight="1">
      <c r="A751" s="10"/>
      <c r="H751" s="33"/>
      <c r="L751" s="34"/>
      <c r="U751" s="12"/>
    </row>
    <row r="752" spans="1:21" ht="15.75" customHeight="1">
      <c r="A752" s="10"/>
      <c r="H752" s="33"/>
      <c r="L752" s="34"/>
      <c r="U752" s="12"/>
    </row>
    <row r="753" spans="1:21" ht="15.75" customHeight="1">
      <c r="A753" s="10"/>
      <c r="H753" s="33"/>
      <c r="L753" s="34"/>
      <c r="U753" s="12"/>
    </row>
    <row r="754" spans="1:21" ht="15.75" customHeight="1">
      <c r="A754" s="10"/>
      <c r="H754" s="33"/>
      <c r="L754" s="34"/>
      <c r="U754" s="12"/>
    </row>
    <row r="755" spans="1:21" ht="15.75" customHeight="1">
      <c r="A755" s="10"/>
      <c r="H755" s="33"/>
      <c r="L755" s="34"/>
      <c r="U755" s="12"/>
    </row>
    <row r="756" spans="1:21" ht="15.75" customHeight="1">
      <c r="A756" s="10"/>
      <c r="H756" s="33"/>
      <c r="L756" s="34"/>
      <c r="U756" s="12"/>
    </row>
    <row r="757" spans="1:21" ht="15.75" customHeight="1">
      <c r="A757" s="10"/>
      <c r="H757" s="33"/>
      <c r="L757" s="34"/>
      <c r="U757" s="12"/>
    </row>
    <row r="758" spans="1:21" ht="15.75" customHeight="1">
      <c r="A758" s="10"/>
      <c r="H758" s="33"/>
      <c r="L758" s="34"/>
      <c r="U758" s="12"/>
    </row>
    <row r="759" spans="1:21" ht="15.75" customHeight="1">
      <c r="A759" s="10"/>
      <c r="H759" s="33"/>
      <c r="L759" s="34"/>
      <c r="U759" s="12"/>
    </row>
    <row r="760" spans="1:21" ht="15.75" customHeight="1">
      <c r="A760" s="10"/>
      <c r="H760" s="33"/>
      <c r="L760" s="34"/>
      <c r="U760" s="12"/>
    </row>
    <row r="761" spans="1:21" ht="15.75" customHeight="1">
      <c r="A761" s="10"/>
      <c r="H761" s="33"/>
      <c r="L761" s="34"/>
      <c r="U761" s="12"/>
    </row>
    <row r="762" spans="1:21" ht="15.75" customHeight="1">
      <c r="A762" s="10"/>
      <c r="H762" s="33"/>
      <c r="L762" s="34"/>
      <c r="U762" s="12"/>
    </row>
    <row r="763" spans="1:21" ht="15.75" customHeight="1">
      <c r="A763" s="10"/>
      <c r="H763" s="33"/>
      <c r="L763" s="34"/>
      <c r="U763" s="12"/>
    </row>
    <row r="764" spans="1:21" ht="15.75" customHeight="1">
      <c r="A764" s="10"/>
      <c r="H764" s="33"/>
      <c r="L764" s="34"/>
      <c r="U764" s="12"/>
    </row>
    <row r="765" spans="1:21" ht="15.75" customHeight="1">
      <c r="A765" s="10"/>
      <c r="H765" s="33"/>
      <c r="L765" s="34"/>
      <c r="U765" s="12"/>
    </row>
    <row r="766" spans="1:21" ht="15.75" customHeight="1">
      <c r="A766" s="10"/>
      <c r="H766" s="33"/>
      <c r="L766" s="34"/>
      <c r="U766" s="12"/>
    </row>
    <row r="767" spans="1:21" ht="15.75" customHeight="1">
      <c r="A767" s="10"/>
      <c r="H767" s="33"/>
      <c r="L767" s="34"/>
      <c r="U767" s="12"/>
    </row>
    <row r="768" spans="1:21" ht="15.75" customHeight="1">
      <c r="A768" s="10"/>
      <c r="H768" s="33"/>
      <c r="L768" s="34"/>
      <c r="U768" s="12"/>
    </row>
    <row r="769" spans="1:21" ht="15.75" customHeight="1">
      <c r="A769" s="10"/>
      <c r="H769" s="33"/>
      <c r="L769" s="34"/>
      <c r="U769" s="12"/>
    </row>
    <row r="770" spans="1:21" ht="15.75" customHeight="1">
      <c r="A770" s="10"/>
      <c r="H770" s="33"/>
      <c r="L770" s="34"/>
      <c r="U770" s="12"/>
    </row>
    <row r="771" spans="1:21" ht="15.75" customHeight="1">
      <c r="A771" s="10"/>
      <c r="H771" s="33"/>
      <c r="L771" s="34"/>
      <c r="U771" s="12"/>
    </row>
    <row r="772" spans="1:21" ht="15.75" customHeight="1">
      <c r="A772" s="10"/>
      <c r="H772" s="33"/>
      <c r="L772" s="34"/>
      <c r="U772" s="12"/>
    </row>
    <row r="773" spans="1:21" ht="15.75" customHeight="1">
      <c r="A773" s="10"/>
      <c r="H773" s="33"/>
      <c r="L773" s="34"/>
      <c r="U773" s="12"/>
    </row>
    <row r="774" spans="1:21" ht="15.75" customHeight="1">
      <c r="A774" s="10"/>
      <c r="H774" s="33"/>
      <c r="L774" s="34"/>
      <c r="U774" s="12"/>
    </row>
    <row r="775" spans="1:21" ht="15.75" customHeight="1">
      <c r="A775" s="10"/>
      <c r="H775" s="33"/>
      <c r="L775" s="34"/>
      <c r="U775" s="12"/>
    </row>
    <row r="776" spans="1:21" ht="15.75" customHeight="1">
      <c r="A776" s="10"/>
      <c r="H776" s="33"/>
      <c r="L776" s="34"/>
      <c r="U776" s="12"/>
    </row>
    <row r="777" spans="1:21" ht="15.75" customHeight="1">
      <c r="A777" s="10"/>
      <c r="H777" s="33"/>
      <c r="L777" s="34"/>
      <c r="U777" s="12"/>
    </row>
    <row r="778" spans="1:21" ht="15.75" customHeight="1">
      <c r="A778" s="10"/>
      <c r="H778" s="33"/>
      <c r="L778" s="34"/>
      <c r="U778" s="12"/>
    </row>
    <row r="779" spans="1:21" ht="15.75" customHeight="1">
      <c r="A779" s="10"/>
      <c r="H779" s="33"/>
      <c r="L779" s="34"/>
      <c r="U779" s="12"/>
    </row>
    <row r="780" spans="1:21" ht="15.75" customHeight="1">
      <c r="A780" s="10"/>
      <c r="H780" s="33"/>
      <c r="L780" s="34"/>
      <c r="U780" s="12"/>
    </row>
    <row r="781" spans="1:21" ht="15.75" customHeight="1">
      <c r="A781" s="10"/>
      <c r="H781" s="33"/>
      <c r="L781" s="34"/>
      <c r="U781" s="12"/>
    </row>
    <row r="782" spans="1:21" ht="15.75" customHeight="1">
      <c r="A782" s="10"/>
      <c r="H782" s="33"/>
      <c r="L782" s="34"/>
      <c r="U782" s="12"/>
    </row>
    <row r="783" spans="1:21" ht="15.75" customHeight="1">
      <c r="A783" s="10"/>
      <c r="H783" s="33"/>
      <c r="L783" s="34"/>
      <c r="U783" s="12"/>
    </row>
    <row r="784" spans="1:21" ht="15.75" customHeight="1">
      <c r="A784" s="10"/>
      <c r="H784" s="33"/>
      <c r="L784" s="34"/>
      <c r="U784" s="12"/>
    </row>
    <row r="785" spans="1:21" ht="15.75" customHeight="1">
      <c r="A785" s="10"/>
      <c r="H785" s="33"/>
      <c r="L785" s="34"/>
      <c r="U785" s="12"/>
    </row>
    <row r="786" spans="1:21" ht="15.75" customHeight="1">
      <c r="A786" s="10"/>
      <c r="H786" s="33"/>
      <c r="L786" s="34"/>
      <c r="U786" s="12"/>
    </row>
    <row r="787" spans="1:21" ht="15.75" customHeight="1">
      <c r="A787" s="10"/>
      <c r="H787" s="33"/>
      <c r="L787" s="34"/>
      <c r="U787" s="12"/>
    </row>
    <row r="788" spans="1:21" ht="15.75" customHeight="1">
      <c r="A788" s="10"/>
      <c r="H788" s="33"/>
      <c r="L788" s="34"/>
      <c r="U788" s="12"/>
    </row>
    <row r="789" spans="1:21" ht="15.75" customHeight="1">
      <c r="A789" s="10"/>
      <c r="H789" s="33"/>
      <c r="L789" s="34"/>
      <c r="U789" s="12"/>
    </row>
    <row r="790" spans="1:21" ht="15.75" customHeight="1">
      <c r="A790" s="10"/>
      <c r="H790" s="33"/>
      <c r="L790" s="34"/>
      <c r="U790" s="12"/>
    </row>
    <row r="791" spans="1:21" ht="15.75" customHeight="1">
      <c r="A791" s="10"/>
      <c r="H791" s="33"/>
      <c r="L791" s="34"/>
      <c r="U791" s="12"/>
    </row>
    <row r="792" spans="1:21" ht="15.75" customHeight="1">
      <c r="A792" s="10"/>
      <c r="H792" s="33"/>
      <c r="L792" s="34"/>
      <c r="U792" s="12"/>
    </row>
    <row r="793" spans="1:21" ht="15.75" customHeight="1">
      <c r="A793" s="10"/>
      <c r="H793" s="33"/>
      <c r="L793" s="34"/>
      <c r="U793" s="12"/>
    </row>
    <row r="794" spans="1:21" ht="15.75" customHeight="1">
      <c r="A794" s="10"/>
      <c r="H794" s="33"/>
      <c r="L794" s="34"/>
      <c r="U794" s="12"/>
    </row>
    <row r="795" spans="1:21" ht="15.75" customHeight="1">
      <c r="A795" s="10"/>
      <c r="H795" s="33"/>
      <c r="L795" s="34"/>
      <c r="U795" s="12"/>
    </row>
    <row r="796" spans="1:21" ht="15.75" customHeight="1">
      <c r="A796" s="10"/>
      <c r="H796" s="33"/>
      <c r="L796" s="34"/>
      <c r="U796" s="12"/>
    </row>
    <row r="797" spans="1:21" ht="15.75" customHeight="1">
      <c r="A797" s="10"/>
      <c r="H797" s="33"/>
      <c r="L797" s="34"/>
      <c r="U797" s="12"/>
    </row>
    <row r="798" spans="1:21" ht="15.75" customHeight="1">
      <c r="A798" s="10"/>
      <c r="H798" s="33"/>
      <c r="L798" s="34"/>
      <c r="U798" s="12"/>
    </row>
    <row r="799" spans="1:21" ht="15.75" customHeight="1">
      <c r="A799" s="10"/>
      <c r="H799" s="33"/>
      <c r="L799" s="34"/>
      <c r="U799" s="12"/>
    </row>
    <row r="800" spans="1:21" ht="15.75" customHeight="1">
      <c r="A800" s="10"/>
      <c r="H800" s="33"/>
      <c r="L800" s="34"/>
      <c r="U800" s="12"/>
    </row>
    <row r="801" spans="1:21" ht="15.75" customHeight="1">
      <c r="A801" s="10"/>
      <c r="H801" s="33"/>
      <c r="L801" s="34"/>
      <c r="U801" s="12"/>
    </row>
    <row r="802" spans="1:21" ht="15.75" customHeight="1">
      <c r="A802" s="10"/>
      <c r="H802" s="33"/>
      <c r="L802" s="34"/>
      <c r="U802" s="12"/>
    </row>
    <row r="803" spans="1:21" ht="15.75" customHeight="1">
      <c r="A803" s="10"/>
      <c r="H803" s="33"/>
      <c r="L803" s="34"/>
      <c r="U803" s="12"/>
    </row>
    <row r="804" spans="1:21" ht="15.75" customHeight="1">
      <c r="A804" s="10"/>
      <c r="H804" s="33"/>
      <c r="L804" s="34"/>
      <c r="U804" s="12"/>
    </row>
    <row r="805" spans="1:21" ht="15.75" customHeight="1">
      <c r="A805" s="10"/>
      <c r="H805" s="33"/>
      <c r="L805" s="34"/>
      <c r="U805" s="12"/>
    </row>
    <row r="806" spans="1:21" ht="15.75" customHeight="1">
      <c r="A806" s="10"/>
      <c r="H806" s="33"/>
      <c r="L806" s="34"/>
      <c r="U806" s="12"/>
    </row>
    <row r="807" spans="1:21" ht="15.75" customHeight="1">
      <c r="A807" s="10"/>
      <c r="H807" s="33"/>
      <c r="L807" s="34"/>
      <c r="U807" s="12"/>
    </row>
    <row r="808" spans="1:21" ht="15.75" customHeight="1">
      <c r="A808" s="10"/>
      <c r="H808" s="33"/>
      <c r="L808" s="34"/>
      <c r="U808" s="12"/>
    </row>
    <row r="809" spans="1:21" ht="15.75" customHeight="1">
      <c r="A809" s="10"/>
      <c r="H809" s="33"/>
      <c r="L809" s="34"/>
      <c r="U809" s="12"/>
    </row>
    <row r="810" spans="1:21" ht="15.75" customHeight="1">
      <c r="A810" s="10"/>
      <c r="H810" s="33"/>
      <c r="L810" s="34"/>
      <c r="U810" s="12"/>
    </row>
    <row r="811" spans="1:21" ht="15.75" customHeight="1">
      <c r="A811" s="10"/>
      <c r="H811" s="33"/>
      <c r="L811" s="34"/>
      <c r="U811" s="12"/>
    </row>
    <row r="812" spans="1:21" ht="15.75" customHeight="1">
      <c r="A812" s="10"/>
      <c r="H812" s="33"/>
      <c r="L812" s="34"/>
      <c r="U812" s="12"/>
    </row>
    <row r="813" spans="1:21" ht="15.75" customHeight="1">
      <c r="A813" s="10"/>
      <c r="H813" s="33"/>
      <c r="L813" s="34"/>
      <c r="U813" s="12"/>
    </row>
    <row r="814" spans="1:21" ht="15.75" customHeight="1">
      <c r="A814" s="10"/>
      <c r="H814" s="33"/>
      <c r="L814" s="34"/>
      <c r="U814" s="12"/>
    </row>
    <row r="815" spans="1:21" ht="15.75" customHeight="1">
      <c r="A815" s="10"/>
      <c r="H815" s="33"/>
      <c r="L815" s="34"/>
      <c r="U815" s="12"/>
    </row>
    <row r="816" spans="1:21" ht="15.75" customHeight="1">
      <c r="A816" s="10"/>
      <c r="H816" s="33"/>
      <c r="L816" s="34"/>
      <c r="U816" s="12"/>
    </row>
    <row r="817" spans="1:21" ht="15.75" customHeight="1">
      <c r="A817" s="10"/>
      <c r="H817" s="33"/>
      <c r="L817" s="34"/>
      <c r="U817" s="12"/>
    </row>
    <row r="818" spans="1:21" ht="15.75" customHeight="1">
      <c r="A818" s="10"/>
      <c r="H818" s="33"/>
      <c r="L818" s="34"/>
      <c r="U818" s="12"/>
    </row>
    <row r="819" spans="1:21" ht="15.75" customHeight="1">
      <c r="A819" s="10"/>
      <c r="H819" s="33"/>
      <c r="L819" s="34"/>
      <c r="U819" s="12"/>
    </row>
    <row r="820" spans="1:21" ht="15.75" customHeight="1">
      <c r="A820" s="10"/>
      <c r="H820" s="33"/>
      <c r="L820" s="34"/>
      <c r="U820" s="12"/>
    </row>
    <row r="821" spans="1:21" ht="15.75" customHeight="1">
      <c r="A821" s="10"/>
      <c r="H821" s="33"/>
      <c r="L821" s="34"/>
      <c r="U821" s="12"/>
    </row>
    <row r="822" spans="1:21" ht="15.75" customHeight="1">
      <c r="A822" s="10"/>
      <c r="H822" s="33"/>
      <c r="L822" s="34"/>
      <c r="U822" s="12"/>
    </row>
    <row r="823" spans="1:21" ht="15.75" customHeight="1">
      <c r="A823" s="10"/>
      <c r="H823" s="33"/>
      <c r="L823" s="34"/>
      <c r="U823" s="12"/>
    </row>
    <row r="824" spans="1:21" ht="15.75" customHeight="1">
      <c r="A824" s="10"/>
      <c r="H824" s="33"/>
      <c r="L824" s="34"/>
      <c r="U824" s="12"/>
    </row>
    <row r="825" spans="1:21" ht="15.75" customHeight="1">
      <c r="A825" s="10"/>
      <c r="H825" s="33"/>
      <c r="L825" s="34"/>
      <c r="U825" s="12"/>
    </row>
    <row r="826" spans="1:21" ht="15.75" customHeight="1">
      <c r="A826" s="10"/>
      <c r="H826" s="33"/>
      <c r="L826" s="34"/>
      <c r="U826" s="12"/>
    </row>
    <row r="827" spans="1:21" ht="15.75" customHeight="1">
      <c r="A827" s="10"/>
      <c r="H827" s="33"/>
      <c r="L827" s="34"/>
      <c r="U827" s="12"/>
    </row>
    <row r="828" spans="1:21" ht="15.75" customHeight="1">
      <c r="A828" s="10"/>
      <c r="H828" s="33"/>
      <c r="L828" s="34"/>
      <c r="U828" s="12"/>
    </row>
    <row r="829" spans="1:21" ht="15.75" customHeight="1">
      <c r="A829" s="10"/>
      <c r="H829" s="33"/>
      <c r="L829" s="34"/>
      <c r="U829" s="12"/>
    </row>
    <row r="830" spans="1:21" ht="15.75" customHeight="1">
      <c r="A830" s="10"/>
      <c r="H830" s="33"/>
      <c r="L830" s="34"/>
      <c r="U830" s="12"/>
    </row>
    <row r="831" spans="1:21" ht="15.75" customHeight="1">
      <c r="A831" s="10"/>
      <c r="H831" s="33"/>
      <c r="L831" s="34"/>
      <c r="U831" s="12"/>
    </row>
    <row r="832" spans="1:21" ht="15.75" customHeight="1">
      <c r="A832" s="10"/>
      <c r="H832" s="33"/>
      <c r="L832" s="34"/>
      <c r="U832" s="12"/>
    </row>
    <row r="833" spans="1:21" ht="15.75" customHeight="1">
      <c r="A833" s="10"/>
      <c r="H833" s="33"/>
      <c r="L833" s="34"/>
      <c r="U833" s="12"/>
    </row>
    <row r="834" spans="1:21" ht="15.75" customHeight="1">
      <c r="A834" s="10"/>
      <c r="H834" s="33"/>
      <c r="L834" s="34"/>
      <c r="U834" s="12"/>
    </row>
    <row r="835" spans="1:21" ht="15.75" customHeight="1">
      <c r="A835" s="10"/>
      <c r="H835" s="33"/>
      <c r="L835" s="34"/>
      <c r="U835" s="12"/>
    </row>
    <row r="836" spans="1:21" ht="15.75" customHeight="1">
      <c r="A836" s="10"/>
      <c r="H836" s="33"/>
      <c r="L836" s="34"/>
      <c r="U836" s="12"/>
    </row>
    <row r="837" spans="1:21" ht="15.75" customHeight="1">
      <c r="A837" s="10"/>
      <c r="H837" s="33"/>
      <c r="L837" s="34"/>
      <c r="U837" s="12"/>
    </row>
    <row r="838" spans="1:21" ht="15.75" customHeight="1">
      <c r="A838" s="10"/>
      <c r="H838" s="33"/>
      <c r="L838" s="34"/>
      <c r="U838" s="12"/>
    </row>
    <row r="839" spans="1:21" ht="15.75" customHeight="1">
      <c r="A839" s="10"/>
      <c r="H839" s="33"/>
      <c r="L839" s="34"/>
      <c r="U839" s="12"/>
    </row>
    <row r="840" spans="1:21" ht="15.75" customHeight="1">
      <c r="A840" s="10"/>
      <c r="H840" s="33"/>
      <c r="L840" s="34"/>
      <c r="U840" s="12"/>
    </row>
    <row r="841" spans="1:21" ht="15.75" customHeight="1">
      <c r="A841" s="10"/>
      <c r="H841" s="33"/>
      <c r="L841" s="34"/>
      <c r="U841" s="12"/>
    </row>
    <row r="842" spans="1:21" ht="15.75" customHeight="1">
      <c r="A842" s="10"/>
      <c r="H842" s="33"/>
      <c r="L842" s="34"/>
      <c r="U842" s="12"/>
    </row>
    <row r="843" spans="1:21" ht="15.75" customHeight="1">
      <c r="A843" s="10"/>
      <c r="H843" s="33"/>
      <c r="L843" s="34"/>
      <c r="U843" s="12"/>
    </row>
    <row r="844" spans="1:21" ht="15.75" customHeight="1">
      <c r="A844" s="10"/>
      <c r="H844" s="33"/>
      <c r="L844" s="34"/>
      <c r="U844" s="12"/>
    </row>
    <row r="845" spans="1:21" ht="15.75" customHeight="1">
      <c r="A845" s="10"/>
      <c r="H845" s="33"/>
      <c r="L845" s="34"/>
      <c r="U845" s="12"/>
    </row>
    <row r="846" spans="1:21" ht="15.75" customHeight="1">
      <c r="A846" s="10"/>
      <c r="H846" s="33"/>
      <c r="L846" s="34"/>
      <c r="U846" s="12"/>
    </row>
    <row r="847" spans="1:21" ht="15.75" customHeight="1">
      <c r="A847" s="10"/>
      <c r="H847" s="33"/>
      <c r="L847" s="34"/>
      <c r="U847" s="12"/>
    </row>
    <row r="848" spans="1:21" ht="15.75" customHeight="1">
      <c r="A848" s="10"/>
      <c r="H848" s="33"/>
      <c r="L848" s="34"/>
      <c r="U848" s="12"/>
    </row>
    <row r="849" spans="1:21" ht="15.75" customHeight="1">
      <c r="A849" s="10"/>
      <c r="H849" s="33"/>
      <c r="L849" s="34"/>
      <c r="U849" s="12"/>
    </row>
    <row r="850" spans="1:21" ht="15.75" customHeight="1">
      <c r="A850" s="10"/>
      <c r="H850" s="33"/>
      <c r="L850" s="34"/>
      <c r="U850" s="12"/>
    </row>
    <row r="851" spans="1:21" ht="15.75" customHeight="1">
      <c r="A851" s="10"/>
      <c r="H851" s="33"/>
      <c r="L851" s="34"/>
      <c r="U851" s="12"/>
    </row>
    <row r="852" spans="1:21" ht="15.75" customHeight="1">
      <c r="A852" s="10"/>
      <c r="H852" s="33"/>
      <c r="L852" s="34"/>
      <c r="U852" s="12"/>
    </row>
    <row r="853" spans="1:21" ht="15.75" customHeight="1">
      <c r="A853" s="10"/>
      <c r="H853" s="33"/>
      <c r="L853" s="34"/>
      <c r="U853" s="12"/>
    </row>
    <row r="854" spans="1:21" ht="15.75" customHeight="1">
      <c r="A854" s="10"/>
      <c r="H854" s="33"/>
      <c r="L854" s="34"/>
      <c r="U854" s="12"/>
    </row>
    <row r="855" spans="1:21" ht="15.75" customHeight="1">
      <c r="A855" s="10"/>
      <c r="H855" s="33"/>
      <c r="L855" s="34"/>
      <c r="U855" s="12"/>
    </row>
    <row r="856" spans="1:21" ht="15.75" customHeight="1">
      <c r="A856" s="10"/>
      <c r="H856" s="33"/>
      <c r="L856" s="34"/>
      <c r="U856" s="12"/>
    </row>
    <row r="857" spans="1:21" ht="15.75" customHeight="1">
      <c r="A857" s="10"/>
      <c r="H857" s="33"/>
      <c r="L857" s="34"/>
      <c r="U857" s="12"/>
    </row>
    <row r="858" spans="1:21" ht="15.75" customHeight="1">
      <c r="A858" s="10"/>
      <c r="H858" s="33"/>
      <c r="L858" s="34"/>
      <c r="U858" s="12"/>
    </row>
    <row r="859" spans="1:21" ht="15.75" customHeight="1">
      <c r="A859" s="10"/>
      <c r="H859" s="33"/>
      <c r="L859" s="34"/>
      <c r="U859" s="12"/>
    </row>
    <row r="860" spans="1:21" ht="15.75" customHeight="1">
      <c r="A860" s="10"/>
      <c r="H860" s="33"/>
      <c r="L860" s="34"/>
      <c r="U860" s="12"/>
    </row>
    <row r="861" spans="1:21" ht="15.75" customHeight="1">
      <c r="A861" s="10"/>
      <c r="H861" s="33"/>
      <c r="L861" s="34"/>
      <c r="U861" s="12"/>
    </row>
    <row r="862" spans="1:21" ht="15.75" customHeight="1">
      <c r="A862" s="10"/>
      <c r="H862" s="33"/>
      <c r="L862" s="34"/>
      <c r="U862" s="12"/>
    </row>
    <row r="863" spans="1:21" ht="15.75" customHeight="1">
      <c r="A863" s="10"/>
      <c r="H863" s="33"/>
      <c r="L863" s="34"/>
      <c r="U863" s="12"/>
    </row>
    <row r="864" spans="1:21" ht="15.75" customHeight="1">
      <c r="A864" s="10"/>
      <c r="H864" s="33"/>
      <c r="L864" s="34"/>
      <c r="U864" s="12"/>
    </row>
    <row r="865" spans="1:21" ht="15.75" customHeight="1">
      <c r="A865" s="10"/>
      <c r="H865" s="33"/>
      <c r="L865" s="34"/>
      <c r="U865" s="12"/>
    </row>
    <row r="866" spans="1:21" ht="15.75" customHeight="1">
      <c r="A866" s="10"/>
      <c r="H866" s="33"/>
      <c r="L866" s="34"/>
      <c r="U866" s="12"/>
    </row>
    <row r="867" spans="1:21" ht="15.75" customHeight="1">
      <c r="A867" s="10"/>
      <c r="H867" s="33"/>
      <c r="L867" s="34"/>
      <c r="U867" s="12"/>
    </row>
    <row r="868" spans="1:21" ht="15.75" customHeight="1">
      <c r="A868" s="10"/>
      <c r="H868" s="33"/>
      <c r="L868" s="34"/>
      <c r="U868" s="12"/>
    </row>
    <row r="869" spans="1:21" ht="15.75" customHeight="1">
      <c r="A869" s="10"/>
      <c r="H869" s="33"/>
      <c r="L869" s="34"/>
      <c r="U869" s="12"/>
    </row>
    <row r="870" spans="1:21" ht="15.75" customHeight="1">
      <c r="A870" s="10"/>
      <c r="H870" s="33"/>
      <c r="L870" s="34"/>
      <c r="U870" s="12"/>
    </row>
    <row r="871" spans="1:21" ht="15.75" customHeight="1">
      <c r="A871" s="10"/>
      <c r="H871" s="33"/>
      <c r="L871" s="34"/>
      <c r="U871" s="12"/>
    </row>
    <row r="872" spans="1:21" ht="15.75" customHeight="1">
      <c r="A872" s="10"/>
      <c r="H872" s="33"/>
      <c r="L872" s="34"/>
      <c r="U872" s="12"/>
    </row>
    <row r="873" spans="1:21" ht="15.75" customHeight="1">
      <c r="A873" s="10"/>
      <c r="H873" s="33"/>
      <c r="L873" s="34"/>
      <c r="U873" s="12"/>
    </row>
    <row r="874" spans="1:21" ht="15.75" customHeight="1">
      <c r="A874" s="10"/>
      <c r="H874" s="33"/>
      <c r="L874" s="34"/>
      <c r="U874" s="12"/>
    </row>
    <row r="875" spans="1:21" ht="15.75" customHeight="1">
      <c r="A875" s="10"/>
      <c r="H875" s="33"/>
      <c r="L875" s="34"/>
      <c r="U875" s="12"/>
    </row>
    <row r="876" spans="1:21" ht="15.75" customHeight="1">
      <c r="A876" s="10"/>
      <c r="H876" s="33"/>
      <c r="L876" s="34"/>
      <c r="U876" s="12"/>
    </row>
    <row r="877" spans="1:21" ht="15.75" customHeight="1">
      <c r="A877" s="10"/>
      <c r="H877" s="33"/>
      <c r="L877" s="34"/>
      <c r="U877" s="12"/>
    </row>
    <row r="878" spans="1:21" ht="15.75" customHeight="1">
      <c r="A878" s="10"/>
      <c r="H878" s="33"/>
      <c r="L878" s="34"/>
      <c r="U878" s="12"/>
    </row>
    <row r="879" spans="1:21" ht="15.75" customHeight="1">
      <c r="A879" s="10"/>
      <c r="H879" s="33"/>
      <c r="L879" s="34"/>
      <c r="U879" s="12"/>
    </row>
    <row r="880" spans="1:21" ht="15.75" customHeight="1">
      <c r="A880" s="10"/>
      <c r="H880" s="33"/>
      <c r="L880" s="34"/>
      <c r="U880" s="12"/>
    </row>
    <row r="881" spans="1:21" ht="15.75" customHeight="1">
      <c r="A881" s="10"/>
      <c r="H881" s="33"/>
      <c r="L881" s="34"/>
      <c r="U881" s="12"/>
    </row>
    <row r="882" spans="1:21" ht="15.75" customHeight="1">
      <c r="A882" s="10"/>
      <c r="H882" s="33"/>
      <c r="L882" s="34"/>
      <c r="U882" s="12"/>
    </row>
    <row r="883" spans="1:21" ht="15.75" customHeight="1">
      <c r="A883" s="10"/>
      <c r="H883" s="33"/>
      <c r="L883" s="34"/>
      <c r="U883" s="12"/>
    </row>
    <row r="884" spans="1:21" ht="15.75" customHeight="1">
      <c r="A884" s="10"/>
      <c r="H884" s="33"/>
      <c r="L884" s="34"/>
      <c r="U884" s="12"/>
    </row>
    <row r="885" spans="1:21" ht="15.75" customHeight="1">
      <c r="A885" s="10"/>
      <c r="H885" s="33"/>
      <c r="L885" s="34"/>
      <c r="U885" s="12"/>
    </row>
    <row r="886" spans="1:21" ht="15.75" customHeight="1">
      <c r="A886" s="10"/>
      <c r="H886" s="33"/>
      <c r="L886" s="34"/>
      <c r="U886" s="12"/>
    </row>
    <row r="887" spans="1:21" ht="15.75" customHeight="1">
      <c r="A887" s="10"/>
      <c r="H887" s="33"/>
      <c r="L887" s="34"/>
      <c r="U887" s="12"/>
    </row>
    <row r="888" spans="1:21" ht="15.75" customHeight="1">
      <c r="A888" s="10"/>
      <c r="H888" s="33"/>
      <c r="L888" s="34"/>
      <c r="U888" s="12"/>
    </row>
    <row r="889" spans="1:21" ht="15.75" customHeight="1">
      <c r="A889" s="10"/>
      <c r="H889" s="33"/>
      <c r="L889" s="34"/>
      <c r="U889" s="12"/>
    </row>
    <row r="890" spans="1:21" ht="15.75" customHeight="1">
      <c r="A890" s="10"/>
      <c r="H890" s="33"/>
      <c r="L890" s="34"/>
      <c r="U890" s="12"/>
    </row>
    <row r="891" spans="1:21" ht="15.75" customHeight="1">
      <c r="A891" s="10"/>
      <c r="H891" s="33"/>
      <c r="L891" s="34"/>
      <c r="U891" s="12"/>
    </row>
    <row r="892" spans="1:21" ht="15.75" customHeight="1">
      <c r="A892" s="10"/>
      <c r="H892" s="33"/>
      <c r="L892" s="34"/>
      <c r="U892" s="12"/>
    </row>
    <row r="893" spans="1:21" ht="15.75" customHeight="1">
      <c r="A893" s="10"/>
      <c r="H893" s="33"/>
      <c r="L893" s="34"/>
      <c r="U893" s="12"/>
    </row>
    <row r="894" spans="1:21" ht="15.75" customHeight="1">
      <c r="A894" s="10"/>
      <c r="H894" s="33"/>
      <c r="L894" s="34"/>
      <c r="U894" s="12"/>
    </row>
    <row r="895" spans="1:21" ht="15.75" customHeight="1">
      <c r="A895" s="10"/>
      <c r="H895" s="33"/>
      <c r="L895" s="34"/>
      <c r="U895" s="12"/>
    </row>
    <row r="896" spans="1:21" ht="15.75" customHeight="1">
      <c r="A896" s="10"/>
      <c r="H896" s="33"/>
      <c r="L896" s="34"/>
      <c r="U896" s="12"/>
    </row>
    <row r="897" spans="1:21" ht="15.75" customHeight="1">
      <c r="A897" s="10"/>
      <c r="H897" s="33"/>
      <c r="L897" s="34"/>
      <c r="U897" s="12"/>
    </row>
    <row r="898" spans="1:21" ht="15.75" customHeight="1">
      <c r="A898" s="10"/>
      <c r="H898" s="33"/>
      <c r="L898" s="34"/>
      <c r="U898" s="12"/>
    </row>
    <row r="899" spans="1:21" ht="15.75" customHeight="1">
      <c r="A899" s="10"/>
      <c r="H899" s="33"/>
      <c r="L899" s="34"/>
      <c r="U899" s="12"/>
    </row>
    <row r="900" spans="1:21" ht="15.75" customHeight="1">
      <c r="A900" s="10"/>
      <c r="H900" s="33"/>
      <c r="L900" s="34"/>
      <c r="U900" s="12"/>
    </row>
    <row r="901" spans="1:21" ht="15.75" customHeight="1">
      <c r="A901" s="10"/>
      <c r="H901" s="33"/>
      <c r="L901" s="34"/>
      <c r="U901" s="12"/>
    </row>
    <row r="902" spans="1:21" ht="15.75" customHeight="1">
      <c r="A902" s="10"/>
      <c r="H902" s="33"/>
      <c r="L902" s="34"/>
      <c r="U902" s="12"/>
    </row>
    <row r="903" spans="1:21" ht="15.75" customHeight="1">
      <c r="A903" s="10"/>
      <c r="H903" s="33"/>
      <c r="L903" s="34"/>
      <c r="U903" s="12"/>
    </row>
    <row r="904" spans="1:21" ht="15.75" customHeight="1">
      <c r="A904" s="10"/>
      <c r="H904" s="33"/>
      <c r="L904" s="34"/>
      <c r="U904" s="12"/>
    </row>
    <row r="905" spans="1:21" ht="15.75" customHeight="1">
      <c r="A905" s="10"/>
      <c r="H905" s="33"/>
      <c r="L905" s="34"/>
      <c r="U905" s="12"/>
    </row>
    <row r="906" spans="1:21" ht="15.75" customHeight="1">
      <c r="A906" s="10"/>
      <c r="H906" s="33"/>
      <c r="L906" s="34"/>
      <c r="U906" s="12"/>
    </row>
    <row r="907" spans="1:21" ht="15.75" customHeight="1">
      <c r="A907" s="10"/>
      <c r="H907" s="33"/>
      <c r="L907" s="34"/>
      <c r="U907" s="12"/>
    </row>
    <row r="908" spans="1:21" ht="15.75" customHeight="1">
      <c r="A908" s="10"/>
      <c r="H908" s="33"/>
      <c r="L908" s="34"/>
      <c r="U908" s="12"/>
    </row>
    <row r="909" spans="1:21" ht="15.75" customHeight="1">
      <c r="A909" s="10"/>
      <c r="H909" s="33"/>
      <c r="L909" s="34"/>
      <c r="U909" s="12"/>
    </row>
    <row r="910" spans="1:21" ht="15.75" customHeight="1">
      <c r="A910" s="10"/>
      <c r="H910" s="33"/>
      <c r="L910" s="34"/>
      <c r="U910" s="12"/>
    </row>
    <row r="911" spans="1:21" ht="15.75" customHeight="1">
      <c r="A911" s="10"/>
      <c r="H911" s="33"/>
      <c r="L911" s="34"/>
      <c r="U911" s="12"/>
    </row>
    <row r="912" spans="1:21" ht="15.75" customHeight="1">
      <c r="A912" s="10"/>
      <c r="H912" s="33"/>
      <c r="L912" s="34"/>
      <c r="U912" s="12"/>
    </row>
    <row r="913" spans="1:21" ht="15.75" customHeight="1">
      <c r="A913" s="10"/>
      <c r="H913" s="33"/>
      <c r="L913" s="34"/>
      <c r="U913" s="12"/>
    </row>
    <row r="914" spans="1:21" ht="15.75" customHeight="1">
      <c r="A914" s="10"/>
      <c r="H914" s="33"/>
      <c r="L914" s="34"/>
      <c r="U914" s="12"/>
    </row>
    <row r="915" spans="1:21" ht="15.75" customHeight="1">
      <c r="A915" s="10"/>
      <c r="H915" s="33"/>
      <c r="L915" s="34"/>
      <c r="U915" s="12"/>
    </row>
    <row r="916" spans="1:21" ht="15.75" customHeight="1">
      <c r="A916" s="10"/>
      <c r="H916" s="33"/>
      <c r="L916" s="34"/>
      <c r="U916" s="12"/>
    </row>
    <row r="917" spans="1:21" ht="15.75" customHeight="1">
      <c r="A917" s="10"/>
      <c r="H917" s="33"/>
      <c r="L917" s="34"/>
      <c r="U917" s="12"/>
    </row>
    <row r="918" spans="1:21" ht="15.75" customHeight="1">
      <c r="A918" s="10"/>
      <c r="H918" s="33"/>
      <c r="L918" s="34"/>
      <c r="U918" s="12"/>
    </row>
    <row r="919" spans="1:21" ht="15.75" customHeight="1">
      <c r="A919" s="10"/>
      <c r="H919" s="33"/>
      <c r="L919" s="34"/>
      <c r="U919" s="12"/>
    </row>
    <row r="920" spans="1:21" ht="15.75" customHeight="1">
      <c r="A920" s="10"/>
      <c r="H920" s="33"/>
      <c r="L920" s="34"/>
      <c r="U920" s="12"/>
    </row>
    <row r="921" spans="1:21" ht="15.75" customHeight="1">
      <c r="A921" s="10"/>
      <c r="H921" s="33"/>
      <c r="L921" s="34"/>
      <c r="U921" s="12"/>
    </row>
    <row r="922" spans="1:21" ht="15.75" customHeight="1">
      <c r="A922" s="10"/>
      <c r="H922" s="33"/>
      <c r="L922" s="34"/>
      <c r="U922" s="12"/>
    </row>
    <row r="923" spans="1:21" ht="15.75" customHeight="1">
      <c r="A923" s="10"/>
      <c r="H923" s="33"/>
      <c r="L923" s="34"/>
      <c r="U923" s="12"/>
    </row>
    <row r="924" spans="1:21" ht="15.75" customHeight="1">
      <c r="A924" s="10"/>
      <c r="H924" s="33"/>
      <c r="L924" s="34"/>
      <c r="U924" s="12"/>
    </row>
    <row r="925" spans="1:21" ht="15.75" customHeight="1">
      <c r="A925" s="10"/>
      <c r="H925" s="33"/>
      <c r="L925" s="34"/>
      <c r="U925" s="12"/>
    </row>
    <row r="926" spans="1:21" ht="15.75" customHeight="1">
      <c r="A926" s="10"/>
      <c r="H926" s="33"/>
      <c r="L926" s="34"/>
      <c r="U926" s="12"/>
    </row>
    <row r="927" spans="1:21" ht="15.75" customHeight="1">
      <c r="A927" s="10"/>
      <c r="H927" s="33"/>
      <c r="L927" s="34"/>
      <c r="U927" s="12"/>
    </row>
    <row r="928" spans="1:21" ht="15.75" customHeight="1">
      <c r="A928" s="10"/>
      <c r="H928" s="33"/>
      <c r="L928" s="34"/>
      <c r="U928" s="12"/>
    </row>
    <row r="929" spans="1:21" ht="15.75" customHeight="1">
      <c r="A929" s="10"/>
      <c r="H929" s="33"/>
      <c r="L929" s="34"/>
      <c r="U929" s="12"/>
    </row>
    <row r="930" spans="1:21" ht="15.75" customHeight="1">
      <c r="A930" s="10"/>
      <c r="H930" s="33"/>
      <c r="L930" s="34"/>
      <c r="U930" s="12"/>
    </row>
    <row r="931" spans="1:21" ht="15.75" customHeight="1">
      <c r="A931" s="10"/>
      <c r="H931" s="33"/>
      <c r="L931" s="34"/>
      <c r="U931" s="12"/>
    </row>
    <row r="932" spans="1:21" ht="15.75" customHeight="1">
      <c r="A932" s="10"/>
      <c r="H932" s="33"/>
      <c r="L932" s="34"/>
      <c r="U932" s="12"/>
    </row>
    <row r="933" spans="1:21" ht="15.75" customHeight="1">
      <c r="A933" s="10"/>
      <c r="H933" s="33"/>
      <c r="L933" s="34"/>
      <c r="U933" s="12"/>
    </row>
    <row r="934" spans="1:21" ht="15.75" customHeight="1">
      <c r="A934" s="10"/>
      <c r="H934" s="33"/>
      <c r="L934" s="34"/>
      <c r="U934" s="12"/>
    </row>
    <row r="935" spans="1:21" ht="15.75" customHeight="1">
      <c r="A935" s="10"/>
      <c r="H935" s="33"/>
      <c r="L935" s="34"/>
      <c r="U935" s="12"/>
    </row>
    <row r="936" spans="1:21" ht="15.75" customHeight="1">
      <c r="A936" s="10"/>
      <c r="H936" s="33"/>
      <c r="L936" s="34"/>
      <c r="U936" s="12"/>
    </row>
    <row r="937" spans="1:21" ht="15.75" customHeight="1">
      <c r="A937" s="10"/>
      <c r="H937" s="33"/>
      <c r="L937" s="34"/>
      <c r="U937" s="12"/>
    </row>
    <row r="938" spans="1:21" ht="15.75" customHeight="1">
      <c r="A938" s="10"/>
      <c r="H938" s="33"/>
      <c r="L938" s="34"/>
      <c r="U938" s="12"/>
    </row>
    <row r="939" spans="1:21" ht="15.75" customHeight="1">
      <c r="A939" s="10"/>
      <c r="H939" s="33"/>
      <c r="L939" s="34"/>
      <c r="U939" s="12"/>
    </row>
    <row r="940" spans="1:21" ht="15.75" customHeight="1">
      <c r="A940" s="10"/>
      <c r="H940" s="33"/>
      <c r="L940" s="34"/>
      <c r="U940" s="12"/>
    </row>
    <row r="941" spans="1:21" ht="15.75" customHeight="1">
      <c r="A941" s="10"/>
      <c r="H941" s="33"/>
      <c r="L941" s="34"/>
      <c r="U941" s="12"/>
    </row>
    <row r="942" spans="1:21" ht="15.75" customHeight="1">
      <c r="A942" s="10"/>
      <c r="H942" s="33"/>
      <c r="L942" s="34"/>
      <c r="U942" s="12"/>
    </row>
    <row r="943" spans="1:21" ht="15.75" customHeight="1">
      <c r="A943" s="10"/>
      <c r="H943" s="33"/>
      <c r="L943" s="34"/>
      <c r="U943" s="12"/>
    </row>
    <row r="944" spans="1:21" ht="15.75" customHeight="1">
      <c r="A944" s="10"/>
      <c r="H944" s="33"/>
      <c r="L944" s="34"/>
      <c r="U944" s="12"/>
    </row>
    <row r="945" spans="1:21" ht="15.75" customHeight="1">
      <c r="A945" s="10"/>
      <c r="H945" s="33"/>
      <c r="L945" s="34"/>
      <c r="U945" s="12"/>
    </row>
    <row r="946" spans="1:21" ht="15.75" customHeight="1">
      <c r="A946" s="10"/>
      <c r="H946" s="33"/>
      <c r="L946" s="34"/>
      <c r="U946" s="12"/>
    </row>
    <row r="947" spans="1:21" ht="15.75" customHeight="1">
      <c r="A947" s="10"/>
      <c r="H947" s="33"/>
      <c r="L947" s="34"/>
      <c r="U947" s="12"/>
    </row>
    <row r="948" spans="1:21" ht="15.75" customHeight="1">
      <c r="A948" s="10"/>
      <c r="H948" s="33"/>
      <c r="L948" s="34"/>
      <c r="U948" s="12"/>
    </row>
    <row r="949" spans="1:21" ht="15.75" customHeight="1">
      <c r="A949" s="10"/>
      <c r="H949" s="33"/>
      <c r="L949" s="34"/>
      <c r="U949" s="12"/>
    </row>
    <row r="950" spans="1:21" ht="15.75" customHeight="1">
      <c r="A950" s="10"/>
      <c r="H950" s="33"/>
      <c r="L950" s="34"/>
      <c r="U950" s="12"/>
    </row>
    <row r="951" spans="1:21" ht="15.75" customHeight="1">
      <c r="A951" s="10"/>
      <c r="H951" s="33"/>
      <c r="L951" s="34"/>
      <c r="U951" s="12"/>
    </row>
    <row r="952" spans="1:21" ht="15.75" customHeight="1">
      <c r="A952" s="10"/>
      <c r="H952" s="33"/>
      <c r="L952" s="34"/>
      <c r="U952" s="12"/>
    </row>
    <row r="953" spans="1:21" ht="15.75" customHeight="1">
      <c r="A953" s="10"/>
      <c r="H953" s="33"/>
      <c r="L953" s="34"/>
      <c r="U953" s="12"/>
    </row>
    <row r="954" spans="1:21" ht="15.75" customHeight="1">
      <c r="A954" s="10"/>
      <c r="H954" s="33"/>
      <c r="L954" s="34"/>
      <c r="U954" s="12"/>
    </row>
    <row r="955" spans="1:21" ht="15.75" customHeight="1">
      <c r="A955" s="10"/>
      <c r="H955" s="33"/>
      <c r="L955" s="34"/>
      <c r="U955" s="12"/>
    </row>
    <row r="956" spans="1:21" ht="15.75" customHeight="1">
      <c r="A956" s="10"/>
      <c r="H956" s="33"/>
      <c r="L956" s="34"/>
      <c r="U956" s="12"/>
    </row>
    <row r="957" spans="1:21" ht="15.75" customHeight="1">
      <c r="A957" s="10"/>
      <c r="H957" s="33"/>
      <c r="L957" s="34"/>
      <c r="U957" s="12"/>
    </row>
    <row r="958" spans="1:21" ht="15.75" customHeight="1">
      <c r="A958" s="10"/>
      <c r="H958" s="33"/>
      <c r="L958" s="34"/>
      <c r="U958" s="12"/>
    </row>
    <row r="959" spans="1:21" ht="15.75" customHeight="1">
      <c r="A959" s="10"/>
      <c r="H959" s="33"/>
      <c r="L959" s="34"/>
      <c r="U959" s="12"/>
    </row>
    <row r="960" spans="1:21" ht="15.75" customHeight="1">
      <c r="A960" s="10"/>
      <c r="H960" s="33"/>
      <c r="L960" s="34"/>
      <c r="U960" s="12"/>
    </row>
    <row r="961" spans="1:21" ht="15.75" customHeight="1">
      <c r="A961" s="10"/>
      <c r="H961" s="33"/>
      <c r="L961" s="34"/>
      <c r="U961" s="12"/>
    </row>
    <row r="962" spans="1:21" ht="15.75" customHeight="1">
      <c r="A962" s="10"/>
      <c r="H962" s="33"/>
      <c r="L962" s="34"/>
      <c r="U962" s="12"/>
    </row>
    <row r="963" spans="1:21" ht="15.75" customHeight="1">
      <c r="A963" s="10"/>
      <c r="H963" s="33"/>
      <c r="L963" s="34"/>
      <c r="U963" s="12"/>
    </row>
    <row r="964" spans="1:21" ht="15.75" customHeight="1">
      <c r="A964" s="10"/>
      <c r="H964" s="33"/>
      <c r="L964" s="34"/>
      <c r="U964" s="12"/>
    </row>
    <row r="965" spans="1:21" ht="15.75" customHeight="1">
      <c r="A965" s="10"/>
      <c r="H965" s="33"/>
      <c r="L965" s="34"/>
      <c r="U965" s="12"/>
    </row>
    <row r="966" spans="1:21" ht="15.75" customHeight="1">
      <c r="A966" s="10"/>
      <c r="H966" s="33"/>
      <c r="L966" s="34"/>
      <c r="U966" s="12"/>
    </row>
    <row r="967" spans="1:21" ht="15.75" customHeight="1">
      <c r="A967" s="10"/>
      <c r="H967" s="33"/>
      <c r="L967" s="34"/>
      <c r="U967" s="12"/>
    </row>
    <row r="968" spans="1:21" ht="15.75" customHeight="1">
      <c r="A968" s="10"/>
      <c r="H968" s="33"/>
      <c r="L968" s="34"/>
      <c r="U968" s="12"/>
    </row>
    <row r="969" spans="1:21" ht="15.75" customHeight="1">
      <c r="A969" s="10"/>
      <c r="H969" s="33"/>
      <c r="L969" s="34"/>
      <c r="U969" s="12"/>
    </row>
    <row r="970" spans="1:21" ht="15.75" customHeight="1">
      <c r="A970" s="10"/>
      <c r="H970" s="33"/>
      <c r="L970" s="34"/>
      <c r="U970" s="12"/>
    </row>
    <row r="971" spans="1:21" ht="15.75" customHeight="1">
      <c r="A971" s="10"/>
      <c r="H971" s="33"/>
      <c r="L971" s="34"/>
      <c r="U971" s="12"/>
    </row>
    <row r="972" spans="1:21" ht="15.75" customHeight="1">
      <c r="A972" s="10"/>
      <c r="H972" s="33"/>
      <c r="L972" s="34"/>
      <c r="U972" s="12"/>
    </row>
    <row r="973" spans="1:21" ht="15.75" customHeight="1">
      <c r="A973" s="10"/>
      <c r="H973" s="33"/>
      <c r="L973" s="34"/>
      <c r="U973" s="12"/>
    </row>
    <row r="974" spans="1:21" ht="15.75" customHeight="1">
      <c r="A974" s="10"/>
      <c r="H974" s="33"/>
      <c r="L974" s="34"/>
      <c r="U974" s="12"/>
    </row>
    <row r="975" spans="1:21" ht="15.75" customHeight="1">
      <c r="A975" s="10"/>
      <c r="H975" s="33"/>
      <c r="L975" s="34"/>
      <c r="U975" s="12"/>
    </row>
    <row r="976" spans="1:21" ht="15.75" customHeight="1">
      <c r="A976" s="10"/>
      <c r="H976" s="33"/>
      <c r="L976" s="34"/>
      <c r="U976" s="12"/>
    </row>
    <row r="977" spans="1:21" ht="15.75" customHeight="1">
      <c r="A977" s="10"/>
      <c r="H977" s="33"/>
      <c r="L977" s="34"/>
      <c r="U977" s="12"/>
    </row>
    <row r="978" spans="1:21" ht="15.75" customHeight="1">
      <c r="A978" s="10"/>
      <c r="H978" s="33"/>
      <c r="L978" s="34"/>
      <c r="U978" s="12"/>
    </row>
    <row r="979" spans="1:21" ht="15.75" customHeight="1">
      <c r="A979" s="10"/>
      <c r="H979" s="33"/>
      <c r="L979" s="34"/>
      <c r="U979" s="12"/>
    </row>
    <row r="980" spans="1:21" ht="15.75" customHeight="1">
      <c r="A980" s="10"/>
      <c r="H980" s="33"/>
      <c r="L980" s="34"/>
      <c r="U980" s="12"/>
    </row>
    <row r="981" spans="1:21" ht="15.75" customHeight="1">
      <c r="A981" s="10"/>
      <c r="H981" s="33"/>
      <c r="L981" s="34"/>
      <c r="U981" s="12"/>
    </row>
    <row r="982" spans="1:21" ht="15.75" customHeight="1">
      <c r="A982" s="10"/>
      <c r="H982" s="33"/>
      <c r="L982" s="34"/>
      <c r="U982" s="12"/>
    </row>
    <row r="983" spans="1:21" ht="15.75" customHeight="1">
      <c r="A983" s="10"/>
      <c r="H983" s="33"/>
      <c r="L983" s="34"/>
      <c r="U983" s="12"/>
    </row>
    <row r="984" spans="1:21" ht="15.75" customHeight="1">
      <c r="A984" s="10"/>
      <c r="H984" s="33"/>
      <c r="L984" s="34"/>
      <c r="U984" s="12"/>
    </row>
    <row r="985" spans="1:21" ht="15.75" customHeight="1">
      <c r="A985" s="10"/>
      <c r="H985" s="33"/>
      <c r="L985" s="34"/>
      <c r="U985" s="12"/>
    </row>
    <row r="986" spans="1:21" ht="15.75" customHeight="1">
      <c r="A986" s="10"/>
      <c r="H986" s="33"/>
      <c r="L986" s="34"/>
      <c r="U986" s="12"/>
    </row>
    <row r="987" spans="1:21" ht="15.75" customHeight="1">
      <c r="A987" s="10"/>
      <c r="H987" s="33"/>
      <c r="L987" s="34"/>
      <c r="U987" s="12"/>
    </row>
    <row r="988" spans="1:21" ht="15.75" customHeight="1">
      <c r="A988" s="10"/>
      <c r="H988" s="33"/>
      <c r="L988" s="34"/>
      <c r="U988" s="12"/>
    </row>
    <row r="989" spans="1:21" ht="15.75" customHeight="1">
      <c r="A989" s="10"/>
      <c r="H989" s="33"/>
      <c r="L989" s="34"/>
      <c r="U989" s="12"/>
    </row>
    <row r="990" spans="1:21" ht="15.75" customHeight="1">
      <c r="A990" s="10"/>
      <c r="H990" s="33"/>
      <c r="L990" s="34"/>
      <c r="U990" s="12"/>
    </row>
    <row r="991" spans="1:21" ht="15.75" customHeight="1">
      <c r="A991" s="10"/>
      <c r="H991" s="33"/>
      <c r="L991" s="34"/>
      <c r="U991" s="12"/>
    </row>
    <row r="992" spans="1:21" ht="15.75" customHeight="1">
      <c r="A992" s="10"/>
      <c r="H992" s="33"/>
      <c r="L992" s="34"/>
      <c r="U992" s="12"/>
    </row>
    <row r="993" spans="1:21" ht="15.75" customHeight="1">
      <c r="A993" s="10"/>
      <c r="H993" s="33"/>
      <c r="L993" s="34"/>
      <c r="U993" s="12"/>
    </row>
    <row r="994" spans="1:21" ht="15.75" customHeight="1">
      <c r="A994" s="10"/>
      <c r="H994" s="33"/>
      <c r="L994" s="34"/>
      <c r="U994" s="12"/>
    </row>
    <row r="995" spans="1:21" ht="15.75" customHeight="1">
      <c r="A995" s="10"/>
      <c r="H995" s="33"/>
      <c r="L995" s="34"/>
      <c r="U995" s="1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V84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2.6640625" defaultRowHeight="15.75" customHeight="1"/>
  <cols>
    <col min="2" max="2" width="29" customWidth="1"/>
    <col min="3" max="3" width="17" customWidth="1"/>
    <col min="5" max="5" width="17.5" customWidth="1"/>
    <col min="10" max="10" width="10.6640625" customWidth="1"/>
  </cols>
  <sheetData>
    <row r="1" spans="1:22" ht="51" customHeight="1">
      <c r="A1" s="39"/>
      <c r="B1" s="83" t="s">
        <v>4318</v>
      </c>
      <c r="C1" s="84" t="s">
        <v>4319</v>
      </c>
      <c r="D1" s="84" t="s">
        <v>4320</v>
      </c>
      <c r="E1" s="84" t="s">
        <v>4321</v>
      </c>
      <c r="F1" s="85" t="s">
        <v>4322</v>
      </c>
      <c r="G1" s="86" t="s">
        <v>4323</v>
      </c>
      <c r="H1" s="84" t="s">
        <v>4324</v>
      </c>
      <c r="I1" s="84" t="s">
        <v>4325</v>
      </c>
      <c r="J1" s="87" t="s">
        <v>4326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27.75" customHeight="1">
      <c r="A2" s="2" t="s">
        <v>836</v>
      </c>
      <c r="B2" s="2" t="s">
        <v>4327</v>
      </c>
      <c r="C2" s="88" t="s">
        <v>4328</v>
      </c>
      <c r="D2" s="88" t="s">
        <v>4329</v>
      </c>
      <c r="E2" s="88" t="s">
        <v>4330</v>
      </c>
      <c r="F2" s="89" t="s">
        <v>4331</v>
      </c>
      <c r="G2" s="90" t="s">
        <v>4332</v>
      </c>
      <c r="H2" s="88" t="s">
        <v>4333</v>
      </c>
      <c r="I2" s="88" t="s">
        <v>4334</v>
      </c>
      <c r="J2" s="91" t="s">
        <v>4335</v>
      </c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13">
      <c r="A3" t="s">
        <v>21</v>
      </c>
      <c r="B3" t="s">
        <v>4336</v>
      </c>
      <c r="C3" s="82" t="s">
        <v>4337</v>
      </c>
      <c r="D3" s="82">
        <v>6.713353E-3</v>
      </c>
      <c r="E3" s="82">
        <v>1.0144343226049899</v>
      </c>
      <c r="F3" s="45">
        <v>221</v>
      </c>
      <c r="G3" s="92">
        <v>0.97646612260390897</v>
      </c>
      <c r="H3" s="82">
        <v>1.68325791855203</v>
      </c>
      <c r="I3" s="82">
        <v>1.0316742081447901</v>
      </c>
      <c r="J3" s="93">
        <v>42.479638009049701</v>
      </c>
    </row>
    <row r="4" spans="1:22" ht="13">
      <c r="A4" t="s">
        <v>21</v>
      </c>
      <c r="B4" t="s">
        <v>4338</v>
      </c>
      <c r="C4" s="82" t="s">
        <v>4339</v>
      </c>
      <c r="D4" s="82">
        <v>3.3960520000000001E-3</v>
      </c>
      <c r="E4" s="82">
        <v>0.99974748800000002</v>
      </c>
      <c r="F4" s="45">
        <v>343</v>
      </c>
      <c r="G4" s="92">
        <v>0.99172055357466604</v>
      </c>
      <c r="H4" s="82">
        <v>0.39941690962099102</v>
      </c>
      <c r="I4" s="82">
        <v>0.39650145772594703</v>
      </c>
      <c r="J4" s="93">
        <v>28.002915451894999</v>
      </c>
    </row>
    <row r="5" spans="1:22" ht="13">
      <c r="A5" t="s">
        <v>21</v>
      </c>
      <c r="B5" t="s">
        <v>4340</v>
      </c>
      <c r="C5" s="82" t="s">
        <v>4339</v>
      </c>
      <c r="D5" s="82">
        <v>1.7354023E-2</v>
      </c>
      <c r="E5" s="82">
        <v>1.01820907500012</v>
      </c>
      <c r="F5" s="45">
        <v>371</v>
      </c>
      <c r="G5" s="92">
        <v>0.98757630900000004</v>
      </c>
      <c r="H5" s="82">
        <v>0.93800539083557899</v>
      </c>
      <c r="I5" s="82">
        <v>1.24797843665768</v>
      </c>
      <c r="J5" s="93">
        <v>47.741239892183202</v>
      </c>
    </row>
    <row r="6" spans="1:22" ht="13">
      <c r="A6" t="s">
        <v>31</v>
      </c>
      <c r="B6" t="s">
        <v>4341</v>
      </c>
      <c r="C6" s="82" t="s">
        <v>4337</v>
      </c>
      <c r="D6" s="82">
        <v>8.3459269999999995E-3</v>
      </c>
      <c r="E6" s="82">
        <v>0.86936918384738204</v>
      </c>
      <c r="F6" s="45">
        <v>707</v>
      </c>
      <c r="G6" s="92">
        <v>0.97208682913836697</v>
      </c>
      <c r="H6" s="82">
        <v>1.48231966053748</v>
      </c>
      <c r="I6" s="82">
        <v>6.8755304101838703</v>
      </c>
      <c r="J6" s="93">
        <v>14.7454031117397</v>
      </c>
    </row>
    <row r="7" spans="1:22" ht="13">
      <c r="A7" t="s">
        <v>31</v>
      </c>
      <c r="B7" t="s">
        <v>4342</v>
      </c>
      <c r="C7" s="82" t="s">
        <v>4339</v>
      </c>
      <c r="D7" s="82">
        <v>8.1235392000000003E-2</v>
      </c>
      <c r="E7" s="82">
        <v>0.979607279</v>
      </c>
      <c r="F7" s="45">
        <v>9299</v>
      </c>
      <c r="G7" s="92">
        <v>0.99357423849367199</v>
      </c>
      <c r="H7" s="82">
        <v>0.28368641789439702</v>
      </c>
      <c r="I7" s="82">
        <v>0.98892354016560902</v>
      </c>
      <c r="J7" s="93">
        <v>19.015377997634101</v>
      </c>
    </row>
    <row r="8" spans="1:22" ht="13">
      <c r="A8" t="s">
        <v>54</v>
      </c>
      <c r="B8" t="s">
        <v>4338</v>
      </c>
      <c r="C8" s="82" t="s">
        <v>4339</v>
      </c>
      <c r="D8" s="82">
        <v>0.14304050465329701</v>
      </c>
      <c r="E8" s="82">
        <v>0.98929440625085396</v>
      </c>
      <c r="F8" s="45">
        <v>13747</v>
      </c>
      <c r="G8" s="92">
        <v>0.98692190899999999</v>
      </c>
      <c r="H8" s="82">
        <v>0.66741834582090598</v>
      </c>
      <c r="I8" s="82">
        <v>0.72190296064595905</v>
      </c>
      <c r="J8" s="93">
        <v>26.390630683058099</v>
      </c>
    </row>
    <row r="9" spans="1:22" ht="13">
      <c r="A9" t="s">
        <v>58</v>
      </c>
      <c r="B9" t="s">
        <v>4343</v>
      </c>
      <c r="C9" s="82" t="s">
        <v>4337</v>
      </c>
      <c r="D9" s="82">
        <v>3.1727455000000002E-2</v>
      </c>
      <c r="E9" s="82">
        <v>1.00141792651925</v>
      </c>
      <c r="F9" s="45">
        <v>1589</v>
      </c>
      <c r="G9" s="92">
        <v>0.98885204786499104</v>
      </c>
      <c r="H9" s="82">
        <v>0.66016362492133396</v>
      </c>
      <c r="I9" s="82">
        <v>2.8521082441787202</v>
      </c>
      <c r="J9" s="93">
        <v>31.0730018879798</v>
      </c>
    </row>
    <row r="10" spans="1:22" ht="13">
      <c r="A10" t="s">
        <v>58</v>
      </c>
      <c r="B10" t="s">
        <v>4344</v>
      </c>
      <c r="C10" s="82" t="s">
        <v>4345</v>
      </c>
      <c r="D10" s="82">
        <v>2.4220151713779301</v>
      </c>
      <c r="E10" s="82">
        <v>0.90664667284104306</v>
      </c>
      <c r="F10" s="45">
        <v>130590</v>
      </c>
      <c r="G10" s="92">
        <v>0.98549874691544004</v>
      </c>
      <c r="H10" s="82">
        <v>0.784079945</v>
      </c>
      <c r="I10" s="82">
        <v>0.66317482196186495</v>
      </c>
      <c r="J10" s="93">
        <v>26.6323148786277</v>
      </c>
    </row>
    <row r="11" spans="1:22" ht="13">
      <c r="A11" t="s">
        <v>62</v>
      </c>
      <c r="B11" t="s">
        <v>4346</v>
      </c>
      <c r="C11" s="82" t="s">
        <v>4339</v>
      </c>
      <c r="D11" s="82">
        <v>3.0448131999999999E-2</v>
      </c>
      <c r="E11" s="82">
        <v>1.09824298693046</v>
      </c>
      <c r="F11" s="45">
        <v>113</v>
      </c>
      <c r="G11" s="92">
        <v>0.990696712838536</v>
      </c>
      <c r="H11" s="82">
        <v>0.39823008849557501</v>
      </c>
      <c r="I11" s="82">
        <v>1.5575221238938</v>
      </c>
      <c r="J11" s="93">
        <v>16.539823008849499</v>
      </c>
    </row>
    <row r="12" spans="1:22" ht="13">
      <c r="A12" t="s">
        <v>62</v>
      </c>
      <c r="B12" t="s">
        <v>4338</v>
      </c>
      <c r="C12" s="82" t="s">
        <v>4339</v>
      </c>
      <c r="D12" s="82">
        <v>7.6882731777915101</v>
      </c>
      <c r="E12" s="82">
        <v>0.92520368987495705</v>
      </c>
      <c r="F12" s="45">
        <v>919603</v>
      </c>
      <c r="G12" s="92">
        <v>0.99577003960828903</v>
      </c>
      <c r="H12" s="82">
        <v>0.172894172811528</v>
      </c>
      <c r="I12" s="82">
        <v>0.45736692899000903</v>
      </c>
      <c r="J12" s="93">
        <v>15.819935341663699</v>
      </c>
    </row>
    <row r="13" spans="1:22" ht="13">
      <c r="A13" t="s">
        <v>67</v>
      </c>
      <c r="B13" t="s">
        <v>4343</v>
      </c>
      <c r="C13" s="82" t="s">
        <v>4337</v>
      </c>
      <c r="D13" s="82">
        <v>5.9762039999999997E-3</v>
      </c>
      <c r="E13" s="82">
        <v>1.0228841691342301</v>
      </c>
      <c r="F13" s="45">
        <v>238</v>
      </c>
      <c r="G13" s="92">
        <v>0.97754787585295999</v>
      </c>
      <c r="H13" s="82">
        <v>1.71428571428571</v>
      </c>
      <c r="I13" s="82">
        <v>5.4705882352941098</v>
      </c>
      <c r="J13" s="93">
        <v>38.634453781512597</v>
      </c>
    </row>
    <row r="14" spans="1:22" ht="13">
      <c r="A14" t="s">
        <v>67</v>
      </c>
      <c r="B14" t="s">
        <v>4338</v>
      </c>
      <c r="C14" s="82" t="s">
        <v>4339</v>
      </c>
      <c r="D14" s="82">
        <v>8.3614870000000008E-3</v>
      </c>
      <c r="E14" s="82">
        <v>0.99742352000000001</v>
      </c>
      <c r="F14" s="45">
        <v>875</v>
      </c>
      <c r="G14" s="92">
        <v>0.98749939080851801</v>
      </c>
      <c r="H14" s="82">
        <v>0.58628571428571397</v>
      </c>
      <c r="I14" s="82">
        <v>0.71314285714285697</v>
      </c>
      <c r="J14" s="93">
        <v>21.751999999999999</v>
      </c>
    </row>
    <row r="15" spans="1:22" ht="13">
      <c r="A15" t="s">
        <v>70</v>
      </c>
      <c r="B15" t="s">
        <v>4347</v>
      </c>
      <c r="C15" s="82" t="s">
        <v>4337</v>
      </c>
      <c r="D15" s="82">
        <v>4.5268319999999997E-3</v>
      </c>
      <c r="E15" s="82">
        <v>0.97269553392741803</v>
      </c>
      <c r="F15" s="45">
        <v>278</v>
      </c>
      <c r="G15" s="92">
        <v>0.97031108307376801</v>
      </c>
      <c r="H15" s="82">
        <v>2.7086330940000001</v>
      </c>
      <c r="I15" s="82">
        <v>5.3633093525179802</v>
      </c>
      <c r="J15" s="93">
        <v>49.276978417266101</v>
      </c>
    </row>
    <row r="16" spans="1:22" ht="13">
      <c r="A16" t="s">
        <v>75</v>
      </c>
      <c r="B16" t="s">
        <v>4348</v>
      </c>
      <c r="C16" s="82" t="s">
        <v>4345</v>
      </c>
      <c r="D16" s="82">
        <v>2.8888343E-2</v>
      </c>
      <c r="E16" s="82">
        <v>0.99073042313410298</v>
      </c>
      <c r="F16" s="45">
        <v>998</v>
      </c>
      <c r="G16" s="92">
        <v>0.973094630655992</v>
      </c>
      <c r="H16" s="82">
        <v>1.83867735470941</v>
      </c>
      <c r="I16" s="82">
        <v>2.0821643286573099</v>
      </c>
      <c r="J16" s="93">
        <v>37.4058116232464</v>
      </c>
    </row>
    <row r="17" spans="1:10" ht="13">
      <c r="A17" t="s">
        <v>75</v>
      </c>
      <c r="B17" t="s">
        <v>4338</v>
      </c>
      <c r="C17" s="82" t="s">
        <v>4339</v>
      </c>
      <c r="D17" s="82">
        <v>2.23757213014246</v>
      </c>
      <c r="E17" s="82">
        <v>0.89545087768992804</v>
      </c>
      <c r="F17" s="45">
        <v>165957</v>
      </c>
      <c r="G17" s="92">
        <v>0.98220827364783403</v>
      </c>
      <c r="H17" s="82">
        <v>1.1758347041703501</v>
      </c>
      <c r="I17" s="82">
        <v>0.93231981778412398</v>
      </c>
      <c r="J17" s="93">
        <v>40.526714751411497</v>
      </c>
    </row>
    <row r="18" spans="1:10" ht="13">
      <c r="A18" t="s">
        <v>79</v>
      </c>
      <c r="B18" t="s">
        <v>4338</v>
      </c>
      <c r="C18" s="82" t="s">
        <v>4339</v>
      </c>
      <c r="D18" s="82">
        <v>6.064748E-3</v>
      </c>
      <c r="E18" s="82">
        <v>1.00274263761159</v>
      </c>
      <c r="F18" s="45">
        <v>633</v>
      </c>
      <c r="G18" s="92">
        <v>0.98731019860942204</v>
      </c>
      <c r="H18" s="82">
        <v>0.64296998420221096</v>
      </c>
      <c r="I18" s="82">
        <v>4.36018957345971</v>
      </c>
      <c r="J18" s="93">
        <v>21.715639810426499</v>
      </c>
    </row>
    <row r="19" spans="1:10" ht="13">
      <c r="A19" t="s">
        <v>85</v>
      </c>
      <c r="B19" t="s">
        <v>4349</v>
      </c>
      <c r="C19" s="82" t="s">
        <v>4337</v>
      </c>
      <c r="D19" s="82">
        <v>1.5784779999999999E-3</v>
      </c>
      <c r="E19" s="82">
        <v>1.0656860566348201</v>
      </c>
      <c r="F19" s="45">
        <v>165</v>
      </c>
      <c r="G19" s="92">
        <v>0.98484848484848397</v>
      </c>
      <c r="H19" s="82">
        <v>0.696969697</v>
      </c>
      <c r="I19" s="82">
        <v>1.6121212121212101</v>
      </c>
      <c r="J19" s="93">
        <v>17.3272727272727</v>
      </c>
    </row>
    <row r="20" spans="1:10" ht="13">
      <c r="A20" t="s">
        <v>88</v>
      </c>
      <c r="B20" t="s">
        <v>4350</v>
      </c>
      <c r="C20" s="82" t="s">
        <v>4351</v>
      </c>
      <c r="D20" s="82">
        <v>9.2045550000000004E-2</v>
      </c>
      <c r="E20" s="82">
        <v>0.99878305066069095</v>
      </c>
      <c r="F20" s="45">
        <v>3308</v>
      </c>
      <c r="G20" s="92">
        <v>0.97338176157737699</v>
      </c>
      <c r="H20" s="82">
        <v>1.86094316807738</v>
      </c>
      <c r="I20" s="82">
        <v>2.5840386940749598</v>
      </c>
      <c r="J20" s="93">
        <v>34.551692865779899</v>
      </c>
    </row>
    <row r="21" spans="1:10" ht="13">
      <c r="A21" t="s">
        <v>88</v>
      </c>
      <c r="B21" t="s">
        <v>4341</v>
      </c>
      <c r="C21" s="82" t="s">
        <v>4337</v>
      </c>
      <c r="D21" s="82">
        <v>0.36745836871366799</v>
      </c>
      <c r="E21" s="82">
        <v>0.95923593844894794</v>
      </c>
      <c r="F21" s="45">
        <v>27408</v>
      </c>
      <c r="G21" s="92">
        <v>0.98244589699999996</v>
      </c>
      <c r="H21" s="82">
        <v>0.97405866900175098</v>
      </c>
      <c r="I21" s="82">
        <v>2.9879597197898402</v>
      </c>
      <c r="J21" s="93">
        <v>26.902729130180902</v>
      </c>
    </row>
    <row r="22" spans="1:10" ht="13">
      <c r="A22" t="s">
        <v>92</v>
      </c>
      <c r="B22" t="s">
        <v>4352</v>
      </c>
      <c r="C22" s="82" t="s">
        <v>4339</v>
      </c>
      <c r="D22" s="82">
        <v>0.22682186600000001</v>
      </c>
      <c r="E22" s="82">
        <v>1.02121272608436</v>
      </c>
      <c r="F22" s="45">
        <v>428</v>
      </c>
      <c r="G22" s="92">
        <v>0.98519319102945102</v>
      </c>
      <c r="H22" s="82">
        <v>1.2803738317757001</v>
      </c>
      <c r="I22" s="82">
        <v>0.54439252299999996</v>
      </c>
      <c r="J22" s="93">
        <v>47.742990654205599</v>
      </c>
    </row>
    <row r="23" spans="1:10" ht="13">
      <c r="A23" t="s">
        <v>92</v>
      </c>
      <c r="B23" t="s">
        <v>4342</v>
      </c>
      <c r="C23" s="82" t="s">
        <v>4339</v>
      </c>
      <c r="D23" s="82">
        <v>2.2614923002089502</v>
      </c>
      <c r="E23" s="82">
        <v>0.791132681</v>
      </c>
      <c r="F23" s="45">
        <v>270188</v>
      </c>
      <c r="G23" s="92">
        <v>0.99313022437405196</v>
      </c>
      <c r="H23" s="82">
        <v>0.28618221386589998</v>
      </c>
      <c r="I23" s="82">
        <v>0.30675677676284602</v>
      </c>
      <c r="J23" s="93">
        <v>16.3866048825262</v>
      </c>
    </row>
    <row r="24" spans="1:10" ht="13">
      <c r="A24" t="s">
        <v>105</v>
      </c>
      <c r="B24" t="s">
        <v>4353</v>
      </c>
      <c r="C24" s="82" t="s">
        <v>4337</v>
      </c>
      <c r="D24" s="82">
        <v>0.16442367731739599</v>
      </c>
      <c r="E24" s="82">
        <v>0.82605262394984402</v>
      </c>
      <c r="F24" s="45">
        <v>24598</v>
      </c>
      <c r="G24" s="92">
        <v>0.99160359842892298</v>
      </c>
      <c r="H24" s="82">
        <v>0.337547768111228</v>
      </c>
      <c r="I24" s="82">
        <v>0.94361330200000004</v>
      </c>
      <c r="J24" s="93">
        <v>13.1737133100252</v>
      </c>
    </row>
    <row r="25" spans="1:10" ht="13">
      <c r="A25" t="s">
        <v>105</v>
      </c>
      <c r="B25" t="s">
        <v>4338</v>
      </c>
      <c r="C25" s="82" t="s">
        <v>4339</v>
      </c>
      <c r="D25" s="82">
        <v>2.4167517042356699</v>
      </c>
      <c r="E25" s="82">
        <v>0.84854077652959303</v>
      </c>
      <c r="F25" s="45">
        <v>290625</v>
      </c>
      <c r="G25" s="92">
        <v>0.99718938899999998</v>
      </c>
      <c r="H25" s="82">
        <v>0.113720430107526</v>
      </c>
      <c r="I25" s="82">
        <v>0.26745462399999997</v>
      </c>
      <c r="J25" s="93">
        <v>15.9180696774193</v>
      </c>
    </row>
    <row r="26" spans="1:10" ht="13">
      <c r="A26" t="s">
        <v>109</v>
      </c>
      <c r="B26" t="s">
        <v>4354</v>
      </c>
      <c r="C26" s="82" t="s">
        <v>4337</v>
      </c>
      <c r="D26" s="82">
        <v>1.6346030000000001E-3</v>
      </c>
      <c r="E26" s="82">
        <v>1.08481958074651</v>
      </c>
      <c r="F26" s="45">
        <v>100</v>
      </c>
      <c r="G26" s="92">
        <v>0.99114219114219104</v>
      </c>
      <c r="H26" s="82">
        <v>0.38</v>
      </c>
      <c r="I26" s="82">
        <v>2.0499999999999998</v>
      </c>
      <c r="J26" s="93">
        <v>15.57</v>
      </c>
    </row>
    <row r="27" spans="1:10" ht="13">
      <c r="A27" t="s">
        <v>109</v>
      </c>
      <c r="B27" t="s">
        <v>4338</v>
      </c>
      <c r="C27" s="82" t="s">
        <v>4339</v>
      </c>
      <c r="D27" s="82">
        <v>1.0766481E-2</v>
      </c>
      <c r="E27" s="82">
        <v>0.99554176656356497</v>
      </c>
      <c r="F27" s="45">
        <v>1346</v>
      </c>
      <c r="G27" s="92">
        <v>0.99640519166004404</v>
      </c>
      <c r="H27" s="82">
        <v>0.14115898959881101</v>
      </c>
      <c r="I27" s="82">
        <v>0.57503714699999997</v>
      </c>
      <c r="J27" s="93">
        <v>13.3803863298662</v>
      </c>
    </row>
    <row r="28" spans="1:10" ht="13">
      <c r="A28" t="s">
        <v>120</v>
      </c>
      <c r="B28" t="s">
        <v>4355</v>
      </c>
      <c r="C28" s="82" t="s">
        <v>4356</v>
      </c>
      <c r="D28" s="82">
        <v>7.5904149999999997E-3</v>
      </c>
      <c r="E28" s="82">
        <v>1.12252672467687</v>
      </c>
      <c r="F28" s="45">
        <v>237</v>
      </c>
      <c r="G28" s="92">
        <v>0.97475109518120195</v>
      </c>
      <c r="H28" s="82">
        <v>1.3375527426160301</v>
      </c>
      <c r="I28" s="82">
        <v>2.5021097050000001</v>
      </c>
      <c r="J28" s="93">
        <v>20.928270042194001</v>
      </c>
    </row>
    <row r="29" spans="1:10" ht="13">
      <c r="A29" t="s">
        <v>141</v>
      </c>
      <c r="B29" t="s">
        <v>4357</v>
      </c>
      <c r="C29" s="82" t="s">
        <v>4351</v>
      </c>
      <c r="D29" s="82">
        <v>7.3472900000000002E-3</v>
      </c>
      <c r="E29" s="82">
        <v>1.01780600480931</v>
      </c>
      <c r="F29" s="45">
        <v>194</v>
      </c>
      <c r="G29" s="92">
        <v>0.97690745575863003</v>
      </c>
      <c r="H29" s="82">
        <v>2.05154639175257</v>
      </c>
      <c r="I29" s="82">
        <v>3.3144329896907201</v>
      </c>
      <c r="J29" s="93">
        <v>44.041237113401998</v>
      </c>
    </row>
    <row r="30" spans="1:10" ht="13">
      <c r="A30" t="s">
        <v>141</v>
      </c>
      <c r="B30" t="s">
        <v>4358</v>
      </c>
      <c r="C30" s="82" t="s">
        <v>4345</v>
      </c>
      <c r="D30" s="82">
        <v>3.3735480000000001E-3</v>
      </c>
      <c r="E30" s="82">
        <v>0.97303706512908394</v>
      </c>
      <c r="F30" s="45">
        <v>172</v>
      </c>
      <c r="G30" s="92">
        <v>0.97384671267707901</v>
      </c>
      <c r="H30" s="82">
        <v>1.67441860465116</v>
      </c>
      <c r="I30" s="82">
        <v>7.9302325581395303</v>
      </c>
      <c r="J30" s="93">
        <v>24.529069767441801</v>
      </c>
    </row>
    <row r="31" spans="1:10" ht="13">
      <c r="A31" t="s">
        <v>145</v>
      </c>
      <c r="B31" t="s">
        <v>4359</v>
      </c>
      <c r="C31" s="82" t="s">
        <v>4339</v>
      </c>
      <c r="D31" s="82">
        <v>1.530717E-2</v>
      </c>
      <c r="E31" s="82">
        <v>1.0649408930745199</v>
      </c>
      <c r="F31" s="45">
        <v>255</v>
      </c>
      <c r="G31" s="92">
        <v>0.97876042786222395</v>
      </c>
      <c r="H31" s="82">
        <v>1.62745098039215</v>
      </c>
      <c r="I31" s="82">
        <v>2.0431372549019602</v>
      </c>
      <c r="J31" s="93">
        <v>45.862745098039198</v>
      </c>
    </row>
    <row r="32" spans="1:10" ht="13">
      <c r="A32" t="s">
        <v>145</v>
      </c>
      <c r="B32" t="s">
        <v>4358</v>
      </c>
      <c r="C32" s="82" t="s">
        <v>4345</v>
      </c>
      <c r="D32" s="82">
        <v>2.6158292E-2</v>
      </c>
      <c r="E32" s="82">
        <v>1.0338561326565801</v>
      </c>
      <c r="F32" s="45">
        <v>1114</v>
      </c>
      <c r="G32" s="92">
        <v>0.97353912551480903</v>
      </c>
      <c r="H32" s="82">
        <v>1.8052064631956899</v>
      </c>
      <c r="I32" s="82">
        <v>1.1023339317773699</v>
      </c>
      <c r="J32" s="93">
        <v>41.533213644524203</v>
      </c>
    </row>
    <row r="33" spans="1:10" ht="13">
      <c r="A33" t="s">
        <v>149</v>
      </c>
      <c r="B33" t="s">
        <v>4359</v>
      </c>
      <c r="C33" s="82" t="s">
        <v>4339</v>
      </c>
      <c r="D33" s="82">
        <v>3.4043840999999998E-2</v>
      </c>
      <c r="E33" s="82">
        <v>1.0850903210156699</v>
      </c>
      <c r="F33" s="45">
        <v>897</v>
      </c>
      <c r="G33" s="92">
        <v>0.98726593466672696</v>
      </c>
      <c r="H33" s="82">
        <v>0.623188405797101</v>
      </c>
      <c r="I33" s="82">
        <v>1.79375696767001</v>
      </c>
      <c r="J33" s="93">
        <v>23.447045707915201</v>
      </c>
    </row>
    <row r="34" spans="1:10" ht="13">
      <c r="A34" t="s">
        <v>153</v>
      </c>
      <c r="B34" t="s">
        <v>4360</v>
      </c>
      <c r="C34" s="82" t="s">
        <v>4337</v>
      </c>
      <c r="D34" s="82">
        <v>0.180824519823025</v>
      </c>
      <c r="E34" s="82">
        <v>0.99427611501287205</v>
      </c>
      <c r="F34" s="45">
        <v>9228</v>
      </c>
      <c r="G34" s="92">
        <v>0.98050689730152196</v>
      </c>
      <c r="H34" s="82">
        <v>2.2052449068053699</v>
      </c>
      <c r="I34" s="82">
        <v>2.45231902904204</v>
      </c>
      <c r="J34" s="93">
        <v>49.592327698309397</v>
      </c>
    </row>
    <row r="35" spans="1:10" ht="13">
      <c r="A35" t="s">
        <v>153</v>
      </c>
      <c r="B35" t="s">
        <v>4338</v>
      </c>
      <c r="C35" s="82" t="s">
        <v>4339</v>
      </c>
      <c r="D35" s="82">
        <v>2.258038E-3</v>
      </c>
      <c r="E35" s="82">
        <v>0.99440279083424499</v>
      </c>
      <c r="F35" s="45">
        <v>192</v>
      </c>
      <c r="G35" s="92">
        <v>0.98538133823406504</v>
      </c>
      <c r="H35" s="82">
        <v>0.91145833333333304</v>
      </c>
      <c r="I35" s="82">
        <v>5.9635416666666599</v>
      </c>
      <c r="J35" s="93">
        <v>30.671875</v>
      </c>
    </row>
    <row r="36" spans="1:10" ht="13">
      <c r="A36" t="s">
        <v>156</v>
      </c>
      <c r="B36" t="s">
        <v>4361</v>
      </c>
      <c r="C36" s="82" t="s">
        <v>4337</v>
      </c>
      <c r="D36" s="82">
        <v>1.5056386E-2</v>
      </c>
      <c r="E36" s="82">
        <v>1.0225272623572901</v>
      </c>
      <c r="F36" s="45">
        <v>506</v>
      </c>
      <c r="G36" s="92">
        <v>0.98972910175846196</v>
      </c>
      <c r="H36" s="82">
        <v>0.76877470355731203</v>
      </c>
      <c r="I36" s="82">
        <v>2.2608695652173898</v>
      </c>
      <c r="J36" s="93">
        <v>41.245059288537497</v>
      </c>
    </row>
    <row r="37" spans="1:10" ht="13">
      <c r="A37" t="s">
        <v>165</v>
      </c>
      <c r="B37" t="s">
        <v>4362</v>
      </c>
      <c r="C37" s="82" t="s">
        <v>4345</v>
      </c>
      <c r="D37" s="82">
        <f>0.000635657083183212</f>
        <v>6.3565708318321203E-4</v>
      </c>
      <c r="E37" s="82">
        <v>1.00565930919602</v>
      </c>
      <c r="F37" s="45">
        <v>58</v>
      </c>
      <c r="G37" s="92">
        <v>0.98175999999999997</v>
      </c>
      <c r="H37" s="82">
        <v>0.98275862068965503</v>
      </c>
      <c r="I37" s="82">
        <v>1.7413793103448201</v>
      </c>
      <c r="J37" s="93">
        <v>23.982758620689602</v>
      </c>
    </row>
    <row r="38" spans="1:10" ht="13">
      <c r="A38" t="s">
        <v>169</v>
      </c>
      <c r="B38" t="s">
        <v>4359</v>
      </c>
      <c r="C38" s="82" t="s">
        <v>4339</v>
      </c>
      <c r="D38" s="82">
        <v>5.5632794999999999E-2</v>
      </c>
      <c r="E38" s="82">
        <v>1.1063693664866601</v>
      </c>
      <c r="F38" s="45">
        <v>1358</v>
      </c>
      <c r="G38" s="92">
        <v>0.97826663502742806</v>
      </c>
      <c r="H38" s="82">
        <v>1.14653902798232</v>
      </c>
      <c r="I38" s="82">
        <v>1.8593519882179601</v>
      </c>
      <c r="J38" s="93">
        <v>24.628129602356399</v>
      </c>
    </row>
    <row r="39" spans="1:10" ht="13">
      <c r="A39" t="s">
        <v>184</v>
      </c>
      <c r="B39" t="s">
        <v>4359</v>
      </c>
      <c r="C39" s="82" t="s">
        <v>4339</v>
      </c>
      <c r="D39" s="82">
        <v>1.3845204E-2</v>
      </c>
      <c r="E39" s="82">
        <v>1.10236868572626</v>
      </c>
      <c r="F39" s="45">
        <v>384</v>
      </c>
      <c r="G39" s="92">
        <v>0.98970162547316798</v>
      </c>
      <c r="H39" s="82">
        <v>0.48177083333333298</v>
      </c>
      <c r="I39" s="82">
        <v>1.9947916666666601</v>
      </c>
      <c r="J39" s="93">
        <v>20.7447916666666</v>
      </c>
    </row>
    <row r="40" spans="1:10" ht="13">
      <c r="A40" t="s">
        <v>184</v>
      </c>
      <c r="B40" t="s">
        <v>4354</v>
      </c>
      <c r="C40" s="82" t="s">
        <v>4337</v>
      </c>
      <c r="D40" s="82">
        <v>4.3039072999999997E-2</v>
      </c>
      <c r="E40" s="82">
        <v>1.07810548612706</v>
      </c>
      <c r="F40" s="45">
        <v>2382</v>
      </c>
      <c r="G40" s="92">
        <v>0.98840767705925803</v>
      </c>
      <c r="H40" s="82">
        <v>0.53274559193954596</v>
      </c>
      <c r="I40" s="82">
        <v>0.80100755700000004</v>
      </c>
      <c r="J40" s="93">
        <v>21.8740554156171</v>
      </c>
    </row>
    <row r="41" spans="1:10" ht="13">
      <c r="A41" t="s">
        <v>188</v>
      </c>
      <c r="B41" t="s">
        <v>4363</v>
      </c>
      <c r="C41" s="82" t="s">
        <v>4351</v>
      </c>
      <c r="D41" s="82">
        <v>2.014067E-3</v>
      </c>
      <c r="E41" s="82">
        <v>1.0110953688456501</v>
      </c>
      <c r="F41" s="45">
        <v>96</v>
      </c>
      <c r="G41" s="92">
        <v>0.97362710699999999</v>
      </c>
      <c r="H41" s="82">
        <v>1.6458333333333299</v>
      </c>
      <c r="I41" s="82">
        <v>6.5416666666666599</v>
      </c>
      <c r="J41" s="93">
        <v>24.5104166666666</v>
      </c>
    </row>
    <row r="42" spans="1:10" ht="13">
      <c r="A42" t="s">
        <v>188</v>
      </c>
      <c r="B42" t="s">
        <v>4338</v>
      </c>
      <c r="C42" s="82" t="s">
        <v>4339</v>
      </c>
      <c r="D42" s="82">
        <v>4.3504052000000001E-2</v>
      </c>
      <c r="E42" s="82">
        <v>0.94151812481798702</v>
      </c>
      <c r="F42" s="45">
        <v>5370</v>
      </c>
      <c r="G42" s="92">
        <v>0.99116132853432903</v>
      </c>
      <c r="H42" s="82">
        <v>0.36126629422718798</v>
      </c>
      <c r="I42" s="82">
        <v>2.0301675977653599</v>
      </c>
      <c r="J42" s="93">
        <v>12.3607076350093</v>
      </c>
    </row>
    <row r="43" spans="1:10" ht="13">
      <c r="A43" t="s">
        <v>193</v>
      </c>
      <c r="B43" t="s">
        <v>4357</v>
      </c>
      <c r="C43" s="82" t="s">
        <v>4351</v>
      </c>
      <c r="D43" s="82">
        <v>6.3320446000000002E-2</v>
      </c>
      <c r="E43" s="82">
        <v>1.02983019157675</v>
      </c>
      <c r="F43" s="45">
        <v>1609</v>
      </c>
      <c r="G43" s="92">
        <v>0.97016403466794199</v>
      </c>
      <c r="H43" s="82">
        <v>2.7899316345556202</v>
      </c>
      <c r="I43" s="82">
        <v>4.22374145431945</v>
      </c>
      <c r="J43" s="93">
        <v>43.966438781851998</v>
      </c>
    </row>
    <row r="44" spans="1:10" ht="13">
      <c r="A44" t="s">
        <v>200</v>
      </c>
      <c r="B44" t="s">
        <v>4357</v>
      </c>
      <c r="C44" s="82" t="s">
        <v>4351</v>
      </c>
      <c r="D44" s="82">
        <v>1.784351E-3</v>
      </c>
      <c r="E44" s="82">
        <v>1.02099576563693</v>
      </c>
      <c r="F44" s="45">
        <v>66</v>
      </c>
      <c r="G44" s="92">
        <v>0.97850445900000005</v>
      </c>
      <c r="H44" s="82">
        <v>1.4242424242424201</v>
      </c>
      <c r="I44" s="82">
        <v>4.9242424242424203</v>
      </c>
      <c r="J44" s="93">
        <v>36.469696969696898</v>
      </c>
    </row>
    <row r="45" spans="1:10" ht="13">
      <c r="A45" t="s">
        <v>200</v>
      </c>
      <c r="B45" t="s">
        <v>4338</v>
      </c>
      <c r="C45" s="82" t="s">
        <v>4339</v>
      </c>
      <c r="D45" s="82">
        <v>2.7336112999999999E-2</v>
      </c>
      <c r="E45" s="82">
        <v>0.96120804902316204</v>
      </c>
      <c r="F45" s="45">
        <v>2467</v>
      </c>
      <c r="G45" s="92">
        <v>0.99034825724248499</v>
      </c>
      <c r="H45" s="82">
        <v>0.53182002432103703</v>
      </c>
      <c r="I45" s="82">
        <v>1.97405755978921</v>
      </c>
      <c r="J45" s="93">
        <v>33.437373327928597</v>
      </c>
    </row>
    <row r="46" spans="1:10" ht="13">
      <c r="A46" t="s">
        <v>209</v>
      </c>
      <c r="B46" t="s">
        <v>4350</v>
      </c>
      <c r="C46" s="82" t="s">
        <v>4351</v>
      </c>
      <c r="D46" s="82">
        <v>5.3689920000000004E-3</v>
      </c>
      <c r="E46" s="82">
        <v>0.99936602388715001</v>
      </c>
      <c r="F46" s="45">
        <v>170</v>
      </c>
      <c r="G46" s="92">
        <v>0.98975494946697995</v>
      </c>
      <c r="H46" s="82">
        <v>0.870588235294117</v>
      </c>
      <c r="I46" s="82">
        <v>2.9411764705882302</v>
      </c>
      <c r="J46" s="93">
        <v>49.917647058823498</v>
      </c>
    </row>
    <row r="47" spans="1:10" ht="13">
      <c r="A47" t="s">
        <v>209</v>
      </c>
      <c r="B47" t="s">
        <v>4354</v>
      </c>
      <c r="C47" s="82" t="s">
        <v>4337</v>
      </c>
      <c r="D47" s="82">
        <v>0.191519432366656</v>
      </c>
      <c r="E47" s="82">
        <v>1.0275892235164401</v>
      </c>
      <c r="F47" s="45">
        <v>8864</v>
      </c>
      <c r="G47" s="92">
        <v>0.99094013909587597</v>
      </c>
      <c r="H47" s="82">
        <v>0.49379512635379003</v>
      </c>
      <c r="I47" s="82">
        <v>0.50541516245487295</v>
      </c>
      <c r="J47" s="93">
        <v>35.922269855595601</v>
      </c>
    </row>
    <row r="48" spans="1:10" ht="13">
      <c r="A48" t="s">
        <v>209</v>
      </c>
      <c r="B48" t="s">
        <v>4364</v>
      </c>
      <c r="C48" s="82" t="s">
        <v>4345</v>
      </c>
      <c r="D48" s="82">
        <v>5.2826619999999996E-3</v>
      </c>
      <c r="E48" s="82">
        <v>0.94982263700000003</v>
      </c>
      <c r="F48" s="45">
        <v>184</v>
      </c>
      <c r="G48" s="92">
        <v>0.97176610446541301</v>
      </c>
      <c r="H48" s="82">
        <v>2.0652173913043401</v>
      </c>
      <c r="I48" s="82">
        <v>4.3206521739130404</v>
      </c>
      <c r="J48" s="93">
        <v>39.5923913043478</v>
      </c>
    </row>
    <row r="49" spans="1:10" ht="13">
      <c r="A49" t="s">
        <v>209</v>
      </c>
      <c r="B49" t="s">
        <v>4338</v>
      </c>
      <c r="C49" s="82" t="s">
        <v>4339</v>
      </c>
      <c r="D49" s="82">
        <v>0.211777078894303</v>
      </c>
      <c r="E49" s="82">
        <v>0.97644127418304105</v>
      </c>
      <c r="F49" s="45">
        <v>19556</v>
      </c>
      <c r="G49" s="92">
        <v>0.99661554475720704</v>
      </c>
      <c r="H49" s="82">
        <v>0.177899365923501</v>
      </c>
      <c r="I49" s="82">
        <v>0.216301902229494</v>
      </c>
      <c r="J49" s="93">
        <v>35.177336879999999</v>
      </c>
    </row>
    <row r="50" spans="1:10" ht="13">
      <c r="A50" t="s">
        <v>213</v>
      </c>
      <c r="B50" t="s">
        <v>4355</v>
      </c>
      <c r="C50" s="82" t="s">
        <v>4356</v>
      </c>
      <c r="D50" s="82">
        <v>1.6471089999999999E-3</v>
      </c>
      <c r="E50" s="82">
        <v>1.1049157273439101</v>
      </c>
      <c r="F50" s="45">
        <v>56</v>
      </c>
      <c r="G50" s="92">
        <v>0.99141016463851095</v>
      </c>
      <c r="H50" s="82">
        <v>0.42857142857142799</v>
      </c>
      <c r="I50" s="82">
        <v>3.4464285714285698</v>
      </c>
      <c r="J50" s="93">
        <v>20.910714285714199</v>
      </c>
    </row>
    <row r="51" spans="1:10" ht="13">
      <c r="A51" t="s">
        <v>217</v>
      </c>
      <c r="B51" t="s">
        <v>4365</v>
      </c>
      <c r="C51" s="82" t="s">
        <v>4337</v>
      </c>
      <c r="D51" s="82">
        <v>7.5289525748192396</v>
      </c>
      <c r="E51" s="82">
        <v>0.90629286863027503</v>
      </c>
      <c r="F51" s="45">
        <v>573413</v>
      </c>
      <c r="G51" s="92">
        <v>0.97959503079381605</v>
      </c>
      <c r="H51" s="82">
        <v>1.35170287384485</v>
      </c>
      <c r="I51" s="82">
        <v>1.0077483419455</v>
      </c>
      <c r="J51" s="93">
        <v>33.369327169999998</v>
      </c>
    </row>
    <row r="52" spans="1:10" ht="13">
      <c r="A52" t="s">
        <v>225</v>
      </c>
      <c r="B52" t="s">
        <v>4338</v>
      </c>
      <c r="C52" s="82" t="s">
        <v>4339</v>
      </c>
      <c r="D52" s="82">
        <v>0.113108591285225</v>
      </c>
      <c r="E52" s="82">
        <v>0.97333119456474504</v>
      </c>
      <c r="F52" s="45">
        <v>12844</v>
      </c>
      <c r="G52" s="92">
        <v>0.99252279267646304</v>
      </c>
      <c r="H52" s="82">
        <v>0.32731236374960998</v>
      </c>
      <c r="I52" s="82">
        <v>1.2014948614138801</v>
      </c>
      <c r="J52" s="93">
        <v>17.810884459669801</v>
      </c>
    </row>
    <row r="53" spans="1:10" ht="13">
      <c r="A53" t="s">
        <v>234</v>
      </c>
      <c r="B53" t="s">
        <v>4365</v>
      </c>
      <c r="C53" s="82" t="s">
        <v>4337</v>
      </c>
      <c r="D53" s="82">
        <v>5.3966156907237499</v>
      </c>
      <c r="E53" s="82">
        <v>0.86595801727884103</v>
      </c>
      <c r="F53" s="45">
        <v>377647</v>
      </c>
      <c r="G53" s="92">
        <v>0.97861881469080203</v>
      </c>
      <c r="H53" s="82">
        <v>1.5594165980399599</v>
      </c>
      <c r="I53" s="82">
        <v>1.9335093354375901</v>
      </c>
      <c r="J53" s="93">
        <v>36.776701522850701</v>
      </c>
    </row>
    <row r="54" spans="1:10" ht="13">
      <c r="A54" t="s">
        <v>238</v>
      </c>
      <c r="B54" t="s">
        <v>4342</v>
      </c>
      <c r="C54" s="82" t="s">
        <v>4339</v>
      </c>
      <c r="D54" s="82">
        <v>0.265974508314341</v>
      </c>
      <c r="E54" s="82">
        <v>0.94043119325822</v>
      </c>
      <c r="F54" s="45">
        <v>30451</v>
      </c>
      <c r="G54" s="92">
        <v>0.99549991402798199</v>
      </c>
      <c r="H54" s="82">
        <v>0.19510032511247499</v>
      </c>
      <c r="I54" s="82">
        <v>0.20222652786443701</v>
      </c>
      <c r="J54" s="93">
        <v>19.106203408755</v>
      </c>
    </row>
    <row r="55" spans="1:10" ht="13">
      <c r="A55" t="s">
        <v>244</v>
      </c>
      <c r="B55" t="s">
        <v>4354</v>
      </c>
      <c r="C55" s="82" t="s">
        <v>4337</v>
      </c>
      <c r="D55" s="82">
        <v>1.3674643E-2</v>
      </c>
      <c r="E55" s="82">
        <v>1.0826975693485299</v>
      </c>
      <c r="F55" s="45">
        <v>843</v>
      </c>
      <c r="G55" s="92">
        <v>0.99236934563021495</v>
      </c>
      <c r="H55" s="82">
        <v>0.32977461447212297</v>
      </c>
      <c r="I55" s="82">
        <v>2.678529063</v>
      </c>
      <c r="J55" s="93">
        <v>15.053380782918101</v>
      </c>
    </row>
    <row r="56" spans="1:10" ht="13">
      <c r="A56" t="s">
        <v>250</v>
      </c>
      <c r="B56" t="s">
        <v>4350</v>
      </c>
      <c r="C56" s="82" t="s">
        <v>4351</v>
      </c>
      <c r="D56" s="82">
        <v>2.5729680000000001E-3</v>
      </c>
      <c r="E56" s="82">
        <v>1.02755694503628</v>
      </c>
      <c r="F56" s="45">
        <v>81</v>
      </c>
      <c r="G56" s="92">
        <v>0.98194029850746201</v>
      </c>
      <c r="H56" s="82">
        <v>1.49382716049382</v>
      </c>
      <c r="I56" s="82">
        <v>1.9753086419753001</v>
      </c>
      <c r="J56" s="93">
        <v>48.827160493827101</v>
      </c>
    </row>
    <row r="57" spans="1:10" ht="13">
      <c r="A57" t="s">
        <v>250</v>
      </c>
      <c r="B57" t="s">
        <v>4360</v>
      </c>
      <c r="C57" s="82" t="s">
        <v>4337</v>
      </c>
      <c r="D57" s="82">
        <v>6.4616370000000001E-3</v>
      </c>
      <c r="E57" s="82">
        <v>0.99453300381459997</v>
      </c>
      <c r="F57" s="45">
        <v>463</v>
      </c>
      <c r="G57" s="92">
        <v>0.981878394489336</v>
      </c>
      <c r="H57" s="82">
        <v>1.4773218142548501</v>
      </c>
      <c r="I57" s="82">
        <v>2.7127429805615502</v>
      </c>
      <c r="J57" s="93">
        <v>48.207343412526903</v>
      </c>
    </row>
    <row r="58" spans="1:10" ht="13">
      <c r="A58" t="s">
        <v>250</v>
      </c>
      <c r="B58" t="s">
        <v>4362</v>
      </c>
      <c r="C58" s="82" t="s">
        <v>4345</v>
      </c>
      <c r="D58" s="82">
        <v>1.0411617E-2</v>
      </c>
      <c r="E58" s="82">
        <v>1.0023138214968601</v>
      </c>
      <c r="F58" s="45">
        <v>960</v>
      </c>
      <c r="G58" s="92">
        <v>0.99724954828347701</v>
      </c>
      <c r="H58" s="82">
        <v>0.14270833333333299</v>
      </c>
      <c r="I58" s="82">
        <v>0.28958333333333303</v>
      </c>
      <c r="J58" s="93">
        <v>34.138541666666598</v>
      </c>
    </row>
    <row r="59" spans="1:10" ht="13">
      <c r="A59" t="s">
        <v>259</v>
      </c>
      <c r="B59" t="s">
        <v>4366</v>
      </c>
      <c r="C59" s="82" t="s">
        <v>4356</v>
      </c>
      <c r="D59" s="82">
        <v>1.5829080000000001E-3</v>
      </c>
      <c r="E59" s="82">
        <v>1.1270234529210299</v>
      </c>
      <c r="F59" s="45">
        <v>59</v>
      </c>
      <c r="G59" s="92">
        <v>0.98435972629520996</v>
      </c>
      <c r="H59" s="82">
        <v>0.81355932203389802</v>
      </c>
      <c r="I59" s="82">
        <v>4.6101694915254203</v>
      </c>
      <c r="J59" s="93">
        <v>21.847457627118601</v>
      </c>
    </row>
    <row r="60" spans="1:10" ht="13">
      <c r="A60" t="s">
        <v>263</v>
      </c>
      <c r="B60" t="s">
        <v>4350</v>
      </c>
      <c r="C60" s="82" t="s">
        <v>4351</v>
      </c>
      <c r="D60" s="82">
        <v>1.48912E-3</v>
      </c>
      <c r="E60" s="82">
        <v>1.02719459737706</v>
      </c>
      <c r="F60" s="45">
        <v>62</v>
      </c>
      <c r="G60" s="92">
        <v>0.97839195999999995</v>
      </c>
      <c r="H60" s="82">
        <v>1.38709677419354</v>
      </c>
      <c r="I60" s="82">
        <v>1.80645161290322</v>
      </c>
      <c r="J60" s="93">
        <v>31.709677419354801</v>
      </c>
    </row>
    <row r="61" spans="1:10" ht="13">
      <c r="A61" t="s">
        <v>263</v>
      </c>
      <c r="B61" t="s">
        <v>4338</v>
      </c>
      <c r="C61" s="82" t="s">
        <v>4339</v>
      </c>
      <c r="D61" s="82">
        <v>1.4317360000000001E-3</v>
      </c>
      <c r="E61" s="82">
        <v>0.95999129800000005</v>
      </c>
      <c r="F61" s="45">
        <v>179</v>
      </c>
      <c r="G61" s="92">
        <v>0.98555956678700296</v>
      </c>
      <c r="H61" s="82">
        <v>0.60335195530726204</v>
      </c>
      <c r="I61" s="82">
        <v>3.1396648044692701</v>
      </c>
      <c r="J61" s="93">
        <v>11.905027932960801</v>
      </c>
    </row>
    <row r="62" spans="1:10" ht="13">
      <c r="A62" t="s">
        <v>267</v>
      </c>
      <c r="B62" t="s">
        <v>4338</v>
      </c>
      <c r="C62" s="82" t="s">
        <v>4339</v>
      </c>
      <c r="D62" s="82">
        <v>5.3110221999999999E-2</v>
      </c>
      <c r="E62" s="82">
        <v>0.99958842216777599</v>
      </c>
      <c r="F62" s="45">
        <v>5792</v>
      </c>
      <c r="G62" s="92">
        <v>0.98698876302260996</v>
      </c>
      <c r="H62" s="82">
        <v>0.59254143646408797</v>
      </c>
      <c r="I62" s="82">
        <v>1.2168508287292801</v>
      </c>
      <c r="J62" s="93">
        <v>18.9109116022099</v>
      </c>
    </row>
    <row r="63" spans="1:10" ht="13">
      <c r="A63" t="s">
        <v>286</v>
      </c>
      <c r="B63" t="s">
        <v>4343</v>
      </c>
      <c r="C63" s="82" t="s">
        <v>4337</v>
      </c>
      <c r="D63" s="82">
        <v>3.441029E-3</v>
      </c>
      <c r="E63" s="82">
        <v>1.0253157210722601</v>
      </c>
      <c r="F63" s="45">
        <v>218</v>
      </c>
      <c r="G63" s="92">
        <v>0.98315363881401596</v>
      </c>
      <c r="H63" s="82">
        <v>0.80275229357798095</v>
      </c>
      <c r="I63" s="82">
        <v>1.3899082568807299</v>
      </c>
      <c r="J63" s="93">
        <v>18.692660550458701</v>
      </c>
    </row>
    <row r="64" spans="1:10" ht="13">
      <c r="A64" t="s">
        <v>289</v>
      </c>
      <c r="B64" t="s">
        <v>4343</v>
      </c>
      <c r="C64" s="82" t="s">
        <v>4337</v>
      </c>
      <c r="D64" s="82">
        <v>5.7890770000000001E-3</v>
      </c>
      <c r="E64" s="82">
        <v>1.01445630245943</v>
      </c>
      <c r="F64" s="45">
        <v>307</v>
      </c>
      <c r="G64" s="92">
        <v>0.97369154450699502</v>
      </c>
      <c r="H64" s="82">
        <v>1.5374592833876199</v>
      </c>
      <c r="I64" s="82">
        <v>3.1758957654723101</v>
      </c>
      <c r="J64" s="93">
        <v>24.130293159609099</v>
      </c>
    </row>
    <row r="65" spans="1:10" ht="13">
      <c r="A65" t="s">
        <v>289</v>
      </c>
      <c r="B65" t="s">
        <v>4367</v>
      </c>
      <c r="C65" s="82" t="s">
        <v>4337</v>
      </c>
      <c r="D65" s="82">
        <v>5.7022310000000003E-3</v>
      </c>
      <c r="E65" s="82">
        <v>1.0143692999042999</v>
      </c>
      <c r="F65" s="45">
        <v>366</v>
      </c>
      <c r="G65" s="92">
        <v>0.995128507</v>
      </c>
      <c r="H65" s="82">
        <v>0.23770491803278601</v>
      </c>
      <c r="I65" s="82">
        <v>1.83060109289617</v>
      </c>
      <c r="J65" s="93">
        <v>23.677595629999999</v>
      </c>
    </row>
    <row r="66" spans="1:10" ht="13">
      <c r="A66" t="s">
        <v>292</v>
      </c>
      <c r="B66" t="s">
        <v>4368</v>
      </c>
      <c r="C66" s="82" t="s">
        <v>4337</v>
      </c>
      <c r="D66" s="82">
        <v>3.1090796E-2</v>
      </c>
      <c r="E66" s="82">
        <v>1.0218256102363501</v>
      </c>
      <c r="F66" s="45">
        <v>931</v>
      </c>
      <c r="G66" s="92">
        <v>0.98111508741537601</v>
      </c>
      <c r="H66" s="82">
        <v>1.7798066595058999</v>
      </c>
      <c r="I66" s="82">
        <v>6.6433941997851704</v>
      </c>
      <c r="J66" s="93">
        <v>44.213748657357598</v>
      </c>
    </row>
    <row r="67" spans="1:10" ht="13">
      <c r="A67" t="s">
        <v>297</v>
      </c>
      <c r="B67" t="s">
        <v>4369</v>
      </c>
      <c r="C67" s="82" t="s">
        <v>4337</v>
      </c>
      <c r="D67" s="82">
        <v>2.9670996000000002E-2</v>
      </c>
      <c r="E67" s="82">
        <v>0.99875683299999996</v>
      </c>
      <c r="F67" s="45">
        <v>1367</v>
      </c>
      <c r="G67" s="92">
        <v>0.98280778262327995</v>
      </c>
      <c r="H67" s="82">
        <v>1.4996342355523</v>
      </c>
      <c r="I67" s="82">
        <v>4.2735918068763699</v>
      </c>
      <c r="J67" s="93">
        <v>43.520117044623198</v>
      </c>
    </row>
    <row r="68" spans="1:10" ht="13">
      <c r="A68" t="s">
        <v>299</v>
      </c>
      <c r="B68" t="s">
        <v>4370</v>
      </c>
      <c r="C68" s="82" t="s">
        <v>4351</v>
      </c>
      <c r="D68" s="82">
        <v>2.6453539999999999E-3</v>
      </c>
      <c r="E68" s="82">
        <v>1.01877823685998</v>
      </c>
      <c r="F68" s="45">
        <v>85</v>
      </c>
      <c r="G68" s="92">
        <v>0.99696300386526704</v>
      </c>
      <c r="H68" s="82">
        <v>0.25882352941176401</v>
      </c>
      <c r="I68" s="82">
        <v>5.5176470588235196</v>
      </c>
      <c r="J68" s="93">
        <v>45.788235294117598</v>
      </c>
    </row>
    <row r="69" spans="1:10" ht="13">
      <c r="A69" t="s">
        <v>299</v>
      </c>
      <c r="B69" t="s">
        <v>4360</v>
      </c>
      <c r="C69" s="82" t="s">
        <v>4337</v>
      </c>
      <c r="D69" s="82">
        <v>2.6342139000000001E-2</v>
      </c>
      <c r="E69" s="82">
        <v>1.00370505667238</v>
      </c>
      <c r="F69" s="45">
        <v>2090</v>
      </c>
      <c r="G69" s="92">
        <v>0.98741128223359198</v>
      </c>
      <c r="H69" s="82">
        <v>0.94880382775119598</v>
      </c>
      <c r="I69" s="82">
        <v>4.18516746411483</v>
      </c>
      <c r="J69" s="93">
        <v>39.828708133971197</v>
      </c>
    </row>
    <row r="70" spans="1:10" ht="13">
      <c r="A70" t="s">
        <v>299</v>
      </c>
      <c r="B70" t="s">
        <v>4371</v>
      </c>
      <c r="C70" s="82" t="s">
        <v>4337</v>
      </c>
      <c r="D70" s="82">
        <v>5.4519052999999998E-2</v>
      </c>
      <c r="E70" s="82">
        <v>1.0726556716278901</v>
      </c>
      <c r="F70" s="45">
        <v>4039</v>
      </c>
      <c r="G70" s="92">
        <v>0.99070762071645402</v>
      </c>
      <c r="H70" s="82">
        <v>0.47660311958405499</v>
      </c>
      <c r="I70" s="82">
        <v>5.3312701163654301</v>
      </c>
      <c r="J70" s="93">
        <v>22.405298341173498</v>
      </c>
    </row>
    <row r="71" spans="1:10" ht="13">
      <c r="A71" t="s">
        <v>304</v>
      </c>
      <c r="B71" t="s">
        <v>4358</v>
      </c>
      <c r="C71" s="82" t="s">
        <v>4345</v>
      </c>
      <c r="D71" s="82">
        <v>8.1503370000000006E-2</v>
      </c>
      <c r="E71" s="82">
        <v>1.01104031307596</v>
      </c>
      <c r="F71" s="45">
        <v>4395</v>
      </c>
      <c r="G71" s="92">
        <v>0.97316865772427497</v>
      </c>
      <c r="H71" s="82">
        <v>1.4646188850966999</v>
      </c>
      <c r="I71" s="82">
        <v>1.5877133105801999</v>
      </c>
      <c r="J71" s="93">
        <v>23.7224118316268</v>
      </c>
    </row>
    <row r="72" spans="1:10" ht="13">
      <c r="A72" t="s">
        <v>304</v>
      </c>
      <c r="B72" t="s">
        <v>4372</v>
      </c>
      <c r="C72" s="82" t="s">
        <v>4345</v>
      </c>
      <c r="D72" s="82">
        <v>2.5417248999999999E-2</v>
      </c>
      <c r="E72" s="82">
        <v>0.97634010938670202</v>
      </c>
      <c r="F72" s="45">
        <v>1179</v>
      </c>
      <c r="G72" s="92">
        <v>0.97838529281532305</v>
      </c>
      <c r="H72" s="82">
        <v>1.1178965224766699</v>
      </c>
      <c r="I72" s="82">
        <v>5.1323155216284899</v>
      </c>
      <c r="J72" s="93">
        <v>16.862595419847299</v>
      </c>
    </row>
    <row r="73" spans="1:10" ht="13">
      <c r="A73" t="s">
        <v>308</v>
      </c>
      <c r="B73" t="s">
        <v>4360</v>
      </c>
      <c r="C73" s="82" t="s">
        <v>4337</v>
      </c>
      <c r="D73" s="82">
        <v>2.8958074E-2</v>
      </c>
      <c r="E73" s="82">
        <v>0.99974013682853202</v>
      </c>
      <c r="F73" s="45">
        <v>2406</v>
      </c>
      <c r="G73" s="92">
        <v>0.97391401569984304</v>
      </c>
      <c r="H73" s="82">
        <v>1.8424771404821201</v>
      </c>
      <c r="I73" s="82">
        <v>2.6275976724854502</v>
      </c>
      <c r="J73" s="93">
        <v>33.199916874480401</v>
      </c>
    </row>
    <row r="74" spans="1:10" ht="13">
      <c r="A74" t="s">
        <v>308</v>
      </c>
      <c r="B74" t="s">
        <v>4344</v>
      </c>
      <c r="C74" s="82" t="s">
        <v>4345</v>
      </c>
      <c r="D74" s="82">
        <v>9.5990331999999998E-2</v>
      </c>
      <c r="E74" s="82">
        <v>0.917744127951303</v>
      </c>
      <c r="F74" s="45">
        <v>5977</v>
      </c>
      <c r="G74" s="92">
        <v>0.97871222599999996</v>
      </c>
      <c r="H74" s="82">
        <v>1.05755395683453</v>
      </c>
      <c r="I74" s="82">
        <v>3.4408566170319501</v>
      </c>
      <c r="J74" s="93">
        <v>16.555127990630702</v>
      </c>
    </row>
    <row r="75" spans="1:10" ht="13">
      <c r="A75" t="s">
        <v>308</v>
      </c>
      <c r="B75" t="s">
        <v>4372</v>
      </c>
      <c r="C75" s="82" t="s">
        <v>4345</v>
      </c>
      <c r="D75" s="82">
        <v>3.0208555000000002E-2</v>
      </c>
      <c r="E75" s="82">
        <v>0.991230659022168</v>
      </c>
      <c r="F75" s="45">
        <v>1365</v>
      </c>
      <c r="G75" s="92">
        <v>0.97514450867052005</v>
      </c>
      <c r="H75" s="82">
        <v>1.26007326</v>
      </c>
      <c r="I75" s="82">
        <v>2.8769230769230698</v>
      </c>
      <c r="J75" s="93">
        <v>17.392673992673899</v>
      </c>
    </row>
    <row r="76" spans="1:10" ht="13">
      <c r="A76" t="s">
        <v>308</v>
      </c>
      <c r="B76" t="s">
        <v>4373</v>
      </c>
      <c r="C76" s="82" t="s">
        <v>4345</v>
      </c>
      <c r="D76" s="82">
        <v>1.00218503036879</v>
      </c>
      <c r="E76" s="82">
        <v>0.78301466900000005</v>
      </c>
      <c r="F76" s="45">
        <v>51089</v>
      </c>
      <c r="G76" s="92">
        <v>0.97088952141728202</v>
      </c>
      <c r="H76" s="82">
        <v>1.6573234942942701</v>
      </c>
      <c r="I76" s="82">
        <v>2.29832253518369</v>
      </c>
      <c r="J76" s="93">
        <v>21.962770850868001</v>
      </c>
    </row>
    <row r="77" spans="1:10" ht="13">
      <c r="A77" t="s">
        <v>308</v>
      </c>
      <c r="B77" t="s">
        <v>4338</v>
      </c>
      <c r="C77" s="82" t="s">
        <v>4339</v>
      </c>
      <c r="D77" s="82">
        <v>6.6300329999999996E-3</v>
      </c>
      <c r="E77" s="82">
        <v>0.93789569588618205</v>
      </c>
      <c r="F77" s="45">
        <v>750</v>
      </c>
      <c r="G77" s="92">
        <v>0.98328103019153701</v>
      </c>
      <c r="H77" s="82">
        <v>0.82399999999999995</v>
      </c>
      <c r="I77" s="82">
        <v>6.5413333333333297</v>
      </c>
      <c r="J77" s="93">
        <v>15.0226666666666</v>
      </c>
    </row>
    <row r="78" spans="1:10" ht="13">
      <c r="A78" t="s">
        <v>311</v>
      </c>
      <c r="B78" t="s">
        <v>4350</v>
      </c>
      <c r="C78" s="82" t="s">
        <v>4351</v>
      </c>
      <c r="D78" s="82">
        <v>3.6936109999999999E-3</v>
      </c>
      <c r="E78" s="82">
        <v>1.01455288877829</v>
      </c>
      <c r="F78" s="45">
        <v>146</v>
      </c>
      <c r="G78" s="92">
        <v>0.97883597883597795</v>
      </c>
      <c r="H78" s="82">
        <v>1.45205479452054</v>
      </c>
      <c r="I78" s="82">
        <v>3.4931506849314999</v>
      </c>
      <c r="J78" s="93">
        <v>34.273972602739697</v>
      </c>
    </row>
    <row r="79" spans="1:10" ht="13">
      <c r="A79" t="s">
        <v>311</v>
      </c>
      <c r="B79" t="s">
        <v>4359</v>
      </c>
      <c r="C79" s="82" t="s">
        <v>4339</v>
      </c>
      <c r="D79" s="82">
        <v>6.4154219999999996E-3</v>
      </c>
      <c r="E79" s="82">
        <v>1.1208033623548499</v>
      </c>
      <c r="F79" s="45">
        <v>172</v>
      </c>
      <c r="G79" s="92">
        <v>0.98353552859618698</v>
      </c>
      <c r="H79" s="82">
        <v>0.77325581395348797</v>
      </c>
      <c r="I79" s="82">
        <v>0.63372093023255804</v>
      </c>
      <c r="J79" s="93">
        <v>23.174418604651098</v>
      </c>
    </row>
    <row r="80" spans="1:10" ht="13">
      <c r="A80" t="s">
        <v>311</v>
      </c>
      <c r="B80" t="s">
        <v>4374</v>
      </c>
      <c r="C80" s="82" t="s">
        <v>4375</v>
      </c>
      <c r="D80" s="82">
        <v>3.3003329999999999E-3</v>
      </c>
      <c r="E80" s="82">
        <v>0.98571562502009802</v>
      </c>
      <c r="F80" s="45">
        <v>372</v>
      </c>
      <c r="G80" s="92">
        <v>0.98109769999999996</v>
      </c>
      <c r="H80" s="82">
        <v>0.89247311827956899</v>
      </c>
      <c r="I80" s="82">
        <v>1.80645161290322</v>
      </c>
      <c r="J80" s="93">
        <v>17.180107526881699</v>
      </c>
    </row>
    <row r="81" spans="1:10" ht="13">
      <c r="A81" t="s">
        <v>321</v>
      </c>
      <c r="B81" t="s">
        <v>4362</v>
      </c>
      <c r="C81" s="82" t="s">
        <v>4345</v>
      </c>
      <c r="D81" s="82">
        <v>0.101655525150705</v>
      </c>
      <c r="E81" s="82">
        <v>0.98231980014870701</v>
      </c>
      <c r="F81" s="45">
        <v>10595</v>
      </c>
      <c r="G81" s="92">
        <v>0.98053334341418497</v>
      </c>
      <c r="H81" s="82">
        <v>0.92345445965077799</v>
      </c>
      <c r="I81" s="82">
        <v>1.7907503539405301</v>
      </c>
      <c r="J81" s="93">
        <v>17.856064181217501</v>
      </c>
    </row>
    <row r="82" spans="1:10" ht="13">
      <c r="A82" t="s">
        <v>335</v>
      </c>
      <c r="B82" t="s">
        <v>4360</v>
      </c>
      <c r="C82" s="82" t="s">
        <v>4337</v>
      </c>
      <c r="D82" s="82">
        <v>2.4310180000000001E-3</v>
      </c>
      <c r="E82" s="82">
        <v>0.88466808783073603</v>
      </c>
      <c r="F82" s="45">
        <v>257</v>
      </c>
      <c r="G82" s="92">
        <v>0.97611029925662296</v>
      </c>
      <c r="H82" s="82">
        <v>1.4630350194552499</v>
      </c>
      <c r="I82" s="82">
        <v>7.8365758754863801</v>
      </c>
      <c r="J82" s="93">
        <v>22.9299610894941</v>
      </c>
    </row>
    <row r="83" spans="1:10" ht="13">
      <c r="A83" t="s">
        <v>345</v>
      </c>
      <c r="B83" t="s">
        <v>4376</v>
      </c>
      <c r="C83" s="82" t="s">
        <v>4351</v>
      </c>
      <c r="D83" s="82">
        <v>7.6367151999999994E-2</v>
      </c>
      <c r="E83" s="82">
        <v>1.0131575003471001</v>
      </c>
      <c r="F83" s="45">
        <v>2462</v>
      </c>
      <c r="G83" s="92">
        <v>0.98623480954835596</v>
      </c>
      <c r="H83" s="82">
        <v>1.09545085296506</v>
      </c>
      <c r="I83" s="82">
        <v>2.4382615759544999</v>
      </c>
      <c r="J83" s="93">
        <v>41.097481722177001</v>
      </c>
    </row>
    <row r="84" spans="1:10" ht="13">
      <c r="A84" t="s">
        <v>353</v>
      </c>
      <c r="B84" t="s">
        <v>4350</v>
      </c>
      <c r="C84" s="82" t="s">
        <v>4351</v>
      </c>
      <c r="D84" s="82">
        <v>8.9845840000000003E-3</v>
      </c>
      <c r="E84" s="82">
        <v>0.93528530200000004</v>
      </c>
      <c r="F84" s="45">
        <v>329</v>
      </c>
      <c r="G84" s="92">
        <v>0.98068530799999998</v>
      </c>
      <c r="H84" s="82">
        <v>1.4528875379939199</v>
      </c>
      <c r="I84" s="82">
        <v>5.15501519756838</v>
      </c>
      <c r="J84" s="93">
        <v>36.209726439999997</v>
      </c>
    </row>
    <row r="85" spans="1:10" ht="13">
      <c r="A85" t="s">
        <v>353</v>
      </c>
      <c r="B85" t="s">
        <v>4377</v>
      </c>
      <c r="C85" s="82" t="s">
        <v>4345</v>
      </c>
      <c r="D85" s="82">
        <v>1.9815679999999999E-2</v>
      </c>
      <c r="E85" s="82">
        <v>1.0021897112460401</v>
      </c>
      <c r="F85" s="45">
        <v>609</v>
      </c>
      <c r="G85" s="92">
        <v>0.98690017842050803</v>
      </c>
      <c r="H85" s="82">
        <v>0.91625615800000004</v>
      </c>
      <c r="I85" s="82">
        <v>4.35139573070607</v>
      </c>
      <c r="J85" s="93">
        <v>36.733990147783203</v>
      </c>
    </row>
    <row r="86" spans="1:10" ht="13">
      <c r="A86" t="s">
        <v>353</v>
      </c>
      <c r="B86" t="s">
        <v>4360</v>
      </c>
      <c r="C86" s="82" t="s">
        <v>4337</v>
      </c>
      <c r="D86" s="82">
        <v>1.0844908E-2</v>
      </c>
      <c r="E86" s="82">
        <v>0.97824893840040195</v>
      </c>
      <c r="F86" s="45">
        <v>878</v>
      </c>
      <c r="G86" s="92">
        <v>0.98123910599999997</v>
      </c>
      <c r="H86" s="82">
        <v>1.3974943049999999</v>
      </c>
      <c r="I86" s="82">
        <v>4.7380410022778996</v>
      </c>
      <c r="J86" s="93">
        <v>36.165148063781302</v>
      </c>
    </row>
    <row r="87" spans="1:10" ht="13">
      <c r="A87" t="s">
        <v>353</v>
      </c>
      <c r="B87" t="s">
        <v>4372</v>
      </c>
      <c r="C87" s="82" t="s">
        <v>4345</v>
      </c>
      <c r="D87" s="82">
        <v>1.7670254999999999E-2</v>
      </c>
      <c r="E87" s="82">
        <v>0.96272070650208796</v>
      </c>
      <c r="F87" s="45">
        <v>752</v>
      </c>
      <c r="G87" s="92">
        <v>0.97577404599999995</v>
      </c>
      <c r="H87" s="82">
        <v>1.3869680851063799</v>
      </c>
      <c r="I87" s="82">
        <v>6.4627659574468002</v>
      </c>
      <c r="J87" s="93">
        <v>20.7739361702127</v>
      </c>
    </row>
    <row r="88" spans="1:10" ht="13">
      <c r="A88" t="s">
        <v>365</v>
      </c>
      <c r="B88" t="s">
        <v>4363</v>
      </c>
      <c r="C88" s="82" t="s">
        <v>4351</v>
      </c>
      <c r="D88" s="82">
        <v>1.590211E-3</v>
      </c>
      <c r="E88" s="82">
        <v>1.0078581898027901</v>
      </c>
      <c r="F88" s="45">
        <v>79</v>
      </c>
      <c r="G88" s="92">
        <v>0.98721560130010799</v>
      </c>
      <c r="H88" s="82">
        <v>0.746835443037974</v>
      </c>
      <c r="I88" s="82">
        <v>4.8227848101265796</v>
      </c>
      <c r="J88" s="93">
        <v>27.949367088607499</v>
      </c>
    </row>
    <row r="89" spans="1:10" ht="13">
      <c r="A89" t="s">
        <v>383</v>
      </c>
      <c r="B89" t="s">
        <v>4378</v>
      </c>
      <c r="C89" s="82" t="s">
        <v>4337</v>
      </c>
      <c r="D89" s="82">
        <v>4.9636300000000001E-3</v>
      </c>
      <c r="E89" s="82">
        <v>1.0856007771980001</v>
      </c>
      <c r="F89" s="45">
        <v>291</v>
      </c>
      <c r="G89" s="92">
        <v>0.98034566099685305</v>
      </c>
      <c r="H89" s="82">
        <v>1.4810996563573799</v>
      </c>
      <c r="I89" s="82">
        <v>5.9140893470790301</v>
      </c>
      <c r="J89" s="93">
        <v>37.587628865979298</v>
      </c>
    </row>
    <row r="90" spans="1:10" ht="13">
      <c r="A90" t="s">
        <v>390</v>
      </c>
      <c r="B90" t="s">
        <v>4360</v>
      </c>
      <c r="C90" s="82" t="s">
        <v>4337</v>
      </c>
      <c r="D90" s="82">
        <f>0.000772257807287315</f>
        <v>7.7225780728731495E-4</v>
      </c>
      <c r="E90" s="82">
        <v>0.97652462847497101</v>
      </c>
      <c r="F90" s="45">
        <v>59</v>
      </c>
      <c r="G90" s="92">
        <v>0.979544495993251</v>
      </c>
      <c r="H90" s="82">
        <v>1.64406779661016</v>
      </c>
      <c r="I90" s="82">
        <v>6.4406779661016902</v>
      </c>
      <c r="J90" s="93">
        <v>39.627118639999999</v>
      </c>
    </row>
    <row r="91" spans="1:10" ht="13">
      <c r="A91" t="s">
        <v>424</v>
      </c>
      <c r="B91" t="s">
        <v>4338</v>
      </c>
      <c r="C91" s="82" t="s">
        <v>4339</v>
      </c>
      <c r="D91" s="82">
        <f>0.000991150767338829</f>
        <v>9.9115076733882908E-4</v>
      </c>
      <c r="E91" s="82">
        <v>0.99888899852225799</v>
      </c>
      <c r="F91" s="45">
        <v>84</v>
      </c>
      <c r="G91" s="92">
        <v>0.98498098899999997</v>
      </c>
      <c r="H91" s="82">
        <v>0.94047619047619002</v>
      </c>
      <c r="I91" s="82">
        <v>6.0476190476190403</v>
      </c>
      <c r="J91" s="93">
        <v>29.607142857142801</v>
      </c>
    </row>
    <row r="92" spans="1:10" ht="13">
      <c r="A92" t="s">
        <v>602</v>
      </c>
      <c r="B92" t="s">
        <v>4338</v>
      </c>
      <c r="C92" s="82" t="s">
        <v>4339</v>
      </c>
      <c r="D92" s="82">
        <f>0.000496725930077589</f>
        <v>4.96725930077589E-4</v>
      </c>
      <c r="E92" s="82">
        <v>0.98072564393239003</v>
      </c>
      <c r="F92" s="45">
        <v>57</v>
      </c>
      <c r="G92" s="92">
        <v>0.98220371100000003</v>
      </c>
      <c r="H92" s="82">
        <v>0.82456140350877105</v>
      </c>
      <c r="I92" s="82">
        <v>5.4736842105263097</v>
      </c>
      <c r="J92" s="93">
        <v>11.5614035087719</v>
      </c>
    </row>
    <row r="93" spans="1:10" ht="13">
      <c r="A93" t="s">
        <v>602</v>
      </c>
      <c r="B93" t="s">
        <v>4379</v>
      </c>
      <c r="C93" s="82" t="s">
        <v>4337</v>
      </c>
      <c r="D93" s="82">
        <v>9.9915456E-2</v>
      </c>
      <c r="E93" s="82">
        <v>1.0532707515637001</v>
      </c>
      <c r="F93" s="45">
        <v>3459</v>
      </c>
      <c r="G93" s="92">
        <v>0.97832850100000002</v>
      </c>
      <c r="H93" s="82">
        <v>1.6594391442613401</v>
      </c>
      <c r="I93" s="82">
        <v>6.1974559121133197</v>
      </c>
      <c r="J93" s="93">
        <v>37.166811217114699</v>
      </c>
    </row>
    <row r="94" spans="1:10" ht="13">
      <c r="A94" t="s">
        <v>602</v>
      </c>
      <c r="B94" t="s">
        <v>4343</v>
      </c>
      <c r="C94" s="82" t="s">
        <v>4337</v>
      </c>
      <c r="D94" s="82">
        <v>3.5986799999999999E-3</v>
      </c>
      <c r="E94" s="82">
        <v>1.0254962436763599</v>
      </c>
      <c r="F94" s="45">
        <v>167</v>
      </c>
      <c r="G94" s="92">
        <v>0.97264491200000003</v>
      </c>
      <c r="H94" s="82">
        <v>1.8622754491017901</v>
      </c>
      <c r="I94" s="82">
        <v>4.92215568862275</v>
      </c>
      <c r="J94" s="93">
        <v>27.449101796407099</v>
      </c>
    </row>
    <row r="95" spans="1:10" ht="13">
      <c r="A95" t="s">
        <v>602</v>
      </c>
      <c r="B95" t="s">
        <v>4338</v>
      </c>
      <c r="C95" s="82" t="s">
        <v>4339</v>
      </c>
      <c r="D95" s="82">
        <v>4.5684289999999997E-3</v>
      </c>
      <c r="E95" s="82">
        <v>0.99275634911475896</v>
      </c>
      <c r="F95" s="45">
        <v>478</v>
      </c>
      <c r="G95" s="92">
        <v>0.98326610487639199</v>
      </c>
      <c r="H95" s="82">
        <v>0.87656903765690297</v>
      </c>
      <c r="I95" s="82">
        <v>6.5334728030000004</v>
      </c>
      <c r="J95" s="93">
        <v>18.018828451882801</v>
      </c>
    </row>
    <row r="96" spans="1:10" ht="13">
      <c r="A96" t="s">
        <v>602</v>
      </c>
      <c r="B96" t="s">
        <v>4350</v>
      </c>
      <c r="C96" s="82" t="s">
        <v>4351</v>
      </c>
      <c r="D96" s="82">
        <v>3.1391629999999999E-3</v>
      </c>
      <c r="E96" s="82">
        <v>1.02807137447591</v>
      </c>
      <c r="F96" s="45">
        <v>116</v>
      </c>
      <c r="G96" s="92">
        <v>0.98063259225303601</v>
      </c>
      <c r="H96" s="82">
        <v>1.4568965517241299</v>
      </c>
      <c r="I96" s="82">
        <v>4.9137931034482696</v>
      </c>
      <c r="J96" s="93">
        <v>36.508620689655103</v>
      </c>
    </row>
    <row r="97" spans="1:10" ht="13">
      <c r="A97" t="s">
        <v>602</v>
      </c>
      <c r="B97" t="s">
        <v>4377</v>
      </c>
      <c r="C97" s="82" t="s">
        <v>4345</v>
      </c>
      <c r="D97" s="82">
        <v>3.8454549999999998E-3</v>
      </c>
      <c r="E97" s="82">
        <v>1.01751559879408</v>
      </c>
      <c r="F97" s="45">
        <v>120</v>
      </c>
      <c r="G97" s="92">
        <v>0.98789559999999998</v>
      </c>
      <c r="H97" s="82">
        <v>0.8</v>
      </c>
      <c r="I97" s="82">
        <v>1.5</v>
      </c>
      <c r="J97" s="93">
        <v>37.508333333333297</v>
      </c>
    </row>
    <row r="98" spans="1:10" ht="13">
      <c r="A98" t="s">
        <v>602</v>
      </c>
      <c r="B98" t="s">
        <v>4360</v>
      </c>
      <c r="C98" s="82" t="s">
        <v>4337</v>
      </c>
      <c r="D98" s="82">
        <v>9.8643540000000005E-3</v>
      </c>
      <c r="E98" s="82">
        <v>1.01055325546012</v>
      </c>
      <c r="F98" s="45">
        <v>756</v>
      </c>
      <c r="G98" s="92">
        <v>0.97673166750594698</v>
      </c>
      <c r="H98" s="82">
        <v>1.7724867724867699</v>
      </c>
      <c r="I98" s="82">
        <v>2.48544973544973</v>
      </c>
      <c r="J98" s="93">
        <v>38.070105820105802</v>
      </c>
    </row>
    <row r="99" spans="1:10" ht="13">
      <c r="A99" s="24" t="s">
        <v>602</v>
      </c>
      <c r="B99" s="24" t="s">
        <v>4362</v>
      </c>
      <c r="C99" s="94" t="s">
        <v>4345</v>
      </c>
      <c r="D99" s="95">
        <v>3.369361E-3</v>
      </c>
      <c r="E99" s="95">
        <v>1.00160409618021</v>
      </c>
      <c r="F99" s="24">
        <v>334</v>
      </c>
      <c r="G99" s="96">
        <v>0.99412014305631302</v>
      </c>
      <c r="H99" s="95">
        <v>0.290419161676646</v>
      </c>
      <c r="I99" s="95">
        <v>1.40119760479041</v>
      </c>
      <c r="J99" s="97">
        <v>25.191616766467</v>
      </c>
    </row>
    <row r="100" spans="1:10" ht="13">
      <c r="A100" s="24" t="s">
        <v>602</v>
      </c>
      <c r="B100" s="24" t="s">
        <v>4342</v>
      </c>
      <c r="C100" s="94" t="s">
        <v>4339</v>
      </c>
      <c r="D100" s="95">
        <v>4.0765560000000003E-3</v>
      </c>
      <c r="E100" s="95">
        <v>0.99584635667799903</v>
      </c>
      <c r="F100" s="24">
        <v>257</v>
      </c>
      <c r="G100" s="96">
        <v>0.97882751051765104</v>
      </c>
      <c r="H100" s="95">
        <v>1.80155642023346</v>
      </c>
      <c r="I100" s="95">
        <v>6.71595330739299</v>
      </c>
      <c r="J100" s="97">
        <v>41.357976649999998</v>
      </c>
    </row>
    <row r="101" spans="1:10" ht="13">
      <c r="C101" s="95"/>
      <c r="D101" s="95"/>
      <c r="E101" s="95"/>
      <c r="G101" s="96"/>
      <c r="H101" s="95"/>
      <c r="I101" s="95"/>
      <c r="J101" s="97"/>
    </row>
    <row r="102" spans="1:10" ht="13">
      <c r="C102" s="95"/>
      <c r="D102" s="95"/>
      <c r="E102" s="95"/>
      <c r="G102" s="96"/>
      <c r="H102" s="95"/>
      <c r="I102" s="95"/>
      <c r="J102" s="97"/>
    </row>
    <row r="103" spans="1:10" ht="13">
      <c r="C103" s="95"/>
      <c r="D103" s="95"/>
      <c r="E103" s="95"/>
      <c r="G103" s="96"/>
      <c r="H103" s="95"/>
      <c r="I103" s="95"/>
      <c r="J103" s="97"/>
    </row>
    <row r="104" spans="1:10" ht="13">
      <c r="C104" s="95"/>
      <c r="D104" s="95"/>
      <c r="E104" s="95"/>
      <c r="G104" s="96"/>
      <c r="H104" s="95"/>
      <c r="I104" s="95"/>
      <c r="J104" s="97"/>
    </row>
    <row r="105" spans="1:10" ht="13">
      <c r="C105" s="95"/>
      <c r="D105" s="95"/>
      <c r="E105" s="95"/>
      <c r="G105" s="96"/>
      <c r="H105" s="95"/>
      <c r="I105" s="95"/>
      <c r="J105" s="97"/>
    </row>
    <row r="106" spans="1:10" ht="13">
      <c r="C106" s="95"/>
      <c r="D106" s="95"/>
      <c r="E106" s="95"/>
      <c r="G106" s="96"/>
      <c r="H106" s="95"/>
      <c r="I106" s="95"/>
      <c r="J106" s="97"/>
    </row>
    <row r="107" spans="1:10" ht="13">
      <c r="C107" s="95"/>
      <c r="D107" s="95"/>
      <c r="E107" s="95"/>
      <c r="G107" s="96"/>
      <c r="H107" s="95"/>
      <c r="I107" s="95"/>
      <c r="J107" s="97"/>
    </row>
    <row r="108" spans="1:10" ht="13">
      <c r="C108" s="95"/>
      <c r="D108" s="95"/>
      <c r="E108" s="95"/>
      <c r="G108" s="96"/>
      <c r="H108" s="95"/>
      <c r="I108" s="95"/>
      <c r="J108" s="97"/>
    </row>
    <row r="109" spans="1:10" ht="13">
      <c r="C109" s="95"/>
      <c r="D109" s="95"/>
      <c r="E109" s="95"/>
      <c r="G109" s="96"/>
      <c r="H109" s="95"/>
      <c r="I109" s="95"/>
      <c r="J109" s="97"/>
    </row>
    <row r="110" spans="1:10" ht="13">
      <c r="C110" s="95"/>
      <c r="D110" s="95"/>
      <c r="E110" s="95"/>
      <c r="G110" s="96"/>
      <c r="H110" s="95"/>
      <c r="I110" s="95"/>
      <c r="J110" s="97"/>
    </row>
    <row r="111" spans="1:10" ht="13">
      <c r="C111" s="95"/>
      <c r="D111" s="95"/>
      <c r="E111" s="95"/>
      <c r="G111" s="96"/>
      <c r="H111" s="95"/>
      <c r="I111" s="95"/>
      <c r="J111" s="97"/>
    </row>
    <row r="112" spans="1:10" ht="13">
      <c r="C112" s="95"/>
      <c r="D112" s="95"/>
      <c r="E112" s="95"/>
      <c r="G112" s="96"/>
      <c r="H112" s="95"/>
      <c r="I112" s="95"/>
      <c r="J112" s="97"/>
    </row>
    <row r="113" spans="3:10" ht="13">
      <c r="C113" s="95"/>
      <c r="D113" s="95"/>
      <c r="E113" s="95"/>
      <c r="G113" s="96"/>
      <c r="H113" s="95"/>
      <c r="I113" s="95"/>
      <c r="J113" s="97"/>
    </row>
    <row r="114" spans="3:10" ht="13">
      <c r="C114" s="95"/>
      <c r="D114" s="95"/>
      <c r="E114" s="95"/>
      <c r="G114" s="96"/>
      <c r="H114" s="95"/>
      <c r="I114" s="95"/>
      <c r="J114" s="97"/>
    </row>
    <row r="115" spans="3:10" ht="13">
      <c r="C115" s="95"/>
      <c r="D115" s="95"/>
      <c r="E115" s="95"/>
      <c r="G115" s="96"/>
      <c r="H115" s="95"/>
      <c r="I115" s="95"/>
      <c r="J115" s="97"/>
    </row>
    <row r="116" spans="3:10" ht="13">
      <c r="C116" s="95"/>
      <c r="D116" s="95"/>
      <c r="E116" s="95"/>
      <c r="G116" s="96"/>
      <c r="H116" s="95"/>
      <c r="I116" s="95"/>
      <c r="J116" s="97"/>
    </row>
    <row r="117" spans="3:10" ht="13">
      <c r="C117" s="95"/>
      <c r="D117" s="95"/>
      <c r="E117" s="95"/>
      <c r="G117" s="96"/>
      <c r="H117" s="95"/>
      <c r="I117" s="95"/>
      <c r="J117" s="97"/>
    </row>
    <row r="118" spans="3:10" ht="13">
      <c r="C118" s="95"/>
      <c r="D118" s="95"/>
      <c r="E118" s="95"/>
      <c r="G118" s="96"/>
      <c r="H118" s="95"/>
      <c r="I118" s="95"/>
      <c r="J118" s="97"/>
    </row>
    <row r="119" spans="3:10" ht="13">
      <c r="C119" s="95"/>
      <c r="D119" s="95"/>
      <c r="E119" s="95"/>
      <c r="G119" s="96"/>
      <c r="H119" s="95"/>
      <c r="I119" s="95"/>
      <c r="J119" s="97"/>
    </row>
    <row r="120" spans="3:10" ht="13">
      <c r="C120" s="95"/>
      <c r="D120" s="95"/>
      <c r="E120" s="95"/>
      <c r="G120" s="96"/>
      <c r="H120" s="95"/>
      <c r="I120" s="95"/>
      <c r="J120" s="97"/>
    </row>
    <row r="121" spans="3:10" ht="13">
      <c r="C121" s="95"/>
      <c r="D121" s="95"/>
      <c r="E121" s="95"/>
      <c r="G121" s="96"/>
      <c r="H121" s="95"/>
      <c r="I121" s="95"/>
      <c r="J121" s="97"/>
    </row>
    <row r="122" spans="3:10" ht="13">
      <c r="C122" s="95"/>
      <c r="D122" s="95"/>
      <c r="E122" s="95"/>
      <c r="G122" s="96"/>
      <c r="H122" s="95"/>
      <c r="I122" s="95"/>
      <c r="J122" s="97"/>
    </row>
    <row r="123" spans="3:10" ht="13">
      <c r="C123" s="95"/>
      <c r="D123" s="95"/>
      <c r="E123" s="95"/>
      <c r="G123" s="96"/>
      <c r="H123" s="95"/>
      <c r="I123" s="95"/>
      <c r="J123" s="97"/>
    </row>
    <row r="124" spans="3:10" ht="13">
      <c r="C124" s="95"/>
      <c r="D124" s="95"/>
      <c r="E124" s="95"/>
      <c r="G124" s="96"/>
      <c r="H124" s="95"/>
      <c r="I124" s="95"/>
      <c r="J124" s="97"/>
    </row>
    <row r="125" spans="3:10" ht="13">
      <c r="C125" s="95"/>
      <c r="D125" s="95"/>
      <c r="E125" s="95"/>
      <c r="G125" s="96"/>
      <c r="H125" s="95"/>
      <c r="I125" s="95"/>
      <c r="J125" s="97"/>
    </row>
    <row r="126" spans="3:10" ht="13">
      <c r="C126" s="95"/>
      <c r="D126" s="95"/>
      <c r="E126" s="95"/>
      <c r="G126" s="96"/>
      <c r="H126" s="95"/>
      <c r="I126" s="95"/>
      <c r="J126" s="97"/>
    </row>
    <row r="127" spans="3:10" ht="13">
      <c r="C127" s="95"/>
      <c r="D127" s="95"/>
      <c r="E127" s="95"/>
      <c r="G127" s="96"/>
      <c r="H127" s="95"/>
      <c r="I127" s="95"/>
      <c r="J127" s="97"/>
    </row>
    <row r="128" spans="3:10" ht="13">
      <c r="C128" s="95"/>
      <c r="D128" s="95"/>
      <c r="E128" s="95"/>
      <c r="G128" s="96"/>
      <c r="H128" s="95"/>
      <c r="I128" s="95"/>
      <c r="J128" s="97"/>
    </row>
    <row r="129" spans="3:10" ht="13">
      <c r="C129" s="95"/>
      <c r="D129" s="95"/>
      <c r="E129" s="95"/>
      <c r="G129" s="96"/>
      <c r="H129" s="95"/>
      <c r="I129" s="95"/>
      <c r="J129" s="97"/>
    </row>
    <row r="130" spans="3:10" ht="13">
      <c r="C130" s="95"/>
      <c r="D130" s="95"/>
      <c r="E130" s="95"/>
      <c r="G130" s="96"/>
      <c r="H130" s="95"/>
      <c r="I130" s="95"/>
      <c r="J130" s="97"/>
    </row>
    <row r="131" spans="3:10" ht="13">
      <c r="C131" s="95"/>
      <c r="D131" s="95"/>
      <c r="E131" s="95"/>
      <c r="G131" s="96"/>
      <c r="H131" s="95"/>
      <c r="I131" s="95"/>
      <c r="J131" s="97"/>
    </row>
    <row r="132" spans="3:10" ht="13">
      <c r="C132" s="95"/>
      <c r="D132" s="95"/>
      <c r="E132" s="95"/>
      <c r="G132" s="96"/>
      <c r="H132" s="95"/>
      <c r="I132" s="95"/>
      <c r="J132" s="97"/>
    </row>
    <row r="133" spans="3:10" ht="13">
      <c r="C133" s="95"/>
      <c r="D133" s="95"/>
      <c r="E133" s="95"/>
      <c r="G133" s="96"/>
      <c r="H133" s="95"/>
      <c r="I133" s="95"/>
      <c r="J133" s="97"/>
    </row>
    <row r="134" spans="3:10" ht="13">
      <c r="C134" s="95"/>
      <c r="D134" s="95"/>
      <c r="E134" s="95"/>
      <c r="G134" s="96"/>
      <c r="H134" s="95"/>
      <c r="I134" s="95"/>
      <c r="J134" s="97"/>
    </row>
    <row r="135" spans="3:10" ht="13">
      <c r="C135" s="95"/>
      <c r="D135" s="95"/>
      <c r="E135" s="95"/>
      <c r="G135" s="96"/>
      <c r="H135" s="95"/>
      <c r="I135" s="95"/>
      <c r="J135" s="97"/>
    </row>
    <row r="136" spans="3:10" ht="13">
      <c r="C136" s="95"/>
      <c r="D136" s="95"/>
      <c r="E136" s="95"/>
      <c r="G136" s="96"/>
      <c r="H136" s="95"/>
      <c r="I136" s="95"/>
      <c r="J136" s="97"/>
    </row>
    <row r="137" spans="3:10" ht="13">
      <c r="C137" s="95"/>
      <c r="D137" s="95"/>
      <c r="E137" s="95"/>
      <c r="G137" s="96"/>
      <c r="H137" s="95"/>
      <c r="I137" s="95"/>
      <c r="J137" s="97"/>
    </row>
    <row r="138" spans="3:10" ht="13">
      <c r="C138" s="95"/>
      <c r="D138" s="95"/>
      <c r="E138" s="95"/>
      <c r="G138" s="96"/>
      <c r="H138" s="95"/>
      <c r="I138" s="95"/>
      <c r="J138" s="97"/>
    </row>
    <row r="139" spans="3:10" ht="13">
      <c r="C139" s="95"/>
      <c r="D139" s="95"/>
      <c r="E139" s="95"/>
      <c r="G139" s="96"/>
      <c r="H139" s="95"/>
      <c r="I139" s="95"/>
      <c r="J139" s="97"/>
    </row>
    <row r="140" spans="3:10" ht="13">
      <c r="C140" s="95"/>
      <c r="D140" s="95"/>
      <c r="E140" s="95"/>
      <c r="G140" s="96"/>
      <c r="H140" s="95"/>
      <c r="I140" s="95"/>
      <c r="J140" s="97"/>
    </row>
    <row r="141" spans="3:10" ht="13">
      <c r="C141" s="95"/>
      <c r="D141" s="95"/>
      <c r="E141" s="95"/>
      <c r="G141" s="96"/>
      <c r="H141" s="95"/>
      <c r="I141" s="95"/>
      <c r="J141" s="97"/>
    </row>
    <row r="142" spans="3:10" ht="13">
      <c r="C142" s="95"/>
      <c r="D142" s="95"/>
      <c r="E142" s="95"/>
      <c r="G142" s="96"/>
      <c r="H142" s="95"/>
      <c r="I142" s="95"/>
      <c r="J142" s="97"/>
    </row>
    <row r="143" spans="3:10" ht="13">
      <c r="C143" s="95"/>
      <c r="D143" s="95"/>
      <c r="E143" s="95"/>
      <c r="G143" s="96"/>
      <c r="H143" s="95"/>
      <c r="I143" s="95"/>
      <c r="J143" s="97"/>
    </row>
    <row r="144" spans="3:10" ht="13">
      <c r="C144" s="95"/>
      <c r="D144" s="95"/>
      <c r="E144" s="95"/>
      <c r="G144" s="96"/>
      <c r="H144" s="95"/>
      <c r="I144" s="95"/>
      <c r="J144" s="97"/>
    </row>
    <row r="145" spans="3:10" ht="13">
      <c r="C145" s="95"/>
      <c r="D145" s="95"/>
      <c r="E145" s="95"/>
      <c r="G145" s="96"/>
      <c r="H145" s="95"/>
      <c r="I145" s="95"/>
      <c r="J145" s="97"/>
    </row>
    <row r="146" spans="3:10" ht="13">
      <c r="C146" s="95"/>
      <c r="D146" s="95"/>
      <c r="E146" s="95"/>
      <c r="G146" s="96"/>
      <c r="H146" s="95"/>
      <c r="I146" s="95"/>
      <c r="J146" s="97"/>
    </row>
    <row r="147" spans="3:10" ht="13">
      <c r="C147" s="95"/>
      <c r="D147" s="95"/>
      <c r="E147" s="95"/>
      <c r="G147" s="96"/>
      <c r="H147" s="95"/>
      <c r="I147" s="95"/>
      <c r="J147" s="97"/>
    </row>
    <row r="148" spans="3:10" ht="13">
      <c r="C148" s="95"/>
      <c r="D148" s="95"/>
      <c r="E148" s="95"/>
      <c r="G148" s="96"/>
      <c r="H148" s="95"/>
      <c r="I148" s="95"/>
      <c r="J148" s="97"/>
    </row>
    <row r="149" spans="3:10" ht="13">
      <c r="C149" s="95"/>
      <c r="D149" s="95"/>
      <c r="E149" s="95"/>
      <c r="G149" s="96"/>
      <c r="H149" s="95"/>
      <c r="I149" s="95"/>
      <c r="J149" s="97"/>
    </row>
    <row r="150" spans="3:10" ht="13">
      <c r="C150" s="95"/>
      <c r="D150" s="95"/>
      <c r="E150" s="95"/>
      <c r="G150" s="96"/>
      <c r="H150" s="95"/>
      <c r="I150" s="95"/>
      <c r="J150" s="97"/>
    </row>
    <row r="151" spans="3:10" ht="13">
      <c r="C151" s="95"/>
      <c r="D151" s="95"/>
      <c r="E151" s="95"/>
      <c r="G151" s="96"/>
      <c r="H151" s="95"/>
      <c r="I151" s="95"/>
      <c r="J151" s="97"/>
    </row>
    <row r="152" spans="3:10" ht="13">
      <c r="C152" s="95"/>
      <c r="D152" s="95"/>
      <c r="E152" s="95"/>
      <c r="G152" s="96"/>
      <c r="H152" s="95"/>
      <c r="I152" s="95"/>
      <c r="J152" s="97"/>
    </row>
    <row r="153" spans="3:10" ht="13">
      <c r="C153" s="95"/>
      <c r="D153" s="95"/>
      <c r="E153" s="95"/>
      <c r="G153" s="96"/>
      <c r="H153" s="95"/>
      <c r="I153" s="95"/>
      <c r="J153" s="97"/>
    </row>
    <row r="154" spans="3:10" ht="13">
      <c r="C154" s="95"/>
      <c r="D154" s="95"/>
      <c r="E154" s="95"/>
      <c r="G154" s="96"/>
      <c r="H154" s="95"/>
      <c r="I154" s="95"/>
      <c r="J154" s="97"/>
    </row>
    <row r="155" spans="3:10" ht="13">
      <c r="C155" s="95"/>
      <c r="D155" s="95"/>
      <c r="E155" s="95"/>
      <c r="G155" s="96"/>
      <c r="H155" s="95"/>
      <c r="I155" s="95"/>
      <c r="J155" s="97"/>
    </row>
    <row r="156" spans="3:10" ht="13">
      <c r="C156" s="95"/>
      <c r="D156" s="95"/>
      <c r="E156" s="95"/>
      <c r="G156" s="96"/>
      <c r="H156" s="95"/>
      <c r="I156" s="95"/>
      <c r="J156" s="97"/>
    </row>
    <row r="157" spans="3:10" ht="13">
      <c r="C157" s="95"/>
      <c r="D157" s="95"/>
      <c r="E157" s="95"/>
      <c r="G157" s="96"/>
      <c r="H157" s="95"/>
      <c r="I157" s="95"/>
      <c r="J157" s="97"/>
    </row>
    <row r="158" spans="3:10" ht="13">
      <c r="C158" s="95"/>
      <c r="D158" s="95"/>
      <c r="E158" s="95"/>
      <c r="G158" s="96"/>
      <c r="H158" s="95"/>
      <c r="I158" s="95"/>
      <c r="J158" s="97"/>
    </row>
    <row r="159" spans="3:10" ht="13">
      <c r="C159" s="95"/>
      <c r="D159" s="95"/>
      <c r="E159" s="95"/>
      <c r="G159" s="96"/>
      <c r="H159" s="95"/>
      <c r="I159" s="95"/>
      <c r="J159" s="97"/>
    </row>
    <row r="160" spans="3:10" ht="13">
      <c r="C160" s="95"/>
      <c r="D160" s="95"/>
      <c r="E160" s="95"/>
      <c r="G160" s="96"/>
      <c r="H160" s="95"/>
      <c r="I160" s="95"/>
      <c r="J160" s="97"/>
    </row>
    <row r="161" spans="3:10" ht="13">
      <c r="C161" s="95"/>
      <c r="D161" s="95"/>
      <c r="E161" s="95"/>
      <c r="G161" s="96"/>
      <c r="H161" s="95"/>
      <c r="I161" s="95"/>
      <c r="J161" s="97"/>
    </row>
    <row r="162" spans="3:10" ht="13">
      <c r="C162" s="95"/>
      <c r="D162" s="95"/>
      <c r="E162" s="95"/>
      <c r="G162" s="96"/>
      <c r="H162" s="95"/>
      <c r="I162" s="95"/>
      <c r="J162" s="97"/>
    </row>
    <row r="163" spans="3:10" ht="13">
      <c r="C163" s="95"/>
      <c r="D163" s="95"/>
      <c r="E163" s="95"/>
      <c r="G163" s="96"/>
      <c r="H163" s="95"/>
      <c r="I163" s="95"/>
      <c r="J163" s="97"/>
    </row>
    <row r="164" spans="3:10" ht="13">
      <c r="C164" s="95"/>
      <c r="D164" s="95"/>
      <c r="E164" s="95"/>
      <c r="G164" s="96"/>
      <c r="H164" s="95"/>
      <c r="I164" s="95"/>
      <c r="J164" s="97"/>
    </row>
    <row r="165" spans="3:10" ht="13">
      <c r="C165" s="95"/>
      <c r="D165" s="95"/>
      <c r="E165" s="95"/>
      <c r="G165" s="96"/>
      <c r="H165" s="95"/>
      <c r="I165" s="95"/>
      <c r="J165" s="97"/>
    </row>
    <row r="166" spans="3:10" ht="13">
      <c r="C166" s="95"/>
      <c r="D166" s="95"/>
      <c r="E166" s="95"/>
      <c r="G166" s="96"/>
      <c r="H166" s="95"/>
      <c r="I166" s="95"/>
      <c r="J166" s="97"/>
    </row>
    <row r="167" spans="3:10" ht="13">
      <c r="C167" s="95"/>
      <c r="D167" s="95"/>
      <c r="E167" s="95"/>
      <c r="G167" s="96"/>
      <c r="H167" s="95"/>
      <c r="I167" s="95"/>
      <c r="J167" s="97"/>
    </row>
    <row r="168" spans="3:10" ht="13">
      <c r="C168" s="95"/>
      <c r="D168" s="95"/>
      <c r="E168" s="95"/>
      <c r="G168" s="96"/>
      <c r="H168" s="95"/>
      <c r="I168" s="95"/>
      <c r="J168" s="97"/>
    </row>
    <row r="169" spans="3:10" ht="13">
      <c r="C169" s="95"/>
      <c r="D169" s="95"/>
      <c r="E169" s="95"/>
      <c r="G169" s="96"/>
      <c r="H169" s="95"/>
      <c r="I169" s="95"/>
      <c r="J169" s="97"/>
    </row>
    <row r="170" spans="3:10" ht="13">
      <c r="C170" s="95"/>
      <c r="D170" s="95"/>
      <c r="E170" s="95"/>
      <c r="G170" s="96"/>
      <c r="H170" s="95"/>
      <c r="I170" s="95"/>
      <c r="J170" s="97"/>
    </row>
    <row r="171" spans="3:10" ht="13">
      <c r="C171" s="95"/>
      <c r="D171" s="95"/>
      <c r="E171" s="95"/>
      <c r="G171" s="96"/>
      <c r="H171" s="95"/>
      <c r="I171" s="95"/>
      <c r="J171" s="97"/>
    </row>
    <row r="172" spans="3:10" ht="13">
      <c r="C172" s="95"/>
      <c r="D172" s="95"/>
      <c r="E172" s="95"/>
      <c r="G172" s="96"/>
      <c r="H172" s="95"/>
      <c r="I172" s="95"/>
      <c r="J172" s="97"/>
    </row>
    <row r="173" spans="3:10" ht="13">
      <c r="C173" s="95"/>
      <c r="D173" s="95"/>
      <c r="E173" s="95"/>
      <c r="G173" s="96"/>
      <c r="H173" s="95"/>
      <c r="I173" s="95"/>
      <c r="J173" s="97"/>
    </row>
    <row r="174" spans="3:10" ht="13">
      <c r="C174" s="95"/>
      <c r="D174" s="95"/>
      <c r="E174" s="95"/>
      <c r="G174" s="96"/>
      <c r="H174" s="95"/>
      <c r="I174" s="95"/>
      <c r="J174" s="97"/>
    </row>
    <row r="175" spans="3:10" ht="13">
      <c r="C175" s="95"/>
      <c r="D175" s="95"/>
      <c r="E175" s="95"/>
      <c r="G175" s="96"/>
      <c r="H175" s="95"/>
      <c r="I175" s="95"/>
      <c r="J175" s="97"/>
    </row>
    <row r="176" spans="3:10" ht="13">
      <c r="C176" s="95"/>
      <c r="D176" s="95"/>
      <c r="E176" s="95"/>
      <c r="G176" s="96"/>
      <c r="H176" s="95"/>
      <c r="I176" s="95"/>
      <c r="J176" s="97"/>
    </row>
    <row r="177" spans="3:10" ht="13">
      <c r="C177" s="95"/>
      <c r="D177" s="95"/>
      <c r="E177" s="95"/>
      <c r="G177" s="96"/>
      <c r="H177" s="95"/>
      <c r="I177" s="95"/>
      <c r="J177" s="97"/>
    </row>
    <row r="178" spans="3:10" ht="13">
      <c r="C178" s="95"/>
      <c r="D178" s="95"/>
      <c r="E178" s="95"/>
      <c r="G178" s="96"/>
      <c r="H178" s="95"/>
      <c r="I178" s="95"/>
      <c r="J178" s="97"/>
    </row>
    <row r="179" spans="3:10" ht="13">
      <c r="C179" s="95"/>
      <c r="D179" s="95"/>
      <c r="E179" s="95"/>
      <c r="G179" s="96"/>
      <c r="H179" s="95"/>
      <c r="I179" s="95"/>
      <c r="J179" s="97"/>
    </row>
    <row r="180" spans="3:10" ht="13">
      <c r="C180" s="95"/>
      <c r="D180" s="95"/>
      <c r="E180" s="95"/>
      <c r="G180" s="96"/>
      <c r="H180" s="95"/>
      <c r="I180" s="95"/>
      <c r="J180" s="97"/>
    </row>
    <row r="181" spans="3:10" ht="13">
      <c r="C181" s="95"/>
      <c r="D181" s="95"/>
      <c r="E181" s="95"/>
      <c r="G181" s="96"/>
      <c r="H181" s="95"/>
      <c r="I181" s="95"/>
      <c r="J181" s="97"/>
    </row>
    <row r="182" spans="3:10" ht="13">
      <c r="C182" s="95"/>
      <c r="D182" s="95"/>
      <c r="E182" s="95"/>
      <c r="G182" s="96"/>
      <c r="H182" s="95"/>
      <c r="I182" s="95"/>
      <c r="J182" s="97"/>
    </row>
    <row r="183" spans="3:10" ht="13">
      <c r="C183" s="95"/>
      <c r="D183" s="95"/>
      <c r="E183" s="95"/>
      <c r="G183" s="96"/>
      <c r="H183" s="95"/>
      <c r="I183" s="95"/>
      <c r="J183" s="97"/>
    </row>
    <row r="184" spans="3:10" ht="13">
      <c r="C184" s="95"/>
      <c r="D184" s="95"/>
      <c r="E184" s="95"/>
      <c r="G184" s="96"/>
      <c r="H184" s="95"/>
      <c r="I184" s="95"/>
      <c r="J184" s="97"/>
    </row>
    <row r="185" spans="3:10" ht="13">
      <c r="C185" s="95"/>
      <c r="D185" s="95"/>
      <c r="E185" s="95"/>
      <c r="G185" s="96"/>
      <c r="H185" s="95"/>
      <c r="I185" s="95"/>
      <c r="J185" s="97"/>
    </row>
    <row r="186" spans="3:10" ht="13">
      <c r="C186" s="95"/>
      <c r="D186" s="95"/>
      <c r="E186" s="95"/>
      <c r="G186" s="96"/>
      <c r="H186" s="95"/>
      <c r="I186" s="95"/>
      <c r="J186" s="97"/>
    </row>
    <row r="187" spans="3:10" ht="13">
      <c r="C187" s="95"/>
      <c r="D187" s="95"/>
      <c r="E187" s="95"/>
      <c r="G187" s="96"/>
      <c r="H187" s="95"/>
      <c r="I187" s="95"/>
      <c r="J187" s="97"/>
    </row>
    <row r="188" spans="3:10" ht="13">
      <c r="C188" s="95"/>
      <c r="D188" s="95"/>
      <c r="E188" s="95"/>
      <c r="G188" s="96"/>
      <c r="H188" s="95"/>
      <c r="I188" s="95"/>
      <c r="J188" s="97"/>
    </row>
    <row r="189" spans="3:10" ht="13">
      <c r="C189" s="95"/>
      <c r="D189" s="95"/>
      <c r="E189" s="95"/>
      <c r="G189" s="96"/>
      <c r="H189" s="95"/>
      <c r="I189" s="95"/>
      <c r="J189" s="97"/>
    </row>
    <row r="190" spans="3:10" ht="13">
      <c r="C190" s="95"/>
      <c r="D190" s="95"/>
      <c r="E190" s="95"/>
      <c r="G190" s="96"/>
      <c r="H190" s="95"/>
      <c r="I190" s="95"/>
      <c r="J190" s="97"/>
    </row>
    <row r="191" spans="3:10" ht="13">
      <c r="C191" s="95"/>
      <c r="D191" s="95"/>
      <c r="E191" s="95"/>
      <c r="G191" s="96"/>
      <c r="H191" s="95"/>
      <c r="I191" s="95"/>
      <c r="J191" s="97"/>
    </row>
    <row r="192" spans="3:10" ht="13">
      <c r="C192" s="95"/>
      <c r="D192" s="95"/>
      <c r="E192" s="95"/>
      <c r="G192" s="96"/>
      <c r="H192" s="95"/>
      <c r="I192" s="95"/>
      <c r="J192" s="97"/>
    </row>
    <row r="193" spans="3:10" ht="13">
      <c r="C193" s="95"/>
      <c r="D193" s="95"/>
      <c r="E193" s="95"/>
      <c r="G193" s="96"/>
      <c r="H193" s="95"/>
      <c r="I193" s="95"/>
      <c r="J193" s="97"/>
    </row>
    <row r="194" spans="3:10" ht="13">
      <c r="C194" s="95"/>
      <c r="D194" s="95"/>
      <c r="E194" s="95"/>
      <c r="G194" s="96"/>
      <c r="H194" s="95"/>
      <c r="I194" s="95"/>
      <c r="J194" s="97"/>
    </row>
    <row r="195" spans="3:10" ht="13">
      <c r="C195" s="95"/>
      <c r="D195" s="95"/>
      <c r="E195" s="95"/>
      <c r="G195" s="96"/>
      <c r="H195" s="95"/>
      <c r="I195" s="95"/>
      <c r="J195" s="97"/>
    </row>
    <row r="196" spans="3:10" ht="13">
      <c r="C196" s="95"/>
      <c r="D196" s="95"/>
      <c r="E196" s="95"/>
      <c r="G196" s="96"/>
      <c r="H196" s="95"/>
      <c r="I196" s="95"/>
      <c r="J196" s="97"/>
    </row>
    <row r="197" spans="3:10" ht="13">
      <c r="C197" s="95"/>
      <c r="D197" s="95"/>
      <c r="E197" s="95"/>
      <c r="G197" s="96"/>
      <c r="H197" s="95"/>
      <c r="I197" s="95"/>
      <c r="J197" s="97"/>
    </row>
    <row r="198" spans="3:10" ht="13">
      <c r="C198" s="95"/>
      <c r="D198" s="95"/>
      <c r="E198" s="95"/>
      <c r="G198" s="96"/>
      <c r="H198" s="95"/>
      <c r="I198" s="95"/>
      <c r="J198" s="97"/>
    </row>
    <row r="199" spans="3:10" ht="13">
      <c r="C199" s="95"/>
      <c r="D199" s="95"/>
      <c r="E199" s="95"/>
      <c r="G199" s="96"/>
      <c r="H199" s="95"/>
      <c r="I199" s="95"/>
      <c r="J199" s="97"/>
    </row>
    <row r="200" spans="3:10" ht="13">
      <c r="C200" s="95"/>
      <c r="D200" s="95"/>
      <c r="E200" s="95"/>
      <c r="G200" s="96"/>
      <c r="H200" s="95"/>
      <c r="I200" s="95"/>
      <c r="J200" s="97"/>
    </row>
    <row r="201" spans="3:10" ht="13">
      <c r="C201" s="95"/>
      <c r="D201" s="95"/>
      <c r="E201" s="95"/>
      <c r="G201" s="96"/>
      <c r="H201" s="95"/>
      <c r="I201" s="95"/>
      <c r="J201" s="97"/>
    </row>
    <row r="202" spans="3:10" ht="13">
      <c r="C202" s="95"/>
      <c r="D202" s="95"/>
      <c r="E202" s="95"/>
      <c r="G202" s="96"/>
      <c r="H202" s="95"/>
      <c r="I202" s="95"/>
      <c r="J202" s="97"/>
    </row>
    <row r="203" spans="3:10" ht="13">
      <c r="C203" s="95"/>
      <c r="D203" s="95"/>
      <c r="E203" s="95"/>
      <c r="G203" s="96"/>
      <c r="H203" s="95"/>
      <c r="I203" s="95"/>
      <c r="J203" s="97"/>
    </row>
    <row r="204" spans="3:10" ht="13">
      <c r="C204" s="95"/>
      <c r="D204" s="95"/>
      <c r="E204" s="95"/>
      <c r="G204" s="96"/>
      <c r="H204" s="95"/>
      <c r="I204" s="95"/>
      <c r="J204" s="97"/>
    </row>
    <row r="205" spans="3:10" ht="13">
      <c r="C205" s="95"/>
      <c r="D205" s="95"/>
      <c r="E205" s="95"/>
      <c r="G205" s="96"/>
      <c r="H205" s="95"/>
      <c r="I205" s="95"/>
      <c r="J205" s="97"/>
    </row>
    <row r="206" spans="3:10" ht="13">
      <c r="C206" s="95"/>
      <c r="D206" s="95"/>
      <c r="E206" s="95"/>
      <c r="G206" s="96"/>
      <c r="H206" s="95"/>
      <c r="I206" s="95"/>
      <c r="J206" s="97"/>
    </row>
    <row r="207" spans="3:10" ht="13">
      <c r="C207" s="95"/>
      <c r="D207" s="95"/>
      <c r="E207" s="95"/>
      <c r="G207" s="96"/>
      <c r="H207" s="95"/>
      <c r="I207" s="95"/>
      <c r="J207" s="97"/>
    </row>
    <row r="208" spans="3:10" ht="13">
      <c r="C208" s="95"/>
      <c r="D208" s="95"/>
      <c r="E208" s="95"/>
      <c r="G208" s="96"/>
      <c r="H208" s="95"/>
      <c r="I208" s="95"/>
      <c r="J208" s="97"/>
    </row>
    <row r="209" spans="3:10" ht="13">
      <c r="C209" s="95"/>
      <c r="D209" s="95"/>
      <c r="E209" s="95"/>
      <c r="G209" s="96"/>
      <c r="H209" s="95"/>
      <c r="I209" s="95"/>
      <c r="J209" s="97"/>
    </row>
    <row r="210" spans="3:10" ht="13">
      <c r="C210" s="95"/>
      <c r="D210" s="95"/>
      <c r="E210" s="95"/>
      <c r="G210" s="96"/>
      <c r="H210" s="95"/>
      <c r="I210" s="95"/>
      <c r="J210" s="97"/>
    </row>
    <row r="211" spans="3:10" ht="13">
      <c r="C211" s="95"/>
      <c r="D211" s="95"/>
      <c r="E211" s="95"/>
      <c r="G211" s="96"/>
      <c r="H211" s="95"/>
      <c r="I211" s="95"/>
      <c r="J211" s="97"/>
    </row>
    <row r="212" spans="3:10" ht="13">
      <c r="C212" s="95"/>
      <c r="D212" s="95"/>
      <c r="E212" s="95"/>
      <c r="G212" s="96"/>
      <c r="H212" s="95"/>
      <c r="I212" s="95"/>
      <c r="J212" s="97"/>
    </row>
    <row r="213" spans="3:10" ht="13">
      <c r="C213" s="95"/>
      <c r="D213" s="95"/>
      <c r="E213" s="95"/>
      <c r="G213" s="96"/>
      <c r="H213" s="95"/>
      <c r="I213" s="95"/>
      <c r="J213" s="97"/>
    </row>
    <row r="214" spans="3:10" ht="13">
      <c r="C214" s="95"/>
      <c r="D214" s="95"/>
      <c r="E214" s="95"/>
      <c r="G214" s="96"/>
      <c r="H214" s="95"/>
      <c r="I214" s="95"/>
      <c r="J214" s="97"/>
    </row>
    <row r="215" spans="3:10" ht="13">
      <c r="C215" s="95"/>
      <c r="D215" s="95"/>
      <c r="E215" s="95"/>
      <c r="G215" s="96"/>
      <c r="H215" s="95"/>
      <c r="I215" s="95"/>
      <c r="J215" s="97"/>
    </row>
    <row r="216" spans="3:10" ht="13">
      <c r="C216" s="95"/>
      <c r="D216" s="95"/>
      <c r="E216" s="95"/>
      <c r="G216" s="96"/>
      <c r="H216" s="95"/>
      <c r="I216" s="95"/>
      <c r="J216" s="97"/>
    </row>
    <row r="217" spans="3:10" ht="13">
      <c r="C217" s="95"/>
      <c r="D217" s="95"/>
      <c r="E217" s="95"/>
      <c r="G217" s="96"/>
      <c r="H217" s="95"/>
      <c r="I217" s="95"/>
      <c r="J217" s="97"/>
    </row>
    <row r="218" spans="3:10" ht="13">
      <c r="C218" s="95"/>
      <c r="D218" s="95"/>
      <c r="E218" s="95"/>
      <c r="G218" s="96"/>
      <c r="H218" s="95"/>
      <c r="I218" s="95"/>
      <c r="J218" s="97"/>
    </row>
    <row r="219" spans="3:10" ht="13">
      <c r="C219" s="95"/>
      <c r="D219" s="95"/>
      <c r="E219" s="95"/>
      <c r="G219" s="96"/>
      <c r="H219" s="95"/>
      <c r="I219" s="95"/>
      <c r="J219" s="97"/>
    </row>
    <row r="220" spans="3:10" ht="13">
      <c r="C220" s="95"/>
      <c r="D220" s="95"/>
      <c r="E220" s="95"/>
      <c r="G220" s="96"/>
      <c r="H220" s="95"/>
      <c r="I220" s="95"/>
      <c r="J220" s="97"/>
    </row>
    <row r="221" spans="3:10" ht="13">
      <c r="C221" s="95"/>
      <c r="D221" s="95"/>
      <c r="E221" s="95"/>
      <c r="G221" s="96"/>
      <c r="H221" s="95"/>
      <c r="I221" s="95"/>
      <c r="J221" s="97"/>
    </row>
    <row r="222" spans="3:10" ht="13">
      <c r="C222" s="95"/>
      <c r="D222" s="95"/>
      <c r="E222" s="95"/>
      <c r="G222" s="96"/>
      <c r="H222" s="95"/>
      <c r="I222" s="95"/>
      <c r="J222" s="97"/>
    </row>
    <row r="223" spans="3:10" ht="13">
      <c r="C223" s="95"/>
      <c r="D223" s="95"/>
      <c r="E223" s="95"/>
      <c r="G223" s="96"/>
      <c r="H223" s="95"/>
      <c r="I223" s="95"/>
      <c r="J223" s="97"/>
    </row>
    <row r="224" spans="3:10" ht="13">
      <c r="C224" s="95"/>
      <c r="D224" s="95"/>
      <c r="E224" s="95"/>
      <c r="G224" s="96"/>
      <c r="H224" s="95"/>
      <c r="I224" s="95"/>
      <c r="J224" s="97"/>
    </row>
    <row r="225" spans="3:10" ht="13">
      <c r="C225" s="95"/>
      <c r="D225" s="95"/>
      <c r="E225" s="95"/>
      <c r="G225" s="96"/>
      <c r="H225" s="95"/>
      <c r="I225" s="95"/>
      <c r="J225" s="97"/>
    </row>
    <row r="226" spans="3:10" ht="13">
      <c r="C226" s="95"/>
      <c r="D226" s="95"/>
      <c r="E226" s="95"/>
      <c r="G226" s="96"/>
      <c r="H226" s="95"/>
      <c r="I226" s="95"/>
      <c r="J226" s="97"/>
    </row>
    <row r="227" spans="3:10" ht="13">
      <c r="C227" s="95"/>
      <c r="D227" s="95"/>
      <c r="E227" s="95"/>
      <c r="G227" s="96"/>
      <c r="H227" s="95"/>
      <c r="I227" s="95"/>
      <c r="J227" s="97"/>
    </row>
    <row r="228" spans="3:10" ht="13">
      <c r="C228" s="95"/>
      <c r="D228" s="95"/>
      <c r="E228" s="95"/>
      <c r="G228" s="96"/>
      <c r="H228" s="95"/>
      <c r="I228" s="95"/>
      <c r="J228" s="97"/>
    </row>
    <row r="229" spans="3:10" ht="13">
      <c r="C229" s="95"/>
      <c r="D229" s="95"/>
      <c r="E229" s="95"/>
      <c r="G229" s="96"/>
      <c r="H229" s="95"/>
      <c r="I229" s="95"/>
      <c r="J229" s="97"/>
    </row>
    <row r="230" spans="3:10" ht="13">
      <c r="C230" s="95"/>
      <c r="D230" s="95"/>
      <c r="E230" s="95"/>
      <c r="G230" s="96"/>
      <c r="H230" s="95"/>
      <c r="I230" s="95"/>
      <c r="J230" s="97"/>
    </row>
    <row r="231" spans="3:10" ht="13">
      <c r="C231" s="95"/>
      <c r="D231" s="95"/>
      <c r="E231" s="95"/>
      <c r="G231" s="96"/>
      <c r="H231" s="95"/>
      <c r="I231" s="95"/>
      <c r="J231" s="97"/>
    </row>
    <row r="232" spans="3:10" ht="13">
      <c r="C232" s="95"/>
      <c r="D232" s="95"/>
      <c r="E232" s="95"/>
      <c r="G232" s="96"/>
      <c r="H232" s="95"/>
      <c r="I232" s="95"/>
      <c r="J232" s="97"/>
    </row>
    <row r="233" spans="3:10" ht="13">
      <c r="C233" s="95"/>
      <c r="D233" s="95"/>
      <c r="E233" s="95"/>
      <c r="G233" s="96"/>
      <c r="H233" s="95"/>
      <c r="I233" s="95"/>
      <c r="J233" s="97"/>
    </row>
    <row r="234" spans="3:10" ht="13">
      <c r="C234" s="95"/>
      <c r="D234" s="95"/>
      <c r="E234" s="95"/>
      <c r="G234" s="96"/>
      <c r="H234" s="95"/>
      <c r="I234" s="95"/>
      <c r="J234" s="97"/>
    </row>
    <row r="235" spans="3:10" ht="13">
      <c r="C235" s="95"/>
      <c r="D235" s="95"/>
      <c r="E235" s="95"/>
      <c r="G235" s="96"/>
      <c r="H235" s="95"/>
      <c r="I235" s="95"/>
      <c r="J235" s="97"/>
    </row>
    <row r="236" spans="3:10" ht="13">
      <c r="C236" s="95"/>
      <c r="D236" s="95"/>
      <c r="E236" s="95"/>
      <c r="G236" s="96"/>
      <c r="H236" s="95"/>
      <c r="I236" s="95"/>
      <c r="J236" s="97"/>
    </row>
    <row r="237" spans="3:10" ht="13">
      <c r="C237" s="95"/>
      <c r="D237" s="95"/>
      <c r="E237" s="95"/>
      <c r="G237" s="96"/>
      <c r="H237" s="95"/>
      <c r="I237" s="95"/>
      <c r="J237" s="97"/>
    </row>
    <row r="238" spans="3:10" ht="13">
      <c r="C238" s="95"/>
      <c r="D238" s="95"/>
      <c r="E238" s="95"/>
      <c r="G238" s="96"/>
      <c r="H238" s="95"/>
      <c r="I238" s="95"/>
      <c r="J238" s="97"/>
    </row>
    <row r="239" spans="3:10" ht="13">
      <c r="C239" s="95"/>
      <c r="D239" s="95"/>
      <c r="E239" s="95"/>
      <c r="G239" s="96"/>
      <c r="H239" s="95"/>
      <c r="I239" s="95"/>
      <c r="J239" s="97"/>
    </row>
    <row r="240" spans="3:10" ht="13">
      <c r="C240" s="95"/>
      <c r="D240" s="95"/>
      <c r="E240" s="95"/>
      <c r="G240" s="96"/>
      <c r="H240" s="95"/>
      <c r="I240" s="95"/>
      <c r="J240" s="97"/>
    </row>
    <row r="241" spans="3:10" ht="13">
      <c r="C241" s="95"/>
      <c r="D241" s="95"/>
      <c r="E241" s="95"/>
      <c r="G241" s="96"/>
      <c r="H241" s="95"/>
      <c r="I241" s="95"/>
      <c r="J241" s="97"/>
    </row>
    <row r="242" spans="3:10" ht="13">
      <c r="C242" s="95"/>
      <c r="D242" s="95"/>
      <c r="E242" s="95"/>
      <c r="G242" s="96"/>
      <c r="H242" s="95"/>
      <c r="I242" s="95"/>
      <c r="J242" s="97"/>
    </row>
    <row r="243" spans="3:10" ht="13">
      <c r="C243" s="95"/>
      <c r="D243" s="95"/>
      <c r="E243" s="95"/>
      <c r="G243" s="96"/>
      <c r="H243" s="95"/>
      <c r="I243" s="95"/>
      <c r="J243" s="97"/>
    </row>
    <row r="244" spans="3:10" ht="13">
      <c r="C244" s="95"/>
      <c r="D244" s="95"/>
      <c r="E244" s="95"/>
      <c r="G244" s="96"/>
      <c r="H244" s="95"/>
      <c r="I244" s="95"/>
      <c r="J244" s="97"/>
    </row>
    <row r="245" spans="3:10" ht="13">
      <c r="C245" s="95"/>
      <c r="D245" s="95"/>
      <c r="E245" s="95"/>
      <c r="G245" s="96"/>
      <c r="H245" s="95"/>
      <c r="I245" s="95"/>
      <c r="J245" s="97"/>
    </row>
    <row r="246" spans="3:10" ht="13">
      <c r="C246" s="95"/>
      <c r="D246" s="95"/>
      <c r="E246" s="95"/>
      <c r="G246" s="96"/>
      <c r="H246" s="95"/>
      <c r="I246" s="95"/>
      <c r="J246" s="97"/>
    </row>
    <row r="247" spans="3:10" ht="13">
      <c r="C247" s="95"/>
      <c r="D247" s="95"/>
      <c r="E247" s="95"/>
      <c r="G247" s="96"/>
      <c r="H247" s="95"/>
      <c r="I247" s="95"/>
      <c r="J247" s="97"/>
    </row>
    <row r="248" spans="3:10" ht="13">
      <c r="C248" s="95"/>
      <c r="D248" s="95"/>
      <c r="E248" s="95"/>
      <c r="G248" s="96"/>
      <c r="H248" s="95"/>
      <c r="I248" s="95"/>
      <c r="J248" s="97"/>
    </row>
    <row r="249" spans="3:10" ht="13">
      <c r="C249" s="95"/>
      <c r="D249" s="95"/>
      <c r="E249" s="95"/>
      <c r="G249" s="96"/>
      <c r="H249" s="95"/>
      <c r="I249" s="95"/>
      <c r="J249" s="97"/>
    </row>
    <row r="250" spans="3:10" ht="13">
      <c r="C250" s="95"/>
      <c r="D250" s="95"/>
      <c r="E250" s="95"/>
      <c r="G250" s="96"/>
      <c r="H250" s="95"/>
      <c r="I250" s="95"/>
      <c r="J250" s="97"/>
    </row>
    <row r="251" spans="3:10" ht="13">
      <c r="C251" s="95"/>
      <c r="D251" s="95"/>
      <c r="E251" s="95"/>
      <c r="G251" s="96"/>
      <c r="H251" s="95"/>
      <c r="I251" s="95"/>
      <c r="J251" s="97"/>
    </row>
    <row r="252" spans="3:10" ht="13">
      <c r="C252" s="95"/>
      <c r="D252" s="95"/>
      <c r="E252" s="95"/>
      <c r="G252" s="96"/>
      <c r="H252" s="95"/>
      <c r="I252" s="95"/>
      <c r="J252" s="97"/>
    </row>
    <row r="253" spans="3:10" ht="13">
      <c r="C253" s="95"/>
      <c r="D253" s="95"/>
      <c r="E253" s="95"/>
      <c r="G253" s="96"/>
      <c r="H253" s="95"/>
      <c r="I253" s="95"/>
      <c r="J253" s="97"/>
    </row>
    <row r="254" spans="3:10" ht="13">
      <c r="C254" s="95"/>
      <c r="D254" s="95"/>
      <c r="E254" s="95"/>
      <c r="G254" s="96"/>
      <c r="H254" s="95"/>
      <c r="I254" s="95"/>
      <c r="J254" s="97"/>
    </row>
    <row r="255" spans="3:10" ht="13">
      <c r="C255" s="95"/>
      <c r="D255" s="95"/>
      <c r="E255" s="95"/>
      <c r="G255" s="96"/>
      <c r="H255" s="95"/>
      <c r="I255" s="95"/>
      <c r="J255" s="97"/>
    </row>
    <row r="256" spans="3:10" ht="13">
      <c r="C256" s="95"/>
      <c r="D256" s="95"/>
      <c r="E256" s="95"/>
      <c r="G256" s="96"/>
      <c r="H256" s="95"/>
      <c r="I256" s="95"/>
      <c r="J256" s="97"/>
    </row>
    <row r="257" spans="3:10" ht="13">
      <c r="C257" s="95"/>
      <c r="D257" s="95"/>
      <c r="E257" s="95"/>
      <c r="G257" s="96"/>
      <c r="H257" s="95"/>
      <c r="I257" s="95"/>
      <c r="J257" s="97"/>
    </row>
    <row r="258" spans="3:10" ht="13">
      <c r="C258" s="95"/>
      <c r="D258" s="95"/>
      <c r="E258" s="95"/>
      <c r="G258" s="96"/>
      <c r="H258" s="95"/>
      <c r="I258" s="95"/>
      <c r="J258" s="97"/>
    </row>
    <row r="259" spans="3:10" ht="13">
      <c r="C259" s="95"/>
      <c r="D259" s="95"/>
      <c r="E259" s="95"/>
      <c r="G259" s="96"/>
      <c r="H259" s="95"/>
      <c r="I259" s="95"/>
      <c r="J259" s="97"/>
    </row>
    <row r="260" spans="3:10" ht="13">
      <c r="C260" s="95"/>
      <c r="D260" s="95"/>
      <c r="E260" s="95"/>
      <c r="G260" s="96"/>
      <c r="H260" s="95"/>
      <c r="I260" s="95"/>
      <c r="J260" s="97"/>
    </row>
    <row r="261" spans="3:10" ht="13">
      <c r="C261" s="95"/>
      <c r="D261" s="95"/>
      <c r="E261" s="95"/>
      <c r="G261" s="96"/>
      <c r="H261" s="95"/>
      <c r="I261" s="95"/>
      <c r="J261" s="97"/>
    </row>
    <row r="262" spans="3:10" ht="13">
      <c r="C262" s="95"/>
      <c r="D262" s="95"/>
      <c r="E262" s="95"/>
      <c r="G262" s="96"/>
      <c r="H262" s="95"/>
      <c r="I262" s="95"/>
      <c r="J262" s="97"/>
    </row>
    <row r="263" spans="3:10" ht="13">
      <c r="C263" s="95"/>
      <c r="D263" s="95"/>
      <c r="E263" s="95"/>
      <c r="G263" s="96"/>
      <c r="H263" s="95"/>
      <c r="I263" s="95"/>
      <c r="J263" s="97"/>
    </row>
    <row r="264" spans="3:10" ht="13">
      <c r="C264" s="95"/>
      <c r="D264" s="95"/>
      <c r="E264" s="95"/>
      <c r="G264" s="96"/>
      <c r="H264" s="95"/>
      <c r="I264" s="95"/>
      <c r="J264" s="97"/>
    </row>
    <row r="265" spans="3:10" ht="13">
      <c r="C265" s="95"/>
      <c r="D265" s="95"/>
      <c r="E265" s="95"/>
      <c r="G265" s="96"/>
      <c r="H265" s="95"/>
      <c r="I265" s="95"/>
      <c r="J265" s="97"/>
    </row>
    <row r="266" spans="3:10" ht="13">
      <c r="C266" s="95"/>
      <c r="D266" s="95"/>
      <c r="E266" s="95"/>
      <c r="G266" s="96"/>
      <c r="H266" s="95"/>
      <c r="I266" s="95"/>
      <c r="J266" s="97"/>
    </row>
    <row r="267" spans="3:10" ht="13">
      <c r="C267" s="95"/>
      <c r="D267" s="95"/>
      <c r="E267" s="95"/>
      <c r="G267" s="96"/>
      <c r="H267" s="95"/>
      <c r="I267" s="95"/>
      <c r="J267" s="97"/>
    </row>
    <row r="268" spans="3:10" ht="13">
      <c r="C268" s="95"/>
      <c r="D268" s="95"/>
      <c r="E268" s="95"/>
      <c r="G268" s="96"/>
      <c r="H268" s="95"/>
      <c r="I268" s="95"/>
      <c r="J268" s="97"/>
    </row>
    <row r="269" spans="3:10" ht="13">
      <c r="C269" s="95"/>
      <c r="D269" s="95"/>
      <c r="E269" s="95"/>
      <c r="G269" s="96"/>
      <c r="H269" s="95"/>
      <c r="I269" s="95"/>
      <c r="J269" s="97"/>
    </row>
    <row r="270" spans="3:10" ht="13">
      <c r="C270" s="95"/>
      <c r="D270" s="95"/>
      <c r="E270" s="95"/>
      <c r="G270" s="96"/>
      <c r="H270" s="95"/>
      <c r="I270" s="95"/>
      <c r="J270" s="97"/>
    </row>
    <row r="271" spans="3:10" ht="13">
      <c r="C271" s="95"/>
      <c r="D271" s="95"/>
      <c r="E271" s="95"/>
      <c r="G271" s="96"/>
      <c r="H271" s="95"/>
      <c r="I271" s="95"/>
      <c r="J271" s="97"/>
    </row>
    <row r="272" spans="3:10" ht="13">
      <c r="C272" s="95"/>
      <c r="D272" s="95"/>
      <c r="E272" s="95"/>
      <c r="G272" s="96"/>
      <c r="H272" s="95"/>
      <c r="I272" s="95"/>
      <c r="J272" s="97"/>
    </row>
    <row r="273" spans="3:10" ht="13">
      <c r="C273" s="95"/>
      <c r="D273" s="95"/>
      <c r="E273" s="95"/>
      <c r="G273" s="96"/>
      <c r="H273" s="95"/>
      <c r="I273" s="95"/>
      <c r="J273" s="97"/>
    </row>
    <row r="274" spans="3:10" ht="13">
      <c r="C274" s="95"/>
      <c r="D274" s="95"/>
      <c r="E274" s="95"/>
      <c r="G274" s="96"/>
      <c r="H274" s="95"/>
      <c r="I274" s="95"/>
      <c r="J274" s="97"/>
    </row>
    <row r="275" spans="3:10" ht="13">
      <c r="C275" s="95"/>
      <c r="D275" s="95"/>
      <c r="E275" s="95"/>
      <c r="G275" s="96"/>
      <c r="H275" s="95"/>
      <c r="I275" s="95"/>
      <c r="J275" s="97"/>
    </row>
    <row r="276" spans="3:10" ht="13">
      <c r="C276" s="95"/>
      <c r="D276" s="95"/>
      <c r="E276" s="95"/>
      <c r="G276" s="96"/>
      <c r="H276" s="95"/>
      <c r="I276" s="95"/>
      <c r="J276" s="97"/>
    </row>
    <row r="277" spans="3:10" ht="13">
      <c r="C277" s="95"/>
      <c r="D277" s="95"/>
      <c r="E277" s="95"/>
      <c r="G277" s="96"/>
      <c r="H277" s="95"/>
      <c r="I277" s="95"/>
      <c r="J277" s="97"/>
    </row>
    <row r="278" spans="3:10" ht="13">
      <c r="C278" s="95"/>
      <c r="D278" s="95"/>
      <c r="E278" s="95"/>
      <c r="G278" s="96"/>
      <c r="H278" s="95"/>
      <c r="I278" s="95"/>
      <c r="J278" s="97"/>
    </row>
    <row r="279" spans="3:10" ht="13">
      <c r="C279" s="95"/>
      <c r="D279" s="95"/>
      <c r="E279" s="95"/>
      <c r="G279" s="96"/>
      <c r="H279" s="95"/>
      <c r="I279" s="95"/>
      <c r="J279" s="97"/>
    </row>
    <row r="280" spans="3:10" ht="13">
      <c r="C280" s="95"/>
      <c r="D280" s="95"/>
      <c r="E280" s="95"/>
      <c r="G280" s="96"/>
      <c r="H280" s="95"/>
      <c r="I280" s="95"/>
      <c r="J280" s="97"/>
    </row>
    <row r="281" spans="3:10" ht="13">
      <c r="C281" s="95"/>
      <c r="D281" s="95"/>
      <c r="E281" s="95"/>
      <c r="G281" s="96"/>
      <c r="H281" s="95"/>
      <c r="I281" s="95"/>
      <c r="J281" s="97"/>
    </row>
    <row r="282" spans="3:10" ht="13">
      <c r="C282" s="95"/>
      <c r="D282" s="95"/>
      <c r="E282" s="95"/>
      <c r="G282" s="96"/>
      <c r="H282" s="95"/>
      <c r="I282" s="95"/>
      <c r="J282" s="97"/>
    </row>
    <row r="283" spans="3:10" ht="13">
      <c r="C283" s="95"/>
      <c r="D283" s="95"/>
      <c r="E283" s="95"/>
      <c r="G283" s="96"/>
      <c r="H283" s="95"/>
      <c r="I283" s="95"/>
      <c r="J283" s="97"/>
    </row>
    <row r="284" spans="3:10" ht="13">
      <c r="C284" s="95"/>
      <c r="D284" s="95"/>
      <c r="E284" s="95"/>
      <c r="G284" s="96"/>
      <c r="H284" s="95"/>
      <c r="I284" s="95"/>
      <c r="J284" s="97"/>
    </row>
    <row r="285" spans="3:10" ht="13">
      <c r="C285" s="95"/>
      <c r="D285" s="95"/>
      <c r="E285" s="95"/>
      <c r="G285" s="96"/>
      <c r="H285" s="95"/>
      <c r="I285" s="95"/>
      <c r="J285" s="97"/>
    </row>
    <row r="286" spans="3:10" ht="13">
      <c r="C286" s="95"/>
      <c r="D286" s="95"/>
      <c r="E286" s="95"/>
      <c r="G286" s="96"/>
      <c r="H286" s="95"/>
      <c r="I286" s="95"/>
      <c r="J286" s="97"/>
    </row>
    <row r="287" spans="3:10" ht="13">
      <c r="C287" s="95"/>
      <c r="D287" s="95"/>
      <c r="E287" s="95"/>
      <c r="G287" s="96"/>
      <c r="H287" s="95"/>
      <c r="I287" s="95"/>
      <c r="J287" s="97"/>
    </row>
    <row r="288" spans="3:10" ht="13">
      <c r="C288" s="95"/>
      <c r="D288" s="95"/>
      <c r="E288" s="95"/>
      <c r="G288" s="96"/>
      <c r="H288" s="95"/>
      <c r="I288" s="95"/>
      <c r="J288" s="97"/>
    </row>
    <row r="289" spans="3:10" ht="13">
      <c r="C289" s="95"/>
      <c r="D289" s="95"/>
      <c r="E289" s="95"/>
      <c r="G289" s="96"/>
      <c r="H289" s="95"/>
      <c r="I289" s="95"/>
      <c r="J289" s="97"/>
    </row>
    <row r="290" spans="3:10" ht="13">
      <c r="C290" s="95"/>
      <c r="D290" s="95"/>
      <c r="E290" s="95"/>
      <c r="G290" s="96"/>
      <c r="H290" s="95"/>
      <c r="I290" s="95"/>
      <c r="J290" s="97"/>
    </row>
    <row r="291" spans="3:10" ht="13">
      <c r="C291" s="95"/>
      <c r="D291" s="95"/>
      <c r="E291" s="95"/>
      <c r="G291" s="96"/>
      <c r="H291" s="95"/>
      <c r="I291" s="95"/>
      <c r="J291" s="97"/>
    </row>
    <row r="292" spans="3:10" ht="13">
      <c r="C292" s="95"/>
      <c r="D292" s="95"/>
      <c r="E292" s="95"/>
      <c r="G292" s="96"/>
      <c r="H292" s="95"/>
      <c r="I292" s="95"/>
      <c r="J292" s="97"/>
    </row>
    <row r="293" spans="3:10" ht="13">
      <c r="C293" s="95"/>
      <c r="D293" s="95"/>
      <c r="E293" s="95"/>
      <c r="G293" s="96"/>
      <c r="H293" s="95"/>
      <c r="I293" s="95"/>
      <c r="J293" s="97"/>
    </row>
    <row r="294" spans="3:10" ht="13">
      <c r="C294" s="95"/>
      <c r="D294" s="95"/>
      <c r="E294" s="95"/>
      <c r="G294" s="96"/>
      <c r="H294" s="95"/>
      <c r="I294" s="95"/>
      <c r="J294" s="97"/>
    </row>
    <row r="295" spans="3:10" ht="13">
      <c r="C295" s="95"/>
      <c r="D295" s="95"/>
      <c r="E295" s="95"/>
      <c r="G295" s="96"/>
      <c r="H295" s="95"/>
      <c r="I295" s="95"/>
      <c r="J295" s="97"/>
    </row>
    <row r="296" spans="3:10" ht="13">
      <c r="C296" s="95"/>
      <c r="D296" s="95"/>
      <c r="E296" s="95"/>
      <c r="G296" s="96"/>
      <c r="H296" s="95"/>
      <c r="I296" s="95"/>
      <c r="J296" s="97"/>
    </row>
    <row r="297" spans="3:10" ht="13">
      <c r="C297" s="95"/>
      <c r="D297" s="95"/>
      <c r="E297" s="95"/>
      <c r="G297" s="96"/>
      <c r="H297" s="95"/>
      <c r="I297" s="95"/>
      <c r="J297" s="97"/>
    </row>
    <row r="298" spans="3:10" ht="13">
      <c r="C298" s="95"/>
      <c r="D298" s="95"/>
      <c r="E298" s="95"/>
      <c r="G298" s="96"/>
      <c r="H298" s="95"/>
      <c r="I298" s="95"/>
      <c r="J298" s="97"/>
    </row>
    <row r="299" spans="3:10" ht="13">
      <c r="C299" s="95"/>
      <c r="D299" s="95"/>
      <c r="E299" s="95"/>
      <c r="G299" s="96"/>
      <c r="H299" s="95"/>
      <c r="I299" s="95"/>
      <c r="J299" s="97"/>
    </row>
    <row r="300" spans="3:10" ht="13">
      <c r="C300" s="95"/>
      <c r="D300" s="95"/>
      <c r="E300" s="95"/>
      <c r="G300" s="96"/>
      <c r="H300" s="95"/>
      <c r="I300" s="95"/>
      <c r="J300" s="97"/>
    </row>
    <row r="301" spans="3:10" ht="13">
      <c r="C301" s="95"/>
      <c r="D301" s="95"/>
      <c r="E301" s="95"/>
      <c r="G301" s="96"/>
      <c r="H301" s="95"/>
      <c r="I301" s="95"/>
      <c r="J301" s="97"/>
    </row>
    <row r="302" spans="3:10" ht="13">
      <c r="C302" s="95"/>
      <c r="D302" s="95"/>
      <c r="E302" s="95"/>
      <c r="G302" s="96"/>
      <c r="H302" s="95"/>
      <c r="I302" s="95"/>
      <c r="J302" s="97"/>
    </row>
    <row r="303" spans="3:10" ht="13">
      <c r="C303" s="95"/>
      <c r="D303" s="95"/>
      <c r="E303" s="95"/>
      <c r="G303" s="96"/>
      <c r="H303" s="95"/>
      <c r="I303" s="95"/>
      <c r="J303" s="97"/>
    </row>
    <row r="304" spans="3:10" ht="13">
      <c r="C304" s="95"/>
      <c r="D304" s="95"/>
      <c r="E304" s="95"/>
      <c r="G304" s="96"/>
      <c r="H304" s="95"/>
      <c r="I304" s="95"/>
      <c r="J304" s="97"/>
    </row>
    <row r="305" spans="3:10" ht="13">
      <c r="C305" s="95"/>
      <c r="D305" s="95"/>
      <c r="E305" s="95"/>
      <c r="G305" s="96"/>
      <c r="H305" s="95"/>
      <c r="I305" s="95"/>
      <c r="J305" s="97"/>
    </row>
    <row r="306" spans="3:10" ht="13">
      <c r="C306" s="95"/>
      <c r="D306" s="95"/>
      <c r="E306" s="95"/>
      <c r="G306" s="96"/>
      <c r="H306" s="95"/>
      <c r="I306" s="95"/>
      <c r="J306" s="97"/>
    </row>
    <row r="307" spans="3:10" ht="13">
      <c r="C307" s="95"/>
      <c r="D307" s="95"/>
      <c r="E307" s="95"/>
      <c r="G307" s="96"/>
      <c r="H307" s="95"/>
      <c r="I307" s="95"/>
      <c r="J307" s="97"/>
    </row>
    <row r="308" spans="3:10" ht="13">
      <c r="C308" s="95"/>
      <c r="D308" s="95"/>
      <c r="E308" s="95"/>
      <c r="G308" s="96"/>
      <c r="H308" s="95"/>
      <c r="I308" s="95"/>
      <c r="J308" s="97"/>
    </row>
    <row r="309" spans="3:10" ht="13">
      <c r="C309" s="95"/>
      <c r="D309" s="95"/>
      <c r="E309" s="95"/>
      <c r="G309" s="96"/>
      <c r="H309" s="95"/>
      <c r="I309" s="95"/>
      <c r="J309" s="97"/>
    </row>
    <row r="310" spans="3:10" ht="13">
      <c r="C310" s="95"/>
      <c r="D310" s="95"/>
      <c r="E310" s="95"/>
      <c r="G310" s="96"/>
      <c r="H310" s="95"/>
      <c r="I310" s="95"/>
      <c r="J310" s="97"/>
    </row>
    <row r="311" spans="3:10" ht="13">
      <c r="C311" s="95"/>
      <c r="D311" s="95"/>
      <c r="E311" s="95"/>
      <c r="G311" s="96"/>
      <c r="H311" s="95"/>
      <c r="I311" s="95"/>
      <c r="J311" s="97"/>
    </row>
    <row r="312" spans="3:10" ht="13">
      <c r="C312" s="95"/>
      <c r="D312" s="95"/>
      <c r="E312" s="95"/>
      <c r="G312" s="96"/>
      <c r="H312" s="95"/>
      <c r="I312" s="95"/>
      <c r="J312" s="97"/>
    </row>
    <row r="313" spans="3:10" ht="13">
      <c r="C313" s="95"/>
      <c r="D313" s="95"/>
      <c r="E313" s="95"/>
      <c r="G313" s="96"/>
      <c r="H313" s="95"/>
      <c r="I313" s="95"/>
      <c r="J313" s="97"/>
    </row>
    <row r="314" spans="3:10" ht="13">
      <c r="C314" s="95"/>
      <c r="D314" s="95"/>
      <c r="E314" s="95"/>
      <c r="G314" s="96"/>
      <c r="H314" s="95"/>
      <c r="I314" s="95"/>
      <c r="J314" s="97"/>
    </row>
    <row r="315" spans="3:10" ht="13">
      <c r="C315" s="95"/>
      <c r="D315" s="95"/>
      <c r="E315" s="95"/>
      <c r="G315" s="96"/>
      <c r="H315" s="95"/>
      <c r="I315" s="95"/>
      <c r="J315" s="97"/>
    </row>
    <row r="316" spans="3:10" ht="13">
      <c r="C316" s="95"/>
      <c r="D316" s="95"/>
      <c r="E316" s="95"/>
      <c r="G316" s="96"/>
      <c r="H316" s="95"/>
      <c r="I316" s="95"/>
      <c r="J316" s="97"/>
    </row>
    <row r="317" spans="3:10" ht="13">
      <c r="C317" s="95"/>
      <c r="D317" s="95"/>
      <c r="E317" s="95"/>
      <c r="G317" s="96"/>
      <c r="H317" s="95"/>
      <c r="I317" s="95"/>
      <c r="J317" s="97"/>
    </row>
    <row r="318" spans="3:10" ht="13">
      <c r="C318" s="95"/>
      <c r="D318" s="95"/>
      <c r="E318" s="95"/>
      <c r="G318" s="96"/>
      <c r="H318" s="95"/>
      <c r="I318" s="95"/>
      <c r="J318" s="97"/>
    </row>
    <row r="319" spans="3:10" ht="13">
      <c r="C319" s="95"/>
      <c r="D319" s="95"/>
      <c r="E319" s="95"/>
      <c r="G319" s="96"/>
      <c r="H319" s="95"/>
      <c r="I319" s="95"/>
      <c r="J319" s="97"/>
    </row>
    <row r="320" spans="3:10" ht="13">
      <c r="C320" s="95"/>
      <c r="D320" s="95"/>
      <c r="E320" s="95"/>
      <c r="G320" s="96"/>
      <c r="H320" s="95"/>
      <c r="I320" s="95"/>
      <c r="J320" s="97"/>
    </row>
    <row r="321" spans="3:10" ht="13">
      <c r="C321" s="95"/>
      <c r="D321" s="95"/>
      <c r="E321" s="95"/>
      <c r="G321" s="96"/>
      <c r="H321" s="95"/>
      <c r="I321" s="95"/>
      <c r="J321" s="97"/>
    </row>
    <row r="322" spans="3:10" ht="13">
      <c r="C322" s="95"/>
      <c r="D322" s="95"/>
      <c r="E322" s="95"/>
      <c r="G322" s="96"/>
      <c r="H322" s="95"/>
      <c r="I322" s="95"/>
      <c r="J322" s="97"/>
    </row>
    <row r="323" spans="3:10" ht="13">
      <c r="C323" s="95"/>
      <c r="D323" s="95"/>
      <c r="E323" s="95"/>
      <c r="G323" s="96"/>
      <c r="H323" s="95"/>
      <c r="I323" s="95"/>
      <c r="J323" s="97"/>
    </row>
    <row r="324" spans="3:10" ht="13">
      <c r="C324" s="95"/>
      <c r="D324" s="95"/>
      <c r="E324" s="95"/>
      <c r="G324" s="96"/>
      <c r="H324" s="95"/>
      <c r="I324" s="95"/>
      <c r="J324" s="97"/>
    </row>
    <row r="325" spans="3:10" ht="13">
      <c r="C325" s="95"/>
      <c r="D325" s="95"/>
      <c r="E325" s="95"/>
      <c r="G325" s="96"/>
      <c r="H325" s="95"/>
      <c r="I325" s="95"/>
      <c r="J325" s="97"/>
    </row>
    <row r="326" spans="3:10" ht="13">
      <c r="C326" s="95"/>
      <c r="D326" s="95"/>
      <c r="E326" s="95"/>
      <c r="G326" s="96"/>
      <c r="H326" s="95"/>
      <c r="I326" s="95"/>
      <c r="J326" s="97"/>
    </row>
    <row r="327" spans="3:10" ht="13">
      <c r="C327" s="95"/>
      <c r="D327" s="95"/>
      <c r="E327" s="95"/>
      <c r="G327" s="96"/>
      <c r="H327" s="95"/>
      <c r="I327" s="95"/>
      <c r="J327" s="97"/>
    </row>
    <row r="328" spans="3:10" ht="13">
      <c r="C328" s="95"/>
      <c r="D328" s="95"/>
      <c r="E328" s="95"/>
      <c r="G328" s="96"/>
      <c r="H328" s="95"/>
      <c r="I328" s="95"/>
      <c r="J328" s="97"/>
    </row>
    <row r="329" spans="3:10" ht="13">
      <c r="C329" s="95"/>
      <c r="D329" s="95"/>
      <c r="E329" s="95"/>
      <c r="G329" s="96"/>
      <c r="H329" s="95"/>
      <c r="I329" s="95"/>
      <c r="J329" s="97"/>
    </row>
    <row r="330" spans="3:10" ht="13">
      <c r="C330" s="95"/>
      <c r="D330" s="95"/>
      <c r="E330" s="95"/>
      <c r="G330" s="96"/>
      <c r="H330" s="95"/>
      <c r="I330" s="95"/>
      <c r="J330" s="97"/>
    </row>
    <row r="331" spans="3:10" ht="13">
      <c r="C331" s="95"/>
      <c r="D331" s="95"/>
      <c r="E331" s="95"/>
      <c r="G331" s="96"/>
      <c r="H331" s="95"/>
      <c r="I331" s="95"/>
      <c r="J331" s="97"/>
    </row>
    <row r="332" spans="3:10" ht="13">
      <c r="C332" s="95"/>
      <c r="D332" s="95"/>
      <c r="E332" s="95"/>
      <c r="G332" s="96"/>
      <c r="H332" s="95"/>
      <c r="I332" s="95"/>
      <c r="J332" s="97"/>
    </row>
    <row r="333" spans="3:10" ht="13">
      <c r="C333" s="95"/>
      <c r="D333" s="95"/>
      <c r="E333" s="95"/>
      <c r="G333" s="96"/>
      <c r="H333" s="95"/>
      <c r="I333" s="95"/>
      <c r="J333" s="97"/>
    </row>
    <row r="334" spans="3:10" ht="13">
      <c r="C334" s="95"/>
      <c r="D334" s="95"/>
      <c r="E334" s="95"/>
      <c r="G334" s="96"/>
      <c r="H334" s="95"/>
      <c r="I334" s="95"/>
      <c r="J334" s="97"/>
    </row>
    <row r="335" spans="3:10" ht="13">
      <c r="C335" s="95"/>
      <c r="D335" s="95"/>
      <c r="E335" s="95"/>
      <c r="G335" s="96"/>
      <c r="H335" s="95"/>
      <c r="I335" s="95"/>
      <c r="J335" s="97"/>
    </row>
    <row r="336" spans="3:10" ht="13">
      <c r="C336" s="95"/>
      <c r="D336" s="95"/>
      <c r="E336" s="95"/>
      <c r="G336" s="96"/>
      <c r="H336" s="95"/>
      <c r="I336" s="95"/>
      <c r="J336" s="97"/>
    </row>
    <row r="337" spans="3:10" ht="13">
      <c r="C337" s="95"/>
      <c r="D337" s="95"/>
      <c r="E337" s="95"/>
      <c r="G337" s="96"/>
      <c r="H337" s="95"/>
      <c r="I337" s="95"/>
      <c r="J337" s="97"/>
    </row>
    <row r="338" spans="3:10" ht="13">
      <c r="C338" s="95"/>
      <c r="D338" s="95"/>
      <c r="E338" s="95"/>
      <c r="G338" s="96"/>
      <c r="H338" s="95"/>
      <c r="I338" s="95"/>
      <c r="J338" s="97"/>
    </row>
    <row r="339" spans="3:10" ht="13">
      <c r="C339" s="95"/>
      <c r="D339" s="95"/>
      <c r="E339" s="95"/>
      <c r="G339" s="96"/>
      <c r="H339" s="95"/>
      <c r="I339" s="95"/>
      <c r="J339" s="97"/>
    </row>
    <row r="340" spans="3:10" ht="13">
      <c r="C340" s="95"/>
      <c r="D340" s="95"/>
      <c r="E340" s="95"/>
      <c r="G340" s="96"/>
      <c r="H340" s="95"/>
      <c r="I340" s="95"/>
      <c r="J340" s="97"/>
    </row>
    <row r="341" spans="3:10" ht="13">
      <c r="C341" s="95"/>
      <c r="D341" s="95"/>
      <c r="E341" s="95"/>
      <c r="G341" s="96"/>
      <c r="H341" s="95"/>
      <c r="I341" s="95"/>
      <c r="J341" s="97"/>
    </row>
    <row r="342" spans="3:10" ht="13">
      <c r="C342" s="95"/>
      <c r="D342" s="95"/>
      <c r="E342" s="95"/>
      <c r="G342" s="96"/>
      <c r="H342" s="95"/>
      <c r="I342" s="95"/>
      <c r="J342" s="97"/>
    </row>
    <row r="343" spans="3:10" ht="13">
      <c r="C343" s="95"/>
      <c r="D343" s="95"/>
      <c r="E343" s="95"/>
      <c r="G343" s="96"/>
      <c r="H343" s="95"/>
      <c r="I343" s="95"/>
      <c r="J343" s="97"/>
    </row>
    <row r="344" spans="3:10" ht="13">
      <c r="C344" s="95"/>
      <c r="D344" s="95"/>
      <c r="E344" s="95"/>
      <c r="G344" s="96"/>
      <c r="H344" s="95"/>
      <c r="I344" s="95"/>
      <c r="J344" s="97"/>
    </row>
    <row r="345" spans="3:10" ht="13">
      <c r="C345" s="95"/>
      <c r="D345" s="95"/>
      <c r="E345" s="95"/>
      <c r="G345" s="96"/>
      <c r="H345" s="95"/>
      <c r="I345" s="95"/>
      <c r="J345" s="97"/>
    </row>
    <row r="346" spans="3:10" ht="13">
      <c r="C346" s="95"/>
      <c r="D346" s="95"/>
      <c r="E346" s="95"/>
      <c r="G346" s="96"/>
      <c r="H346" s="95"/>
      <c r="I346" s="95"/>
      <c r="J346" s="97"/>
    </row>
    <row r="347" spans="3:10" ht="13">
      <c r="C347" s="95"/>
      <c r="D347" s="95"/>
      <c r="E347" s="95"/>
      <c r="G347" s="96"/>
      <c r="H347" s="95"/>
      <c r="I347" s="95"/>
      <c r="J347" s="97"/>
    </row>
    <row r="348" spans="3:10" ht="13">
      <c r="C348" s="95"/>
      <c r="D348" s="95"/>
      <c r="E348" s="95"/>
      <c r="G348" s="96"/>
      <c r="H348" s="95"/>
      <c r="I348" s="95"/>
      <c r="J348" s="97"/>
    </row>
    <row r="349" spans="3:10" ht="13">
      <c r="C349" s="95"/>
      <c r="D349" s="95"/>
      <c r="E349" s="95"/>
      <c r="G349" s="96"/>
      <c r="H349" s="95"/>
      <c r="I349" s="95"/>
      <c r="J349" s="97"/>
    </row>
    <row r="350" spans="3:10" ht="13">
      <c r="C350" s="95"/>
      <c r="D350" s="95"/>
      <c r="E350" s="95"/>
      <c r="G350" s="96"/>
      <c r="H350" s="95"/>
      <c r="I350" s="95"/>
      <c r="J350" s="97"/>
    </row>
    <row r="351" spans="3:10" ht="13">
      <c r="C351" s="95"/>
      <c r="D351" s="95"/>
      <c r="E351" s="95"/>
      <c r="G351" s="96"/>
      <c r="H351" s="95"/>
      <c r="I351" s="95"/>
      <c r="J351" s="97"/>
    </row>
    <row r="352" spans="3:10" ht="13">
      <c r="C352" s="95"/>
      <c r="D352" s="95"/>
      <c r="E352" s="95"/>
      <c r="G352" s="96"/>
      <c r="H352" s="95"/>
      <c r="I352" s="95"/>
      <c r="J352" s="97"/>
    </row>
    <row r="353" spans="3:10" ht="13">
      <c r="C353" s="95"/>
      <c r="D353" s="95"/>
      <c r="E353" s="95"/>
      <c r="G353" s="96"/>
      <c r="H353" s="95"/>
      <c r="I353" s="95"/>
      <c r="J353" s="97"/>
    </row>
    <row r="354" spans="3:10" ht="13">
      <c r="C354" s="95"/>
      <c r="D354" s="95"/>
      <c r="E354" s="95"/>
      <c r="G354" s="96"/>
      <c r="H354" s="95"/>
      <c r="I354" s="95"/>
      <c r="J354" s="97"/>
    </row>
    <row r="355" spans="3:10" ht="13">
      <c r="C355" s="95"/>
      <c r="D355" s="95"/>
      <c r="E355" s="95"/>
      <c r="G355" s="96"/>
      <c r="H355" s="95"/>
      <c r="I355" s="95"/>
      <c r="J355" s="97"/>
    </row>
    <row r="356" spans="3:10" ht="13">
      <c r="C356" s="95"/>
      <c r="D356" s="95"/>
      <c r="E356" s="95"/>
      <c r="G356" s="96"/>
      <c r="H356" s="95"/>
      <c r="I356" s="95"/>
      <c r="J356" s="97"/>
    </row>
    <row r="357" spans="3:10" ht="13">
      <c r="C357" s="95"/>
      <c r="D357" s="95"/>
      <c r="E357" s="95"/>
      <c r="G357" s="96"/>
      <c r="H357" s="95"/>
      <c r="I357" s="95"/>
      <c r="J357" s="97"/>
    </row>
    <row r="358" spans="3:10" ht="13">
      <c r="C358" s="95"/>
      <c r="D358" s="95"/>
      <c r="E358" s="95"/>
      <c r="G358" s="96"/>
      <c r="H358" s="95"/>
      <c r="I358" s="95"/>
      <c r="J358" s="97"/>
    </row>
    <row r="359" spans="3:10" ht="13">
      <c r="C359" s="95"/>
      <c r="D359" s="95"/>
      <c r="E359" s="95"/>
      <c r="G359" s="96"/>
      <c r="H359" s="95"/>
      <c r="I359" s="95"/>
      <c r="J359" s="97"/>
    </row>
    <row r="360" spans="3:10" ht="13">
      <c r="C360" s="95"/>
      <c r="D360" s="95"/>
      <c r="E360" s="95"/>
      <c r="G360" s="96"/>
      <c r="H360" s="95"/>
      <c r="I360" s="95"/>
      <c r="J360" s="97"/>
    </row>
    <row r="361" spans="3:10" ht="13">
      <c r="C361" s="95"/>
      <c r="D361" s="95"/>
      <c r="E361" s="95"/>
      <c r="G361" s="96"/>
      <c r="H361" s="95"/>
      <c r="I361" s="95"/>
      <c r="J361" s="97"/>
    </row>
    <row r="362" spans="3:10" ht="13">
      <c r="C362" s="95"/>
      <c r="D362" s="95"/>
      <c r="E362" s="95"/>
      <c r="G362" s="96"/>
      <c r="H362" s="95"/>
      <c r="I362" s="95"/>
      <c r="J362" s="97"/>
    </row>
    <row r="363" spans="3:10" ht="13">
      <c r="C363" s="95"/>
      <c r="D363" s="95"/>
      <c r="E363" s="95"/>
      <c r="G363" s="96"/>
      <c r="H363" s="95"/>
      <c r="I363" s="95"/>
      <c r="J363" s="97"/>
    </row>
    <row r="364" spans="3:10" ht="13">
      <c r="C364" s="95"/>
      <c r="D364" s="95"/>
      <c r="E364" s="95"/>
      <c r="G364" s="96"/>
      <c r="H364" s="95"/>
      <c r="I364" s="95"/>
      <c r="J364" s="97"/>
    </row>
    <row r="365" spans="3:10" ht="13">
      <c r="C365" s="95"/>
      <c r="D365" s="95"/>
      <c r="E365" s="95"/>
      <c r="G365" s="96"/>
      <c r="H365" s="95"/>
      <c r="I365" s="95"/>
      <c r="J365" s="97"/>
    </row>
    <row r="366" spans="3:10" ht="13">
      <c r="C366" s="95"/>
      <c r="D366" s="95"/>
      <c r="E366" s="95"/>
      <c r="G366" s="96"/>
      <c r="H366" s="95"/>
      <c r="I366" s="95"/>
      <c r="J366" s="97"/>
    </row>
    <row r="367" spans="3:10" ht="13">
      <c r="C367" s="95"/>
      <c r="D367" s="95"/>
      <c r="E367" s="95"/>
      <c r="G367" s="96"/>
      <c r="H367" s="95"/>
      <c r="I367" s="95"/>
      <c r="J367" s="97"/>
    </row>
    <row r="368" spans="3:10" ht="13">
      <c r="C368" s="95"/>
      <c r="D368" s="95"/>
      <c r="E368" s="95"/>
      <c r="G368" s="96"/>
      <c r="H368" s="95"/>
      <c r="I368" s="95"/>
      <c r="J368" s="97"/>
    </row>
    <row r="369" spans="3:10" ht="13">
      <c r="C369" s="95"/>
      <c r="D369" s="95"/>
      <c r="E369" s="95"/>
      <c r="G369" s="96"/>
      <c r="H369" s="95"/>
      <c r="I369" s="95"/>
      <c r="J369" s="97"/>
    </row>
    <row r="370" spans="3:10" ht="13">
      <c r="C370" s="95"/>
      <c r="D370" s="95"/>
      <c r="E370" s="95"/>
      <c r="G370" s="96"/>
      <c r="H370" s="95"/>
      <c r="I370" s="95"/>
      <c r="J370" s="97"/>
    </row>
    <row r="371" spans="3:10" ht="13">
      <c r="C371" s="95"/>
      <c r="D371" s="95"/>
      <c r="E371" s="95"/>
      <c r="G371" s="96"/>
      <c r="H371" s="95"/>
      <c r="I371" s="95"/>
      <c r="J371" s="97"/>
    </row>
    <row r="372" spans="3:10" ht="13">
      <c r="C372" s="95"/>
      <c r="D372" s="95"/>
      <c r="E372" s="95"/>
      <c r="G372" s="96"/>
      <c r="H372" s="95"/>
      <c r="I372" s="95"/>
      <c r="J372" s="97"/>
    </row>
    <row r="373" spans="3:10" ht="13">
      <c r="C373" s="95"/>
      <c r="D373" s="95"/>
      <c r="E373" s="95"/>
      <c r="G373" s="96"/>
      <c r="H373" s="95"/>
      <c r="I373" s="95"/>
      <c r="J373" s="97"/>
    </row>
    <row r="374" spans="3:10" ht="13">
      <c r="C374" s="95"/>
      <c r="D374" s="95"/>
      <c r="E374" s="95"/>
      <c r="G374" s="96"/>
      <c r="H374" s="95"/>
      <c r="I374" s="95"/>
      <c r="J374" s="97"/>
    </row>
    <row r="375" spans="3:10" ht="13">
      <c r="C375" s="95"/>
      <c r="D375" s="95"/>
      <c r="E375" s="95"/>
      <c r="G375" s="96"/>
      <c r="H375" s="95"/>
      <c r="I375" s="95"/>
      <c r="J375" s="97"/>
    </row>
    <row r="376" spans="3:10" ht="13">
      <c r="C376" s="95"/>
      <c r="D376" s="95"/>
      <c r="E376" s="95"/>
      <c r="G376" s="96"/>
      <c r="H376" s="95"/>
      <c r="I376" s="95"/>
      <c r="J376" s="97"/>
    </row>
    <row r="377" spans="3:10" ht="13">
      <c r="C377" s="95"/>
      <c r="D377" s="95"/>
      <c r="E377" s="95"/>
      <c r="G377" s="96"/>
      <c r="H377" s="95"/>
      <c r="I377" s="95"/>
      <c r="J377" s="97"/>
    </row>
    <row r="378" spans="3:10" ht="13">
      <c r="C378" s="95"/>
      <c r="D378" s="95"/>
      <c r="E378" s="95"/>
      <c r="G378" s="96"/>
      <c r="H378" s="95"/>
      <c r="I378" s="95"/>
      <c r="J378" s="97"/>
    </row>
    <row r="379" spans="3:10" ht="13">
      <c r="C379" s="95"/>
      <c r="D379" s="95"/>
      <c r="E379" s="95"/>
      <c r="G379" s="96"/>
      <c r="H379" s="95"/>
      <c r="I379" s="95"/>
      <c r="J379" s="97"/>
    </row>
    <row r="380" spans="3:10" ht="13">
      <c r="C380" s="95"/>
      <c r="D380" s="95"/>
      <c r="E380" s="95"/>
      <c r="G380" s="96"/>
      <c r="H380" s="95"/>
      <c r="I380" s="95"/>
      <c r="J380" s="97"/>
    </row>
    <row r="381" spans="3:10" ht="13">
      <c r="C381" s="95"/>
      <c r="D381" s="95"/>
      <c r="E381" s="95"/>
      <c r="G381" s="96"/>
      <c r="H381" s="95"/>
      <c r="I381" s="95"/>
      <c r="J381" s="97"/>
    </row>
    <row r="382" spans="3:10" ht="13">
      <c r="C382" s="95"/>
      <c r="D382" s="95"/>
      <c r="E382" s="95"/>
      <c r="G382" s="96"/>
      <c r="H382" s="95"/>
      <c r="I382" s="95"/>
      <c r="J382" s="97"/>
    </row>
    <row r="383" spans="3:10" ht="13">
      <c r="C383" s="95"/>
      <c r="D383" s="95"/>
      <c r="E383" s="95"/>
      <c r="G383" s="96"/>
      <c r="H383" s="95"/>
      <c r="I383" s="95"/>
      <c r="J383" s="97"/>
    </row>
    <row r="384" spans="3:10" ht="13">
      <c r="C384" s="95"/>
      <c r="D384" s="95"/>
      <c r="E384" s="95"/>
      <c r="G384" s="96"/>
      <c r="H384" s="95"/>
      <c r="I384" s="95"/>
      <c r="J384" s="97"/>
    </row>
    <row r="385" spans="3:10" ht="13">
      <c r="C385" s="95"/>
      <c r="D385" s="95"/>
      <c r="E385" s="95"/>
      <c r="G385" s="96"/>
      <c r="H385" s="95"/>
      <c r="I385" s="95"/>
      <c r="J385" s="97"/>
    </row>
    <row r="386" spans="3:10" ht="13">
      <c r="C386" s="95"/>
      <c r="D386" s="95"/>
      <c r="E386" s="95"/>
      <c r="G386" s="96"/>
      <c r="H386" s="95"/>
      <c r="I386" s="95"/>
      <c r="J386" s="97"/>
    </row>
    <row r="387" spans="3:10" ht="13">
      <c r="C387" s="95"/>
      <c r="D387" s="95"/>
      <c r="E387" s="95"/>
      <c r="G387" s="96"/>
      <c r="H387" s="95"/>
      <c r="I387" s="95"/>
      <c r="J387" s="97"/>
    </row>
    <row r="388" spans="3:10" ht="13">
      <c r="C388" s="95"/>
      <c r="D388" s="95"/>
      <c r="E388" s="95"/>
      <c r="G388" s="96"/>
      <c r="H388" s="95"/>
      <c r="I388" s="95"/>
      <c r="J388" s="97"/>
    </row>
    <row r="389" spans="3:10" ht="13">
      <c r="C389" s="95"/>
      <c r="D389" s="95"/>
      <c r="E389" s="95"/>
      <c r="G389" s="96"/>
      <c r="H389" s="95"/>
      <c r="I389" s="95"/>
      <c r="J389" s="97"/>
    </row>
    <row r="390" spans="3:10" ht="13">
      <c r="C390" s="95"/>
      <c r="D390" s="95"/>
      <c r="E390" s="95"/>
      <c r="G390" s="96"/>
      <c r="H390" s="95"/>
      <c r="I390" s="95"/>
      <c r="J390" s="97"/>
    </row>
    <row r="391" spans="3:10" ht="13">
      <c r="C391" s="95"/>
      <c r="D391" s="95"/>
      <c r="E391" s="95"/>
      <c r="G391" s="96"/>
      <c r="H391" s="95"/>
      <c r="I391" s="95"/>
      <c r="J391" s="97"/>
    </row>
    <row r="392" spans="3:10" ht="13">
      <c r="C392" s="95"/>
      <c r="D392" s="95"/>
      <c r="E392" s="95"/>
      <c r="G392" s="96"/>
      <c r="H392" s="95"/>
      <c r="I392" s="95"/>
      <c r="J392" s="97"/>
    </row>
    <row r="393" spans="3:10" ht="13">
      <c r="C393" s="95"/>
      <c r="D393" s="95"/>
      <c r="E393" s="95"/>
      <c r="G393" s="96"/>
      <c r="H393" s="95"/>
      <c r="I393" s="95"/>
      <c r="J393" s="97"/>
    </row>
    <row r="394" spans="3:10" ht="13">
      <c r="C394" s="95"/>
      <c r="D394" s="95"/>
      <c r="E394" s="95"/>
      <c r="G394" s="96"/>
      <c r="H394" s="95"/>
      <c r="I394" s="95"/>
      <c r="J394" s="97"/>
    </row>
    <row r="395" spans="3:10" ht="13">
      <c r="C395" s="95"/>
      <c r="D395" s="95"/>
      <c r="E395" s="95"/>
      <c r="G395" s="96"/>
      <c r="H395" s="95"/>
      <c r="I395" s="95"/>
      <c r="J395" s="97"/>
    </row>
    <row r="396" spans="3:10" ht="13">
      <c r="C396" s="95"/>
      <c r="D396" s="95"/>
      <c r="E396" s="95"/>
      <c r="G396" s="96"/>
      <c r="H396" s="95"/>
      <c r="I396" s="95"/>
      <c r="J396" s="97"/>
    </row>
    <row r="397" spans="3:10" ht="13">
      <c r="C397" s="95"/>
      <c r="D397" s="95"/>
      <c r="E397" s="95"/>
      <c r="G397" s="96"/>
      <c r="H397" s="95"/>
      <c r="I397" s="95"/>
      <c r="J397" s="97"/>
    </row>
    <row r="398" spans="3:10" ht="13">
      <c r="C398" s="95"/>
      <c r="D398" s="95"/>
      <c r="E398" s="95"/>
      <c r="G398" s="96"/>
      <c r="H398" s="95"/>
      <c r="I398" s="95"/>
      <c r="J398" s="97"/>
    </row>
    <row r="399" spans="3:10" ht="13">
      <c r="C399" s="95"/>
      <c r="D399" s="95"/>
      <c r="E399" s="95"/>
      <c r="G399" s="96"/>
      <c r="H399" s="95"/>
      <c r="I399" s="95"/>
      <c r="J399" s="97"/>
    </row>
    <row r="400" spans="3:10" ht="13">
      <c r="C400" s="95"/>
      <c r="D400" s="95"/>
      <c r="E400" s="95"/>
      <c r="G400" s="96"/>
      <c r="H400" s="95"/>
      <c r="I400" s="95"/>
      <c r="J400" s="97"/>
    </row>
    <row r="401" spans="3:10" ht="13">
      <c r="C401" s="95"/>
      <c r="D401" s="95"/>
      <c r="E401" s="95"/>
      <c r="G401" s="96"/>
      <c r="H401" s="95"/>
      <c r="I401" s="95"/>
      <c r="J401" s="97"/>
    </row>
    <row r="402" spans="3:10" ht="13">
      <c r="C402" s="95"/>
      <c r="D402" s="95"/>
      <c r="E402" s="95"/>
      <c r="G402" s="96"/>
      <c r="H402" s="95"/>
      <c r="I402" s="95"/>
      <c r="J402" s="97"/>
    </row>
    <row r="403" spans="3:10" ht="13">
      <c r="C403" s="95"/>
      <c r="D403" s="95"/>
      <c r="E403" s="95"/>
      <c r="G403" s="96"/>
      <c r="H403" s="95"/>
      <c r="I403" s="95"/>
      <c r="J403" s="97"/>
    </row>
    <row r="404" spans="3:10" ht="13">
      <c r="C404" s="95"/>
      <c r="D404" s="95"/>
      <c r="E404" s="95"/>
      <c r="G404" s="96"/>
      <c r="H404" s="95"/>
      <c r="I404" s="95"/>
      <c r="J404" s="97"/>
    </row>
    <row r="405" spans="3:10" ht="13">
      <c r="C405" s="95"/>
      <c r="D405" s="95"/>
      <c r="E405" s="95"/>
      <c r="G405" s="96"/>
      <c r="H405" s="95"/>
      <c r="I405" s="95"/>
      <c r="J405" s="97"/>
    </row>
    <row r="406" spans="3:10" ht="13">
      <c r="C406" s="95"/>
      <c r="D406" s="95"/>
      <c r="E406" s="95"/>
      <c r="G406" s="96"/>
      <c r="H406" s="95"/>
      <c r="I406" s="95"/>
      <c r="J406" s="97"/>
    </row>
    <row r="407" spans="3:10" ht="13">
      <c r="C407" s="95"/>
      <c r="D407" s="95"/>
      <c r="E407" s="95"/>
      <c r="G407" s="96"/>
      <c r="H407" s="95"/>
      <c r="I407" s="95"/>
      <c r="J407" s="97"/>
    </row>
    <row r="408" spans="3:10" ht="13">
      <c r="C408" s="95"/>
      <c r="D408" s="95"/>
      <c r="E408" s="95"/>
      <c r="G408" s="96"/>
      <c r="H408" s="95"/>
      <c r="I408" s="95"/>
      <c r="J408" s="97"/>
    </row>
    <row r="409" spans="3:10" ht="13">
      <c r="C409" s="95"/>
      <c r="D409" s="95"/>
      <c r="E409" s="95"/>
      <c r="G409" s="96"/>
      <c r="H409" s="95"/>
      <c r="I409" s="95"/>
      <c r="J409" s="97"/>
    </row>
    <row r="410" spans="3:10" ht="13">
      <c r="C410" s="95"/>
      <c r="D410" s="95"/>
      <c r="E410" s="95"/>
      <c r="G410" s="96"/>
      <c r="H410" s="95"/>
      <c r="I410" s="95"/>
      <c r="J410" s="97"/>
    </row>
    <row r="411" spans="3:10" ht="13">
      <c r="C411" s="95"/>
      <c r="D411" s="95"/>
      <c r="E411" s="95"/>
      <c r="G411" s="96"/>
      <c r="H411" s="95"/>
      <c r="I411" s="95"/>
      <c r="J411" s="97"/>
    </row>
    <row r="412" spans="3:10" ht="13">
      <c r="C412" s="95"/>
      <c r="D412" s="95"/>
      <c r="E412" s="95"/>
      <c r="G412" s="96"/>
      <c r="H412" s="95"/>
      <c r="I412" s="95"/>
      <c r="J412" s="97"/>
    </row>
    <row r="413" spans="3:10" ht="13">
      <c r="C413" s="95"/>
      <c r="D413" s="95"/>
      <c r="E413" s="95"/>
      <c r="G413" s="96"/>
      <c r="H413" s="95"/>
      <c r="I413" s="95"/>
      <c r="J413" s="97"/>
    </row>
    <row r="414" spans="3:10" ht="13">
      <c r="C414" s="95"/>
      <c r="D414" s="95"/>
      <c r="E414" s="95"/>
      <c r="G414" s="96"/>
      <c r="H414" s="95"/>
      <c r="I414" s="95"/>
      <c r="J414" s="97"/>
    </row>
    <row r="415" spans="3:10" ht="13">
      <c r="C415" s="95"/>
      <c r="D415" s="95"/>
      <c r="E415" s="95"/>
      <c r="G415" s="96"/>
      <c r="H415" s="95"/>
      <c r="I415" s="95"/>
      <c r="J415" s="97"/>
    </row>
    <row r="416" spans="3:10" ht="13">
      <c r="C416" s="95"/>
      <c r="D416" s="95"/>
      <c r="E416" s="95"/>
      <c r="G416" s="96"/>
      <c r="H416" s="95"/>
      <c r="I416" s="95"/>
      <c r="J416" s="97"/>
    </row>
    <row r="417" spans="3:10" ht="13">
      <c r="C417" s="95"/>
      <c r="D417" s="95"/>
      <c r="E417" s="95"/>
      <c r="G417" s="96"/>
      <c r="H417" s="95"/>
      <c r="I417" s="95"/>
      <c r="J417" s="97"/>
    </row>
    <row r="418" spans="3:10" ht="13">
      <c r="C418" s="95"/>
      <c r="D418" s="95"/>
      <c r="E418" s="95"/>
      <c r="G418" s="96"/>
      <c r="H418" s="95"/>
      <c r="I418" s="95"/>
      <c r="J418" s="97"/>
    </row>
    <row r="419" spans="3:10" ht="13">
      <c r="C419" s="95"/>
      <c r="D419" s="95"/>
      <c r="E419" s="95"/>
      <c r="G419" s="96"/>
      <c r="H419" s="95"/>
      <c r="I419" s="95"/>
      <c r="J419" s="97"/>
    </row>
    <row r="420" spans="3:10" ht="13">
      <c r="C420" s="95"/>
      <c r="D420" s="95"/>
      <c r="E420" s="95"/>
      <c r="G420" s="96"/>
      <c r="H420" s="95"/>
      <c r="I420" s="95"/>
      <c r="J420" s="97"/>
    </row>
    <row r="421" spans="3:10" ht="13">
      <c r="C421" s="95"/>
      <c r="D421" s="95"/>
      <c r="E421" s="95"/>
      <c r="G421" s="96"/>
      <c r="H421" s="95"/>
      <c r="I421" s="95"/>
      <c r="J421" s="97"/>
    </row>
    <row r="422" spans="3:10" ht="13">
      <c r="C422" s="95"/>
      <c r="D422" s="95"/>
      <c r="E422" s="95"/>
      <c r="G422" s="96"/>
      <c r="H422" s="95"/>
      <c r="I422" s="95"/>
      <c r="J422" s="97"/>
    </row>
    <row r="423" spans="3:10" ht="13">
      <c r="C423" s="95"/>
      <c r="D423" s="95"/>
      <c r="E423" s="95"/>
      <c r="G423" s="96"/>
      <c r="H423" s="95"/>
      <c r="I423" s="95"/>
      <c r="J423" s="97"/>
    </row>
    <row r="424" spans="3:10" ht="13">
      <c r="C424" s="95"/>
      <c r="D424" s="95"/>
      <c r="E424" s="95"/>
      <c r="G424" s="96"/>
      <c r="H424" s="95"/>
      <c r="I424" s="95"/>
      <c r="J424" s="97"/>
    </row>
    <row r="425" spans="3:10" ht="13">
      <c r="C425" s="95"/>
      <c r="D425" s="95"/>
      <c r="E425" s="95"/>
      <c r="G425" s="96"/>
      <c r="H425" s="95"/>
      <c r="I425" s="95"/>
      <c r="J425" s="97"/>
    </row>
    <row r="426" spans="3:10" ht="13">
      <c r="C426" s="95"/>
      <c r="D426" s="95"/>
      <c r="E426" s="95"/>
      <c r="G426" s="96"/>
      <c r="H426" s="95"/>
      <c r="I426" s="95"/>
      <c r="J426" s="97"/>
    </row>
    <row r="427" spans="3:10" ht="13">
      <c r="C427" s="95"/>
      <c r="D427" s="95"/>
      <c r="E427" s="95"/>
      <c r="G427" s="96"/>
      <c r="H427" s="95"/>
      <c r="I427" s="95"/>
      <c r="J427" s="97"/>
    </row>
    <row r="428" spans="3:10" ht="13">
      <c r="C428" s="95"/>
      <c r="D428" s="95"/>
      <c r="E428" s="95"/>
      <c r="G428" s="96"/>
      <c r="H428" s="95"/>
      <c r="I428" s="95"/>
      <c r="J428" s="97"/>
    </row>
    <row r="429" spans="3:10" ht="13">
      <c r="C429" s="95"/>
      <c r="D429" s="95"/>
      <c r="E429" s="95"/>
      <c r="G429" s="96"/>
      <c r="H429" s="95"/>
      <c r="I429" s="95"/>
      <c r="J429" s="97"/>
    </row>
    <row r="430" spans="3:10" ht="13">
      <c r="C430" s="95"/>
      <c r="D430" s="95"/>
      <c r="E430" s="95"/>
      <c r="G430" s="96"/>
      <c r="H430" s="95"/>
      <c r="I430" s="95"/>
      <c r="J430" s="97"/>
    </row>
    <row r="431" spans="3:10" ht="13">
      <c r="C431" s="95"/>
      <c r="D431" s="95"/>
      <c r="E431" s="95"/>
      <c r="G431" s="96"/>
      <c r="H431" s="95"/>
      <c r="I431" s="95"/>
      <c r="J431" s="97"/>
    </row>
    <row r="432" spans="3:10" ht="13">
      <c r="C432" s="95"/>
      <c r="D432" s="95"/>
      <c r="E432" s="95"/>
      <c r="G432" s="96"/>
      <c r="H432" s="95"/>
      <c r="I432" s="95"/>
      <c r="J432" s="97"/>
    </row>
    <row r="433" spans="3:10" ht="13">
      <c r="C433" s="95"/>
      <c r="D433" s="95"/>
      <c r="E433" s="95"/>
      <c r="G433" s="96"/>
      <c r="H433" s="95"/>
      <c r="I433" s="95"/>
      <c r="J433" s="97"/>
    </row>
    <row r="434" spans="3:10" ht="13">
      <c r="C434" s="95"/>
      <c r="D434" s="95"/>
      <c r="E434" s="95"/>
      <c r="G434" s="96"/>
      <c r="H434" s="95"/>
      <c r="I434" s="95"/>
      <c r="J434" s="97"/>
    </row>
    <row r="435" spans="3:10" ht="13">
      <c r="C435" s="95"/>
      <c r="D435" s="95"/>
      <c r="E435" s="95"/>
      <c r="G435" s="96"/>
      <c r="H435" s="95"/>
      <c r="I435" s="95"/>
      <c r="J435" s="97"/>
    </row>
    <row r="436" spans="3:10" ht="13">
      <c r="C436" s="95"/>
      <c r="D436" s="95"/>
      <c r="E436" s="95"/>
      <c r="G436" s="96"/>
      <c r="H436" s="95"/>
      <c r="I436" s="95"/>
      <c r="J436" s="97"/>
    </row>
    <row r="437" spans="3:10" ht="13">
      <c r="C437" s="95"/>
      <c r="D437" s="95"/>
      <c r="E437" s="95"/>
      <c r="G437" s="96"/>
      <c r="H437" s="95"/>
      <c r="I437" s="95"/>
      <c r="J437" s="97"/>
    </row>
    <row r="438" spans="3:10" ht="13">
      <c r="C438" s="95"/>
      <c r="D438" s="95"/>
      <c r="E438" s="95"/>
      <c r="G438" s="96"/>
      <c r="H438" s="95"/>
      <c r="I438" s="95"/>
      <c r="J438" s="97"/>
    </row>
    <row r="439" spans="3:10" ht="13">
      <c r="C439" s="95"/>
      <c r="D439" s="95"/>
      <c r="E439" s="95"/>
      <c r="G439" s="96"/>
      <c r="H439" s="95"/>
      <c r="I439" s="95"/>
      <c r="J439" s="97"/>
    </row>
    <row r="440" spans="3:10" ht="13">
      <c r="C440" s="95"/>
      <c r="D440" s="95"/>
      <c r="E440" s="95"/>
      <c r="G440" s="96"/>
      <c r="H440" s="95"/>
      <c r="I440" s="95"/>
      <c r="J440" s="97"/>
    </row>
    <row r="441" spans="3:10" ht="13">
      <c r="C441" s="95"/>
      <c r="D441" s="95"/>
      <c r="E441" s="95"/>
      <c r="G441" s="96"/>
      <c r="H441" s="95"/>
      <c r="I441" s="95"/>
      <c r="J441" s="97"/>
    </row>
    <row r="442" spans="3:10" ht="13">
      <c r="C442" s="95"/>
      <c r="D442" s="95"/>
      <c r="E442" s="95"/>
      <c r="G442" s="96"/>
      <c r="H442" s="95"/>
      <c r="I442" s="95"/>
      <c r="J442" s="97"/>
    </row>
    <row r="443" spans="3:10" ht="13">
      <c r="C443" s="95"/>
      <c r="D443" s="95"/>
      <c r="E443" s="95"/>
      <c r="G443" s="96"/>
      <c r="H443" s="95"/>
      <c r="I443" s="95"/>
      <c r="J443" s="97"/>
    </row>
    <row r="444" spans="3:10" ht="13">
      <c r="C444" s="95"/>
      <c r="D444" s="95"/>
      <c r="E444" s="95"/>
      <c r="G444" s="96"/>
      <c r="H444" s="95"/>
      <c r="I444" s="95"/>
      <c r="J444" s="97"/>
    </row>
    <row r="445" spans="3:10" ht="13">
      <c r="C445" s="95"/>
      <c r="D445" s="95"/>
      <c r="E445" s="95"/>
      <c r="G445" s="96"/>
      <c r="H445" s="95"/>
      <c r="I445" s="95"/>
      <c r="J445" s="97"/>
    </row>
    <row r="446" spans="3:10" ht="13">
      <c r="C446" s="95"/>
      <c r="D446" s="95"/>
      <c r="E446" s="95"/>
      <c r="G446" s="96"/>
      <c r="H446" s="95"/>
      <c r="I446" s="95"/>
      <c r="J446" s="97"/>
    </row>
    <row r="447" spans="3:10" ht="13">
      <c r="C447" s="95"/>
      <c r="D447" s="95"/>
      <c r="E447" s="95"/>
      <c r="G447" s="96"/>
      <c r="H447" s="95"/>
      <c r="I447" s="95"/>
      <c r="J447" s="97"/>
    </row>
    <row r="448" spans="3:10" ht="13">
      <c r="C448" s="95"/>
      <c r="D448" s="95"/>
      <c r="E448" s="95"/>
      <c r="G448" s="96"/>
      <c r="H448" s="95"/>
      <c r="I448" s="95"/>
      <c r="J448" s="97"/>
    </row>
    <row r="449" spans="3:10" ht="13">
      <c r="C449" s="95"/>
      <c r="D449" s="95"/>
      <c r="E449" s="95"/>
      <c r="G449" s="96"/>
      <c r="H449" s="95"/>
      <c r="I449" s="95"/>
      <c r="J449" s="97"/>
    </row>
    <row r="450" spans="3:10" ht="13">
      <c r="C450" s="95"/>
      <c r="D450" s="95"/>
      <c r="E450" s="95"/>
      <c r="G450" s="96"/>
      <c r="H450" s="95"/>
      <c r="I450" s="95"/>
      <c r="J450" s="97"/>
    </row>
    <row r="451" spans="3:10" ht="13">
      <c r="C451" s="95"/>
      <c r="D451" s="95"/>
      <c r="E451" s="95"/>
      <c r="G451" s="96"/>
      <c r="H451" s="95"/>
      <c r="I451" s="95"/>
      <c r="J451" s="97"/>
    </row>
    <row r="452" spans="3:10" ht="13">
      <c r="C452" s="95"/>
      <c r="D452" s="95"/>
      <c r="E452" s="95"/>
      <c r="G452" s="96"/>
      <c r="H452" s="95"/>
      <c r="I452" s="95"/>
      <c r="J452" s="97"/>
    </row>
    <row r="453" spans="3:10" ht="13">
      <c r="C453" s="95"/>
      <c r="D453" s="95"/>
      <c r="E453" s="95"/>
      <c r="G453" s="96"/>
      <c r="H453" s="95"/>
      <c r="I453" s="95"/>
      <c r="J453" s="97"/>
    </row>
    <row r="454" spans="3:10" ht="13">
      <c r="C454" s="95"/>
      <c r="D454" s="95"/>
      <c r="E454" s="95"/>
      <c r="G454" s="96"/>
      <c r="H454" s="95"/>
      <c r="I454" s="95"/>
      <c r="J454" s="97"/>
    </row>
    <row r="455" spans="3:10" ht="13">
      <c r="C455" s="95"/>
      <c r="D455" s="95"/>
      <c r="E455" s="95"/>
      <c r="G455" s="96"/>
      <c r="H455" s="95"/>
      <c r="I455" s="95"/>
      <c r="J455" s="97"/>
    </row>
    <row r="456" spans="3:10" ht="13">
      <c r="C456" s="95"/>
      <c r="D456" s="95"/>
      <c r="E456" s="95"/>
      <c r="G456" s="96"/>
      <c r="H456" s="95"/>
      <c r="I456" s="95"/>
      <c r="J456" s="97"/>
    </row>
    <row r="457" spans="3:10" ht="13">
      <c r="C457" s="95"/>
      <c r="D457" s="95"/>
      <c r="E457" s="95"/>
      <c r="G457" s="96"/>
      <c r="H457" s="95"/>
      <c r="I457" s="95"/>
      <c r="J457" s="97"/>
    </row>
    <row r="458" spans="3:10" ht="13">
      <c r="C458" s="95"/>
      <c r="D458" s="95"/>
      <c r="E458" s="95"/>
      <c r="G458" s="96"/>
      <c r="H458" s="95"/>
      <c r="I458" s="95"/>
      <c r="J458" s="97"/>
    </row>
    <row r="459" spans="3:10" ht="13">
      <c r="C459" s="95"/>
      <c r="D459" s="95"/>
      <c r="E459" s="95"/>
      <c r="G459" s="96"/>
      <c r="H459" s="95"/>
      <c r="I459" s="95"/>
      <c r="J459" s="97"/>
    </row>
    <row r="460" spans="3:10" ht="13">
      <c r="C460" s="95"/>
      <c r="D460" s="95"/>
      <c r="E460" s="95"/>
      <c r="G460" s="96"/>
      <c r="H460" s="95"/>
      <c r="I460" s="95"/>
      <c r="J460" s="97"/>
    </row>
    <row r="461" spans="3:10" ht="13">
      <c r="C461" s="95"/>
      <c r="D461" s="95"/>
      <c r="E461" s="95"/>
      <c r="G461" s="96"/>
      <c r="H461" s="95"/>
      <c r="I461" s="95"/>
      <c r="J461" s="97"/>
    </row>
    <row r="462" spans="3:10" ht="13">
      <c r="C462" s="95"/>
      <c r="D462" s="95"/>
      <c r="E462" s="95"/>
      <c r="G462" s="96"/>
      <c r="H462" s="95"/>
      <c r="I462" s="95"/>
      <c r="J462" s="97"/>
    </row>
    <row r="463" spans="3:10" ht="13">
      <c r="C463" s="95"/>
      <c r="D463" s="95"/>
      <c r="E463" s="95"/>
      <c r="G463" s="96"/>
      <c r="H463" s="95"/>
      <c r="I463" s="95"/>
      <c r="J463" s="97"/>
    </row>
    <row r="464" spans="3:10" ht="13">
      <c r="C464" s="95"/>
      <c r="D464" s="95"/>
      <c r="E464" s="95"/>
      <c r="G464" s="96"/>
      <c r="H464" s="95"/>
      <c r="I464" s="95"/>
      <c r="J464" s="97"/>
    </row>
    <row r="465" spans="3:10" ht="13">
      <c r="C465" s="95"/>
      <c r="D465" s="95"/>
      <c r="E465" s="95"/>
      <c r="G465" s="96"/>
      <c r="H465" s="95"/>
      <c r="I465" s="95"/>
      <c r="J465" s="97"/>
    </row>
    <row r="466" spans="3:10" ht="13">
      <c r="C466" s="95"/>
      <c r="D466" s="95"/>
      <c r="E466" s="95"/>
      <c r="G466" s="96"/>
      <c r="H466" s="95"/>
      <c r="I466" s="95"/>
      <c r="J466" s="97"/>
    </row>
    <row r="467" spans="3:10" ht="13">
      <c r="C467" s="95"/>
      <c r="D467" s="95"/>
      <c r="E467" s="95"/>
      <c r="G467" s="96"/>
      <c r="H467" s="95"/>
      <c r="I467" s="95"/>
      <c r="J467" s="97"/>
    </row>
    <row r="468" spans="3:10" ht="13">
      <c r="C468" s="95"/>
      <c r="D468" s="95"/>
      <c r="E468" s="95"/>
      <c r="G468" s="96"/>
      <c r="H468" s="95"/>
      <c r="I468" s="95"/>
      <c r="J468" s="97"/>
    </row>
    <row r="469" spans="3:10" ht="13">
      <c r="C469" s="95"/>
      <c r="D469" s="95"/>
      <c r="E469" s="95"/>
      <c r="G469" s="96"/>
      <c r="H469" s="95"/>
      <c r="I469" s="95"/>
      <c r="J469" s="97"/>
    </row>
    <row r="470" spans="3:10" ht="13">
      <c r="C470" s="95"/>
      <c r="D470" s="95"/>
      <c r="E470" s="95"/>
      <c r="G470" s="96"/>
      <c r="H470" s="95"/>
      <c r="I470" s="95"/>
      <c r="J470" s="97"/>
    </row>
    <row r="471" spans="3:10" ht="13">
      <c r="C471" s="95"/>
      <c r="D471" s="95"/>
      <c r="E471" s="95"/>
      <c r="G471" s="96"/>
      <c r="H471" s="95"/>
      <c r="I471" s="95"/>
      <c r="J471" s="97"/>
    </row>
    <row r="472" spans="3:10" ht="13">
      <c r="C472" s="95"/>
      <c r="D472" s="95"/>
      <c r="E472" s="95"/>
      <c r="G472" s="96"/>
      <c r="H472" s="95"/>
      <c r="I472" s="95"/>
      <c r="J472" s="97"/>
    </row>
    <row r="473" spans="3:10" ht="13">
      <c r="C473" s="95"/>
      <c r="D473" s="95"/>
      <c r="E473" s="95"/>
      <c r="G473" s="96"/>
      <c r="H473" s="95"/>
      <c r="I473" s="95"/>
      <c r="J473" s="97"/>
    </row>
    <row r="474" spans="3:10" ht="13">
      <c r="C474" s="95"/>
      <c r="D474" s="95"/>
      <c r="E474" s="95"/>
      <c r="G474" s="96"/>
      <c r="H474" s="95"/>
      <c r="I474" s="95"/>
      <c r="J474" s="97"/>
    </row>
    <row r="475" spans="3:10" ht="13">
      <c r="C475" s="95"/>
      <c r="D475" s="95"/>
      <c r="E475" s="95"/>
      <c r="G475" s="96"/>
      <c r="H475" s="95"/>
      <c r="I475" s="95"/>
      <c r="J475" s="97"/>
    </row>
    <row r="476" spans="3:10" ht="13">
      <c r="C476" s="95"/>
      <c r="D476" s="95"/>
      <c r="E476" s="95"/>
      <c r="G476" s="96"/>
      <c r="H476" s="95"/>
      <c r="I476" s="95"/>
      <c r="J476" s="97"/>
    </row>
    <row r="477" spans="3:10" ht="13">
      <c r="C477" s="95"/>
      <c r="D477" s="95"/>
      <c r="E477" s="95"/>
      <c r="G477" s="96"/>
      <c r="H477" s="95"/>
      <c r="I477" s="95"/>
      <c r="J477" s="97"/>
    </row>
    <row r="478" spans="3:10" ht="13">
      <c r="C478" s="95"/>
      <c r="D478" s="95"/>
      <c r="E478" s="95"/>
      <c r="G478" s="96"/>
      <c r="H478" s="95"/>
      <c r="I478" s="95"/>
      <c r="J478" s="97"/>
    </row>
    <row r="479" spans="3:10" ht="13">
      <c r="C479" s="95"/>
      <c r="D479" s="95"/>
      <c r="E479" s="95"/>
      <c r="G479" s="96"/>
      <c r="H479" s="95"/>
      <c r="I479" s="95"/>
      <c r="J479" s="97"/>
    </row>
    <row r="480" spans="3:10" ht="13">
      <c r="C480" s="95"/>
      <c r="D480" s="95"/>
      <c r="E480" s="95"/>
      <c r="G480" s="96"/>
      <c r="H480" s="95"/>
      <c r="I480" s="95"/>
      <c r="J480" s="97"/>
    </row>
    <row r="481" spans="3:10" ht="13">
      <c r="C481" s="95"/>
      <c r="D481" s="95"/>
      <c r="E481" s="95"/>
      <c r="G481" s="96"/>
      <c r="H481" s="95"/>
      <c r="I481" s="95"/>
      <c r="J481" s="97"/>
    </row>
    <row r="482" spans="3:10" ht="13">
      <c r="C482" s="95"/>
      <c r="D482" s="95"/>
      <c r="E482" s="95"/>
      <c r="G482" s="96"/>
      <c r="H482" s="95"/>
      <c r="I482" s="95"/>
      <c r="J482" s="97"/>
    </row>
    <row r="483" spans="3:10" ht="13">
      <c r="C483" s="95"/>
      <c r="D483" s="95"/>
      <c r="E483" s="95"/>
      <c r="G483" s="96"/>
      <c r="H483" s="95"/>
      <c r="I483" s="95"/>
      <c r="J483" s="97"/>
    </row>
    <row r="484" spans="3:10" ht="13">
      <c r="C484" s="95"/>
      <c r="D484" s="95"/>
      <c r="E484" s="95"/>
      <c r="G484" s="96"/>
      <c r="H484" s="95"/>
      <c r="I484" s="95"/>
      <c r="J484" s="97"/>
    </row>
    <row r="485" spans="3:10" ht="13">
      <c r="C485" s="95"/>
      <c r="D485" s="95"/>
      <c r="E485" s="95"/>
      <c r="G485" s="96"/>
      <c r="H485" s="95"/>
      <c r="I485" s="95"/>
      <c r="J485" s="97"/>
    </row>
    <row r="486" spans="3:10" ht="13">
      <c r="C486" s="95"/>
      <c r="D486" s="95"/>
      <c r="E486" s="95"/>
      <c r="G486" s="96"/>
      <c r="H486" s="95"/>
      <c r="I486" s="95"/>
      <c r="J486" s="97"/>
    </row>
    <row r="487" spans="3:10" ht="13">
      <c r="C487" s="95"/>
      <c r="D487" s="95"/>
      <c r="E487" s="95"/>
      <c r="G487" s="96"/>
      <c r="H487" s="95"/>
      <c r="I487" s="95"/>
      <c r="J487" s="97"/>
    </row>
    <row r="488" spans="3:10" ht="13">
      <c r="C488" s="95"/>
      <c r="D488" s="95"/>
      <c r="E488" s="95"/>
      <c r="G488" s="96"/>
      <c r="H488" s="95"/>
      <c r="I488" s="95"/>
      <c r="J488" s="97"/>
    </row>
    <row r="489" spans="3:10" ht="13">
      <c r="C489" s="95"/>
      <c r="D489" s="95"/>
      <c r="E489" s="95"/>
      <c r="G489" s="96"/>
      <c r="H489" s="95"/>
      <c r="I489" s="95"/>
      <c r="J489" s="97"/>
    </row>
    <row r="490" spans="3:10" ht="13">
      <c r="C490" s="95"/>
      <c r="D490" s="95"/>
      <c r="E490" s="95"/>
      <c r="G490" s="96"/>
      <c r="H490" s="95"/>
      <c r="I490" s="95"/>
      <c r="J490" s="97"/>
    </row>
    <row r="491" spans="3:10" ht="13">
      <c r="C491" s="95"/>
      <c r="D491" s="95"/>
      <c r="E491" s="95"/>
      <c r="G491" s="96"/>
      <c r="H491" s="95"/>
      <c r="I491" s="95"/>
      <c r="J491" s="97"/>
    </row>
    <row r="492" spans="3:10" ht="13">
      <c r="C492" s="95"/>
      <c r="D492" s="95"/>
      <c r="E492" s="95"/>
      <c r="G492" s="96"/>
      <c r="H492" s="95"/>
      <c r="I492" s="95"/>
      <c r="J492" s="97"/>
    </row>
    <row r="493" spans="3:10" ht="13">
      <c r="C493" s="95"/>
      <c r="D493" s="95"/>
      <c r="E493" s="95"/>
      <c r="G493" s="96"/>
      <c r="H493" s="95"/>
      <c r="I493" s="95"/>
      <c r="J493" s="97"/>
    </row>
    <row r="494" spans="3:10" ht="13">
      <c r="C494" s="95"/>
      <c r="D494" s="95"/>
      <c r="E494" s="95"/>
      <c r="G494" s="96"/>
      <c r="H494" s="95"/>
      <c r="I494" s="95"/>
      <c r="J494" s="97"/>
    </row>
    <row r="495" spans="3:10" ht="13">
      <c r="C495" s="95"/>
      <c r="D495" s="95"/>
      <c r="E495" s="95"/>
      <c r="G495" s="96"/>
      <c r="H495" s="95"/>
      <c r="I495" s="95"/>
      <c r="J495" s="97"/>
    </row>
    <row r="496" spans="3:10" ht="13">
      <c r="C496" s="95"/>
      <c r="D496" s="95"/>
      <c r="E496" s="95"/>
      <c r="G496" s="96"/>
      <c r="H496" s="95"/>
      <c r="I496" s="95"/>
      <c r="J496" s="97"/>
    </row>
    <row r="497" spans="3:10" ht="13">
      <c r="C497" s="95"/>
      <c r="D497" s="95"/>
      <c r="E497" s="95"/>
      <c r="G497" s="96"/>
      <c r="H497" s="95"/>
      <c r="I497" s="95"/>
      <c r="J497" s="97"/>
    </row>
    <row r="498" spans="3:10" ht="13">
      <c r="C498" s="95"/>
      <c r="D498" s="95"/>
      <c r="E498" s="95"/>
      <c r="G498" s="96"/>
      <c r="H498" s="95"/>
      <c r="I498" s="95"/>
      <c r="J498" s="97"/>
    </row>
    <row r="499" spans="3:10" ht="13">
      <c r="C499" s="95"/>
      <c r="D499" s="95"/>
      <c r="E499" s="95"/>
      <c r="G499" s="96"/>
      <c r="H499" s="95"/>
      <c r="I499" s="95"/>
      <c r="J499" s="97"/>
    </row>
    <row r="500" spans="3:10" ht="13">
      <c r="C500" s="95"/>
      <c r="D500" s="95"/>
      <c r="E500" s="95"/>
      <c r="G500" s="96"/>
      <c r="H500" s="95"/>
      <c r="I500" s="95"/>
      <c r="J500" s="97"/>
    </row>
    <row r="501" spans="3:10" ht="13">
      <c r="C501" s="95"/>
      <c r="D501" s="95"/>
      <c r="E501" s="95"/>
      <c r="G501" s="96"/>
      <c r="H501" s="95"/>
      <c r="I501" s="95"/>
      <c r="J501" s="97"/>
    </row>
    <row r="502" spans="3:10" ht="13">
      <c r="C502" s="95"/>
      <c r="D502" s="95"/>
      <c r="E502" s="95"/>
      <c r="G502" s="96"/>
      <c r="H502" s="95"/>
      <c r="I502" s="95"/>
      <c r="J502" s="97"/>
    </row>
    <row r="503" spans="3:10" ht="13">
      <c r="C503" s="95"/>
      <c r="D503" s="95"/>
      <c r="E503" s="95"/>
      <c r="G503" s="96"/>
      <c r="H503" s="95"/>
      <c r="I503" s="95"/>
      <c r="J503" s="97"/>
    </row>
    <row r="504" spans="3:10" ht="13">
      <c r="C504" s="95"/>
      <c r="D504" s="95"/>
      <c r="E504" s="95"/>
      <c r="G504" s="96"/>
      <c r="H504" s="95"/>
      <c r="I504" s="95"/>
      <c r="J504" s="97"/>
    </row>
    <row r="505" spans="3:10" ht="13">
      <c r="C505" s="95"/>
      <c r="D505" s="95"/>
      <c r="E505" s="95"/>
      <c r="G505" s="96"/>
      <c r="H505" s="95"/>
      <c r="I505" s="95"/>
      <c r="J505" s="97"/>
    </row>
    <row r="506" spans="3:10" ht="13">
      <c r="C506" s="95"/>
      <c r="D506" s="95"/>
      <c r="E506" s="95"/>
      <c r="G506" s="96"/>
      <c r="H506" s="95"/>
      <c r="I506" s="95"/>
      <c r="J506" s="97"/>
    </row>
    <row r="507" spans="3:10" ht="13">
      <c r="C507" s="95"/>
      <c r="D507" s="95"/>
      <c r="E507" s="95"/>
      <c r="G507" s="96"/>
      <c r="H507" s="95"/>
      <c r="I507" s="95"/>
      <c r="J507" s="97"/>
    </row>
    <row r="508" spans="3:10" ht="13">
      <c r="C508" s="95"/>
      <c r="D508" s="95"/>
      <c r="E508" s="95"/>
      <c r="G508" s="96"/>
      <c r="H508" s="95"/>
      <c r="I508" s="95"/>
      <c r="J508" s="97"/>
    </row>
    <row r="509" spans="3:10" ht="13">
      <c r="C509" s="95"/>
      <c r="D509" s="95"/>
      <c r="E509" s="95"/>
      <c r="G509" s="96"/>
      <c r="H509" s="95"/>
      <c r="I509" s="95"/>
      <c r="J509" s="97"/>
    </row>
    <row r="510" spans="3:10" ht="13">
      <c r="C510" s="95"/>
      <c r="D510" s="95"/>
      <c r="E510" s="95"/>
      <c r="G510" s="96"/>
      <c r="H510" s="95"/>
      <c r="I510" s="95"/>
      <c r="J510" s="97"/>
    </row>
    <row r="511" spans="3:10" ht="13">
      <c r="C511" s="95"/>
      <c r="D511" s="95"/>
      <c r="E511" s="95"/>
      <c r="G511" s="96"/>
      <c r="H511" s="95"/>
      <c r="I511" s="95"/>
      <c r="J511" s="97"/>
    </row>
    <row r="512" spans="3:10" ht="13">
      <c r="C512" s="95"/>
      <c r="D512" s="95"/>
      <c r="E512" s="95"/>
      <c r="G512" s="96"/>
      <c r="H512" s="95"/>
      <c r="I512" s="95"/>
      <c r="J512" s="97"/>
    </row>
    <row r="513" spans="3:10" ht="13">
      <c r="C513" s="95"/>
      <c r="D513" s="95"/>
      <c r="E513" s="95"/>
      <c r="G513" s="96"/>
      <c r="H513" s="95"/>
      <c r="I513" s="95"/>
      <c r="J513" s="97"/>
    </row>
    <row r="514" spans="3:10" ht="13">
      <c r="C514" s="95"/>
      <c r="D514" s="95"/>
      <c r="E514" s="95"/>
      <c r="G514" s="96"/>
      <c r="H514" s="95"/>
      <c r="I514" s="95"/>
      <c r="J514" s="97"/>
    </row>
    <row r="515" spans="3:10" ht="13">
      <c r="C515" s="95"/>
      <c r="D515" s="95"/>
      <c r="E515" s="95"/>
      <c r="G515" s="96"/>
      <c r="H515" s="95"/>
      <c r="I515" s="95"/>
      <c r="J515" s="97"/>
    </row>
    <row r="516" spans="3:10" ht="13">
      <c r="C516" s="95"/>
      <c r="D516" s="95"/>
      <c r="E516" s="95"/>
      <c r="G516" s="96"/>
      <c r="H516" s="95"/>
      <c r="I516" s="95"/>
      <c r="J516" s="97"/>
    </row>
    <row r="517" spans="3:10" ht="13">
      <c r="C517" s="95"/>
      <c r="D517" s="95"/>
      <c r="E517" s="95"/>
      <c r="G517" s="96"/>
      <c r="H517" s="95"/>
      <c r="I517" s="95"/>
      <c r="J517" s="97"/>
    </row>
    <row r="518" spans="3:10" ht="13">
      <c r="C518" s="95"/>
      <c r="D518" s="95"/>
      <c r="E518" s="95"/>
      <c r="G518" s="96"/>
      <c r="H518" s="95"/>
      <c r="I518" s="95"/>
      <c r="J518" s="97"/>
    </row>
    <row r="519" spans="3:10" ht="13">
      <c r="C519" s="95"/>
      <c r="D519" s="95"/>
      <c r="E519" s="95"/>
      <c r="G519" s="96"/>
      <c r="H519" s="95"/>
      <c r="I519" s="95"/>
      <c r="J519" s="97"/>
    </row>
    <row r="520" spans="3:10" ht="13">
      <c r="C520" s="95"/>
      <c r="D520" s="95"/>
      <c r="E520" s="95"/>
      <c r="G520" s="96"/>
      <c r="H520" s="95"/>
      <c r="I520" s="95"/>
      <c r="J520" s="97"/>
    </row>
    <row r="521" spans="3:10" ht="13">
      <c r="C521" s="95"/>
      <c r="D521" s="95"/>
      <c r="E521" s="95"/>
      <c r="G521" s="96"/>
      <c r="H521" s="95"/>
      <c r="I521" s="95"/>
      <c r="J521" s="97"/>
    </row>
    <row r="522" spans="3:10" ht="13">
      <c r="C522" s="95"/>
      <c r="D522" s="95"/>
      <c r="E522" s="95"/>
      <c r="G522" s="96"/>
      <c r="H522" s="95"/>
      <c r="I522" s="95"/>
      <c r="J522" s="97"/>
    </row>
    <row r="523" spans="3:10" ht="13">
      <c r="C523" s="95"/>
      <c r="D523" s="95"/>
      <c r="E523" s="95"/>
      <c r="G523" s="96"/>
      <c r="H523" s="95"/>
      <c r="I523" s="95"/>
      <c r="J523" s="97"/>
    </row>
    <row r="524" spans="3:10" ht="13">
      <c r="C524" s="95"/>
      <c r="D524" s="95"/>
      <c r="E524" s="95"/>
      <c r="G524" s="96"/>
      <c r="H524" s="95"/>
      <c r="I524" s="95"/>
      <c r="J524" s="97"/>
    </row>
    <row r="525" spans="3:10" ht="13">
      <c r="C525" s="95"/>
      <c r="D525" s="95"/>
      <c r="E525" s="95"/>
      <c r="G525" s="96"/>
      <c r="H525" s="95"/>
      <c r="I525" s="95"/>
      <c r="J525" s="97"/>
    </row>
    <row r="526" spans="3:10" ht="13">
      <c r="C526" s="95"/>
      <c r="D526" s="95"/>
      <c r="E526" s="95"/>
      <c r="G526" s="96"/>
      <c r="H526" s="95"/>
      <c r="I526" s="95"/>
      <c r="J526" s="97"/>
    </row>
    <row r="527" spans="3:10" ht="13">
      <c r="C527" s="95"/>
      <c r="D527" s="95"/>
      <c r="E527" s="95"/>
      <c r="G527" s="96"/>
      <c r="H527" s="95"/>
      <c r="I527" s="95"/>
      <c r="J527" s="97"/>
    </row>
    <row r="528" spans="3:10" ht="13">
      <c r="C528" s="95"/>
      <c r="D528" s="95"/>
      <c r="E528" s="95"/>
      <c r="G528" s="96"/>
      <c r="H528" s="95"/>
      <c r="I528" s="95"/>
      <c r="J528" s="97"/>
    </row>
    <row r="529" spans="3:10" ht="13">
      <c r="C529" s="95"/>
      <c r="D529" s="95"/>
      <c r="E529" s="95"/>
      <c r="G529" s="96"/>
      <c r="H529" s="95"/>
      <c r="I529" s="95"/>
      <c r="J529" s="97"/>
    </row>
    <row r="530" spans="3:10" ht="13">
      <c r="C530" s="95"/>
      <c r="D530" s="95"/>
      <c r="E530" s="95"/>
      <c r="G530" s="96"/>
      <c r="H530" s="95"/>
      <c r="I530" s="95"/>
      <c r="J530" s="97"/>
    </row>
    <row r="531" spans="3:10" ht="13">
      <c r="C531" s="95"/>
      <c r="D531" s="95"/>
      <c r="E531" s="95"/>
      <c r="G531" s="96"/>
      <c r="H531" s="95"/>
      <c r="I531" s="95"/>
      <c r="J531" s="97"/>
    </row>
    <row r="532" spans="3:10" ht="13">
      <c r="C532" s="95"/>
      <c r="D532" s="95"/>
      <c r="E532" s="95"/>
      <c r="G532" s="96"/>
      <c r="H532" s="95"/>
      <c r="I532" s="95"/>
      <c r="J532" s="97"/>
    </row>
    <row r="533" spans="3:10" ht="13">
      <c r="C533" s="95"/>
      <c r="D533" s="95"/>
      <c r="E533" s="95"/>
      <c r="G533" s="96"/>
      <c r="H533" s="95"/>
      <c r="I533" s="95"/>
      <c r="J533" s="97"/>
    </row>
    <row r="534" spans="3:10" ht="13">
      <c r="C534" s="95"/>
      <c r="D534" s="95"/>
      <c r="E534" s="95"/>
      <c r="G534" s="96"/>
      <c r="H534" s="95"/>
      <c r="I534" s="95"/>
      <c r="J534" s="97"/>
    </row>
    <row r="535" spans="3:10" ht="13">
      <c r="C535" s="95"/>
      <c r="D535" s="95"/>
      <c r="E535" s="95"/>
      <c r="G535" s="96"/>
      <c r="H535" s="95"/>
      <c r="I535" s="95"/>
      <c r="J535" s="97"/>
    </row>
    <row r="536" spans="3:10" ht="13">
      <c r="C536" s="95"/>
      <c r="D536" s="95"/>
      <c r="E536" s="95"/>
      <c r="G536" s="96"/>
      <c r="H536" s="95"/>
      <c r="I536" s="95"/>
      <c r="J536" s="97"/>
    </row>
    <row r="537" spans="3:10" ht="13">
      <c r="C537" s="95"/>
      <c r="D537" s="95"/>
      <c r="E537" s="95"/>
      <c r="G537" s="96"/>
      <c r="H537" s="95"/>
      <c r="I537" s="95"/>
      <c r="J537" s="97"/>
    </row>
    <row r="538" spans="3:10" ht="13">
      <c r="C538" s="95"/>
      <c r="D538" s="95"/>
      <c r="E538" s="95"/>
      <c r="G538" s="96"/>
      <c r="H538" s="95"/>
      <c r="I538" s="95"/>
      <c r="J538" s="97"/>
    </row>
    <row r="539" spans="3:10" ht="13">
      <c r="C539" s="95"/>
      <c r="D539" s="95"/>
      <c r="E539" s="95"/>
      <c r="G539" s="96"/>
      <c r="H539" s="95"/>
      <c r="I539" s="95"/>
      <c r="J539" s="97"/>
    </row>
    <row r="540" spans="3:10" ht="13">
      <c r="C540" s="95"/>
      <c r="D540" s="95"/>
      <c r="E540" s="95"/>
      <c r="G540" s="96"/>
      <c r="H540" s="95"/>
      <c r="I540" s="95"/>
      <c r="J540" s="97"/>
    </row>
    <row r="541" spans="3:10" ht="13">
      <c r="C541" s="95"/>
      <c r="D541" s="95"/>
      <c r="E541" s="95"/>
      <c r="G541" s="96"/>
      <c r="H541" s="95"/>
      <c r="I541" s="95"/>
      <c r="J541" s="97"/>
    </row>
    <row r="542" spans="3:10" ht="13">
      <c r="C542" s="95"/>
      <c r="D542" s="95"/>
      <c r="E542" s="95"/>
      <c r="G542" s="96"/>
      <c r="H542" s="95"/>
      <c r="I542" s="95"/>
      <c r="J542" s="97"/>
    </row>
    <row r="543" spans="3:10" ht="13">
      <c r="C543" s="95"/>
      <c r="D543" s="95"/>
      <c r="E543" s="95"/>
      <c r="G543" s="96"/>
      <c r="H543" s="95"/>
      <c r="I543" s="95"/>
      <c r="J543" s="97"/>
    </row>
    <row r="544" spans="3:10" ht="13">
      <c r="C544" s="95"/>
      <c r="D544" s="95"/>
      <c r="E544" s="95"/>
      <c r="G544" s="96"/>
      <c r="H544" s="95"/>
      <c r="I544" s="95"/>
      <c r="J544" s="97"/>
    </row>
    <row r="545" spans="3:10" ht="13">
      <c r="C545" s="95"/>
      <c r="D545" s="95"/>
      <c r="E545" s="95"/>
      <c r="G545" s="96"/>
      <c r="H545" s="95"/>
      <c r="I545" s="95"/>
      <c r="J545" s="97"/>
    </row>
    <row r="546" spans="3:10" ht="13">
      <c r="C546" s="95"/>
      <c r="D546" s="95"/>
      <c r="E546" s="95"/>
      <c r="G546" s="96"/>
      <c r="H546" s="95"/>
      <c r="I546" s="95"/>
      <c r="J546" s="97"/>
    </row>
    <row r="547" spans="3:10" ht="13">
      <c r="C547" s="95"/>
      <c r="D547" s="95"/>
      <c r="E547" s="95"/>
      <c r="G547" s="96"/>
      <c r="H547" s="95"/>
      <c r="I547" s="95"/>
      <c r="J547" s="97"/>
    </row>
    <row r="548" spans="3:10" ht="13">
      <c r="C548" s="95"/>
      <c r="D548" s="95"/>
      <c r="E548" s="95"/>
      <c r="G548" s="96"/>
      <c r="H548" s="95"/>
      <c r="I548" s="95"/>
      <c r="J548" s="97"/>
    </row>
    <row r="549" spans="3:10" ht="13">
      <c r="C549" s="95"/>
      <c r="D549" s="95"/>
      <c r="E549" s="95"/>
      <c r="G549" s="96"/>
      <c r="H549" s="95"/>
      <c r="I549" s="95"/>
      <c r="J549" s="97"/>
    </row>
    <row r="550" spans="3:10" ht="13">
      <c r="C550" s="95"/>
      <c r="D550" s="95"/>
      <c r="E550" s="95"/>
      <c r="G550" s="96"/>
      <c r="H550" s="95"/>
      <c r="I550" s="95"/>
      <c r="J550" s="97"/>
    </row>
    <row r="551" spans="3:10" ht="13">
      <c r="C551" s="95"/>
      <c r="D551" s="95"/>
      <c r="E551" s="95"/>
      <c r="G551" s="96"/>
      <c r="H551" s="95"/>
      <c r="I551" s="95"/>
      <c r="J551" s="97"/>
    </row>
    <row r="552" spans="3:10" ht="13">
      <c r="C552" s="95"/>
      <c r="D552" s="95"/>
      <c r="E552" s="95"/>
      <c r="G552" s="96"/>
      <c r="H552" s="95"/>
      <c r="I552" s="95"/>
      <c r="J552" s="97"/>
    </row>
    <row r="553" spans="3:10" ht="13">
      <c r="C553" s="95"/>
      <c r="D553" s="95"/>
      <c r="E553" s="95"/>
      <c r="G553" s="96"/>
      <c r="H553" s="95"/>
      <c r="I553" s="95"/>
      <c r="J553" s="97"/>
    </row>
    <row r="554" spans="3:10" ht="13">
      <c r="C554" s="95"/>
      <c r="D554" s="95"/>
      <c r="E554" s="95"/>
      <c r="G554" s="96"/>
      <c r="H554" s="95"/>
      <c r="I554" s="95"/>
      <c r="J554" s="97"/>
    </row>
    <row r="555" spans="3:10" ht="13">
      <c r="C555" s="95"/>
      <c r="D555" s="95"/>
      <c r="E555" s="95"/>
      <c r="G555" s="96"/>
      <c r="H555" s="95"/>
      <c r="I555" s="95"/>
      <c r="J555" s="97"/>
    </row>
    <row r="556" spans="3:10" ht="13">
      <c r="C556" s="95"/>
      <c r="D556" s="95"/>
      <c r="E556" s="95"/>
      <c r="G556" s="96"/>
      <c r="H556" s="95"/>
      <c r="I556" s="95"/>
      <c r="J556" s="97"/>
    </row>
    <row r="557" spans="3:10" ht="13">
      <c r="C557" s="95"/>
      <c r="D557" s="95"/>
      <c r="E557" s="95"/>
      <c r="G557" s="96"/>
      <c r="H557" s="95"/>
      <c r="I557" s="95"/>
      <c r="J557" s="97"/>
    </row>
    <row r="558" spans="3:10" ht="13">
      <c r="C558" s="95"/>
      <c r="D558" s="95"/>
      <c r="E558" s="95"/>
      <c r="G558" s="96"/>
      <c r="H558" s="95"/>
      <c r="I558" s="95"/>
      <c r="J558" s="97"/>
    </row>
    <row r="559" spans="3:10" ht="13">
      <c r="C559" s="95"/>
      <c r="D559" s="95"/>
      <c r="E559" s="95"/>
      <c r="G559" s="96"/>
      <c r="H559" s="95"/>
      <c r="I559" s="95"/>
      <c r="J559" s="97"/>
    </row>
    <row r="560" spans="3:10" ht="13">
      <c r="C560" s="95"/>
      <c r="D560" s="95"/>
      <c r="E560" s="95"/>
      <c r="G560" s="96"/>
      <c r="H560" s="95"/>
      <c r="I560" s="95"/>
      <c r="J560" s="97"/>
    </row>
    <row r="561" spans="3:10" ht="13">
      <c r="C561" s="95"/>
      <c r="D561" s="95"/>
      <c r="E561" s="95"/>
      <c r="G561" s="96"/>
      <c r="H561" s="95"/>
      <c r="I561" s="95"/>
      <c r="J561" s="97"/>
    </row>
    <row r="562" spans="3:10" ht="13">
      <c r="C562" s="95"/>
      <c r="D562" s="95"/>
      <c r="E562" s="95"/>
      <c r="G562" s="96"/>
      <c r="H562" s="95"/>
      <c r="I562" s="95"/>
      <c r="J562" s="97"/>
    </row>
    <row r="563" spans="3:10" ht="13">
      <c r="C563" s="95"/>
      <c r="D563" s="95"/>
      <c r="E563" s="95"/>
      <c r="G563" s="96"/>
      <c r="H563" s="95"/>
      <c r="I563" s="95"/>
      <c r="J563" s="97"/>
    </row>
    <row r="564" spans="3:10" ht="13">
      <c r="C564" s="95"/>
      <c r="D564" s="95"/>
      <c r="E564" s="95"/>
      <c r="G564" s="96"/>
      <c r="H564" s="95"/>
      <c r="I564" s="95"/>
      <c r="J564" s="97"/>
    </row>
    <row r="565" spans="3:10" ht="13">
      <c r="C565" s="95"/>
      <c r="D565" s="95"/>
      <c r="E565" s="95"/>
      <c r="G565" s="96"/>
      <c r="H565" s="95"/>
      <c r="I565" s="95"/>
      <c r="J565" s="97"/>
    </row>
    <row r="566" spans="3:10" ht="13">
      <c r="C566" s="95"/>
      <c r="D566" s="95"/>
      <c r="E566" s="95"/>
      <c r="G566" s="96"/>
      <c r="H566" s="95"/>
      <c r="I566" s="95"/>
      <c r="J566" s="97"/>
    </row>
    <row r="567" spans="3:10" ht="13">
      <c r="C567" s="95"/>
      <c r="D567" s="95"/>
      <c r="E567" s="95"/>
      <c r="G567" s="96"/>
      <c r="H567" s="95"/>
      <c r="I567" s="95"/>
      <c r="J567" s="97"/>
    </row>
    <row r="568" spans="3:10" ht="13">
      <c r="C568" s="95"/>
      <c r="D568" s="95"/>
      <c r="E568" s="95"/>
      <c r="G568" s="96"/>
      <c r="H568" s="95"/>
      <c r="I568" s="95"/>
      <c r="J568" s="97"/>
    </row>
    <row r="569" spans="3:10" ht="13">
      <c r="C569" s="95"/>
      <c r="D569" s="95"/>
      <c r="E569" s="95"/>
      <c r="G569" s="96"/>
      <c r="H569" s="95"/>
      <c r="I569" s="95"/>
      <c r="J569" s="97"/>
    </row>
    <row r="570" spans="3:10" ht="13">
      <c r="C570" s="95"/>
      <c r="D570" s="95"/>
      <c r="E570" s="95"/>
      <c r="G570" s="96"/>
      <c r="H570" s="95"/>
      <c r="I570" s="95"/>
      <c r="J570" s="97"/>
    </row>
    <row r="571" spans="3:10" ht="13">
      <c r="C571" s="95"/>
      <c r="D571" s="95"/>
      <c r="E571" s="95"/>
      <c r="G571" s="96"/>
      <c r="H571" s="95"/>
      <c r="I571" s="95"/>
      <c r="J571" s="97"/>
    </row>
    <row r="572" spans="3:10" ht="13">
      <c r="C572" s="95"/>
      <c r="D572" s="95"/>
      <c r="E572" s="95"/>
      <c r="G572" s="96"/>
      <c r="H572" s="95"/>
      <c r="I572" s="95"/>
      <c r="J572" s="97"/>
    </row>
    <row r="573" spans="3:10" ht="13">
      <c r="C573" s="95"/>
      <c r="D573" s="95"/>
      <c r="E573" s="95"/>
      <c r="G573" s="96"/>
      <c r="H573" s="95"/>
      <c r="I573" s="95"/>
      <c r="J573" s="97"/>
    </row>
    <row r="574" spans="3:10" ht="13">
      <c r="C574" s="95"/>
      <c r="D574" s="95"/>
      <c r="E574" s="95"/>
      <c r="G574" s="96"/>
      <c r="H574" s="95"/>
      <c r="I574" s="95"/>
      <c r="J574" s="97"/>
    </row>
    <row r="575" spans="3:10" ht="13">
      <c r="C575" s="95"/>
      <c r="D575" s="95"/>
      <c r="E575" s="95"/>
      <c r="G575" s="96"/>
      <c r="H575" s="95"/>
      <c r="I575" s="95"/>
      <c r="J575" s="97"/>
    </row>
    <row r="576" spans="3:10" ht="13">
      <c r="C576" s="95"/>
      <c r="D576" s="95"/>
      <c r="E576" s="95"/>
      <c r="G576" s="96"/>
      <c r="H576" s="95"/>
      <c r="I576" s="95"/>
      <c r="J576" s="97"/>
    </row>
    <row r="577" spans="3:10" ht="13">
      <c r="C577" s="95"/>
      <c r="D577" s="95"/>
      <c r="E577" s="95"/>
      <c r="G577" s="96"/>
      <c r="H577" s="95"/>
      <c r="I577" s="95"/>
      <c r="J577" s="97"/>
    </row>
    <row r="578" spans="3:10" ht="13">
      <c r="C578" s="95"/>
      <c r="D578" s="95"/>
      <c r="E578" s="95"/>
      <c r="G578" s="96"/>
      <c r="H578" s="95"/>
      <c r="I578" s="95"/>
      <c r="J578" s="97"/>
    </row>
    <row r="579" spans="3:10" ht="13">
      <c r="C579" s="95"/>
      <c r="D579" s="95"/>
      <c r="E579" s="95"/>
      <c r="G579" s="96"/>
      <c r="H579" s="95"/>
      <c r="I579" s="95"/>
      <c r="J579" s="97"/>
    </row>
    <row r="580" spans="3:10" ht="13">
      <c r="C580" s="95"/>
      <c r="D580" s="95"/>
      <c r="E580" s="95"/>
      <c r="G580" s="96"/>
      <c r="H580" s="95"/>
      <c r="I580" s="95"/>
      <c r="J580" s="97"/>
    </row>
    <row r="581" spans="3:10" ht="13">
      <c r="C581" s="95"/>
      <c r="D581" s="95"/>
      <c r="E581" s="95"/>
      <c r="G581" s="96"/>
      <c r="H581" s="95"/>
      <c r="I581" s="95"/>
      <c r="J581" s="97"/>
    </row>
    <row r="582" spans="3:10" ht="13">
      <c r="C582" s="95"/>
      <c r="D582" s="95"/>
      <c r="E582" s="95"/>
      <c r="G582" s="96"/>
      <c r="H582" s="95"/>
      <c r="I582" s="95"/>
      <c r="J582" s="97"/>
    </row>
    <row r="583" spans="3:10" ht="13">
      <c r="C583" s="95"/>
      <c r="D583" s="95"/>
      <c r="E583" s="95"/>
      <c r="G583" s="96"/>
      <c r="H583" s="95"/>
      <c r="I583" s="95"/>
      <c r="J583" s="97"/>
    </row>
    <row r="584" spans="3:10" ht="13">
      <c r="C584" s="95"/>
      <c r="D584" s="95"/>
      <c r="E584" s="95"/>
      <c r="G584" s="96"/>
      <c r="H584" s="95"/>
      <c r="I584" s="95"/>
      <c r="J584" s="97"/>
    </row>
    <row r="585" spans="3:10" ht="13">
      <c r="C585" s="95"/>
      <c r="D585" s="95"/>
      <c r="E585" s="95"/>
      <c r="G585" s="96"/>
      <c r="H585" s="95"/>
      <c r="I585" s="95"/>
      <c r="J585" s="97"/>
    </row>
    <row r="586" spans="3:10" ht="13">
      <c r="C586" s="95"/>
      <c r="D586" s="95"/>
      <c r="E586" s="95"/>
      <c r="G586" s="96"/>
      <c r="H586" s="95"/>
      <c r="I586" s="95"/>
      <c r="J586" s="97"/>
    </row>
    <row r="587" spans="3:10" ht="13">
      <c r="C587" s="95"/>
      <c r="D587" s="95"/>
      <c r="E587" s="95"/>
      <c r="G587" s="96"/>
      <c r="H587" s="95"/>
      <c r="I587" s="95"/>
      <c r="J587" s="97"/>
    </row>
    <row r="588" spans="3:10" ht="13">
      <c r="C588" s="95"/>
      <c r="D588" s="95"/>
      <c r="E588" s="95"/>
      <c r="G588" s="96"/>
      <c r="H588" s="95"/>
      <c r="I588" s="95"/>
      <c r="J588" s="97"/>
    </row>
    <row r="589" spans="3:10" ht="13">
      <c r="C589" s="95"/>
      <c r="D589" s="95"/>
      <c r="E589" s="95"/>
      <c r="G589" s="96"/>
      <c r="H589" s="95"/>
      <c r="I589" s="95"/>
      <c r="J589" s="97"/>
    </row>
    <row r="590" spans="3:10" ht="13">
      <c r="C590" s="95"/>
      <c r="D590" s="95"/>
      <c r="E590" s="95"/>
      <c r="G590" s="96"/>
      <c r="H590" s="95"/>
      <c r="I590" s="95"/>
      <c r="J590" s="97"/>
    </row>
    <row r="591" spans="3:10" ht="13">
      <c r="C591" s="95"/>
      <c r="D591" s="95"/>
      <c r="E591" s="95"/>
      <c r="G591" s="96"/>
      <c r="H591" s="95"/>
      <c r="I591" s="95"/>
      <c r="J591" s="97"/>
    </row>
    <row r="592" spans="3:10" ht="13">
      <c r="C592" s="95"/>
      <c r="D592" s="95"/>
      <c r="E592" s="95"/>
      <c r="G592" s="96"/>
      <c r="H592" s="95"/>
      <c r="I592" s="95"/>
      <c r="J592" s="97"/>
    </row>
    <row r="593" spans="3:10" ht="13">
      <c r="C593" s="95"/>
      <c r="D593" s="95"/>
      <c r="E593" s="95"/>
      <c r="G593" s="96"/>
      <c r="H593" s="95"/>
      <c r="I593" s="95"/>
      <c r="J593" s="97"/>
    </row>
    <row r="594" spans="3:10" ht="13">
      <c r="C594" s="95"/>
      <c r="D594" s="95"/>
      <c r="E594" s="95"/>
      <c r="G594" s="96"/>
      <c r="H594" s="95"/>
      <c r="I594" s="95"/>
      <c r="J594" s="97"/>
    </row>
    <row r="595" spans="3:10" ht="13">
      <c r="C595" s="95"/>
      <c r="D595" s="95"/>
      <c r="E595" s="95"/>
      <c r="G595" s="96"/>
      <c r="H595" s="95"/>
      <c r="I595" s="95"/>
      <c r="J595" s="97"/>
    </row>
    <row r="596" spans="3:10" ht="13">
      <c r="C596" s="95"/>
      <c r="D596" s="95"/>
      <c r="E596" s="95"/>
      <c r="G596" s="96"/>
      <c r="H596" s="95"/>
      <c r="I596" s="95"/>
      <c r="J596" s="97"/>
    </row>
    <row r="597" spans="3:10" ht="13">
      <c r="C597" s="95"/>
      <c r="D597" s="95"/>
      <c r="E597" s="95"/>
      <c r="G597" s="96"/>
      <c r="H597" s="95"/>
      <c r="I597" s="95"/>
      <c r="J597" s="97"/>
    </row>
    <row r="598" spans="3:10" ht="13">
      <c r="C598" s="95"/>
      <c r="D598" s="95"/>
      <c r="E598" s="95"/>
      <c r="G598" s="96"/>
      <c r="H598" s="95"/>
      <c r="I598" s="95"/>
      <c r="J598" s="97"/>
    </row>
    <row r="599" spans="3:10" ht="13">
      <c r="C599" s="95"/>
      <c r="D599" s="95"/>
      <c r="E599" s="95"/>
      <c r="G599" s="96"/>
      <c r="H599" s="95"/>
      <c r="I599" s="95"/>
      <c r="J599" s="97"/>
    </row>
    <row r="600" spans="3:10" ht="13">
      <c r="C600" s="95"/>
      <c r="D600" s="95"/>
      <c r="E600" s="95"/>
      <c r="G600" s="96"/>
      <c r="H600" s="95"/>
      <c r="I600" s="95"/>
      <c r="J600" s="97"/>
    </row>
    <row r="601" spans="3:10" ht="13">
      <c r="C601" s="95"/>
      <c r="D601" s="95"/>
      <c r="E601" s="95"/>
      <c r="G601" s="96"/>
      <c r="H601" s="95"/>
      <c r="I601" s="95"/>
      <c r="J601" s="97"/>
    </row>
    <row r="602" spans="3:10" ht="13">
      <c r="C602" s="95"/>
      <c r="D602" s="95"/>
      <c r="E602" s="95"/>
      <c r="G602" s="96"/>
      <c r="H602" s="95"/>
      <c r="I602" s="95"/>
      <c r="J602" s="97"/>
    </row>
    <row r="603" spans="3:10" ht="13">
      <c r="C603" s="95"/>
      <c r="D603" s="95"/>
      <c r="E603" s="95"/>
      <c r="G603" s="96"/>
      <c r="H603" s="95"/>
      <c r="I603" s="95"/>
      <c r="J603" s="97"/>
    </row>
    <row r="604" spans="3:10" ht="13">
      <c r="C604" s="95"/>
      <c r="D604" s="95"/>
      <c r="E604" s="95"/>
      <c r="G604" s="96"/>
      <c r="H604" s="95"/>
      <c r="I604" s="95"/>
      <c r="J604" s="97"/>
    </row>
    <row r="605" spans="3:10" ht="13">
      <c r="C605" s="95"/>
      <c r="D605" s="95"/>
      <c r="E605" s="95"/>
      <c r="G605" s="96"/>
      <c r="H605" s="95"/>
      <c r="I605" s="95"/>
      <c r="J605" s="97"/>
    </row>
    <row r="606" spans="3:10" ht="13">
      <c r="C606" s="95"/>
      <c r="D606" s="95"/>
      <c r="E606" s="95"/>
      <c r="G606" s="96"/>
      <c r="H606" s="95"/>
      <c r="I606" s="95"/>
      <c r="J606" s="97"/>
    </row>
    <row r="607" spans="3:10" ht="13">
      <c r="C607" s="95"/>
      <c r="D607" s="95"/>
      <c r="E607" s="95"/>
      <c r="G607" s="96"/>
      <c r="H607" s="95"/>
      <c r="I607" s="95"/>
      <c r="J607" s="97"/>
    </row>
    <row r="608" spans="3:10" ht="13">
      <c r="C608" s="95"/>
      <c r="D608" s="95"/>
      <c r="E608" s="95"/>
      <c r="G608" s="96"/>
      <c r="H608" s="95"/>
      <c r="I608" s="95"/>
      <c r="J608" s="97"/>
    </row>
    <row r="609" spans="3:10" ht="13">
      <c r="C609" s="95"/>
      <c r="D609" s="95"/>
      <c r="E609" s="95"/>
      <c r="G609" s="96"/>
      <c r="H609" s="95"/>
      <c r="I609" s="95"/>
      <c r="J609" s="97"/>
    </row>
    <row r="610" spans="3:10" ht="13">
      <c r="C610" s="95"/>
      <c r="D610" s="95"/>
      <c r="E610" s="95"/>
      <c r="G610" s="96"/>
      <c r="H610" s="95"/>
      <c r="I610" s="95"/>
      <c r="J610" s="97"/>
    </row>
    <row r="611" spans="3:10" ht="13">
      <c r="C611" s="95"/>
      <c r="D611" s="95"/>
      <c r="E611" s="95"/>
      <c r="G611" s="96"/>
      <c r="H611" s="95"/>
      <c r="I611" s="95"/>
      <c r="J611" s="97"/>
    </row>
    <row r="612" spans="3:10" ht="13">
      <c r="C612" s="95"/>
      <c r="D612" s="95"/>
      <c r="E612" s="95"/>
      <c r="G612" s="96"/>
      <c r="H612" s="95"/>
      <c r="I612" s="95"/>
      <c r="J612" s="97"/>
    </row>
    <row r="613" spans="3:10" ht="13">
      <c r="C613" s="95"/>
      <c r="D613" s="95"/>
      <c r="E613" s="95"/>
      <c r="G613" s="96"/>
      <c r="H613" s="95"/>
      <c r="I613" s="95"/>
      <c r="J613" s="97"/>
    </row>
    <row r="614" spans="3:10" ht="13">
      <c r="C614" s="95"/>
      <c r="D614" s="95"/>
      <c r="E614" s="95"/>
      <c r="G614" s="96"/>
      <c r="H614" s="95"/>
      <c r="I614" s="95"/>
      <c r="J614" s="97"/>
    </row>
    <row r="615" spans="3:10" ht="13">
      <c r="C615" s="95"/>
      <c r="D615" s="95"/>
      <c r="E615" s="95"/>
      <c r="G615" s="96"/>
      <c r="H615" s="95"/>
      <c r="I615" s="95"/>
      <c r="J615" s="97"/>
    </row>
    <row r="616" spans="3:10" ht="13">
      <c r="C616" s="95"/>
      <c r="D616" s="95"/>
      <c r="E616" s="95"/>
      <c r="G616" s="96"/>
      <c r="H616" s="95"/>
      <c r="I616" s="95"/>
      <c r="J616" s="97"/>
    </row>
    <row r="617" spans="3:10" ht="13">
      <c r="C617" s="95"/>
      <c r="D617" s="95"/>
      <c r="E617" s="95"/>
      <c r="G617" s="96"/>
      <c r="H617" s="95"/>
      <c r="I617" s="95"/>
      <c r="J617" s="97"/>
    </row>
    <row r="618" spans="3:10" ht="13">
      <c r="C618" s="95"/>
      <c r="D618" s="95"/>
      <c r="E618" s="95"/>
      <c r="G618" s="96"/>
      <c r="H618" s="95"/>
      <c r="I618" s="95"/>
      <c r="J618" s="97"/>
    </row>
    <row r="619" spans="3:10" ht="13">
      <c r="C619" s="95"/>
      <c r="D619" s="95"/>
      <c r="E619" s="95"/>
      <c r="G619" s="96"/>
      <c r="H619" s="95"/>
      <c r="I619" s="95"/>
      <c r="J619" s="97"/>
    </row>
    <row r="620" spans="3:10" ht="13">
      <c r="C620" s="95"/>
      <c r="D620" s="95"/>
      <c r="E620" s="95"/>
      <c r="G620" s="96"/>
      <c r="H620" s="95"/>
      <c r="I620" s="95"/>
      <c r="J620" s="97"/>
    </row>
    <row r="621" spans="3:10" ht="13">
      <c r="C621" s="95"/>
      <c r="D621" s="95"/>
      <c r="E621" s="95"/>
      <c r="G621" s="96"/>
      <c r="H621" s="95"/>
      <c r="I621" s="95"/>
      <c r="J621" s="97"/>
    </row>
    <row r="622" spans="3:10" ht="13">
      <c r="C622" s="95"/>
      <c r="D622" s="95"/>
      <c r="E622" s="95"/>
      <c r="G622" s="96"/>
      <c r="H622" s="95"/>
      <c r="I622" s="95"/>
      <c r="J622" s="97"/>
    </row>
    <row r="623" spans="3:10" ht="13">
      <c r="C623" s="95"/>
      <c r="D623" s="95"/>
      <c r="E623" s="95"/>
      <c r="G623" s="96"/>
      <c r="H623" s="95"/>
      <c r="I623" s="95"/>
      <c r="J623" s="97"/>
    </row>
    <row r="624" spans="3:10" ht="13">
      <c r="C624" s="95"/>
      <c r="D624" s="95"/>
      <c r="E624" s="95"/>
      <c r="G624" s="96"/>
      <c r="H624" s="95"/>
      <c r="I624" s="95"/>
      <c r="J624" s="97"/>
    </row>
    <row r="625" spans="3:10" ht="13">
      <c r="C625" s="95"/>
      <c r="D625" s="95"/>
      <c r="E625" s="95"/>
      <c r="G625" s="96"/>
      <c r="H625" s="95"/>
      <c r="I625" s="95"/>
      <c r="J625" s="97"/>
    </row>
    <row r="626" spans="3:10" ht="13">
      <c r="C626" s="95"/>
      <c r="D626" s="95"/>
      <c r="E626" s="95"/>
      <c r="G626" s="96"/>
      <c r="H626" s="95"/>
      <c r="I626" s="95"/>
      <c r="J626" s="97"/>
    </row>
    <row r="627" spans="3:10" ht="13">
      <c r="C627" s="95"/>
      <c r="D627" s="95"/>
      <c r="E627" s="95"/>
      <c r="G627" s="96"/>
      <c r="H627" s="95"/>
      <c r="I627" s="95"/>
      <c r="J627" s="97"/>
    </row>
    <row r="628" spans="3:10" ht="13">
      <c r="C628" s="95"/>
      <c r="D628" s="95"/>
      <c r="E628" s="95"/>
      <c r="G628" s="96"/>
      <c r="H628" s="95"/>
      <c r="I628" s="95"/>
      <c r="J628" s="97"/>
    </row>
    <row r="629" spans="3:10" ht="13">
      <c r="C629" s="95"/>
      <c r="D629" s="95"/>
      <c r="E629" s="95"/>
      <c r="G629" s="96"/>
      <c r="H629" s="95"/>
      <c r="I629" s="95"/>
      <c r="J629" s="97"/>
    </row>
    <row r="630" spans="3:10" ht="13">
      <c r="C630" s="95"/>
      <c r="D630" s="95"/>
      <c r="E630" s="95"/>
      <c r="G630" s="96"/>
      <c r="H630" s="95"/>
      <c r="I630" s="95"/>
      <c r="J630" s="97"/>
    </row>
    <row r="631" spans="3:10" ht="13">
      <c r="C631" s="95"/>
      <c r="D631" s="95"/>
      <c r="E631" s="95"/>
      <c r="G631" s="96"/>
      <c r="H631" s="95"/>
      <c r="I631" s="95"/>
      <c r="J631" s="97"/>
    </row>
    <row r="632" spans="3:10" ht="13">
      <c r="C632" s="95"/>
      <c r="D632" s="95"/>
      <c r="E632" s="95"/>
      <c r="G632" s="96"/>
      <c r="H632" s="95"/>
      <c r="I632" s="95"/>
      <c r="J632" s="97"/>
    </row>
    <row r="633" spans="3:10" ht="13">
      <c r="C633" s="95"/>
      <c r="D633" s="95"/>
      <c r="E633" s="95"/>
      <c r="G633" s="96"/>
      <c r="H633" s="95"/>
      <c r="I633" s="95"/>
      <c r="J633" s="97"/>
    </row>
    <row r="634" spans="3:10" ht="13">
      <c r="C634" s="95"/>
      <c r="D634" s="95"/>
      <c r="E634" s="95"/>
      <c r="G634" s="96"/>
      <c r="H634" s="95"/>
      <c r="I634" s="95"/>
      <c r="J634" s="97"/>
    </row>
    <row r="635" spans="3:10" ht="13">
      <c r="C635" s="95"/>
      <c r="D635" s="95"/>
      <c r="E635" s="95"/>
      <c r="G635" s="96"/>
      <c r="H635" s="95"/>
      <c r="I635" s="95"/>
      <c r="J635" s="97"/>
    </row>
    <row r="636" spans="3:10" ht="13">
      <c r="C636" s="95"/>
      <c r="D636" s="95"/>
      <c r="E636" s="95"/>
      <c r="G636" s="96"/>
      <c r="H636" s="95"/>
      <c r="I636" s="95"/>
      <c r="J636" s="97"/>
    </row>
    <row r="637" spans="3:10" ht="13">
      <c r="C637" s="95"/>
      <c r="D637" s="95"/>
      <c r="E637" s="95"/>
      <c r="G637" s="96"/>
      <c r="H637" s="95"/>
      <c r="I637" s="95"/>
      <c r="J637" s="97"/>
    </row>
    <row r="638" spans="3:10" ht="13">
      <c r="C638" s="95"/>
      <c r="D638" s="95"/>
      <c r="E638" s="95"/>
      <c r="G638" s="96"/>
      <c r="H638" s="95"/>
      <c r="I638" s="95"/>
      <c r="J638" s="97"/>
    </row>
    <row r="639" spans="3:10" ht="13">
      <c r="C639" s="95"/>
      <c r="D639" s="95"/>
      <c r="E639" s="95"/>
      <c r="G639" s="96"/>
      <c r="H639" s="95"/>
      <c r="I639" s="95"/>
      <c r="J639" s="97"/>
    </row>
    <row r="640" spans="3:10" ht="13">
      <c r="C640" s="95"/>
      <c r="D640" s="95"/>
      <c r="E640" s="95"/>
      <c r="G640" s="96"/>
      <c r="H640" s="95"/>
      <c r="I640" s="95"/>
      <c r="J640" s="97"/>
    </row>
    <row r="641" spans="3:10" ht="13">
      <c r="C641" s="95"/>
      <c r="D641" s="95"/>
      <c r="E641" s="95"/>
      <c r="G641" s="96"/>
      <c r="H641" s="95"/>
      <c r="I641" s="95"/>
      <c r="J641" s="97"/>
    </row>
    <row r="642" spans="3:10" ht="13">
      <c r="C642" s="95"/>
      <c r="D642" s="95"/>
      <c r="E642" s="95"/>
      <c r="G642" s="96"/>
      <c r="H642" s="95"/>
      <c r="I642" s="95"/>
      <c r="J642" s="97"/>
    </row>
    <row r="643" spans="3:10" ht="13">
      <c r="C643" s="95"/>
      <c r="D643" s="95"/>
      <c r="E643" s="95"/>
      <c r="G643" s="96"/>
      <c r="H643" s="95"/>
      <c r="I643" s="95"/>
      <c r="J643" s="97"/>
    </row>
    <row r="644" spans="3:10" ht="13">
      <c r="C644" s="95"/>
      <c r="D644" s="95"/>
      <c r="E644" s="95"/>
      <c r="G644" s="96"/>
      <c r="H644" s="95"/>
      <c r="I644" s="95"/>
      <c r="J644" s="97"/>
    </row>
    <row r="645" spans="3:10" ht="13">
      <c r="C645" s="95"/>
      <c r="D645" s="95"/>
      <c r="E645" s="95"/>
      <c r="G645" s="96"/>
      <c r="H645" s="95"/>
      <c r="I645" s="95"/>
      <c r="J645" s="97"/>
    </row>
    <row r="646" spans="3:10" ht="13">
      <c r="C646" s="95"/>
      <c r="D646" s="95"/>
      <c r="E646" s="95"/>
      <c r="G646" s="96"/>
      <c r="H646" s="95"/>
      <c r="I646" s="95"/>
      <c r="J646" s="97"/>
    </row>
    <row r="647" spans="3:10" ht="13">
      <c r="C647" s="95"/>
      <c r="D647" s="95"/>
      <c r="E647" s="95"/>
      <c r="G647" s="96"/>
      <c r="H647" s="95"/>
      <c r="I647" s="95"/>
      <c r="J647" s="97"/>
    </row>
    <row r="648" spans="3:10" ht="13">
      <c r="C648" s="95"/>
      <c r="D648" s="95"/>
      <c r="E648" s="95"/>
      <c r="G648" s="96"/>
      <c r="H648" s="95"/>
      <c r="I648" s="95"/>
      <c r="J648" s="97"/>
    </row>
    <row r="649" spans="3:10" ht="13">
      <c r="C649" s="95"/>
      <c r="D649" s="95"/>
      <c r="E649" s="95"/>
      <c r="G649" s="96"/>
      <c r="H649" s="95"/>
      <c r="I649" s="95"/>
      <c r="J649" s="97"/>
    </row>
    <row r="650" spans="3:10" ht="13">
      <c r="C650" s="95"/>
      <c r="D650" s="95"/>
      <c r="E650" s="95"/>
      <c r="G650" s="96"/>
      <c r="H650" s="95"/>
      <c r="I650" s="95"/>
      <c r="J650" s="97"/>
    </row>
    <row r="651" spans="3:10" ht="13">
      <c r="C651" s="95"/>
      <c r="D651" s="95"/>
      <c r="E651" s="95"/>
      <c r="G651" s="96"/>
      <c r="H651" s="95"/>
      <c r="I651" s="95"/>
      <c r="J651" s="97"/>
    </row>
    <row r="652" spans="3:10" ht="13">
      <c r="C652" s="95"/>
      <c r="D652" s="95"/>
      <c r="E652" s="95"/>
      <c r="G652" s="96"/>
      <c r="H652" s="95"/>
      <c r="I652" s="95"/>
      <c r="J652" s="97"/>
    </row>
    <row r="653" spans="3:10" ht="13">
      <c r="C653" s="95"/>
      <c r="D653" s="95"/>
      <c r="E653" s="95"/>
      <c r="G653" s="96"/>
      <c r="H653" s="95"/>
      <c r="I653" s="95"/>
      <c r="J653" s="97"/>
    </row>
    <row r="654" spans="3:10" ht="13">
      <c r="C654" s="95"/>
      <c r="D654" s="95"/>
      <c r="E654" s="95"/>
      <c r="G654" s="96"/>
      <c r="H654" s="95"/>
      <c r="I654" s="95"/>
      <c r="J654" s="97"/>
    </row>
    <row r="655" spans="3:10" ht="13">
      <c r="C655" s="95"/>
      <c r="D655" s="95"/>
      <c r="E655" s="95"/>
      <c r="G655" s="96"/>
      <c r="H655" s="95"/>
      <c r="I655" s="95"/>
      <c r="J655" s="97"/>
    </row>
    <row r="656" spans="3:10" ht="13">
      <c r="C656" s="95"/>
      <c r="D656" s="95"/>
      <c r="E656" s="95"/>
      <c r="G656" s="96"/>
      <c r="H656" s="95"/>
      <c r="I656" s="95"/>
      <c r="J656" s="97"/>
    </row>
    <row r="657" spans="3:10" ht="13">
      <c r="C657" s="95"/>
      <c r="D657" s="95"/>
      <c r="E657" s="95"/>
      <c r="G657" s="96"/>
      <c r="H657" s="95"/>
      <c r="I657" s="95"/>
      <c r="J657" s="97"/>
    </row>
    <row r="658" spans="3:10" ht="13">
      <c r="C658" s="95"/>
      <c r="D658" s="95"/>
      <c r="E658" s="95"/>
      <c r="G658" s="96"/>
      <c r="H658" s="95"/>
      <c r="I658" s="95"/>
      <c r="J658" s="97"/>
    </row>
    <row r="659" spans="3:10" ht="13">
      <c r="C659" s="95"/>
      <c r="D659" s="95"/>
      <c r="E659" s="95"/>
      <c r="G659" s="96"/>
      <c r="H659" s="95"/>
      <c r="I659" s="95"/>
      <c r="J659" s="97"/>
    </row>
    <row r="660" spans="3:10" ht="13">
      <c r="C660" s="95"/>
      <c r="D660" s="95"/>
      <c r="E660" s="95"/>
      <c r="G660" s="96"/>
      <c r="H660" s="95"/>
      <c r="I660" s="95"/>
      <c r="J660" s="97"/>
    </row>
    <row r="661" spans="3:10" ht="13">
      <c r="C661" s="95"/>
      <c r="D661" s="95"/>
      <c r="E661" s="95"/>
      <c r="G661" s="96"/>
      <c r="H661" s="95"/>
      <c r="I661" s="95"/>
      <c r="J661" s="97"/>
    </row>
    <row r="662" spans="3:10" ht="13">
      <c r="C662" s="95"/>
      <c r="D662" s="95"/>
      <c r="E662" s="95"/>
      <c r="G662" s="96"/>
      <c r="H662" s="95"/>
      <c r="I662" s="95"/>
      <c r="J662" s="97"/>
    </row>
    <row r="663" spans="3:10" ht="13">
      <c r="C663" s="95"/>
      <c r="D663" s="95"/>
      <c r="E663" s="95"/>
      <c r="G663" s="96"/>
      <c r="H663" s="95"/>
      <c r="I663" s="95"/>
      <c r="J663" s="97"/>
    </row>
    <row r="664" spans="3:10" ht="13">
      <c r="C664" s="95"/>
      <c r="D664" s="95"/>
      <c r="E664" s="95"/>
      <c r="G664" s="96"/>
      <c r="H664" s="95"/>
      <c r="I664" s="95"/>
      <c r="J664" s="97"/>
    </row>
    <row r="665" spans="3:10" ht="13">
      <c r="C665" s="95"/>
      <c r="D665" s="95"/>
      <c r="E665" s="95"/>
      <c r="G665" s="96"/>
      <c r="H665" s="95"/>
      <c r="I665" s="95"/>
      <c r="J665" s="97"/>
    </row>
    <row r="666" spans="3:10" ht="13">
      <c r="C666" s="95"/>
      <c r="D666" s="95"/>
      <c r="E666" s="95"/>
      <c r="G666" s="96"/>
      <c r="H666" s="95"/>
      <c r="I666" s="95"/>
      <c r="J666" s="97"/>
    </row>
    <row r="667" spans="3:10" ht="13">
      <c r="C667" s="95"/>
      <c r="D667" s="95"/>
      <c r="E667" s="95"/>
      <c r="G667" s="96"/>
      <c r="H667" s="95"/>
      <c r="I667" s="95"/>
      <c r="J667" s="97"/>
    </row>
    <row r="668" spans="3:10" ht="13">
      <c r="C668" s="95"/>
      <c r="D668" s="95"/>
      <c r="E668" s="95"/>
      <c r="G668" s="96"/>
      <c r="H668" s="95"/>
      <c r="I668" s="95"/>
      <c r="J668" s="97"/>
    </row>
    <row r="669" spans="3:10" ht="13">
      <c r="C669" s="95"/>
      <c r="D669" s="95"/>
      <c r="E669" s="95"/>
      <c r="G669" s="96"/>
      <c r="H669" s="95"/>
      <c r="I669" s="95"/>
      <c r="J669" s="97"/>
    </row>
    <row r="670" spans="3:10" ht="13">
      <c r="C670" s="95"/>
      <c r="D670" s="95"/>
      <c r="E670" s="95"/>
      <c r="G670" s="96"/>
      <c r="H670" s="95"/>
      <c r="I670" s="95"/>
      <c r="J670" s="97"/>
    </row>
    <row r="671" spans="3:10" ht="13">
      <c r="C671" s="95"/>
      <c r="D671" s="95"/>
      <c r="E671" s="95"/>
      <c r="G671" s="96"/>
      <c r="H671" s="95"/>
      <c r="I671" s="95"/>
      <c r="J671" s="97"/>
    </row>
    <row r="672" spans="3:10" ht="13">
      <c r="C672" s="95"/>
      <c r="D672" s="95"/>
      <c r="E672" s="95"/>
      <c r="G672" s="96"/>
      <c r="H672" s="95"/>
      <c r="I672" s="95"/>
      <c r="J672" s="97"/>
    </row>
    <row r="673" spans="3:10" ht="13">
      <c r="C673" s="95"/>
      <c r="D673" s="95"/>
      <c r="E673" s="95"/>
      <c r="G673" s="96"/>
      <c r="H673" s="95"/>
      <c r="I673" s="95"/>
      <c r="J673" s="97"/>
    </row>
    <row r="674" spans="3:10" ht="13">
      <c r="C674" s="95"/>
      <c r="D674" s="95"/>
      <c r="E674" s="95"/>
      <c r="G674" s="96"/>
      <c r="H674" s="95"/>
      <c r="I674" s="95"/>
      <c r="J674" s="97"/>
    </row>
    <row r="675" spans="3:10" ht="13">
      <c r="C675" s="95"/>
      <c r="D675" s="95"/>
      <c r="E675" s="95"/>
      <c r="G675" s="96"/>
      <c r="H675" s="95"/>
      <c r="I675" s="95"/>
      <c r="J675" s="97"/>
    </row>
    <row r="676" spans="3:10" ht="13">
      <c r="C676" s="95"/>
      <c r="D676" s="95"/>
      <c r="E676" s="95"/>
      <c r="G676" s="96"/>
      <c r="H676" s="95"/>
      <c r="I676" s="95"/>
      <c r="J676" s="97"/>
    </row>
    <row r="677" spans="3:10" ht="13">
      <c r="C677" s="95"/>
      <c r="D677" s="95"/>
      <c r="E677" s="95"/>
      <c r="G677" s="96"/>
      <c r="H677" s="95"/>
      <c r="I677" s="95"/>
      <c r="J677" s="97"/>
    </row>
    <row r="678" spans="3:10" ht="13">
      <c r="C678" s="95"/>
      <c r="D678" s="95"/>
      <c r="E678" s="95"/>
      <c r="G678" s="96"/>
      <c r="H678" s="95"/>
      <c r="I678" s="95"/>
      <c r="J678" s="97"/>
    </row>
    <row r="679" spans="3:10" ht="13">
      <c r="C679" s="95"/>
      <c r="D679" s="95"/>
      <c r="E679" s="95"/>
      <c r="G679" s="96"/>
      <c r="H679" s="95"/>
      <c r="I679" s="95"/>
      <c r="J679" s="97"/>
    </row>
    <row r="680" spans="3:10" ht="13">
      <c r="C680" s="95"/>
      <c r="D680" s="95"/>
      <c r="E680" s="95"/>
      <c r="G680" s="96"/>
      <c r="H680" s="95"/>
      <c r="I680" s="95"/>
      <c r="J680" s="97"/>
    </row>
    <row r="681" spans="3:10" ht="13">
      <c r="C681" s="95"/>
      <c r="D681" s="95"/>
      <c r="E681" s="95"/>
      <c r="G681" s="96"/>
      <c r="H681" s="95"/>
      <c r="I681" s="95"/>
      <c r="J681" s="97"/>
    </row>
    <row r="682" spans="3:10" ht="13">
      <c r="C682" s="95"/>
      <c r="D682" s="95"/>
      <c r="E682" s="95"/>
      <c r="G682" s="96"/>
      <c r="H682" s="95"/>
      <c r="I682" s="95"/>
      <c r="J682" s="97"/>
    </row>
    <row r="683" spans="3:10" ht="13">
      <c r="C683" s="95"/>
      <c r="D683" s="95"/>
      <c r="E683" s="95"/>
      <c r="G683" s="96"/>
      <c r="H683" s="95"/>
      <c r="I683" s="95"/>
      <c r="J683" s="97"/>
    </row>
    <row r="684" spans="3:10" ht="13">
      <c r="C684" s="95"/>
      <c r="D684" s="95"/>
      <c r="E684" s="95"/>
      <c r="G684" s="96"/>
      <c r="H684" s="95"/>
      <c r="I684" s="95"/>
      <c r="J684" s="97"/>
    </row>
    <row r="685" spans="3:10" ht="13">
      <c r="C685" s="95"/>
      <c r="D685" s="95"/>
      <c r="E685" s="95"/>
      <c r="G685" s="96"/>
      <c r="H685" s="95"/>
      <c r="I685" s="95"/>
      <c r="J685" s="97"/>
    </row>
    <row r="686" spans="3:10" ht="13">
      <c r="C686" s="95"/>
      <c r="D686" s="95"/>
      <c r="E686" s="95"/>
      <c r="G686" s="96"/>
      <c r="H686" s="95"/>
      <c r="I686" s="95"/>
      <c r="J686" s="97"/>
    </row>
    <row r="687" spans="3:10" ht="13">
      <c r="C687" s="95"/>
      <c r="D687" s="95"/>
      <c r="E687" s="95"/>
      <c r="G687" s="96"/>
      <c r="H687" s="95"/>
      <c r="I687" s="95"/>
      <c r="J687" s="97"/>
    </row>
    <row r="688" spans="3:10" ht="13">
      <c r="C688" s="95"/>
      <c r="D688" s="95"/>
      <c r="E688" s="95"/>
      <c r="G688" s="96"/>
      <c r="H688" s="95"/>
      <c r="I688" s="95"/>
      <c r="J688" s="97"/>
    </row>
    <row r="689" spans="3:10" ht="13">
      <c r="C689" s="95"/>
      <c r="D689" s="95"/>
      <c r="E689" s="95"/>
      <c r="G689" s="96"/>
      <c r="H689" s="95"/>
      <c r="I689" s="95"/>
      <c r="J689" s="97"/>
    </row>
    <row r="690" spans="3:10" ht="13">
      <c r="C690" s="95"/>
      <c r="D690" s="95"/>
      <c r="E690" s="95"/>
      <c r="G690" s="96"/>
      <c r="H690" s="95"/>
      <c r="I690" s="95"/>
      <c r="J690" s="97"/>
    </row>
    <row r="691" spans="3:10" ht="13">
      <c r="C691" s="95"/>
      <c r="D691" s="95"/>
      <c r="E691" s="95"/>
      <c r="G691" s="96"/>
      <c r="H691" s="95"/>
      <c r="I691" s="95"/>
      <c r="J691" s="97"/>
    </row>
    <row r="692" spans="3:10" ht="13">
      <c r="C692" s="95"/>
      <c r="D692" s="95"/>
      <c r="E692" s="95"/>
      <c r="G692" s="96"/>
      <c r="H692" s="95"/>
      <c r="I692" s="95"/>
      <c r="J692" s="97"/>
    </row>
    <row r="693" spans="3:10" ht="13">
      <c r="C693" s="95"/>
      <c r="D693" s="95"/>
      <c r="E693" s="95"/>
      <c r="G693" s="96"/>
      <c r="H693" s="95"/>
      <c r="I693" s="95"/>
      <c r="J693" s="97"/>
    </row>
    <row r="694" spans="3:10" ht="13">
      <c r="C694" s="95"/>
      <c r="D694" s="95"/>
      <c r="E694" s="95"/>
      <c r="G694" s="96"/>
      <c r="H694" s="95"/>
      <c r="I694" s="95"/>
      <c r="J694" s="97"/>
    </row>
    <row r="695" spans="3:10" ht="13">
      <c r="C695" s="95"/>
      <c r="D695" s="95"/>
      <c r="E695" s="95"/>
      <c r="G695" s="96"/>
      <c r="H695" s="95"/>
      <c r="I695" s="95"/>
      <c r="J695" s="97"/>
    </row>
    <row r="696" spans="3:10" ht="13">
      <c r="C696" s="95"/>
      <c r="D696" s="95"/>
      <c r="E696" s="95"/>
      <c r="G696" s="96"/>
      <c r="H696" s="95"/>
      <c r="I696" s="95"/>
      <c r="J696" s="97"/>
    </row>
    <row r="697" spans="3:10" ht="13">
      <c r="C697" s="95"/>
      <c r="D697" s="95"/>
      <c r="E697" s="95"/>
      <c r="G697" s="96"/>
      <c r="H697" s="95"/>
      <c r="I697" s="95"/>
      <c r="J697" s="97"/>
    </row>
    <row r="698" spans="3:10" ht="13">
      <c r="C698" s="95"/>
      <c r="D698" s="95"/>
      <c r="E698" s="95"/>
      <c r="G698" s="96"/>
      <c r="H698" s="95"/>
      <c r="I698" s="95"/>
      <c r="J698" s="97"/>
    </row>
    <row r="699" spans="3:10" ht="13">
      <c r="C699" s="95"/>
      <c r="D699" s="95"/>
      <c r="E699" s="95"/>
      <c r="G699" s="96"/>
      <c r="H699" s="95"/>
      <c r="I699" s="95"/>
      <c r="J699" s="97"/>
    </row>
    <row r="700" spans="3:10" ht="13">
      <c r="C700" s="95"/>
      <c r="D700" s="95"/>
      <c r="E700" s="95"/>
      <c r="G700" s="96"/>
      <c r="H700" s="95"/>
      <c r="I700" s="95"/>
      <c r="J700" s="97"/>
    </row>
    <row r="701" spans="3:10" ht="13">
      <c r="C701" s="95"/>
      <c r="D701" s="95"/>
      <c r="E701" s="95"/>
      <c r="G701" s="96"/>
      <c r="H701" s="95"/>
      <c r="I701" s="95"/>
      <c r="J701" s="97"/>
    </row>
    <row r="702" spans="3:10" ht="13">
      <c r="C702" s="95"/>
      <c r="D702" s="95"/>
      <c r="E702" s="95"/>
      <c r="G702" s="96"/>
      <c r="H702" s="95"/>
      <c r="I702" s="95"/>
      <c r="J702" s="97"/>
    </row>
    <row r="703" spans="3:10" ht="13">
      <c r="C703" s="95"/>
      <c r="D703" s="95"/>
      <c r="E703" s="95"/>
      <c r="G703" s="96"/>
      <c r="H703" s="95"/>
      <c r="I703" s="95"/>
      <c r="J703" s="97"/>
    </row>
    <row r="704" spans="3:10" ht="13">
      <c r="C704" s="95"/>
      <c r="D704" s="95"/>
      <c r="E704" s="95"/>
      <c r="G704" s="96"/>
      <c r="H704" s="95"/>
      <c r="I704" s="95"/>
      <c r="J704" s="97"/>
    </row>
    <row r="705" spans="3:10" ht="13">
      <c r="C705" s="95"/>
      <c r="D705" s="95"/>
      <c r="E705" s="95"/>
      <c r="G705" s="96"/>
      <c r="H705" s="95"/>
      <c r="I705" s="95"/>
      <c r="J705" s="97"/>
    </row>
    <row r="706" spans="3:10" ht="13">
      <c r="C706" s="95"/>
      <c r="D706" s="95"/>
      <c r="E706" s="95"/>
      <c r="G706" s="96"/>
      <c r="H706" s="95"/>
      <c r="I706" s="95"/>
      <c r="J706" s="97"/>
    </row>
    <row r="707" spans="3:10" ht="13">
      <c r="C707" s="95"/>
      <c r="D707" s="95"/>
      <c r="E707" s="95"/>
      <c r="G707" s="96"/>
      <c r="H707" s="95"/>
      <c r="I707" s="95"/>
      <c r="J707" s="97"/>
    </row>
    <row r="708" spans="3:10" ht="13">
      <c r="C708" s="95"/>
      <c r="D708" s="95"/>
      <c r="E708" s="95"/>
      <c r="G708" s="96"/>
      <c r="H708" s="95"/>
      <c r="I708" s="95"/>
      <c r="J708" s="97"/>
    </row>
    <row r="709" spans="3:10" ht="13">
      <c r="C709" s="95"/>
      <c r="D709" s="95"/>
      <c r="E709" s="95"/>
      <c r="G709" s="96"/>
      <c r="H709" s="95"/>
      <c r="I709" s="95"/>
      <c r="J709" s="97"/>
    </row>
    <row r="710" spans="3:10" ht="13">
      <c r="C710" s="95"/>
      <c r="D710" s="95"/>
      <c r="E710" s="95"/>
      <c r="G710" s="96"/>
      <c r="H710" s="95"/>
      <c r="I710" s="95"/>
      <c r="J710" s="97"/>
    </row>
    <row r="711" spans="3:10" ht="13">
      <c r="C711" s="95"/>
      <c r="D711" s="95"/>
      <c r="E711" s="95"/>
      <c r="G711" s="96"/>
      <c r="H711" s="95"/>
      <c r="I711" s="95"/>
      <c r="J711" s="97"/>
    </row>
    <row r="712" spans="3:10" ht="13">
      <c r="C712" s="95"/>
      <c r="D712" s="95"/>
      <c r="E712" s="95"/>
      <c r="G712" s="96"/>
      <c r="H712" s="95"/>
      <c r="I712" s="95"/>
      <c r="J712" s="97"/>
    </row>
    <row r="713" spans="3:10" ht="13">
      <c r="C713" s="95"/>
      <c r="D713" s="95"/>
      <c r="E713" s="95"/>
      <c r="G713" s="96"/>
      <c r="H713" s="95"/>
      <c r="I713" s="95"/>
      <c r="J713" s="97"/>
    </row>
    <row r="714" spans="3:10" ht="13">
      <c r="C714" s="95"/>
      <c r="D714" s="95"/>
      <c r="E714" s="95"/>
      <c r="G714" s="96"/>
      <c r="H714" s="95"/>
      <c r="I714" s="95"/>
      <c r="J714" s="97"/>
    </row>
    <row r="715" spans="3:10" ht="13">
      <c r="C715" s="95"/>
      <c r="D715" s="95"/>
      <c r="E715" s="95"/>
      <c r="G715" s="96"/>
      <c r="H715" s="95"/>
      <c r="I715" s="95"/>
      <c r="J715" s="97"/>
    </row>
    <row r="716" spans="3:10" ht="13">
      <c r="C716" s="95"/>
      <c r="D716" s="95"/>
      <c r="E716" s="95"/>
      <c r="G716" s="96"/>
      <c r="H716" s="95"/>
      <c r="I716" s="95"/>
      <c r="J716" s="97"/>
    </row>
    <row r="717" spans="3:10" ht="13">
      <c r="C717" s="95"/>
      <c r="D717" s="95"/>
      <c r="E717" s="95"/>
      <c r="G717" s="96"/>
      <c r="H717" s="95"/>
      <c r="I717" s="95"/>
      <c r="J717" s="97"/>
    </row>
    <row r="718" spans="3:10" ht="13">
      <c r="C718" s="95"/>
      <c r="D718" s="95"/>
      <c r="E718" s="95"/>
      <c r="G718" s="96"/>
      <c r="H718" s="95"/>
      <c r="I718" s="95"/>
      <c r="J718" s="97"/>
    </row>
    <row r="719" spans="3:10" ht="13">
      <c r="C719" s="95"/>
      <c r="D719" s="95"/>
      <c r="E719" s="95"/>
      <c r="G719" s="96"/>
      <c r="H719" s="95"/>
      <c r="I719" s="95"/>
      <c r="J719" s="97"/>
    </row>
    <row r="720" spans="3:10" ht="13">
      <c r="C720" s="95"/>
      <c r="D720" s="95"/>
      <c r="E720" s="95"/>
      <c r="G720" s="96"/>
      <c r="H720" s="95"/>
      <c r="I720" s="95"/>
      <c r="J720" s="97"/>
    </row>
    <row r="721" spans="3:10" ht="13">
      <c r="C721" s="95"/>
      <c r="D721" s="95"/>
      <c r="E721" s="95"/>
      <c r="G721" s="96"/>
      <c r="H721" s="95"/>
      <c r="I721" s="95"/>
      <c r="J721" s="97"/>
    </row>
    <row r="722" spans="3:10" ht="13">
      <c r="C722" s="95"/>
      <c r="D722" s="95"/>
      <c r="E722" s="95"/>
      <c r="G722" s="96"/>
      <c r="H722" s="95"/>
      <c r="I722" s="95"/>
      <c r="J722" s="97"/>
    </row>
    <row r="723" spans="3:10" ht="13">
      <c r="C723" s="95"/>
      <c r="D723" s="95"/>
      <c r="E723" s="95"/>
      <c r="G723" s="96"/>
      <c r="H723" s="95"/>
      <c r="I723" s="95"/>
      <c r="J723" s="97"/>
    </row>
    <row r="724" spans="3:10" ht="13">
      <c r="C724" s="95"/>
      <c r="D724" s="95"/>
      <c r="E724" s="95"/>
      <c r="G724" s="96"/>
      <c r="H724" s="95"/>
      <c r="I724" s="95"/>
      <c r="J724" s="97"/>
    </row>
    <row r="725" spans="3:10" ht="13">
      <c r="C725" s="95"/>
      <c r="D725" s="95"/>
      <c r="E725" s="95"/>
      <c r="G725" s="96"/>
      <c r="H725" s="95"/>
      <c r="I725" s="95"/>
      <c r="J725" s="97"/>
    </row>
    <row r="726" spans="3:10" ht="13">
      <c r="C726" s="95"/>
      <c r="D726" s="95"/>
      <c r="E726" s="95"/>
      <c r="G726" s="96"/>
      <c r="H726" s="95"/>
      <c r="I726" s="95"/>
      <c r="J726" s="97"/>
    </row>
    <row r="727" spans="3:10" ht="13">
      <c r="C727" s="95"/>
      <c r="D727" s="95"/>
      <c r="E727" s="95"/>
      <c r="G727" s="96"/>
      <c r="H727" s="95"/>
      <c r="I727" s="95"/>
      <c r="J727" s="97"/>
    </row>
    <row r="728" spans="3:10" ht="13">
      <c r="C728" s="95"/>
      <c r="D728" s="95"/>
      <c r="E728" s="95"/>
      <c r="G728" s="96"/>
      <c r="H728" s="95"/>
      <c r="I728" s="95"/>
      <c r="J728" s="97"/>
    </row>
    <row r="729" spans="3:10" ht="13">
      <c r="C729" s="95"/>
      <c r="D729" s="95"/>
      <c r="E729" s="95"/>
      <c r="G729" s="96"/>
      <c r="H729" s="95"/>
      <c r="I729" s="95"/>
      <c r="J729" s="97"/>
    </row>
    <row r="730" spans="3:10" ht="13">
      <c r="C730" s="95"/>
      <c r="D730" s="95"/>
      <c r="E730" s="95"/>
      <c r="G730" s="96"/>
      <c r="H730" s="95"/>
      <c r="I730" s="95"/>
      <c r="J730" s="97"/>
    </row>
    <row r="731" spans="3:10" ht="13">
      <c r="C731" s="95"/>
      <c r="D731" s="95"/>
      <c r="E731" s="95"/>
      <c r="G731" s="96"/>
      <c r="H731" s="95"/>
      <c r="I731" s="95"/>
      <c r="J731" s="97"/>
    </row>
    <row r="732" spans="3:10" ht="13">
      <c r="C732" s="95"/>
      <c r="D732" s="95"/>
      <c r="E732" s="95"/>
      <c r="G732" s="96"/>
      <c r="H732" s="95"/>
      <c r="I732" s="95"/>
      <c r="J732" s="97"/>
    </row>
    <row r="733" spans="3:10" ht="13">
      <c r="C733" s="95"/>
      <c r="D733" s="95"/>
      <c r="E733" s="95"/>
      <c r="G733" s="96"/>
      <c r="H733" s="95"/>
      <c r="I733" s="95"/>
      <c r="J733" s="97"/>
    </row>
    <row r="734" spans="3:10" ht="13">
      <c r="C734" s="95"/>
      <c r="D734" s="95"/>
      <c r="E734" s="95"/>
      <c r="G734" s="96"/>
      <c r="H734" s="95"/>
      <c r="I734" s="95"/>
      <c r="J734" s="97"/>
    </row>
    <row r="735" spans="3:10" ht="13">
      <c r="C735" s="95"/>
      <c r="D735" s="95"/>
      <c r="E735" s="95"/>
      <c r="G735" s="96"/>
      <c r="H735" s="95"/>
      <c r="I735" s="95"/>
      <c r="J735" s="97"/>
    </row>
    <row r="736" spans="3:10" ht="13">
      <c r="C736" s="95"/>
      <c r="D736" s="95"/>
      <c r="E736" s="95"/>
      <c r="G736" s="96"/>
      <c r="H736" s="95"/>
      <c r="I736" s="95"/>
      <c r="J736" s="97"/>
    </row>
    <row r="737" spans="3:10" ht="13">
      <c r="C737" s="95"/>
      <c r="D737" s="95"/>
      <c r="E737" s="95"/>
      <c r="G737" s="96"/>
      <c r="H737" s="95"/>
      <c r="I737" s="95"/>
      <c r="J737" s="97"/>
    </row>
    <row r="738" spans="3:10" ht="13">
      <c r="C738" s="95"/>
      <c r="D738" s="95"/>
      <c r="E738" s="95"/>
      <c r="G738" s="96"/>
      <c r="H738" s="95"/>
      <c r="I738" s="95"/>
      <c r="J738" s="97"/>
    </row>
    <row r="739" spans="3:10" ht="13">
      <c r="C739" s="95"/>
      <c r="D739" s="95"/>
      <c r="E739" s="95"/>
      <c r="G739" s="96"/>
      <c r="H739" s="95"/>
      <c r="I739" s="95"/>
      <c r="J739" s="97"/>
    </row>
    <row r="740" spans="3:10" ht="13">
      <c r="C740" s="95"/>
      <c r="D740" s="95"/>
      <c r="E740" s="95"/>
      <c r="G740" s="96"/>
      <c r="H740" s="95"/>
      <c r="I740" s="95"/>
      <c r="J740" s="97"/>
    </row>
    <row r="741" spans="3:10" ht="13">
      <c r="C741" s="95"/>
      <c r="D741" s="95"/>
      <c r="E741" s="95"/>
      <c r="G741" s="96"/>
      <c r="H741" s="95"/>
      <c r="I741" s="95"/>
      <c r="J741" s="97"/>
    </row>
    <row r="742" spans="3:10" ht="13">
      <c r="C742" s="95"/>
      <c r="D742" s="95"/>
      <c r="E742" s="95"/>
      <c r="G742" s="96"/>
      <c r="H742" s="95"/>
      <c r="I742" s="95"/>
      <c r="J742" s="97"/>
    </row>
    <row r="743" spans="3:10" ht="13">
      <c r="C743" s="95"/>
      <c r="D743" s="95"/>
      <c r="E743" s="95"/>
      <c r="G743" s="96"/>
      <c r="H743" s="95"/>
      <c r="I743" s="95"/>
      <c r="J743" s="97"/>
    </row>
    <row r="744" spans="3:10" ht="13">
      <c r="C744" s="95"/>
      <c r="D744" s="95"/>
      <c r="E744" s="95"/>
      <c r="G744" s="96"/>
      <c r="H744" s="95"/>
      <c r="I744" s="95"/>
      <c r="J744" s="97"/>
    </row>
    <row r="745" spans="3:10" ht="13">
      <c r="C745" s="95"/>
      <c r="D745" s="95"/>
      <c r="E745" s="95"/>
      <c r="G745" s="96"/>
      <c r="H745" s="95"/>
      <c r="I745" s="95"/>
      <c r="J745" s="97"/>
    </row>
    <row r="746" spans="3:10" ht="13">
      <c r="C746" s="95"/>
      <c r="D746" s="95"/>
      <c r="E746" s="95"/>
      <c r="G746" s="96"/>
      <c r="H746" s="95"/>
      <c r="I746" s="95"/>
      <c r="J746" s="97"/>
    </row>
    <row r="747" spans="3:10" ht="13">
      <c r="C747" s="95"/>
      <c r="D747" s="95"/>
      <c r="E747" s="95"/>
      <c r="G747" s="96"/>
      <c r="H747" s="95"/>
      <c r="I747" s="95"/>
      <c r="J747" s="97"/>
    </row>
    <row r="748" spans="3:10" ht="13">
      <c r="C748" s="95"/>
      <c r="D748" s="95"/>
      <c r="E748" s="95"/>
      <c r="G748" s="96"/>
      <c r="H748" s="95"/>
      <c r="I748" s="95"/>
      <c r="J748" s="97"/>
    </row>
    <row r="749" spans="3:10" ht="13">
      <c r="C749" s="95"/>
      <c r="D749" s="95"/>
      <c r="E749" s="95"/>
      <c r="G749" s="96"/>
      <c r="H749" s="95"/>
      <c r="I749" s="95"/>
      <c r="J749" s="97"/>
    </row>
    <row r="750" spans="3:10" ht="13">
      <c r="C750" s="95"/>
      <c r="D750" s="95"/>
      <c r="E750" s="95"/>
      <c r="G750" s="96"/>
      <c r="H750" s="95"/>
      <c r="I750" s="95"/>
      <c r="J750" s="97"/>
    </row>
    <row r="751" spans="3:10" ht="13">
      <c r="C751" s="95"/>
      <c r="D751" s="95"/>
      <c r="E751" s="95"/>
      <c r="G751" s="96"/>
      <c r="H751" s="95"/>
      <c r="I751" s="95"/>
      <c r="J751" s="97"/>
    </row>
    <row r="752" spans="3:10" ht="13">
      <c r="C752" s="95"/>
      <c r="D752" s="95"/>
      <c r="E752" s="95"/>
      <c r="G752" s="96"/>
      <c r="H752" s="95"/>
      <c r="I752" s="95"/>
      <c r="J752" s="97"/>
    </row>
    <row r="753" spans="3:10" ht="13">
      <c r="C753" s="95"/>
      <c r="D753" s="95"/>
      <c r="E753" s="95"/>
      <c r="G753" s="96"/>
      <c r="H753" s="95"/>
      <c r="I753" s="95"/>
      <c r="J753" s="97"/>
    </row>
    <row r="754" spans="3:10" ht="13">
      <c r="C754" s="95"/>
      <c r="D754" s="95"/>
      <c r="E754" s="95"/>
      <c r="G754" s="96"/>
      <c r="H754" s="95"/>
      <c r="I754" s="95"/>
      <c r="J754" s="97"/>
    </row>
    <row r="755" spans="3:10" ht="13">
      <c r="C755" s="95"/>
      <c r="D755" s="95"/>
      <c r="E755" s="95"/>
      <c r="G755" s="96"/>
      <c r="H755" s="95"/>
      <c r="I755" s="95"/>
      <c r="J755" s="97"/>
    </row>
    <row r="756" spans="3:10" ht="13">
      <c r="C756" s="95"/>
      <c r="D756" s="95"/>
      <c r="E756" s="95"/>
      <c r="G756" s="96"/>
      <c r="H756" s="95"/>
      <c r="I756" s="95"/>
      <c r="J756" s="97"/>
    </row>
    <row r="757" spans="3:10" ht="13">
      <c r="C757" s="95"/>
      <c r="D757" s="95"/>
      <c r="E757" s="95"/>
      <c r="G757" s="96"/>
      <c r="H757" s="95"/>
      <c r="I757" s="95"/>
      <c r="J757" s="97"/>
    </row>
    <row r="758" spans="3:10" ht="13">
      <c r="C758" s="95"/>
      <c r="D758" s="95"/>
      <c r="E758" s="95"/>
      <c r="G758" s="96"/>
      <c r="H758" s="95"/>
      <c r="I758" s="95"/>
      <c r="J758" s="97"/>
    </row>
    <row r="759" spans="3:10" ht="13">
      <c r="C759" s="95"/>
      <c r="D759" s="95"/>
      <c r="E759" s="95"/>
      <c r="G759" s="96"/>
      <c r="H759" s="95"/>
      <c r="I759" s="95"/>
      <c r="J759" s="97"/>
    </row>
    <row r="760" spans="3:10" ht="13">
      <c r="C760" s="95"/>
      <c r="D760" s="95"/>
      <c r="E760" s="95"/>
      <c r="G760" s="96"/>
      <c r="H760" s="95"/>
      <c r="I760" s="95"/>
      <c r="J760" s="97"/>
    </row>
    <row r="761" spans="3:10" ht="13">
      <c r="C761" s="95"/>
      <c r="D761" s="95"/>
      <c r="E761" s="95"/>
      <c r="G761" s="96"/>
      <c r="H761" s="95"/>
      <c r="I761" s="95"/>
      <c r="J761" s="97"/>
    </row>
    <row r="762" spans="3:10" ht="13">
      <c r="C762" s="95"/>
      <c r="D762" s="95"/>
      <c r="E762" s="95"/>
      <c r="G762" s="96"/>
      <c r="H762" s="95"/>
      <c r="I762" s="95"/>
      <c r="J762" s="97"/>
    </row>
    <row r="763" spans="3:10" ht="13">
      <c r="C763" s="95"/>
      <c r="D763" s="95"/>
      <c r="E763" s="95"/>
      <c r="G763" s="96"/>
      <c r="H763" s="95"/>
      <c r="I763" s="95"/>
      <c r="J763" s="97"/>
    </row>
    <row r="764" spans="3:10" ht="13">
      <c r="C764" s="95"/>
      <c r="D764" s="95"/>
      <c r="E764" s="95"/>
      <c r="G764" s="96"/>
      <c r="H764" s="95"/>
      <c r="I764" s="95"/>
      <c r="J764" s="97"/>
    </row>
    <row r="765" spans="3:10" ht="13">
      <c r="C765" s="95"/>
      <c r="D765" s="95"/>
      <c r="E765" s="95"/>
      <c r="G765" s="96"/>
      <c r="H765" s="95"/>
      <c r="I765" s="95"/>
      <c r="J765" s="97"/>
    </row>
    <row r="766" spans="3:10" ht="13">
      <c r="C766" s="95"/>
      <c r="D766" s="95"/>
      <c r="E766" s="95"/>
      <c r="G766" s="96"/>
      <c r="H766" s="95"/>
      <c r="I766" s="95"/>
      <c r="J766" s="97"/>
    </row>
    <row r="767" spans="3:10" ht="13">
      <c r="C767" s="95"/>
      <c r="D767" s="95"/>
      <c r="E767" s="95"/>
      <c r="G767" s="96"/>
      <c r="H767" s="95"/>
      <c r="I767" s="95"/>
      <c r="J767" s="97"/>
    </row>
    <row r="768" spans="3:10" ht="13">
      <c r="C768" s="95"/>
      <c r="D768" s="95"/>
      <c r="E768" s="95"/>
      <c r="G768" s="96"/>
      <c r="H768" s="95"/>
      <c r="I768" s="95"/>
      <c r="J768" s="97"/>
    </row>
    <row r="769" spans="3:10" ht="13">
      <c r="C769" s="95"/>
      <c r="D769" s="95"/>
      <c r="E769" s="95"/>
      <c r="G769" s="96"/>
      <c r="H769" s="95"/>
      <c r="I769" s="95"/>
      <c r="J769" s="97"/>
    </row>
    <row r="770" spans="3:10" ht="13">
      <c r="C770" s="95"/>
      <c r="D770" s="95"/>
      <c r="E770" s="95"/>
      <c r="G770" s="96"/>
      <c r="H770" s="95"/>
      <c r="I770" s="95"/>
      <c r="J770" s="97"/>
    </row>
    <row r="771" spans="3:10" ht="13">
      <c r="C771" s="95"/>
      <c r="D771" s="95"/>
      <c r="E771" s="95"/>
      <c r="G771" s="96"/>
      <c r="H771" s="95"/>
      <c r="I771" s="95"/>
      <c r="J771" s="97"/>
    </row>
    <row r="772" spans="3:10" ht="13">
      <c r="C772" s="95"/>
      <c r="D772" s="95"/>
      <c r="E772" s="95"/>
      <c r="G772" s="96"/>
      <c r="H772" s="95"/>
      <c r="I772" s="95"/>
      <c r="J772" s="97"/>
    </row>
    <row r="773" spans="3:10" ht="13">
      <c r="C773" s="95"/>
      <c r="D773" s="95"/>
      <c r="E773" s="95"/>
      <c r="G773" s="96"/>
      <c r="H773" s="95"/>
      <c r="I773" s="95"/>
      <c r="J773" s="97"/>
    </row>
    <row r="774" spans="3:10" ht="13">
      <c r="C774" s="95"/>
      <c r="D774" s="95"/>
      <c r="E774" s="95"/>
      <c r="G774" s="96"/>
      <c r="H774" s="95"/>
      <c r="I774" s="95"/>
      <c r="J774" s="97"/>
    </row>
    <row r="775" spans="3:10" ht="13">
      <c r="C775" s="95"/>
      <c r="D775" s="95"/>
      <c r="E775" s="95"/>
      <c r="G775" s="96"/>
      <c r="H775" s="95"/>
      <c r="I775" s="95"/>
      <c r="J775" s="97"/>
    </row>
    <row r="776" spans="3:10" ht="13">
      <c r="C776" s="95"/>
      <c r="D776" s="95"/>
      <c r="E776" s="95"/>
      <c r="G776" s="96"/>
      <c r="H776" s="95"/>
      <c r="I776" s="95"/>
      <c r="J776" s="97"/>
    </row>
    <row r="777" spans="3:10" ht="13">
      <c r="C777" s="95"/>
      <c r="D777" s="95"/>
      <c r="E777" s="95"/>
      <c r="G777" s="96"/>
      <c r="H777" s="95"/>
      <c r="I777" s="95"/>
      <c r="J777" s="97"/>
    </row>
    <row r="778" spans="3:10" ht="13">
      <c r="C778" s="95"/>
      <c r="D778" s="95"/>
      <c r="E778" s="95"/>
      <c r="G778" s="96"/>
      <c r="H778" s="95"/>
      <c r="I778" s="95"/>
      <c r="J778" s="97"/>
    </row>
    <row r="779" spans="3:10" ht="13">
      <c r="C779" s="95"/>
      <c r="D779" s="95"/>
      <c r="E779" s="95"/>
      <c r="G779" s="96"/>
      <c r="H779" s="95"/>
      <c r="I779" s="95"/>
      <c r="J779" s="97"/>
    </row>
    <row r="780" spans="3:10" ht="13">
      <c r="C780" s="95"/>
      <c r="D780" s="95"/>
      <c r="E780" s="95"/>
      <c r="G780" s="96"/>
      <c r="H780" s="95"/>
      <c r="I780" s="95"/>
      <c r="J780" s="97"/>
    </row>
    <row r="781" spans="3:10" ht="13">
      <c r="C781" s="95"/>
      <c r="D781" s="95"/>
      <c r="E781" s="95"/>
      <c r="G781" s="96"/>
      <c r="H781" s="95"/>
      <c r="I781" s="95"/>
      <c r="J781" s="97"/>
    </row>
    <row r="782" spans="3:10" ht="13">
      <c r="C782" s="95"/>
      <c r="D782" s="95"/>
      <c r="E782" s="95"/>
      <c r="G782" s="96"/>
      <c r="H782" s="95"/>
      <c r="I782" s="95"/>
      <c r="J782" s="97"/>
    </row>
    <row r="783" spans="3:10" ht="13">
      <c r="C783" s="95"/>
      <c r="D783" s="95"/>
      <c r="E783" s="95"/>
      <c r="G783" s="96"/>
      <c r="H783" s="95"/>
      <c r="I783" s="95"/>
      <c r="J783" s="97"/>
    </row>
    <row r="784" spans="3:10" ht="13">
      <c r="C784" s="95"/>
      <c r="D784" s="95"/>
      <c r="E784" s="95"/>
      <c r="G784" s="96"/>
      <c r="H784" s="95"/>
      <c r="I784" s="95"/>
      <c r="J784" s="97"/>
    </row>
    <row r="785" spans="3:10" ht="13">
      <c r="C785" s="95"/>
      <c r="D785" s="95"/>
      <c r="E785" s="95"/>
      <c r="G785" s="96"/>
      <c r="H785" s="95"/>
      <c r="I785" s="95"/>
      <c r="J785" s="97"/>
    </row>
    <row r="786" spans="3:10" ht="13">
      <c r="C786" s="95"/>
      <c r="D786" s="95"/>
      <c r="E786" s="95"/>
      <c r="G786" s="96"/>
      <c r="H786" s="95"/>
      <c r="I786" s="95"/>
      <c r="J786" s="97"/>
    </row>
    <row r="787" spans="3:10" ht="13">
      <c r="C787" s="95"/>
      <c r="D787" s="95"/>
      <c r="E787" s="95"/>
      <c r="G787" s="96"/>
      <c r="H787" s="95"/>
      <c r="I787" s="95"/>
      <c r="J787" s="97"/>
    </row>
    <row r="788" spans="3:10" ht="13">
      <c r="C788" s="95"/>
      <c r="D788" s="95"/>
      <c r="E788" s="95"/>
      <c r="G788" s="96"/>
      <c r="H788" s="95"/>
      <c r="I788" s="95"/>
      <c r="J788" s="97"/>
    </row>
    <row r="789" spans="3:10" ht="13">
      <c r="C789" s="95"/>
      <c r="D789" s="95"/>
      <c r="E789" s="95"/>
      <c r="G789" s="96"/>
      <c r="H789" s="95"/>
      <c r="I789" s="95"/>
      <c r="J789" s="97"/>
    </row>
    <row r="790" spans="3:10" ht="13">
      <c r="C790" s="95"/>
      <c r="D790" s="95"/>
      <c r="E790" s="95"/>
      <c r="G790" s="96"/>
      <c r="H790" s="95"/>
      <c r="I790" s="95"/>
      <c r="J790" s="97"/>
    </row>
    <row r="791" spans="3:10" ht="13">
      <c r="C791" s="95"/>
      <c r="D791" s="95"/>
      <c r="E791" s="95"/>
      <c r="G791" s="96"/>
      <c r="H791" s="95"/>
      <c r="I791" s="95"/>
      <c r="J791" s="97"/>
    </row>
    <row r="792" spans="3:10" ht="13">
      <c r="C792" s="95"/>
      <c r="D792" s="95"/>
      <c r="E792" s="95"/>
      <c r="G792" s="96"/>
      <c r="H792" s="95"/>
      <c r="I792" s="95"/>
      <c r="J792" s="97"/>
    </row>
    <row r="793" spans="3:10" ht="13">
      <c r="C793" s="95"/>
      <c r="D793" s="95"/>
      <c r="E793" s="95"/>
      <c r="G793" s="96"/>
      <c r="H793" s="95"/>
      <c r="I793" s="95"/>
      <c r="J793" s="97"/>
    </row>
    <row r="794" spans="3:10" ht="13">
      <c r="C794" s="95"/>
      <c r="D794" s="95"/>
      <c r="E794" s="95"/>
      <c r="G794" s="96"/>
      <c r="H794" s="95"/>
      <c r="I794" s="95"/>
      <c r="J794" s="97"/>
    </row>
    <row r="795" spans="3:10" ht="13">
      <c r="C795" s="95"/>
      <c r="D795" s="95"/>
      <c r="E795" s="95"/>
      <c r="G795" s="96"/>
      <c r="H795" s="95"/>
      <c r="I795" s="95"/>
      <c r="J795" s="97"/>
    </row>
    <row r="796" spans="3:10" ht="13">
      <c r="C796" s="95"/>
      <c r="D796" s="95"/>
      <c r="E796" s="95"/>
      <c r="G796" s="96"/>
      <c r="H796" s="95"/>
      <c r="I796" s="95"/>
      <c r="J796" s="97"/>
    </row>
    <row r="797" spans="3:10" ht="13">
      <c r="C797" s="95"/>
      <c r="D797" s="95"/>
      <c r="E797" s="95"/>
      <c r="G797" s="96"/>
      <c r="H797" s="95"/>
      <c r="I797" s="95"/>
      <c r="J797" s="97"/>
    </row>
    <row r="798" spans="3:10" ht="13">
      <c r="C798" s="95"/>
      <c r="D798" s="95"/>
      <c r="E798" s="95"/>
      <c r="G798" s="96"/>
      <c r="H798" s="95"/>
      <c r="I798" s="95"/>
      <c r="J798" s="97"/>
    </row>
    <row r="799" spans="3:10" ht="13">
      <c r="C799" s="95"/>
      <c r="D799" s="95"/>
      <c r="E799" s="95"/>
      <c r="G799" s="96"/>
      <c r="H799" s="95"/>
      <c r="I799" s="95"/>
      <c r="J799" s="97"/>
    </row>
    <row r="800" spans="3:10" ht="13">
      <c r="C800" s="95"/>
      <c r="D800" s="95"/>
      <c r="E800" s="95"/>
      <c r="G800" s="96"/>
      <c r="H800" s="95"/>
      <c r="I800" s="95"/>
      <c r="J800" s="97"/>
    </row>
    <row r="801" spans="3:10" ht="13">
      <c r="C801" s="95"/>
      <c r="D801" s="95"/>
      <c r="E801" s="95"/>
      <c r="G801" s="96"/>
      <c r="H801" s="95"/>
      <c r="I801" s="95"/>
      <c r="J801" s="97"/>
    </row>
    <row r="802" spans="3:10" ht="13">
      <c r="C802" s="95"/>
      <c r="D802" s="95"/>
      <c r="E802" s="95"/>
      <c r="G802" s="96"/>
      <c r="H802" s="95"/>
      <c r="I802" s="95"/>
      <c r="J802" s="97"/>
    </row>
    <row r="803" spans="3:10" ht="13">
      <c r="C803" s="95"/>
      <c r="D803" s="95"/>
      <c r="E803" s="95"/>
      <c r="G803" s="96"/>
      <c r="H803" s="95"/>
      <c r="I803" s="95"/>
      <c r="J803" s="97"/>
    </row>
    <row r="804" spans="3:10" ht="13">
      <c r="C804" s="95"/>
      <c r="D804" s="95"/>
      <c r="E804" s="95"/>
      <c r="G804" s="96"/>
      <c r="H804" s="95"/>
      <c r="I804" s="95"/>
      <c r="J804" s="97"/>
    </row>
    <row r="805" spans="3:10" ht="13">
      <c r="C805" s="95"/>
      <c r="D805" s="95"/>
      <c r="E805" s="95"/>
      <c r="G805" s="96"/>
      <c r="H805" s="95"/>
      <c r="I805" s="95"/>
      <c r="J805" s="97"/>
    </row>
    <row r="806" spans="3:10" ht="13">
      <c r="C806" s="95"/>
      <c r="D806" s="95"/>
      <c r="E806" s="95"/>
      <c r="G806" s="96"/>
      <c r="H806" s="95"/>
      <c r="I806" s="95"/>
      <c r="J806" s="97"/>
    </row>
    <row r="807" spans="3:10" ht="13">
      <c r="C807" s="95"/>
      <c r="D807" s="95"/>
      <c r="E807" s="95"/>
      <c r="G807" s="96"/>
      <c r="H807" s="95"/>
      <c r="I807" s="95"/>
      <c r="J807" s="97"/>
    </row>
    <row r="808" spans="3:10" ht="13">
      <c r="C808" s="95"/>
      <c r="D808" s="95"/>
      <c r="E808" s="95"/>
      <c r="G808" s="96"/>
      <c r="H808" s="95"/>
      <c r="I808" s="95"/>
      <c r="J808" s="97"/>
    </row>
    <row r="809" spans="3:10" ht="13">
      <c r="C809" s="95"/>
      <c r="D809" s="95"/>
      <c r="E809" s="95"/>
      <c r="G809" s="96"/>
      <c r="H809" s="95"/>
      <c r="I809" s="95"/>
      <c r="J809" s="97"/>
    </row>
    <row r="810" spans="3:10" ht="13">
      <c r="C810" s="95"/>
      <c r="D810" s="95"/>
      <c r="E810" s="95"/>
      <c r="G810" s="96"/>
      <c r="H810" s="95"/>
      <c r="I810" s="95"/>
      <c r="J810" s="97"/>
    </row>
    <row r="811" spans="3:10" ht="13">
      <c r="C811" s="95"/>
      <c r="D811" s="95"/>
      <c r="E811" s="95"/>
      <c r="G811" s="96"/>
      <c r="H811" s="95"/>
      <c r="I811" s="95"/>
      <c r="J811" s="97"/>
    </row>
    <row r="812" spans="3:10" ht="13">
      <c r="C812" s="95"/>
      <c r="D812" s="95"/>
      <c r="E812" s="95"/>
      <c r="G812" s="96"/>
      <c r="H812" s="95"/>
      <c r="I812" s="95"/>
      <c r="J812" s="97"/>
    </row>
    <row r="813" spans="3:10" ht="13">
      <c r="C813" s="95"/>
      <c r="D813" s="95"/>
      <c r="E813" s="95"/>
      <c r="G813" s="96"/>
      <c r="H813" s="95"/>
      <c r="I813" s="95"/>
      <c r="J813" s="97"/>
    </row>
    <row r="814" spans="3:10" ht="13">
      <c r="C814" s="95"/>
      <c r="D814" s="95"/>
      <c r="E814" s="95"/>
      <c r="G814" s="96"/>
      <c r="H814" s="95"/>
      <c r="I814" s="95"/>
      <c r="J814" s="97"/>
    </row>
    <row r="815" spans="3:10" ht="13">
      <c r="C815" s="95"/>
      <c r="D815" s="95"/>
      <c r="E815" s="95"/>
      <c r="G815" s="96"/>
      <c r="H815" s="95"/>
      <c r="I815" s="95"/>
      <c r="J815" s="97"/>
    </row>
    <row r="816" spans="3:10" ht="13">
      <c r="C816" s="95"/>
      <c r="D816" s="95"/>
      <c r="E816" s="95"/>
      <c r="G816" s="96"/>
      <c r="H816" s="95"/>
      <c r="I816" s="95"/>
      <c r="J816" s="97"/>
    </row>
    <row r="817" spans="3:10" ht="13">
      <c r="C817" s="95"/>
      <c r="D817" s="95"/>
      <c r="E817" s="95"/>
      <c r="G817" s="96"/>
      <c r="H817" s="95"/>
      <c r="I817" s="95"/>
      <c r="J817" s="97"/>
    </row>
    <row r="818" spans="3:10" ht="13">
      <c r="C818" s="95"/>
      <c r="D818" s="95"/>
      <c r="E818" s="95"/>
      <c r="G818" s="96"/>
      <c r="H818" s="95"/>
      <c r="I818" s="95"/>
      <c r="J818" s="97"/>
    </row>
    <row r="819" spans="3:10" ht="13">
      <c r="C819" s="95"/>
      <c r="D819" s="95"/>
      <c r="E819" s="95"/>
      <c r="G819" s="96"/>
      <c r="H819" s="95"/>
      <c r="I819" s="95"/>
      <c r="J819" s="97"/>
    </row>
    <row r="820" spans="3:10" ht="13">
      <c r="C820" s="95"/>
      <c r="D820" s="95"/>
      <c r="E820" s="95"/>
      <c r="G820" s="96"/>
      <c r="H820" s="95"/>
      <c r="I820" s="95"/>
      <c r="J820" s="97"/>
    </row>
    <row r="821" spans="3:10" ht="13">
      <c r="C821" s="95"/>
      <c r="D821" s="95"/>
      <c r="E821" s="95"/>
      <c r="G821" s="96"/>
      <c r="H821" s="95"/>
      <c r="I821" s="95"/>
      <c r="J821" s="97"/>
    </row>
    <row r="822" spans="3:10" ht="13">
      <c r="C822" s="95"/>
      <c r="D822" s="95"/>
      <c r="E822" s="95"/>
      <c r="G822" s="96"/>
      <c r="H822" s="95"/>
      <c r="I822" s="95"/>
      <c r="J822" s="97"/>
    </row>
    <row r="823" spans="3:10" ht="13">
      <c r="C823" s="95"/>
      <c r="D823" s="95"/>
      <c r="E823" s="95"/>
      <c r="G823" s="96"/>
      <c r="H823" s="95"/>
      <c r="I823" s="95"/>
      <c r="J823" s="97"/>
    </row>
    <row r="824" spans="3:10" ht="13">
      <c r="C824" s="95"/>
      <c r="D824" s="95"/>
      <c r="E824" s="95"/>
      <c r="G824" s="96"/>
      <c r="H824" s="95"/>
      <c r="I824" s="95"/>
      <c r="J824" s="97"/>
    </row>
    <row r="825" spans="3:10" ht="13">
      <c r="C825" s="95"/>
      <c r="D825" s="95"/>
      <c r="E825" s="95"/>
      <c r="G825" s="96"/>
      <c r="H825" s="95"/>
      <c r="I825" s="95"/>
      <c r="J825" s="97"/>
    </row>
    <row r="826" spans="3:10" ht="13">
      <c r="C826" s="95"/>
      <c r="D826" s="95"/>
      <c r="E826" s="95"/>
      <c r="G826" s="96"/>
      <c r="H826" s="95"/>
      <c r="I826" s="95"/>
      <c r="J826" s="97"/>
    </row>
    <row r="827" spans="3:10" ht="13">
      <c r="C827" s="95"/>
      <c r="D827" s="95"/>
      <c r="E827" s="95"/>
      <c r="G827" s="96"/>
      <c r="H827" s="95"/>
      <c r="I827" s="95"/>
      <c r="J827" s="97"/>
    </row>
    <row r="828" spans="3:10" ht="13">
      <c r="C828" s="95"/>
      <c r="D828" s="95"/>
      <c r="E828" s="95"/>
      <c r="G828" s="96"/>
      <c r="H828" s="95"/>
      <c r="I828" s="95"/>
      <c r="J828" s="97"/>
    </row>
    <row r="829" spans="3:10" ht="13">
      <c r="C829" s="95"/>
      <c r="D829" s="95"/>
      <c r="E829" s="95"/>
      <c r="G829" s="96"/>
      <c r="H829" s="95"/>
      <c r="I829" s="95"/>
      <c r="J829" s="97"/>
    </row>
    <row r="830" spans="3:10" ht="13">
      <c r="C830" s="95"/>
      <c r="D830" s="95"/>
      <c r="E830" s="95"/>
      <c r="G830" s="96"/>
      <c r="H830" s="95"/>
      <c r="I830" s="95"/>
      <c r="J830" s="97"/>
    </row>
    <row r="831" spans="3:10" ht="13">
      <c r="C831" s="95"/>
      <c r="D831" s="95"/>
      <c r="E831" s="95"/>
      <c r="G831" s="96"/>
      <c r="H831" s="95"/>
      <c r="I831" s="95"/>
      <c r="J831" s="97"/>
    </row>
    <row r="832" spans="3:10" ht="13">
      <c r="C832" s="95"/>
      <c r="D832" s="95"/>
      <c r="E832" s="95"/>
      <c r="G832" s="96"/>
      <c r="H832" s="95"/>
      <c r="I832" s="95"/>
      <c r="J832" s="97"/>
    </row>
    <row r="833" spans="3:10" ht="13">
      <c r="C833" s="95"/>
      <c r="D833" s="95"/>
      <c r="E833" s="95"/>
      <c r="G833" s="96"/>
      <c r="H833" s="95"/>
      <c r="I833" s="95"/>
      <c r="J833" s="97"/>
    </row>
    <row r="834" spans="3:10" ht="13">
      <c r="C834" s="95"/>
      <c r="D834" s="95"/>
      <c r="E834" s="95"/>
      <c r="G834" s="96"/>
      <c r="H834" s="95"/>
      <c r="I834" s="95"/>
      <c r="J834" s="97"/>
    </row>
    <row r="835" spans="3:10" ht="13">
      <c r="C835" s="95"/>
      <c r="D835" s="95"/>
      <c r="E835" s="95"/>
      <c r="G835" s="96"/>
      <c r="H835" s="95"/>
      <c r="I835" s="95"/>
      <c r="J835" s="97"/>
    </row>
    <row r="836" spans="3:10" ht="13">
      <c r="C836" s="95"/>
      <c r="D836" s="95"/>
      <c r="E836" s="95"/>
      <c r="G836" s="96"/>
      <c r="H836" s="95"/>
      <c r="I836" s="95"/>
      <c r="J836" s="97"/>
    </row>
    <row r="837" spans="3:10" ht="13">
      <c r="C837" s="95"/>
      <c r="D837" s="95"/>
      <c r="E837" s="95"/>
      <c r="G837" s="96"/>
      <c r="H837" s="95"/>
      <c r="I837" s="95"/>
      <c r="J837" s="97"/>
    </row>
    <row r="838" spans="3:10" ht="13">
      <c r="C838" s="95"/>
      <c r="D838" s="95"/>
      <c r="E838" s="95"/>
      <c r="G838" s="96"/>
      <c r="H838" s="95"/>
      <c r="I838" s="95"/>
      <c r="J838" s="97"/>
    </row>
    <row r="839" spans="3:10" ht="13">
      <c r="C839" s="95"/>
      <c r="D839" s="95"/>
      <c r="E839" s="95"/>
      <c r="G839" s="96"/>
      <c r="H839" s="95"/>
      <c r="I839" s="95"/>
      <c r="J839" s="97"/>
    </row>
    <row r="840" spans="3:10" ht="13">
      <c r="C840" s="95"/>
      <c r="D840" s="95"/>
      <c r="E840" s="95"/>
      <c r="G840" s="96"/>
      <c r="H840" s="95"/>
      <c r="I840" s="95"/>
      <c r="J840" s="97"/>
    </row>
    <row r="841" spans="3:10" ht="13">
      <c r="C841" s="95"/>
      <c r="D841" s="95"/>
      <c r="E841" s="95"/>
      <c r="G841" s="96"/>
      <c r="H841" s="95"/>
      <c r="I841" s="95"/>
      <c r="J841" s="97"/>
    </row>
    <row r="842" spans="3:10" ht="13">
      <c r="C842" s="95"/>
      <c r="D842" s="95"/>
      <c r="E842" s="95"/>
      <c r="G842" s="96"/>
      <c r="H842" s="95"/>
      <c r="I842" s="95"/>
      <c r="J842" s="97"/>
    </row>
    <row r="843" spans="3:10" ht="13">
      <c r="C843" s="95"/>
      <c r="D843" s="95"/>
      <c r="E843" s="95"/>
      <c r="G843" s="96"/>
      <c r="H843" s="95"/>
      <c r="I843" s="95"/>
      <c r="J843" s="97"/>
    </row>
    <row r="844" spans="3:10" ht="13">
      <c r="C844" s="95"/>
      <c r="D844" s="95"/>
      <c r="E844" s="95"/>
      <c r="G844" s="96"/>
      <c r="H844" s="95"/>
      <c r="I844" s="95"/>
      <c r="J844" s="97"/>
    </row>
  </sheetData>
  <autoFilter ref="A2:J100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46"/>
  <sheetViews>
    <sheetView workbookViewId="0"/>
  </sheetViews>
  <sheetFormatPr baseColWidth="10" defaultColWidth="12.6640625" defaultRowHeight="15.75" customHeight="1"/>
  <cols>
    <col min="1" max="1" width="27.6640625" customWidth="1"/>
    <col min="2" max="2" width="8.1640625" customWidth="1"/>
    <col min="3" max="3" width="11.5" customWidth="1"/>
    <col min="4" max="4" width="9.1640625" customWidth="1"/>
    <col min="5" max="5" width="11.1640625" customWidth="1"/>
    <col min="6" max="6" width="9.1640625" customWidth="1"/>
    <col min="7" max="7" width="7.6640625" customWidth="1"/>
    <col min="8" max="8" width="11.1640625" customWidth="1"/>
    <col min="9" max="9" width="9.1640625" customWidth="1"/>
    <col min="10" max="10" width="11.1640625" customWidth="1"/>
    <col min="11" max="11" width="9.1640625" customWidth="1"/>
    <col min="12" max="12" width="6.1640625" customWidth="1"/>
    <col min="13" max="13" width="5.1640625" customWidth="1"/>
    <col min="14" max="14" width="1.6640625" customWidth="1"/>
    <col min="15" max="16" width="4.1640625" customWidth="1"/>
  </cols>
  <sheetData>
    <row r="1" spans="1:26">
      <c r="A1" s="98" t="s">
        <v>4380</v>
      </c>
      <c r="B1" s="121" t="s">
        <v>4381</v>
      </c>
      <c r="C1" s="116"/>
      <c r="D1" s="98"/>
      <c r="E1" s="98"/>
      <c r="F1" s="98"/>
      <c r="G1" s="121" t="s">
        <v>4382</v>
      </c>
      <c r="H1" s="116"/>
      <c r="I1" s="98"/>
      <c r="J1" s="98"/>
      <c r="K1" s="98"/>
      <c r="L1" s="98" t="s">
        <v>4383</v>
      </c>
      <c r="M1" s="98"/>
      <c r="N1" s="98"/>
      <c r="O1" s="98"/>
      <c r="P1" s="98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122" t="s">
        <v>4384</v>
      </c>
      <c r="M2" s="116"/>
      <c r="N2" s="50"/>
      <c r="O2" s="50"/>
      <c r="P2" s="50"/>
    </row>
    <row r="3" spans="1:26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122" t="s">
        <v>4385</v>
      </c>
      <c r="M3" s="116"/>
      <c r="N3" s="50"/>
      <c r="O3" s="50"/>
      <c r="P3" s="50"/>
    </row>
    <row r="4" spans="1:26">
      <c r="A4" s="50"/>
      <c r="B4" s="50" t="s">
        <v>4386</v>
      </c>
      <c r="C4" s="50" t="s">
        <v>4387</v>
      </c>
      <c r="D4" s="50" t="s">
        <v>4388</v>
      </c>
      <c r="E4" s="50" t="s">
        <v>4389</v>
      </c>
      <c r="F4" s="50" t="s">
        <v>4390</v>
      </c>
      <c r="G4" s="50" t="s">
        <v>4386</v>
      </c>
      <c r="H4" s="50" t="s">
        <v>4387</v>
      </c>
      <c r="I4" s="50" t="s">
        <v>4388</v>
      </c>
      <c r="J4" s="50" t="s">
        <v>4389</v>
      </c>
      <c r="K4" s="50" t="s">
        <v>4390</v>
      </c>
      <c r="L4" s="51" t="s">
        <v>4391</v>
      </c>
      <c r="M4" s="51" t="s">
        <v>4392</v>
      </c>
      <c r="N4" s="50"/>
      <c r="O4" s="50"/>
      <c r="P4" s="50"/>
    </row>
    <row r="5" spans="1:26">
      <c r="A5" s="50" t="s">
        <v>4393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  <c r="M5" s="51"/>
      <c r="N5" s="50"/>
      <c r="O5" s="50"/>
      <c r="P5" s="51"/>
    </row>
    <row r="6" spans="1:26">
      <c r="A6" s="50" t="s">
        <v>4394</v>
      </c>
      <c r="B6" s="50"/>
      <c r="C6" s="50"/>
      <c r="D6" s="50"/>
      <c r="E6" s="50"/>
      <c r="F6" s="50"/>
      <c r="G6" s="51">
        <v>4989</v>
      </c>
      <c r="H6" s="51">
        <v>5001</v>
      </c>
      <c r="I6" s="51">
        <v>4975</v>
      </c>
      <c r="J6" s="51">
        <v>5044</v>
      </c>
      <c r="K6" s="51">
        <v>4964</v>
      </c>
      <c r="L6" s="51"/>
      <c r="M6" s="51">
        <v>97</v>
      </c>
      <c r="N6" s="50"/>
      <c r="O6" s="50"/>
      <c r="P6" s="51"/>
    </row>
    <row r="7" spans="1:26">
      <c r="A7" s="50" t="s">
        <v>4395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1"/>
      <c r="M7" s="51"/>
      <c r="N7" s="50"/>
      <c r="O7" s="50"/>
      <c r="P7" s="51"/>
    </row>
    <row r="8" spans="1:26">
      <c r="A8" s="50" t="s">
        <v>4396</v>
      </c>
      <c r="B8" s="51">
        <v>5015</v>
      </c>
      <c r="C8" s="51">
        <v>5047</v>
      </c>
      <c r="D8" s="51">
        <v>4975</v>
      </c>
      <c r="E8" s="51">
        <v>5266</v>
      </c>
      <c r="F8" s="51">
        <v>4963</v>
      </c>
      <c r="G8" s="51">
        <v>4986</v>
      </c>
      <c r="H8" s="51">
        <v>4996</v>
      </c>
      <c r="I8" s="51">
        <v>4974</v>
      </c>
      <c r="J8" s="51">
        <v>5043</v>
      </c>
      <c r="K8" s="51">
        <v>4963</v>
      </c>
      <c r="L8" s="51">
        <v>122.3</v>
      </c>
      <c r="M8" s="51">
        <v>98.5</v>
      </c>
      <c r="N8" s="50"/>
      <c r="O8" s="50"/>
      <c r="P8" s="51"/>
    </row>
    <row r="9" spans="1:26">
      <c r="A9" s="50" t="s">
        <v>4397</v>
      </c>
      <c r="B9" s="50"/>
      <c r="C9" s="50"/>
      <c r="D9" s="50"/>
      <c r="E9" s="50"/>
      <c r="F9" s="50"/>
      <c r="G9" s="51">
        <v>4982</v>
      </c>
      <c r="H9" s="51">
        <v>4994</v>
      </c>
      <c r="I9" s="51">
        <v>4971</v>
      </c>
      <c r="J9" s="51">
        <v>5036</v>
      </c>
      <c r="K9" s="51">
        <v>4962</v>
      </c>
      <c r="L9" s="51"/>
      <c r="M9" s="51">
        <v>98.8</v>
      </c>
      <c r="N9" s="50"/>
      <c r="O9" s="50"/>
      <c r="P9" s="51"/>
    </row>
    <row r="10" spans="1:26">
      <c r="A10" s="50" t="s">
        <v>4398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1"/>
      <c r="M10" s="51"/>
      <c r="N10" s="50"/>
      <c r="O10" s="50"/>
      <c r="P10" s="51"/>
    </row>
    <row r="11" spans="1:26">
      <c r="A11" s="50" t="s">
        <v>4399</v>
      </c>
      <c r="B11" s="51">
        <v>5006</v>
      </c>
      <c r="C11" s="51">
        <v>5041</v>
      </c>
      <c r="D11" s="51">
        <v>4973</v>
      </c>
      <c r="E11" s="51">
        <v>5232</v>
      </c>
      <c r="F11" s="51">
        <v>4880</v>
      </c>
      <c r="G11" s="51">
        <v>4980</v>
      </c>
      <c r="H11" s="51">
        <v>4988</v>
      </c>
      <c r="I11" s="51">
        <v>4970</v>
      </c>
      <c r="J11" s="51">
        <v>5033</v>
      </c>
      <c r="K11" s="51">
        <v>4961</v>
      </c>
      <c r="L11" s="51">
        <v>117.1</v>
      </c>
      <c r="M11" s="51">
        <v>99.2</v>
      </c>
      <c r="N11" s="50"/>
      <c r="O11" s="50"/>
      <c r="P11" s="51"/>
    </row>
    <row r="12" spans="1:26">
      <c r="A12" s="50" t="s">
        <v>4400</v>
      </c>
      <c r="B12" s="50"/>
      <c r="C12" s="50"/>
      <c r="D12" s="50"/>
      <c r="E12" s="50"/>
      <c r="F12" s="50"/>
      <c r="G12" s="51">
        <v>4976</v>
      </c>
      <c r="H12" s="51">
        <v>4985</v>
      </c>
      <c r="I12" s="51">
        <v>4967</v>
      </c>
      <c r="J12" s="51">
        <v>5027</v>
      </c>
      <c r="K12" s="51">
        <v>4956</v>
      </c>
      <c r="L12" s="51"/>
      <c r="M12" s="51">
        <v>99.5</v>
      </c>
      <c r="N12" s="50"/>
      <c r="O12" s="50"/>
      <c r="P12" s="51"/>
    </row>
    <row r="13" spans="1:26">
      <c r="A13" s="50" t="s">
        <v>4401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1"/>
      <c r="M13" s="51"/>
      <c r="N13" s="50"/>
      <c r="O13" s="50"/>
      <c r="P13" s="51"/>
    </row>
    <row r="14" spans="1:26">
      <c r="A14" s="50" t="s">
        <v>4402</v>
      </c>
      <c r="B14" s="51">
        <v>4990</v>
      </c>
      <c r="C14" s="51">
        <v>5044</v>
      </c>
      <c r="D14" s="51">
        <v>4889</v>
      </c>
      <c r="E14" s="51">
        <v>5212</v>
      </c>
      <c r="F14" s="51">
        <v>4874</v>
      </c>
      <c r="G14" s="51">
        <v>4965</v>
      </c>
      <c r="H14" s="51">
        <v>4980</v>
      </c>
      <c r="I14" s="51">
        <v>4955</v>
      </c>
      <c r="J14" s="51">
        <v>4989</v>
      </c>
      <c r="K14" s="51">
        <v>4911</v>
      </c>
      <c r="L14" s="51">
        <v>95.1</v>
      </c>
      <c r="M14" s="51">
        <v>99.7</v>
      </c>
      <c r="N14" s="50"/>
      <c r="O14" s="50"/>
      <c r="P14" s="51"/>
    </row>
    <row r="15" spans="1:26">
      <c r="A15" s="50" t="s">
        <v>4403</v>
      </c>
      <c r="B15" s="51">
        <v>4958</v>
      </c>
      <c r="C15" s="51">
        <v>5032</v>
      </c>
      <c r="D15" s="51">
        <v>4881</v>
      </c>
      <c r="E15" s="51">
        <v>5042</v>
      </c>
      <c r="F15" s="51">
        <v>4873</v>
      </c>
      <c r="G15" s="51">
        <v>4961</v>
      </c>
      <c r="H15" s="51">
        <v>4978</v>
      </c>
      <c r="I15" s="51">
        <v>4930</v>
      </c>
      <c r="J15" s="51">
        <v>4984</v>
      </c>
      <c r="K15" s="51">
        <v>4912</v>
      </c>
      <c r="L15" s="51">
        <v>109.4</v>
      </c>
      <c r="M15" s="51">
        <v>99.5</v>
      </c>
      <c r="N15" s="50"/>
      <c r="O15" s="50"/>
      <c r="P15" s="51"/>
    </row>
    <row r="16" spans="1:26">
      <c r="A16" s="50" t="s">
        <v>4404</v>
      </c>
      <c r="B16" s="51">
        <v>4958</v>
      </c>
      <c r="C16" s="51">
        <v>5030</v>
      </c>
      <c r="D16" s="51">
        <v>4883</v>
      </c>
      <c r="E16" s="51">
        <v>5041</v>
      </c>
      <c r="F16" s="51">
        <v>4874</v>
      </c>
      <c r="G16" s="51">
        <v>4962</v>
      </c>
      <c r="H16" s="51">
        <v>4978</v>
      </c>
      <c r="I16" s="51">
        <v>4930</v>
      </c>
      <c r="J16" s="51">
        <v>4983</v>
      </c>
      <c r="K16" s="51">
        <v>4913</v>
      </c>
      <c r="L16" s="51">
        <v>110.2</v>
      </c>
      <c r="M16" s="51">
        <v>99.6</v>
      </c>
      <c r="N16" s="50"/>
      <c r="O16" s="50"/>
      <c r="P16" s="51"/>
    </row>
    <row r="17" spans="1:16">
      <c r="A17" s="50" t="s">
        <v>4405</v>
      </c>
      <c r="B17" s="50"/>
      <c r="C17" s="50"/>
      <c r="D17" s="50"/>
      <c r="E17" s="50"/>
      <c r="F17" s="50"/>
      <c r="G17" s="51">
        <v>4957</v>
      </c>
      <c r="H17" s="51">
        <v>4975</v>
      </c>
      <c r="I17" s="51">
        <v>4939</v>
      </c>
      <c r="J17" s="51">
        <v>4986</v>
      </c>
      <c r="K17" s="51">
        <v>4912</v>
      </c>
      <c r="L17" s="51"/>
      <c r="M17" s="51">
        <v>99.5</v>
      </c>
      <c r="N17" s="50"/>
      <c r="O17" s="50"/>
      <c r="P17" s="51"/>
    </row>
    <row r="18" spans="1:16">
      <c r="A18" s="50" t="s">
        <v>4406</v>
      </c>
      <c r="B18" s="51">
        <v>4926</v>
      </c>
      <c r="C18" s="51">
        <v>4969</v>
      </c>
      <c r="D18" s="51">
        <v>4878</v>
      </c>
      <c r="E18" s="51">
        <v>5031</v>
      </c>
      <c r="F18" s="51">
        <v>4868</v>
      </c>
      <c r="G18" s="51">
        <v>4956</v>
      </c>
      <c r="H18" s="51">
        <v>4974</v>
      </c>
      <c r="I18" s="51">
        <v>4934</v>
      </c>
      <c r="J18" s="51">
        <v>4978</v>
      </c>
      <c r="K18" s="51">
        <v>4915</v>
      </c>
      <c r="L18" s="51">
        <v>101.4</v>
      </c>
      <c r="M18" s="51">
        <v>99.4</v>
      </c>
      <c r="N18" s="50"/>
      <c r="O18" s="50"/>
      <c r="P18" s="51"/>
    </row>
    <row r="19" spans="1:16">
      <c r="A19" s="50" t="s">
        <v>4407</v>
      </c>
      <c r="B19" s="51">
        <v>4937</v>
      </c>
      <c r="C19" s="51">
        <v>5025</v>
      </c>
      <c r="D19" s="51">
        <v>4881</v>
      </c>
      <c r="E19" s="51">
        <v>5040</v>
      </c>
      <c r="F19" s="51">
        <v>4871</v>
      </c>
      <c r="G19" s="51">
        <v>4960</v>
      </c>
      <c r="H19" s="51">
        <v>4976</v>
      </c>
      <c r="I19" s="51">
        <v>4930</v>
      </c>
      <c r="J19" s="51">
        <v>4980</v>
      </c>
      <c r="K19" s="51">
        <v>4913</v>
      </c>
      <c r="L19" s="51">
        <v>108.6</v>
      </c>
      <c r="M19" s="51">
        <v>99.6</v>
      </c>
      <c r="N19" s="50"/>
      <c r="O19" s="50"/>
      <c r="P19" s="51"/>
    </row>
    <row r="20" spans="1:16">
      <c r="A20" s="50" t="s">
        <v>4405</v>
      </c>
      <c r="B20" s="50"/>
      <c r="C20" s="50"/>
      <c r="D20" s="50"/>
      <c r="E20" s="50"/>
      <c r="F20" s="50"/>
      <c r="G20" s="51">
        <v>4957</v>
      </c>
      <c r="H20" s="51">
        <v>4975</v>
      </c>
      <c r="I20" s="51">
        <v>4939</v>
      </c>
      <c r="J20" s="51">
        <v>4986</v>
      </c>
      <c r="K20" s="51">
        <v>4912</v>
      </c>
      <c r="L20" s="51"/>
      <c r="M20" s="51">
        <v>99.3</v>
      </c>
      <c r="N20" s="50"/>
      <c r="O20" s="50"/>
      <c r="P20" s="51"/>
    </row>
    <row r="21" spans="1:16">
      <c r="A21" s="50" t="s">
        <v>4408</v>
      </c>
      <c r="B21" s="51">
        <v>4942</v>
      </c>
      <c r="C21" s="51">
        <v>5026</v>
      </c>
      <c r="D21" s="51">
        <v>4880</v>
      </c>
      <c r="E21" s="51">
        <v>5041</v>
      </c>
      <c r="F21" s="51">
        <v>4870</v>
      </c>
      <c r="G21" s="51">
        <v>4959</v>
      </c>
      <c r="H21" s="51">
        <v>4976</v>
      </c>
      <c r="I21" s="51">
        <v>4932</v>
      </c>
      <c r="J21" s="51">
        <v>4981</v>
      </c>
      <c r="K21" s="51">
        <v>4914</v>
      </c>
      <c r="L21" s="51">
        <v>109.2</v>
      </c>
      <c r="M21" s="51">
        <v>99.4</v>
      </c>
      <c r="N21" s="50"/>
      <c r="O21" s="50"/>
      <c r="P21" s="51"/>
    </row>
    <row r="22" spans="1:16">
      <c r="A22" s="50" t="s">
        <v>4405</v>
      </c>
      <c r="B22" s="50"/>
      <c r="C22" s="50"/>
      <c r="D22" s="50"/>
      <c r="E22" s="50"/>
      <c r="F22" s="50"/>
      <c r="G22" s="51">
        <v>4957</v>
      </c>
      <c r="H22" s="51">
        <v>4975</v>
      </c>
      <c r="I22" s="51">
        <v>4939</v>
      </c>
      <c r="J22" s="51">
        <v>4986</v>
      </c>
      <c r="K22" s="51">
        <v>4912</v>
      </c>
      <c r="L22" s="51"/>
      <c r="M22" s="51">
        <v>99.4</v>
      </c>
      <c r="N22" s="50"/>
      <c r="O22" s="50"/>
      <c r="P22" s="51"/>
    </row>
    <row r="23" spans="1:16">
      <c r="A23" s="50" t="s">
        <v>4409</v>
      </c>
      <c r="B23" s="51">
        <v>4926</v>
      </c>
      <c r="C23" s="51">
        <v>4969</v>
      </c>
      <c r="D23" s="51">
        <v>4878</v>
      </c>
      <c r="E23" s="51">
        <v>5031</v>
      </c>
      <c r="F23" s="51">
        <v>4868</v>
      </c>
      <c r="G23" s="51">
        <v>4956</v>
      </c>
      <c r="H23" s="51">
        <v>4974</v>
      </c>
      <c r="I23" s="51">
        <v>4935</v>
      </c>
      <c r="J23" s="51">
        <v>4979</v>
      </c>
      <c r="K23" s="51">
        <v>4915</v>
      </c>
      <c r="L23" s="51">
        <v>101.3</v>
      </c>
      <c r="M23" s="51">
        <v>99.4</v>
      </c>
      <c r="N23" s="50"/>
      <c r="O23" s="50"/>
      <c r="P23" s="51"/>
    </row>
    <row r="24" spans="1:16">
      <c r="A24" s="50" t="s">
        <v>4405</v>
      </c>
      <c r="B24" s="50"/>
      <c r="C24" s="50"/>
      <c r="D24" s="50"/>
      <c r="E24" s="50"/>
      <c r="F24" s="50"/>
      <c r="G24" s="51">
        <v>4957</v>
      </c>
      <c r="H24" s="51">
        <v>4975</v>
      </c>
      <c r="I24" s="51">
        <v>4939</v>
      </c>
      <c r="J24" s="51">
        <v>4986</v>
      </c>
      <c r="K24" s="51">
        <v>4912</v>
      </c>
      <c r="L24" s="51"/>
      <c r="M24" s="51">
        <v>99.5</v>
      </c>
      <c r="N24" s="50"/>
      <c r="O24" s="50"/>
      <c r="P24" s="51"/>
    </row>
    <row r="25" spans="1:16">
      <c r="A25" s="50" t="s">
        <v>4410</v>
      </c>
      <c r="B25" s="51">
        <v>4919</v>
      </c>
      <c r="C25" s="51">
        <v>4960</v>
      </c>
      <c r="D25" s="51">
        <v>4868</v>
      </c>
      <c r="E25" s="51">
        <v>4970</v>
      </c>
      <c r="F25" s="51">
        <v>4862</v>
      </c>
      <c r="G25" s="51">
        <v>4950</v>
      </c>
      <c r="H25" s="51">
        <v>4969</v>
      </c>
      <c r="I25" s="51">
        <v>4937</v>
      </c>
      <c r="J25" s="51">
        <v>4975</v>
      </c>
      <c r="K25" s="51">
        <v>4915</v>
      </c>
      <c r="L25" s="51">
        <v>98.3</v>
      </c>
      <c r="M25" s="51">
        <v>99.4</v>
      </c>
      <c r="N25" s="50"/>
      <c r="O25" s="50"/>
      <c r="P25" s="51"/>
    </row>
    <row r="26" spans="1:16">
      <c r="A26" s="50" t="s">
        <v>4411</v>
      </c>
      <c r="B26" s="51">
        <v>4917</v>
      </c>
      <c r="C26" s="51">
        <v>4960</v>
      </c>
      <c r="D26" s="51">
        <v>4865</v>
      </c>
      <c r="E26" s="51">
        <v>4973</v>
      </c>
      <c r="F26" s="51">
        <v>4857</v>
      </c>
      <c r="G26" s="51">
        <v>4951</v>
      </c>
      <c r="H26" s="51">
        <v>4969</v>
      </c>
      <c r="I26" s="51">
        <v>4937</v>
      </c>
      <c r="J26" s="51">
        <v>4975</v>
      </c>
      <c r="K26" s="51">
        <v>4916</v>
      </c>
      <c r="L26" s="51">
        <v>99</v>
      </c>
      <c r="M26" s="51">
        <v>99.3</v>
      </c>
      <c r="N26" s="50"/>
      <c r="O26" s="51"/>
      <c r="P26" s="51"/>
    </row>
    <row r="27" spans="1:16">
      <c r="A27" s="50" t="s">
        <v>4405</v>
      </c>
      <c r="B27" s="50"/>
      <c r="C27" s="50"/>
      <c r="D27" s="50"/>
      <c r="E27" s="50"/>
      <c r="F27" s="50"/>
      <c r="G27" s="51">
        <v>4957</v>
      </c>
      <c r="H27" s="51">
        <v>4975</v>
      </c>
      <c r="I27" s="51">
        <v>4938</v>
      </c>
      <c r="J27" s="51">
        <v>4986</v>
      </c>
      <c r="K27" s="51">
        <v>4912</v>
      </c>
      <c r="L27" s="51"/>
      <c r="M27" s="51">
        <v>99.6</v>
      </c>
      <c r="N27" s="50"/>
      <c r="O27" s="50"/>
      <c r="P27" s="51"/>
    </row>
    <row r="28" spans="1:16">
      <c r="A28" s="50" t="s">
        <v>4412</v>
      </c>
      <c r="B28" s="50"/>
      <c r="C28" s="50"/>
      <c r="D28" s="50"/>
      <c r="E28" s="50"/>
      <c r="F28" s="50"/>
      <c r="G28" s="51">
        <v>4928</v>
      </c>
      <c r="H28" s="51">
        <v>4941</v>
      </c>
      <c r="I28" s="51">
        <v>4910</v>
      </c>
      <c r="J28" s="51">
        <v>4969</v>
      </c>
      <c r="K28" s="51">
        <v>4902</v>
      </c>
      <c r="L28" s="51"/>
      <c r="M28" s="51">
        <v>98.1</v>
      </c>
      <c r="N28" s="50"/>
      <c r="O28" s="51"/>
      <c r="P28" s="51"/>
    </row>
    <row r="29" spans="1:16">
      <c r="A29" s="50" t="s">
        <v>4413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1"/>
    </row>
    <row r="30" spans="1:16">
      <c r="A30" s="50" t="s">
        <v>4414</v>
      </c>
      <c r="B30" s="51">
        <v>4958</v>
      </c>
      <c r="C30" s="51">
        <v>5032</v>
      </c>
      <c r="D30" s="51">
        <v>4881</v>
      </c>
      <c r="E30" s="51">
        <v>5042</v>
      </c>
      <c r="F30" s="51">
        <v>4873</v>
      </c>
      <c r="G30" s="51">
        <v>4920</v>
      </c>
      <c r="H30" s="51">
        <v>4933</v>
      </c>
      <c r="I30" s="51">
        <v>4901</v>
      </c>
      <c r="J30" s="51">
        <v>4968</v>
      </c>
      <c r="K30" s="51">
        <v>4891</v>
      </c>
      <c r="L30" s="51">
        <v>106.7</v>
      </c>
      <c r="M30" s="51">
        <v>97.9</v>
      </c>
      <c r="N30" s="50"/>
      <c r="O30" s="51"/>
      <c r="P30" s="51"/>
    </row>
    <row r="31" spans="1:16">
      <c r="A31" s="50" t="s">
        <v>4415</v>
      </c>
      <c r="B31" s="51">
        <v>4958</v>
      </c>
      <c r="C31" s="51">
        <v>5030</v>
      </c>
      <c r="D31" s="51">
        <v>4883</v>
      </c>
      <c r="E31" s="51">
        <v>5041</v>
      </c>
      <c r="F31" s="51">
        <v>4874</v>
      </c>
      <c r="G31" s="51">
        <v>4920</v>
      </c>
      <c r="H31" s="51">
        <v>4933</v>
      </c>
      <c r="I31" s="51">
        <v>4901</v>
      </c>
      <c r="J31" s="51">
        <v>4968</v>
      </c>
      <c r="K31" s="51">
        <v>4890</v>
      </c>
      <c r="L31" s="51">
        <v>101.7</v>
      </c>
      <c r="M31" s="51">
        <v>98.1</v>
      </c>
      <c r="N31" s="50"/>
      <c r="O31" s="51"/>
      <c r="P31" s="51"/>
    </row>
    <row r="32" spans="1:16">
      <c r="A32" s="50" t="s">
        <v>4405</v>
      </c>
      <c r="B32" s="50"/>
      <c r="C32" s="50"/>
      <c r="D32" s="50"/>
      <c r="E32" s="50"/>
      <c r="F32" s="50"/>
      <c r="G32" s="51">
        <v>4920</v>
      </c>
      <c r="H32" s="51">
        <v>4933</v>
      </c>
      <c r="I32" s="51">
        <v>4901</v>
      </c>
      <c r="J32" s="51">
        <v>4968</v>
      </c>
      <c r="K32" s="51">
        <v>4891</v>
      </c>
      <c r="L32" s="51"/>
      <c r="M32" s="51">
        <v>97.9</v>
      </c>
      <c r="N32" s="50"/>
      <c r="O32" s="51"/>
      <c r="P32" s="51"/>
    </row>
    <row r="33" spans="1:16">
      <c r="A33" s="50" t="s">
        <v>4416</v>
      </c>
      <c r="B33" s="51">
        <v>4926</v>
      </c>
      <c r="C33" s="51">
        <v>4967</v>
      </c>
      <c r="D33" s="51">
        <v>4878</v>
      </c>
      <c r="E33" s="51">
        <v>5030</v>
      </c>
      <c r="F33" s="51">
        <v>4868</v>
      </c>
      <c r="G33" s="51">
        <v>4920</v>
      </c>
      <c r="H33" s="51">
        <v>4933</v>
      </c>
      <c r="I33" s="51">
        <v>4901</v>
      </c>
      <c r="J33" s="51">
        <v>4968</v>
      </c>
      <c r="K33" s="51">
        <v>4891</v>
      </c>
      <c r="L33" s="51">
        <v>116</v>
      </c>
      <c r="M33" s="51">
        <v>98.1</v>
      </c>
      <c r="N33" s="50"/>
      <c r="O33" s="50"/>
      <c r="P33" s="51"/>
    </row>
    <row r="34" spans="1:16">
      <c r="A34" s="50" t="s">
        <v>4417</v>
      </c>
      <c r="B34" s="50"/>
      <c r="C34" s="50"/>
      <c r="D34" s="50"/>
      <c r="E34" s="50"/>
      <c r="F34" s="50"/>
      <c r="G34" s="51">
        <v>4912</v>
      </c>
      <c r="H34" s="51">
        <v>4925</v>
      </c>
      <c r="I34" s="51">
        <v>4892</v>
      </c>
      <c r="J34" s="51">
        <v>4966</v>
      </c>
      <c r="K34" s="51">
        <v>4884</v>
      </c>
      <c r="L34" s="51"/>
      <c r="M34" s="51">
        <v>97.9</v>
      </c>
      <c r="N34" s="50"/>
      <c r="O34" s="51"/>
      <c r="P34" s="51"/>
    </row>
    <row r="35" spans="1:16">
      <c r="A35" s="50" t="s">
        <v>4418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1"/>
      <c r="P35" s="51"/>
    </row>
    <row r="36" spans="1:16">
      <c r="A36" s="50" t="s">
        <v>4419</v>
      </c>
      <c r="B36" s="51">
        <v>4942</v>
      </c>
      <c r="C36" s="51">
        <v>5026</v>
      </c>
      <c r="D36" s="51">
        <v>4880</v>
      </c>
      <c r="E36" s="51">
        <v>5041</v>
      </c>
      <c r="F36" s="51">
        <v>4870</v>
      </c>
      <c r="G36" s="51">
        <v>4899</v>
      </c>
      <c r="H36" s="51">
        <v>4916</v>
      </c>
      <c r="I36" s="51">
        <v>4875</v>
      </c>
      <c r="J36" s="51">
        <v>4965</v>
      </c>
      <c r="K36" s="51">
        <v>4868</v>
      </c>
      <c r="L36" s="51">
        <v>108.6</v>
      </c>
      <c r="M36" s="51">
        <v>97.4</v>
      </c>
      <c r="N36" s="50"/>
      <c r="O36" s="50"/>
      <c r="P36" s="51"/>
    </row>
    <row r="37" spans="1:16">
      <c r="A37" s="50" t="s">
        <v>4420</v>
      </c>
      <c r="B37" s="51">
        <v>4942</v>
      </c>
      <c r="C37" s="51">
        <v>5026</v>
      </c>
      <c r="D37" s="51">
        <v>4880</v>
      </c>
      <c r="E37" s="51">
        <v>5041</v>
      </c>
      <c r="F37" s="51">
        <v>4870</v>
      </c>
      <c r="G37" s="51">
        <v>4899</v>
      </c>
      <c r="H37" s="51">
        <v>4916</v>
      </c>
      <c r="I37" s="51">
        <v>4875</v>
      </c>
      <c r="J37" s="51">
        <v>4965</v>
      </c>
      <c r="K37" s="51">
        <v>4868</v>
      </c>
      <c r="L37" s="51">
        <v>108.6</v>
      </c>
      <c r="M37" s="51">
        <v>97.7</v>
      </c>
      <c r="N37" s="50"/>
      <c r="O37" s="51"/>
      <c r="P37" s="51"/>
    </row>
    <row r="38" spans="1:16">
      <c r="A38" s="50" t="s">
        <v>4421</v>
      </c>
      <c r="B38" s="51">
        <v>4934</v>
      </c>
      <c r="C38" s="51">
        <v>5022</v>
      </c>
      <c r="D38" s="51">
        <v>4877</v>
      </c>
      <c r="E38" s="51">
        <v>5040</v>
      </c>
      <c r="F38" s="51">
        <v>4867</v>
      </c>
      <c r="G38" s="51">
        <v>4899</v>
      </c>
      <c r="H38" s="51">
        <v>4915</v>
      </c>
      <c r="I38" s="51">
        <v>4875</v>
      </c>
      <c r="J38" s="51">
        <v>4965</v>
      </c>
      <c r="K38" s="51">
        <v>4868</v>
      </c>
      <c r="L38" s="51">
        <v>112.7</v>
      </c>
      <c r="M38" s="51">
        <v>97.3</v>
      </c>
      <c r="N38" s="50"/>
      <c r="O38" s="51"/>
      <c r="P38" s="51"/>
    </row>
    <row r="39" spans="1:16">
      <c r="A39" s="50" t="s">
        <v>4422</v>
      </c>
      <c r="B39" s="51">
        <v>4930</v>
      </c>
      <c r="C39" s="51">
        <v>4971</v>
      </c>
      <c r="D39" s="51">
        <v>4876</v>
      </c>
      <c r="E39" s="51">
        <v>5038</v>
      </c>
      <c r="F39" s="51">
        <v>4866</v>
      </c>
      <c r="G39" s="51">
        <v>4899</v>
      </c>
      <c r="H39" s="51">
        <v>4915</v>
      </c>
      <c r="I39" s="51">
        <v>4874</v>
      </c>
      <c r="J39" s="51">
        <v>4965</v>
      </c>
      <c r="K39" s="51">
        <v>4867</v>
      </c>
      <c r="L39" s="51">
        <v>113.8</v>
      </c>
      <c r="M39" s="51">
        <v>97.3</v>
      </c>
      <c r="N39" s="50"/>
      <c r="O39" s="50"/>
      <c r="P39" s="51"/>
    </row>
    <row r="40" spans="1:16">
      <c r="A40" s="50" t="s">
        <v>4423</v>
      </c>
      <c r="B40" s="51">
        <v>4930</v>
      </c>
      <c r="C40" s="51">
        <v>4973</v>
      </c>
      <c r="D40" s="51">
        <v>4878</v>
      </c>
      <c r="E40" s="51">
        <v>5035</v>
      </c>
      <c r="F40" s="51">
        <v>4870</v>
      </c>
      <c r="G40" s="51">
        <v>4899</v>
      </c>
      <c r="H40" s="51">
        <v>4916</v>
      </c>
      <c r="I40" s="51">
        <v>4875</v>
      </c>
      <c r="J40" s="51">
        <v>4965</v>
      </c>
      <c r="K40" s="51">
        <v>4869</v>
      </c>
      <c r="L40" s="51">
        <v>111.1</v>
      </c>
      <c r="M40" s="51">
        <v>97.4</v>
      </c>
      <c r="N40" s="50"/>
      <c r="O40" s="50"/>
      <c r="P40" s="51"/>
    </row>
    <row r="41" spans="1:16">
      <c r="A41" s="50" t="s">
        <v>4405</v>
      </c>
      <c r="B41" s="50"/>
      <c r="C41" s="50"/>
      <c r="D41" s="50"/>
      <c r="E41" s="50"/>
      <c r="F41" s="50"/>
      <c r="G41" s="51">
        <v>4898</v>
      </c>
      <c r="H41" s="51">
        <v>4916</v>
      </c>
      <c r="I41" s="51">
        <v>4872</v>
      </c>
      <c r="J41" s="51">
        <v>4965</v>
      </c>
      <c r="K41" s="51">
        <v>4861</v>
      </c>
      <c r="L41" s="51"/>
      <c r="M41" s="51">
        <v>97.1</v>
      </c>
      <c r="N41" s="50"/>
      <c r="O41" s="50"/>
      <c r="P41" s="51"/>
    </row>
    <row r="42" spans="1:16">
      <c r="A42" s="50" t="s">
        <v>4424</v>
      </c>
      <c r="B42" s="51">
        <v>4884</v>
      </c>
      <c r="C42" s="51">
        <v>4957</v>
      </c>
      <c r="D42" s="51">
        <v>4855</v>
      </c>
      <c r="E42" s="51">
        <v>4960</v>
      </c>
      <c r="F42" s="51">
        <v>4852</v>
      </c>
      <c r="G42" s="51">
        <v>4897</v>
      </c>
      <c r="H42" s="51">
        <v>4913</v>
      </c>
      <c r="I42" s="51">
        <v>4865</v>
      </c>
      <c r="J42" s="51">
        <v>4964</v>
      </c>
      <c r="K42" s="51">
        <v>4859</v>
      </c>
      <c r="L42" s="51">
        <v>65</v>
      </c>
      <c r="M42" s="51">
        <v>97.3</v>
      </c>
      <c r="N42" s="50"/>
      <c r="O42" s="50"/>
      <c r="P42" s="51"/>
    </row>
    <row r="43" spans="1:16">
      <c r="A43" s="50" t="s">
        <v>4425</v>
      </c>
      <c r="B43" s="51">
        <v>4881</v>
      </c>
      <c r="C43" s="51">
        <v>4959</v>
      </c>
      <c r="D43" s="51">
        <v>4837</v>
      </c>
      <c r="E43" s="51">
        <v>5024</v>
      </c>
      <c r="F43" s="51">
        <v>4830</v>
      </c>
      <c r="G43" s="51">
        <v>4898</v>
      </c>
      <c r="H43" s="51">
        <v>4915</v>
      </c>
      <c r="I43" s="51">
        <v>4867</v>
      </c>
      <c r="J43" s="51">
        <v>4965</v>
      </c>
      <c r="K43" s="51">
        <v>4857</v>
      </c>
      <c r="L43" s="51">
        <v>75</v>
      </c>
      <c r="M43" s="51">
        <v>97.1</v>
      </c>
      <c r="N43" s="50"/>
      <c r="O43" s="50"/>
      <c r="P43" s="51"/>
    </row>
    <row r="44" spans="1:16">
      <c r="A44" s="50" t="s">
        <v>4426</v>
      </c>
      <c r="B44" s="50"/>
      <c r="C44" s="50"/>
      <c r="D44" s="50"/>
      <c r="E44" s="50"/>
      <c r="F44" s="50"/>
      <c r="G44" s="51">
        <v>4882</v>
      </c>
      <c r="H44" s="51">
        <v>4901</v>
      </c>
      <c r="I44" s="51">
        <v>4856</v>
      </c>
      <c r="J44" s="51">
        <v>4963</v>
      </c>
      <c r="K44" s="51">
        <v>4847</v>
      </c>
      <c r="L44" s="51"/>
      <c r="M44" s="51">
        <v>97.1</v>
      </c>
    </row>
    <row r="45" spans="1:16">
      <c r="A45" s="50" t="s">
        <v>4427</v>
      </c>
      <c r="B45" s="50"/>
      <c r="C45" s="50"/>
      <c r="D45" s="50"/>
      <c r="E45" s="50"/>
      <c r="F45" s="50"/>
      <c r="G45" s="51">
        <v>4878</v>
      </c>
      <c r="H45" s="51">
        <v>4900</v>
      </c>
      <c r="I45" s="51">
        <v>4851</v>
      </c>
      <c r="J45" s="51">
        <v>4963</v>
      </c>
      <c r="K45" s="51">
        <v>4840</v>
      </c>
      <c r="L45" s="51"/>
      <c r="M45" s="51">
        <v>96.4</v>
      </c>
    </row>
    <row r="46" spans="1:16">
      <c r="A46" s="50" t="s">
        <v>4428</v>
      </c>
      <c r="B46" s="50"/>
      <c r="C46" s="50"/>
      <c r="D46" s="50"/>
      <c r="E46" s="50"/>
      <c r="F46" s="50"/>
      <c r="G46" s="51">
        <v>113</v>
      </c>
      <c r="H46" s="50">
        <v>21.5</v>
      </c>
      <c r="I46" s="50">
        <v>150.5</v>
      </c>
      <c r="J46" s="50">
        <v>6.5</v>
      </c>
      <c r="K46" s="50">
        <v>170.5</v>
      </c>
      <c r="L46" s="51"/>
      <c r="M46" s="51">
        <v>95.7</v>
      </c>
    </row>
  </sheetData>
  <mergeCells count="4">
    <mergeCell ref="B1:C1"/>
    <mergeCell ref="G1:H1"/>
    <mergeCell ref="L2:M2"/>
    <mergeCell ref="L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Z28"/>
  <sheetViews>
    <sheetView workbookViewId="0"/>
  </sheetViews>
  <sheetFormatPr baseColWidth="10" defaultColWidth="12.6640625" defaultRowHeight="15.75" customHeight="1"/>
  <cols>
    <col min="1" max="1" width="26.6640625" customWidth="1"/>
    <col min="3" max="3" width="11.1640625" customWidth="1"/>
    <col min="4" max="4" width="9.1640625" customWidth="1"/>
    <col min="5" max="5" width="11.1640625" customWidth="1"/>
    <col min="6" max="6" width="9.1640625" customWidth="1"/>
    <col min="7" max="7" width="10.6640625" customWidth="1"/>
    <col min="8" max="8" width="11.1640625" customWidth="1"/>
    <col min="9" max="9" width="9.1640625" customWidth="1"/>
    <col min="10" max="10" width="11.1640625" customWidth="1"/>
    <col min="11" max="11" width="9.1640625" customWidth="1"/>
    <col min="12" max="12" width="12.33203125" customWidth="1"/>
    <col min="13" max="13" width="5.1640625" customWidth="1"/>
    <col min="14" max="16" width="4.1640625" customWidth="1"/>
  </cols>
  <sheetData>
    <row r="1" spans="1:26">
      <c r="A1" s="98" t="s">
        <v>4380</v>
      </c>
      <c r="B1" s="121" t="s">
        <v>4381</v>
      </c>
      <c r="C1" s="116"/>
      <c r="D1" s="98"/>
      <c r="E1" s="98"/>
      <c r="F1" s="98"/>
      <c r="G1" s="121" t="s">
        <v>4382</v>
      </c>
      <c r="H1" s="116"/>
      <c r="I1" s="98"/>
      <c r="J1" s="98"/>
      <c r="K1" s="98"/>
      <c r="L1" s="98" t="s">
        <v>4383</v>
      </c>
      <c r="M1" s="98"/>
      <c r="N1" s="98"/>
      <c r="O1" s="98"/>
      <c r="P1" s="98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122" t="s">
        <v>4429</v>
      </c>
      <c r="M2" s="116"/>
      <c r="N2" s="50"/>
      <c r="O2" s="50"/>
      <c r="P2" s="50"/>
    </row>
    <row r="3" spans="1:26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122" t="s">
        <v>4430</v>
      </c>
      <c r="M3" s="116"/>
      <c r="N3" s="50"/>
      <c r="O3" s="50"/>
      <c r="P3" s="50"/>
    </row>
    <row r="4" spans="1:26">
      <c r="A4" s="51"/>
      <c r="B4" s="51" t="s">
        <v>4386</v>
      </c>
      <c r="C4" s="51" t="s">
        <v>4387</v>
      </c>
      <c r="D4" s="51" t="s">
        <v>4388</v>
      </c>
      <c r="E4" s="51" t="s">
        <v>4389</v>
      </c>
      <c r="F4" s="51" t="s">
        <v>4390</v>
      </c>
      <c r="G4" s="51" t="s">
        <v>4386</v>
      </c>
      <c r="H4" s="51" t="s">
        <v>4387</v>
      </c>
      <c r="I4" s="51" t="s">
        <v>4388</v>
      </c>
      <c r="J4" s="51" t="s">
        <v>4389</v>
      </c>
      <c r="K4" s="51" t="s">
        <v>4390</v>
      </c>
      <c r="L4" s="51" t="s">
        <v>4391</v>
      </c>
      <c r="M4" s="51" t="s">
        <v>4392</v>
      </c>
      <c r="N4" s="51"/>
      <c r="O4" s="51"/>
      <c r="P4" s="51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1:26">
      <c r="A5" s="50" t="s">
        <v>4431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  <c r="M5" s="51"/>
      <c r="N5" s="50"/>
      <c r="O5" s="50"/>
      <c r="P5" s="51"/>
    </row>
    <row r="6" spans="1:26">
      <c r="A6" s="50" t="s">
        <v>4394</v>
      </c>
      <c r="B6" s="50"/>
      <c r="C6" s="50"/>
      <c r="D6" s="50"/>
      <c r="E6" s="50"/>
      <c r="F6" s="50"/>
      <c r="G6" s="51">
        <v>5019</v>
      </c>
      <c r="H6" s="51">
        <v>5053</v>
      </c>
      <c r="I6" s="51">
        <v>4992</v>
      </c>
      <c r="J6" s="51">
        <v>5118</v>
      </c>
      <c r="K6" s="51">
        <v>4980</v>
      </c>
      <c r="L6" s="51"/>
      <c r="M6" s="51">
        <v>98.7</v>
      </c>
      <c r="N6" s="50"/>
      <c r="O6" s="50"/>
      <c r="P6" s="51"/>
    </row>
    <row r="7" spans="1:26">
      <c r="A7" s="50" t="s">
        <v>4395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1"/>
      <c r="M7" s="51"/>
      <c r="N7" s="50"/>
      <c r="O7" s="50"/>
      <c r="P7" s="51"/>
    </row>
    <row r="8" spans="1:26">
      <c r="A8" s="50" t="s">
        <v>4432</v>
      </c>
      <c r="B8" s="51">
        <v>5043</v>
      </c>
      <c r="C8" s="51">
        <v>5265</v>
      </c>
      <c r="D8" s="51">
        <v>4967</v>
      </c>
      <c r="E8" s="51">
        <v>5280</v>
      </c>
      <c r="F8" s="51">
        <v>4878</v>
      </c>
      <c r="G8" s="51">
        <v>5014</v>
      </c>
      <c r="H8" s="51">
        <v>5051</v>
      </c>
      <c r="I8" s="51">
        <v>4990</v>
      </c>
      <c r="J8" s="51">
        <v>5082</v>
      </c>
      <c r="K8" s="51">
        <v>4980</v>
      </c>
      <c r="L8" s="51">
        <v>132.80000000000001</v>
      </c>
      <c r="M8" s="51">
        <v>99.4</v>
      </c>
      <c r="N8" s="50"/>
      <c r="O8" s="50"/>
      <c r="P8" s="51"/>
    </row>
    <row r="9" spans="1:26">
      <c r="A9" s="50" t="s">
        <v>4397</v>
      </c>
      <c r="B9" s="50"/>
      <c r="C9" s="50"/>
      <c r="D9" s="50"/>
      <c r="E9" s="50"/>
      <c r="F9" s="50"/>
      <c r="G9" s="51">
        <v>5010</v>
      </c>
      <c r="H9" s="51">
        <v>5049</v>
      </c>
      <c r="I9" s="51">
        <v>4987</v>
      </c>
      <c r="J9" s="51">
        <v>5070</v>
      </c>
      <c r="K9" s="51">
        <v>4980</v>
      </c>
      <c r="L9" s="51"/>
      <c r="M9" s="51">
        <v>99.5</v>
      </c>
      <c r="N9" s="50"/>
      <c r="O9" s="50"/>
      <c r="P9" s="51"/>
    </row>
    <row r="10" spans="1:26">
      <c r="A10" s="50" t="s">
        <v>4398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1"/>
      <c r="M10" s="51"/>
      <c r="N10" s="50"/>
      <c r="O10" s="50"/>
      <c r="P10" s="51"/>
    </row>
    <row r="11" spans="1:26">
      <c r="A11" s="50" t="s">
        <v>4433</v>
      </c>
      <c r="B11" s="51">
        <v>5192</v>
      </c>
      <c r="C11" s="51">
        <v>5267</v>
      </c>
      <c r="D11" s="51">
        <v>4985</v>
      </c>
      <c r="E11" s="51">
        <v>5280</v>
      </c>
      <c r="F11" s="51">
        <v>4976</v>
      </c>
      <c r="G11" s="51">
        <v>4993</v>
      </c>
      <c r="H11" s="51">
        <v>5002</v>
      </c>
      <c r="I11" s="51">
        <v>4980</v>
      </c>
      <c r="J11" s="51">
        <v>5052</v>
      </c>
      <c r="K11" s="51">
        <v>4973</v>
      </c>
      <c r="L11" s="51">
        <v>82</v>
      </c>
      <c r="M11" s="51">
        <v>99.9</v>
      </c>
      <c r="N11" s="50"/>
      <c r="O11" s="50"/>
      <c r="P11" s="51"/>
    </row>
    <row r="12" spans="1:26">
      <c r="A12" s="50" t="s">
        <v>4405</v>
      </c>
      <c r="B12" s="50"/>
      <c r="C12" s="50"/>
      <c r="D12" s="50"/>
      <c r="E12" s="50"/>
      <c r="F12" s="50"/>
      <c r="G12" s="51">
        <v>4992</v>
      </c>
      <c r="H12" s="51">
        <v>5008</v>
      </c>
      <c r="I12" s="51">
        <v>4973</v>
      </c>
      <c r="J12" s="51">
        <v>5051</v>
      </c>
      <c r="K12" s="51">
        <v>4961</v>
      </c>
      <c r="L12" s="51"/>
      <c r="M12" s="51">
        <v>99.9</v>
      </c>
      <c r="N12" s="50"/>
      <c r="O12" s="50"/>
      <c r="P12" s="51"/>
    </row>
    <row r="13" spans="1:26">
      <c r="A13" s="50" t="s">
        <v>4434</v>
      </c>
      <c r="B13" s="51">
        <v>5045</v>
      </c>
      <c r="C13" s="51">
        <v>5265</v>
      </c>
      <c r="D13" s="51">
        <v>4968</v>
      </c>
      <c r="E13" s="51">
        <v>5280</v>
      </c>
      <c r="F13" s="51">
        <v>4879</v>
      </c>
      <c r="G13" s="51">
        <v>4992</v>
      </c>
      <c r="H13" s="51">
        <v>5006</v>
      </c>
      <c r="I13" s="51">
        <v>4975</v>
      </c>
      <c r="J13" s="51">
        <v>5045</v>
      </c>
      <c r="K13" s="51">
        <v>4970</v>
      </c>
      <c r="L13" s="51">
        <v>147.6</v>
      </c>
      <c r="M13" s="51">
        <v>99.9</v>
      </c>
      <c r="N13" s="50"/>
      <c r="O13" s="50"/>
      <c r="P13" s="51"/>
    </row>
    <row r="14" spans="1:26">
      <c r="A14" s="50" t="s">
        <v>4435</v>
      </c>
      <c r="B14" s="51">
        <v>5137</v>
      </c>
      <c r="C14" s="51">
        <v>5266</v>
      </c>
      <c r="D14" s="51">
        <v>4980</v>
      </c>
      <c r="E14" s="51">
        <v>5280</v>
      </c>
      <c r="F14" s="51">
        <v>4971</v>
      </c>
      <c r="G14" s="51">
        <v>4993</v>
      </c>
      <c r="H14" s="51">
        <v>5004</v>
      </c>
      <c r="I14" s="51">
        <v>4978</v>
      </c>
      <c r="J14" s="51">
        <v>5050</v>
      </c>
      <c r="K14" s="51">
        <v>4971</v>
      </c>
      <c r="L14" s="51">
        <v>110.1</v>
      </c>
      <c r="M14" s="51">
        <v>99.9</v>
      </c>
      <c r="N14" s="50"/>
      <c r="O14" s="50"/>
      <c r="P14" s="51"/>
    </row>
    <row r="15" spans="1:26">
      <c r="A15" s="50" t="s">
        <v>4405</v>
      </c>
      <c r="B15" s="50"/>
      <c r="C15" s="50"/>
      <c r="D15" s="50"/>
      <c r="E15" s="50"/>
      <c r="F15" s="50"/>
      <c r="G15" s="51">
        <v>4992</v>
      </c>
      <c r="H15" s="51">
        <v>5008</v>
      </c>
      <c r="I15" s="51">
        <v>4973</v>
      </c>
      <c r="J15" s="51">
        <v>5051</v>
      </c>
      <c r="K15" s="51">
        <v>4961</v>
      </c>
      <c r="L15" s="51"/>
      <c r="M15" s="51">
        <v>99.9</v>
      </c>
      <c r="N15" s="50"/>
      <c r="O15" s="50"/>
      <c r="P15" s="51"/>
    </row>
    <row r="16" spans="1:26">
      <c r="A16" s="50" t="s">
        <v>4436</v>
      </c>
      <c r="B16" s="51">
        <v>5180</v>
      </c>
      <c r="C16" s="51">
        <v>5264</v>
      </c>
      <c r="D16" s="51">
        <v>4980</v>
      </c>
      <c r="E16" s="51">
        <v>5278</v>
      </c>
      <c r="F16" s="51">
        <v>4974</v>
      </c>
      <c r="G16" s="51">
        <v>4993</v>
      </c>
      <c r="H16" s="51">
        <v>5002</v>
      </c>
      <c r="I16" s="51">
        <v>4979</v>
      </c>
      <c r="J16" s="51">
        <v>5051</v>
      </c>
      <c r="K16" s="51">
        <v>4972</v>
      </c>
      <c r="L16" s="51">
        <v>105.9</v>
      </c>
      <c r="M16" s="51">
        <v>99.9</v>
      </c>
      <c r="N16" s="50"/>
      <c r="O16" s="50"/>
      <c r="P16" s="51"/>
    </row>
    <row r="17" spans="1:16">
      <c r="A17" s="50" t="s">
        <v>4405</v>
      </c>
      <c r="B17" s="50"/>
      <c r="C17" s="50"/>
      <c r="D17" s="50"/>
      <c r="E17" s="50"/>
      <c r="F17" s="50"/>
      <c r="G17" s="51">
        <v>4992</v>
      </c>
      <c r="H17" s="51">
        <v>5008</v>
      </c>
      <c r="I17" s="51">
        <v>4973</v>
      </c>
      <c r="J17" s="51">
        <v>5051</v>
      </c>
      <c r="K17" s="51">
        <v>4961</v>
      </c>
      <c r="L17" s="51"/>
      <c r="M17" s="51">
        <v>99.9</v>
      </c>
      <c r="N17" s="50"/>
      <c r="O17" s="50"/>
      <c r="P17" s="51"/>
    </row>
    <row r="18" spans="1:16">
      <c r="A18" s="50" t="s">
        <v>4437</v>
      </c>
      <c r="B18" s="51">
        <v>5012</v>
      </c>
      <c r="C18" s="51">
        <v>5210</v>
      </c>
      <c r="D18" s="51">
        <v>4966</v>
      </c>
      <c r="E18" s="51">
        <v>5268</v>
      </c>
      <c r="F18" s="51">
        <v>4880</v>
      </c>
      <c r="G18" s="51">
        <v>4992</v>
      </c>
      <c r="H18" s="51">
        <v>5005</v>
      </c>
      <c r="I18" s="51">
        <v>4975</v>
      </c>
      <c r="J18" s="51">
        <v>5044</v>
      </c>
      <c r="K18" s="51">
        <v>4970</v>
      </c>
      <c r="L18" s="51">
        <v>138.9</v>
      </c>
      <c r="M18" s="51">
        <v>99.9</v>
      </c>
      <c r="N18" s="50"/>
      <c r="O18" s="50"/>
      <c r="P18" s="51"/>
    </row>
    <row r="19" spans="1:16">
      <c r="A19" s="50" t="s">
        <v>4400</v>
      </c>
      <c r="B19" s="50"/>
      <c r="C19" s="50"/>
      <c r="D19" s="50"/>
      <c r="E19" s="50"/>
      <c r="F19" s="50"/>
      <c r="G19" s="51">
        <v>4976</v>
      </c>
      <c r="H19" s="51">
        <v>4986</v>
      </c>
      <c r="I19" s="51">
        <v>4965</v>
      </c>
      <c r="J19" s="51">
        <v>5038</v>
      </c>
      <c r="K19" s="51">
        <v>4938</v>
      </c>
      <c r="L19" s="51"/>
      <c r="M19" s="51">
        <v>99.9</v>
      </c>
      <c r="N19" s="50"/>
      <c r="O19" s="50"/>
      <c r="P19" s="51"/>
    </row>
    <row r="20" spans="1:16">
      <c r="A20" s="50" t="s">
        <v>4401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1"/>
    </row>
    <row r="21" spans="1:16">
      <c r="A21" s="50" t="s">
        <v>4438</v>
      </c>
      <c r="B21" s="51">
        <v>4969</v>
      </c>
      <c r="C21" s="51">
        <v>5037</v>
      </c>
      <c r="D21" s="51">
        <v>4884</v>
      </c>
      <c r="E21" s="51">
        <v>5043</v>
      </c>
      <c r="F21" s="51">
        <v>4876</v>
      </c>
      <c r="G21" s="51">
        <v>4966</v>
      </c>
      <c r="H21" s="51">
        <v>4981</v>
      </c>
      <c r="I21" s="51">
        <v>4952</v>
      </c>
      <c r="J21" s="51">
        <v>5033</v>
      </c>
      <c r="K21" s="51">
        <v>4897</v>
      </c>
      <c r="L21" s="51">
        <v>115.7</v>
      </c>
      <c r="M21" s="51">
        <v>99.8</v>
      </c>
      <c r="N21" s="50"/>
      <c r="O21" s="50"/>
      <c r="P21" s="51"/>
    </row>
    <row r="22" spans="1:16">
      <c r="A22" s="50" t="s">
        <v>4439</v>
      </c>
      <c r="B22" s="51">
        <v>4958</v>
      </c>
      <c r="C22" s="51">
        <v>5032</v>
      </c>
      <c r="D22" s="51">
        <v>4881</v>
      </c>
      <c r="E22" s="51">
        <v>5042</v>
      </c>
      <c r="F22" s="51">
        <v>4873</v>
      </c>
      <c r="G22" s="51">
        <v>4965</v>
      </c>
      <c r="H22" s="51">
        <v>4981</v>
      </c>
      <c r="I22" s="51">
        <v>4950</v>
      </c>
      <c r="J22" s="51">
        <v>5033</v>
      </c>
      <c r="K22" s="51">
        <v>4897</v>
      </c>
      <c r="L22" s="51">
        <v>115.2</v>
      </c>
      <c r="M22" s="51">
        <v>99.8</v>
      </c>
      <c r="N22" s="50"/>
      <c r="O22" s="50"/>
      <c r="P22" s="51"/>
    </row>
    <row r="23" spans="1:16">
      <c r="A23" s="50" t="s">
        <v>4405</v>
      </c>
      <c r="B23" s="50"/>
      <c r="C23" s="50"/>
      <c r="D23" s="50"/>
      <c r="E23" s="50"/>
      <c r="F23" s="50"/>
      <c r="G23" s="51">
        <v>4964</v>
      </c>
      <c r="H23" s="51">
        <v>4981</v>
      </c>
      <c r="I23" s="51">
        <v>4946</v>
      </c>
      <c r="J23" s="51">
        <v>5034</v>
      </c>
      <c r="K23" s="51">
        <v>4897</v>
      </c>
      <c r="L23" s="51"/>
      <c r="M23" s="51">
        <v>99.8</v>
      </c>
      <c r="N23" s="50"/>
      <c r="O23" s="50"/>
      <c r="P23" s="51"/>
    </row>
    <row r="24" spans="1:16">
      <c r="A24" s="50" t="s">
        <v>4440</v>
      </c>
      <c r="B24" s="51">
        <v>4924</v>
      </c>
      <c r="C24" s="51">
        <v>4961</v>
      </c>
      <c r="D24" s="51">
        <v>4875</v>
      </c>
      <c r="E24" s="51">
        <v>5030</v>
      </c>
      <c r="F24" s="51">
        <v>4862</v>
      </c>
      <c r="G24" s="51">
        <v>4962</v>
      </c>
      <c r="H24" s="51">
        <v>4978</v>
      </c>
      <c r="I24" s="51">
        <v>4945</v>
      </c>
      <c r="J24" s="51">
        <v>5032</v>
      </c>
      <c r="K24" s="51">
        <v>4902</v>
      </c>
      <c r="L24" s="51">
        <v>88.8</v>
      </c>
      <c r="M24" s="51">
        <v>99.7</v>
      </c>
      <c r="N24" s="50"/>
      <c r="O24" s="50"/>
      <c r="P24" s="51"/>
    </row>
    <row r="25" spans="1:16">
      <c r="A25" s="50" t="s">
        <v>4441</v>
      </c>
      <c r="B25" s="51">
        <v>4924</v>
      </c>
      <c r="C25" s="51">
        <v>4960</v>
      </c>
      <c r="D25" s="51">
        <v>4870</v>
      </c>
      <c r="E25" s="51">
        <v>5035</v>
      </c>
      <c r="F25" s="51">
        <v>4856</v>
      </c>
      <c r="G25" s="51">
        <v>4962</v>
      </c>
      <c r="H25" s="51">
        <v>4978</v>
      </c>
      <c r="I25" s="51">
        <v>4945</v>
      </c>
      <c r="J25" s="51">
        <v>5033</v>
      </c>
      <c r="K25" s="51">
        <v>4900</v>
      </c>
      <c r="L25" s="51">
        <v>90.8</v>
      </c>
      <c r="M25" s="51">
        <v>99.7</v>
      </c>
      <c r="N25" s="50"/>
      <c r="O25" s="50"/>
      <c r="P25" s="51"/>
    </row>
    <row r="26" spans="1:16">
      <c r="A26" s="50" t="s">
        <v>4412</v>
      </c>
      <c r="B26" s="50"/>
      <c r="C26" s="50"/>
      <c r="D26" s="50"/>
      <c r="E26" s="50"/>
      <c r="F26" s="50"/>
      <c r="G26" s="51">
        <v>4952</v>
      </c>
      <c r="H26" s="51">
        <v>4973</v>
      </c>
      <c r="I26" s="51">
        <v>4924</v>
      </c>
      <c r="J26" s="51">
        <v>5028</v>
      </c>
      <c r="K26" s="51">
        <v>4866</v>
      </c>
      <c r="L26" s="51"/>
      <c r="M26" s="51">
        <v>99.2</v>
      </c>
      <c r="N26" s="50"/>
      <c r="O26" s="50"/>
      <c r="P26" s="51"/>
    </row>
    <row r="27" spans="1:16">
      <c r="A27" s="50" t="s">
        <v>4427</v>
      </c>
      <c r="B27" s="50"/>
      <c r="C27" s="50"/>
      <c r="D27" s="50"/>
      <c r="E27" s="50"/>
      <c r="F27" s="50"/>
      <c r="G27" s="51">
        <v>4948</v>
      </c>
      <c r="H27" s="51">
        <v>4971</v>
      </c>
      <c r="I27" s="51">
        <v>4918</v>
      </c>
      <c r="J27" s="51">
        <v>5028</v>
      </c>
      <c r="K27" s="51">
        <v>4853</v>
      </c>
      <c r="L27" s="51"/>
      <c r="M27" s="51">
        <v>98.5</v>
      </c>
    </row>
    <row r="28" spans="1:16">
      <c r="A28" s="50" t="s">
        <v>4442</v>
      </c>
      <c r="B28" s="50"/>
      <c r="C28" s="50"/>
      <c r="D28" s="50"/>
      <c r="E28" s="50"/>
      <c r="F28" s="50"/>
      <c r="G28" s="51">
        <v>70</v>
      </c>
      <c r="H28" s="51">
        <v>22</v>
      </c>
      <c r="I28" s="50">
        <v>107.5</v>
      </c>
      <c r="J28" s="51">
        <v>6</v>
      </c>
      <c r="K28" s="50">
        <v>224.5</v>
      </c>
      <c r="L28" s="51"/>
      <c r="M28" s="51">
        <v>98.8</v>
      </c>
    </row>
  </sheetData>
  <mergeCells count="4">
    <mergeCell ref="B1:C1"/>
    <mergeCell ref="G1:H1"/>
    <mergeCell ref="L2:M2"/>
    <mergeCell ref="L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Z23"/>
  <sheetViews>
    <sheetView workbookViewId="0"/>
  </sheetViews>
  <sheetFormatPr baseColWidth="10" defaultColWidth="12.6640625" defaultRowHeight="15.75" customHeight="1"/>
  <cols>
    <col min="1" max="1" width="19.83203125" customWidth="1"/>
    <col min="2" max="2" width="9" customWidth="1"/>
    <col min="3" max="3" width="10.6640625" customWidth="1"/>
    <col min="4" max="4" width="8.6640625" customWidth="1"/>
    <col min="5" max="5" width="10.6640625" customWidth="1"/>
    <col min="6" max="6" width="8.6640625" customWidth="1"/>
    <col min="7" max="7" width="9.5" customWidth="1"/>
    <col min="8" max="8" width="10.6640625" customWidth="1"/>
    <col min="9" max="9" width="8.6640625" customWidth="1"/>
    <col min="10" max="10" width="10.6640625" customWidth="1"/>
    <col min="11" max="11" width="8.6640625" customWidth="1"/>
    <col min="12" max="12" width="11.6640625" customWidth="1"/>
    <col min="13" max="13" width="4.1640625" customWidth="1"/>
    <col min="14" max="14" width="1.6640625" customWidth="1"/>
    <col min="15" max="15" width="4.1640625" customWidth="1"/>
    <col min="16" max="16" width="4.83203125" customWidth="1"/>
  </cols>
  <sheetData>
    <row r="1" spans="1:26">
      <c r="A1" s="98" t="s">
        <v>4380</v>
      </c>
      <c r="B1" s="121" t="s">
        <v>4381</v>
      </c>
      <c r="C1" s="116"/>
      <c r="D1" s="98"/>
      <c r="E1" s="98"/>
      <c r="F1" s="98"/>
      <c r="G1" s="121" t="s">
        <v>4382</v>
      </c>
      <c r="H1" s="116"/>
      <c r="I1" s="98"/>
      <c r="J1" s="98"/>
      <c r="K1" s="98"/>
      <c r="L1" s="98" t="s">
        <v>4383</v>
      </c>
      <c r="M1" s="98"/>
      <c r="N1" s="98"/>
      <c r="O1" s="98"/>
      <c r="P1" s="10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122" t="s">
        <v>4443</v>
      </c>
      <c r="M2" s="116"/>
      <c r="N2" s="50"/>
      <c r="O2" s="50"/>
      <c r="P2" s="51"/>
    </row>
    <row r="3" spans="1:26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122" t="s">
        <v>4444</v>
      </c>
      <c r="M3" s="116"/>
      <c r="N3" s="50"/>
      <c r="O3" s="50"/>
      <c r="P3" s="51"/>
    </row>
    <row r="4" spans="1:26">
      <c r="A4" s="50"/>
      <c r="B4" s="50" t="s">
        <v>4386</v>
      </c>
      <c r="C4" s="50" t="s">
        <v>4387</v>
      </c>
      <c r="D4" s="50" t="s">
        <v>4388</v>
      </c>
      <c r="E4" s="50" t="s">
        <v>4389</v>
      </c>
      <c r="F4" s="50" t="s">
        <v>4390</v>
      </c>
      <c r="G4" s="50" t="s">
        <v>4386</v>
      </c>
      <c r="H4" s="50" t="s">
        <v>4387</v>
      </c>
      <c r="I4" s="50" t="s">
        <v>4388</v>
      </c>
      <c r="J4" s="50" t="s">
        <v>4389</v>
      </c>
      <c r="K4" s="50" t="s">
        <v>4390</v>
      </c>
      <c r="L4" s="51" t="s">
        <v>4391</v>
      </c>
      <c r="M4" s="51" t="s">
        <v>4392</v>
      </c>
      <c r="N4" s="50"/>
      <c r="O4" s="50"/>
      <c r="P4" s="51"/>
    </row>
    <row r="5" spans="1:26">
      <c r="A5" s="50" t="s">
        <v>4445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  <c r="M5" s="51"/>
      <c r="N5" s="50"/>
      <c r="O5" s="50"/>
      <c r="P5" s="51"/>
    </row>
    <row r="6" spans="1:26">
      <c r="A6" s="50" t="s">
        <v>4394</v>
      </c>
      <c r="B6" s="50"/>
      <c r="C6" s="50"/>
      <c r="D6" s="50"/>
      <c r="E6" s="50"/>
      <c r="F6" s="50"/>
      <c r="G6" s="51">
        <v>4972</v>
      </c>
      <c r="H6" s="51">
        <v>5040</v>
      </c>
      <c r="I6" s="51">
        <v>4910</v>
      </c>
      <c r="J6" s="51">
        <v>5056</v>
      </c>
      <c r="K6" s="51">
        <v>4888</v>
      </c>
      <c r="L6" s="51"/>
      <c r="M6" s="51">
        <v>97.1</v>
      </c>
      <c r="N6" s="50"/>
      <c r="O6" s="50"/>
      <c r="P6" s="51"/>
    </row>
    <row r="7" spans="1:26">
      <c r="A7" s="50" t="s">
        <v>4395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1"/>
      <c r="M7" s="51"/>
      <c r="N7" s="50"/>
      <c r="O7" s="50"/>
      <c r="P7" s="51"/>
    </row>
    <row r="8" spans="1:26">
      <c r="A8" s="50" t="s">
        <v>4446</v>
      </c>
      <c r="B8" s="51">
        <v>4968</v>
      </c>
      <c r="C8" s="51">
        <v>5037</v>
      </c>
      <c r="D8" s="51">
        <v>4884</v>
      </c>
      <c r="E8" s="51">
        <v>5044</v>
      </c>
      <c r="F8" s="51">
        <v>4875</v>
      </c>
      <c r="G8" s="51">
        <v>4968</v>
      </c>
      <c r="H8" s="51">
        <v>5031</v>
      </c>
      <c r="I8" s="51">
        <v>4910</v>
      </c>
      <c r="J8" s="51">
        <v>5040</v>
      </c>
      <c r="K8" s="51">
        <v>4888</v>
      </c>
      <c r="L8" s="51">
        <v>110.7</v>
      </c>
      <c r="M8" s="51">
        <v>98.8</v>
      </c>
      <c r="N8" s="50"/>
      <c r="O8" s="51"/>
      <c r="P8" s="51"/>
    </row>
    <row r="9" spans="1:26">
      <c r="A9" s="50" t="s">
        <v>4447</v>
      </c>
      <c r="B9" s="51">
        <v>4936</v>
      </c>
      <c r="C9" s="51">
        <v>5024</v>
      </c>
      <c r="D9" s="51">
        <v>4879</v>
      </c>
      <c r="E9" s="51">
        <v>5039</v>
      </c>
      <c r="F9" s="51">
        <v>4870</v>
      </c>
      <c r="G9" s="51">
        <v>4968</v>
      </c>
      <c r="H9" s="51">
        <v>5030</v>
      </c>
      <c r="I9" s="51">
        <v>4911</v>
      </c>
      <c r="J9" s="51">
        <v>5038</v>
      </c>
      <c r="K9" s="51">
        <v>4888</v>
      </c>
      <c r="L9" s="51">
        <v>99.6</v>
      </c>
      <c r="M9" s="51">
        <v>98.9</v>
      </c>
      <c r="N9" s="50"/>
      <c r="O9" s="51"/>
      <c r="P9" s="51"/>
    </row>
    <row r="10" spans="1:26">
      <c r="A10" s="50" t="s">
        <v>4397</v>
      </c>
      <c r="B10" s="50"/>
      <c r="C10" s="50"/>
      <c r="D10" s="50"/>
      <c r="E10" s="50"/>
      <c r="F10" s="50"/>
      <c r="G10" s="51">
        <v>4963</v>
      </c>
      <c r="H10" s="51">
        <v>5024</v>
      </c>
      <c r="I10" s="51">
        <v>4897</v>
      </c>
      <c r="J10" s="51">
        <v>5028</v>
      </c>
      <c r="K10" s="51">
        <v>4889</v>
      </c>
      <c r="L10" s="51"/>
      <c r="M10" s="51">
        <v>99.2</v>
      </c>
      <c r="N10" s="50"/>
      <c r="O10" s="50"/>
      <c r="P10" s="51"/>
    </row>
    <row r="11" spans="1:26">
      <c r="A11" s="50" t="s">
        <v>4398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1"/>
      <c r="M11" s="51"/>
      <c r="N11" s="50"/>
      <c r="O11" s="50"/>
      <c r="P11" s="51"/>
    </row>
    <row r="12" spans="1:26">
      <c r="A12" s="50" t="s">
        <v>4448</v>
      </c>
      <c r="B12" s="51">
        <v>4969</v>
      </c>
      <c r="C12" s="51">
        <v>5037</v>
      </c>
      <c r="D12" s="51">
        <v>4884</v>
      </c>
      <c r="E12" s="51">
        <v>5043</v>
      </c>
      <c r="F12" s="51">
        <v>4876</v>
      </c>
      <c r="G12" s="51">
        <v>4956</v>
      </c>
      <c r="H12" s="51">
        <v>4980</v>
      </c>
      <c r="I12" s="51">
        <v>4892</v>
      </c>
      <c r="J12" s="51">
        <v>5027</v>
      </c>
      <c r="K12" s="51">
        <v>4885</v>
      </c>
      <c r="L12" s="51">
        <v>101.2</v>
      </c>
      <c r="M12" s="51">
        <v>99.4</v>
      </c>
      <c r="N12" s="50"/>
      <c r="O12" s="50"/>
      <c r="P12" s="51"/>
    </row>
    <row r="13" spans="1:26">
      <c r="A13" s="50" t="s">
        <v>4405</v>
      </c>
      <c r="B13" s="50"/>
      <c r="C13" s="50"/>
      <c r="D13" s="50"/>
      <c r="E13" s="50"/>
      <c r="F13" s="50"/>
      <c r="G13" s="51">
        <v>4953</v>
      </c>
      <c r="H13" s="51">
        <v>4980</v>
      </c>
      <c r="I13" s="51">
        <v>4890</v>
      </c>
      <c r="J13" s="51">
        <v>5025</v>
      </c>
      <c r="K13" s="51">
        <v>4886</v>
      </c>
      <c r="L13" s="51"/>
      <c r="M13" s="51">
        <v>99.3</v>
      </c>
      <c r="N13" s="50"/>
      <c r="O13" s="50"/>
      <c r="P13" s="51"/>
    </row>
    <row r="14" spans="1:26">
      <c r="A14" s="50" t="s">
        <v>4400</v>
      </c>
      <c r="B14" s="50"/>
      <c r="C14" s="50"/>
      <c r="D14" s="50"/>
      <c r="E14" s="50"/>
      <c r="F14" s="50"/>
      <c r="G14" s="51">
        <v>4937</v>
      </c>
      <c r="H14" s="51">
        <v>4976</v>
      </c>
      <c r="I14" s="51">
        <v>4891</v>
      </c>
      <c r="J14" s="51">
        <v>5025</v>
      </c>
      <c r="K14" s="51">
        <v>4882</v>
      </c>
      <c r="L14" s="51"/>
      <c r="M14" s="51">
        <v>99.1</v>
      </c>
      <c r="N14" s="50"/>
      <c r="O14" s="50"/>
      <c r="P14" s="51"/>
    </row>
    <row r="15" spans="1:26">
      <c r="A15" s="50" t="s">
        <v>4401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1"/>
      <c r="M15" s="51"/>
      <c r="N15" s="50"/>
      <c r="O15" s="50"/>
      <c r="P15" s="51"/>
    </row>
    <row r="16" spans="1:26">
      <c r="A16" s="50" t="s">
        <v>4449</v>
      </c>
      <c r="B16" s="51">
        <v>4980</v>
      </c>
      <c r="C16" s="51">
        <v>5041</v>
      </c>
      <c r="D16" s="51">
        <v>4887</v>
      </c>
      <c r="E16" s="51">
        <v>5045</v>
      </c>
      <c r="F16" s="51">
        <v>4877</v>
      </c>
      <c r="G16" s="51">
        <v>4926</v>
      </c>
      <c r="H16" s="51">
        <v>4973</v>
      </c>
      <c r="I16" s="51">
        <v>4887</v>
      </c>
      <c r="J16" s="51">
        <v>5024</v>
      </c>
      <c r="K16" s="51">
        <v>4878</v>
      </c>
      <c r="L16" s="51">
        <v>82.9</v>
      </c>
      <c r="M16" s="51">
        <v>99.2</v>
      </c>
      <c r="N16" s="50"/>
      <c r="O16" s="50"/>
      <c r="P16" s="51"/>
    </row>
    <row r="17" spans="1:16">
      <c r="A17" s="50" t="s">
        <v>4450</v>
      </c>
      <c r="B17" s="51">
        <v>4930</v>
      </c>
      <c r="C17" s="51">
        <v>4973</v>
      </c>
      <c r="D17" s="51">
        <v>4878</v>
      </c>
      <c r="E17" s="51">
        <v>5035</v>
      </c>
      <c r="F17" s="51">
        <v>4870</v>
      </c>
      <c r="G17" s="51">
        <v>4926</v>
      </c>
      <c r="H17" s="51">
        <v>4973</v>
      </c>
      <c r="I17" s="51">
        <v>4887</v>
      </c>
      <c r="J17" s="51">
        <v>5023</v>
      </c>
      <c r="K17" s="51">
        <v>4879</v>
      </c>
      <c r="L17" s="51">
        <v>112.5</v>
      </c>
      <c r="M17" s="51">
        <v>99.1</v>
      </c>
      <c r="N17" s="50"/>
      <c r="O17" s="50"/>
      <c r="P17" s="51"/>
    </row>
    <row r="18" spans="1:16">
      <c r="A18" s="50" t="s">
        <v>4412</v>
      </c>
      <c r="B18" s="50"/>
      <c r="C18" s="50"/>
      <c r="D18" s="50"/>
      <c r="E18" s="50"/>
      <c r="F18" s="50"/>
      <c r="G18" s="51">
        <v>4918</v>
      </c>
      <c r="H18" s="51">
        <v>4970</v>
      </c>
      <c r="I18" s="51">
        <v>4880</v>
      </c>
      <c r="J18" s="51">
        <v>5021</v>
      </c>
      <c r="K18" s="51">
        <v>4874</v>
      </c>
      <c r="L18" s="51"/>
      <c r="M18" s="51">
        <v>99</v>
      </c>
      <c r="N18" s="50"/>
      <c r="O18" s="51"/>
      <c r="P18" s="51"/>
    </row>
    <row r="19" spans="1:16">
      <c r="A19" s="50" t="s">
        <v>4413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1"/>
      <c r="M19" s="51"/>
      <c r="N19" s="50"/>
      <c r="O19" s="50"/>
      <c r="P19" s="51"/>
    </row>
    <row r="20" spans="1:16">
      <c r="A20" s="50" t="s">
        <v>4451</v>
      </c>
      <c r="B20" s="51">
        <v>4924</v>
      </c>
      <c r="C20" s="51">
        <v>4964</v>
      </c>
      <c r="D20" s="51">
        <v>4877</v>
      </c>
      <c r="E20" s="51">
        <v>5026</v>
      </c>
      <c r="F20" s="51">
        <v>4867</v>
      </c>
      <c r="G20" s="51">
        <v>4913</v>
      </c>
      <c r="H20" s="51">
        <v>4968</v>
      </c>
      <c r="I20" s="51">
        <v>4875</v>
      </c>
      <c r="J20" s="51">
        <v>5019</v>
      </c>
      <c r="K20" s="51">
        <v>4868</v>
      </c>
      <c r="L20" s="51">
        <v>103.7</v>
      </c>
      <c r="M20" s="51">
        <v>99</v>
      </c>
      <c r="N20" s="50"/>
      <c r="O20" s="50"/>
      <c r="P20" s="51"/>
    </row>
    <row r="21" spans="1:16">
      <c r="A21" s="50" t="s">
        <v>4417</v>
      </c>
      <c r="B21" s="50"/>
      <c r="C21" s="50"/>
      <c r="D21" s="50"/>
      <c r="E21" s="50"/>
      <c r="F21" s="50"/>
      <c r="G21" s="51">
        <v>4908</v>
      </c>
      <c r="H21" s="51">
        <v>4968</v>
      </c>
      <c r="I21" s="51">
        <v>4869</v>
      </c>
      <c r="J21" s="51">
        <v>5022</v>
      </c>
      <c r="K21" s="51">
        <v>4854</v>
      </c>
      <c r="L21" s="51"/>
      <c r="M21" s="51">
        <v>98.7</v>
      </c>
      <c r="N21" s="50"/>
      <c r="O21" s="50"/>
      <c r="P21" s="51"/>
    </row>
    <row r="22" spans="1:16">
      <c r="A22" s="50" t="s">
        <v>4427</v>
      </c>
      <c r="B22" s="50"/>
      <c r="C22" s="50"/>
      <c r="D22" s="50"/>
      <c r="E22" s="50"/>
      <c r="F22" s="50"/>
      <c r="G22" s="51">
        <v>4903</v>
      </c>
      <c r="H22" s="51">
        <v>4968</v>
      </c>
      <c r="I22" s="51">
        <v>4864</v>
      </c>
      <c r="J22" s="51">
        <v>5024</v>
      </c>
      <c r="K22" s="51">
        <v>4830</v>
      </c>
      <c r="L22" s="51"/>
      <c r="M22" s="51">
        <v>98.3</v>
      </c>
      <c r="N22" s="50"/>
      <c r="O22" s="50"/>
      <c r="P22" s="51"/>
    </row>
    <row r="23" spans="1:16">
      <c r="A23" s="50" t="s">
        <v>4452</v>
      </c>
      <c r="B23" s="50"/>
      <c r="C23" s="50"/>
      <c r="D23" s="50"/>
      <c r="E23" s="50"/>
      <c r="F23" s="50"/>
      <c r="G23" s="51">
        <v>42</v>
      </c>
      <c r="H23" s="51">
        <v>0</v>
      </c>
      <c r="I23" s="51">
        <v>87</v>
      </c>
      <c r="J23" s="51">
        <v>0</v>
      </c>
      <c r="K23" s="50">
        <v>193.5</v>
      </c>
      <c r="L23" s="51"/>
      <c r="M23" s="51">
        <v>98.8</v>
      </c>
    </row>
  </sheetData>
  <mergeCells count="4">
    <mergeCell ref="B1:C1"/>
    <mergeCell ref="G1:H1"/>
    <mergeCell ref="L2:M2"/>
    <mergeCell ref="L3:M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Z3232"/>
  <sheetViews>
    <sheetView workbookViewId="0"/>
  </sheetViews>
  <sheetFormatPr baseColWidth="10" defaultColWidth="12.6640625" defaultRowHeight="15.75" customHeight="1"/>
  <cols>
    <col min="1" max="1" width="14" customWidth="1"/>
    <col min="3" max="3" width="8.6640625" customWidth="1"/>
    <col min="4" max="4" width="9" customWidth="1"/>
    <col min="11" max="11" width="9" customWidth="1"/>
    <col min="12" max="12" width="8.6640625" customWidth="1"/>
    <col min="13" max="13" width="10.1640625" customWidth="1"/>
  </cols>
  <sheetData>
    <row r="1" spans="1:26" ht="15.75" customHeight="1">
      <c r="A1" s="61" t="s">
        <v>4453</v>
      </c>
      <c r="B1" s="61" t="s">
        <v>4454</v>
      </c>
      <c r="C1" s="61" t="s">
        <v>4455</v>
      </c>
      <c r="D1" s="61" t="s">
        <v>4456</v>
      </c>
      <c r="E1" s="61" t="s">
        <v>4457</v>
      </c>
      <c r="F1" s="61" t="s">
        <v>4458</v>
      </c>
      <c r="G1" s="61" t="s">
        <v>4459</v>
      </c>
      <c r="H1" s="61" t="s">
        <v>467</v>
      </c>
      <c r="I1" s="61" t="s">
        <v>4460</v>
      </c>
      <c r="J1" s="61" t="s">
        <v>4461</v>
      </c>
      <c r="K1" s="61" t="s">
        <v>4462</v>
      </c>
      <c r="L1" s="61" t="s">
        <v>4463</v>
      </c>
      <c r="M1" s="61" t="s">
        <v>4464</v>
      </c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t="s">
        <v>4465</v>
      </c>
      <c r="B2" t="s">
        <v>4466</v>
      </c>
      <c r="C2" s="45">
        <v>1255528</v>
      </c>
      <c r="D2" s="45">
        <v>1256518</v>
      </c>
      <c r="E2" t="s">
        <v>4467</v>
      </c>
      <c r="F2" t="s">
        <v>602</v>
      </c>
      <c r="G2" t="s">
        <v>4468</v>
      </c>
      <c r="H2" t="s">
        <v>4469</v>
      </c>
      <c r="I2" t="s">
        <v>4470</v>
      </c>
      <c r="J2" t="s">
        <v>4471</v>
      </c>
      <c r="K2" t="s">
        <v>602</v>
      </c>
      <c r="L2" s="45">
        <v>1</v>
      </c>
      <c r="M2" s="45">
        <v>1</v>
      </c>
    </row>
    <row r="3" spans="1:26" ht="15.75" customHeight="1">
      <c r="A3" t="s">
        <v>4465</v>
      </c>
      <c r="B3" t="s">
        <v>4466</v>
      </c>
      <c r="C3" s="45">
        <v>1255528</v>
      </c>
      <c r="D3" s="45">
        <v>1256518</v>
      </c>
      <c r="E3" t="s">
        <v>4467</v>
      </c>
      <c r="F3" t="s">
        <v>602</v>
      </c>
      <c r="G3" t="s">
        <v>4468</v>
      </c>
      <c r="H3" t="s">
        <v>4472</v>
      </c>
      <c r="I3" t="s">
        <v>4473</v>
      </c>
      <c r="J3" t="s">
        <v>4472</v>
      </c>
      <c r="K3" s="45">
        <v>4.99</v>
      </c>
      <c r="L3" s="45">
        <v>1</v>
      </c>
      <c r="M3" s="45">
        <v>1.25</v>
      </c>
    </row>
    <row r="4" spans="1:26" ht="15.75" customHeight="1">
      <c r="A4" t="s">
        <v>4465</v>
      </c>
      <c r="B4" t="s">
        <v>4466</v>
      </c>
      <c r="C4" s="45">
        <v>1255528</v>
      </c>
      <c r="D4" s="45">
        <v>1256518</v>
      </c>
      <c r="E4" t="s">
        <v>4467</v>
      </c>
      <c r="F4" t="s">
        <v>602</v>
      </c>
      <c r="G4" t="s">
        <v>4468</v>
      </c>
      <c r="H4" t="s">
        <v>4474</v>
      </c>
      <c r="I4" t="s">
        <v>4475</v>
      </c>
      <c r="J4" t="s">
        <v>4474</v>
      </c>
      <c r="K4" s="45">
        <v>13.17</v>
      </c>
      <c r="L4" s="45">
        <v>1</v>
      </c>
      <c r="M4" s="45">
        <v>1.01</v>
      </c>
    </row>
    <row r="5" spans="1:26" ht="15.75" customHeight="1">
      <c r="A5" t="s">
        <v>4465</v>
      </c>
      <c r="B5" t="s">
        <v>4466</v>
      </c>
      <c r="C5" s="45">
        <v>1255528</v>
      </c>
      <c r="D5" s="45">
        <v>1256518</v>
      </c>
      <c r="E5" t="s">
        <v>4467</v>
      </c>
      <c r="F5" t="s">
        <v>602</v>
      </c>
      <c r="G5" t="s">
        <v>4468</v>
      </c>
      <c r="H5" t="s">
        <v>2638</v>
      </c>
      <c r="I5" t="s">
        <v>4476</v>
      </c>
      <c r="J5" t="s">
        <v>2638</v>
      </c>
      <c r="K5" s="45">
        <v>35.53</v>
      </c>
      <c r="L5" s="45">
        <v>1</v>
      </c>
      <c r="M5" s="45">
        <v>1</v>
      </c>
    </row>
    <row r="6" spans="1:26" ht="15.75" customHeight="1">
      <c r="A6" t="s">
        <v>4465</v>
      </c>
      <c r="B6" t="s">
        <v>4466</v>
      </c>
      <c r="C6" s="45">
        <v>1255528</v>
      </c>
      <c r="D6" s="45">
        <v>1256518</v>
      </c>
      <c r="E6" t="s">
        <v>4467</v>
      </c>
      <c r="F6" t="s">
        <v>602</v>
      </c>
      <c r="G6" t="s">
        <v>4468</v>
      </c>
      <c r="H6" t="s">
        <v>2667</v>
      </c>
      <c r="I6" t="s">
        <v>4476</v>
      </c>
      <c r="J6" t="s">
        <v>2667</v>
      </c>
      <c r="K6" s="45">
        <v>0</v>
      </c>
      <c r="L6" s="45">
        <v>0</v>
      </c>
      <c r="M6" s="45">
        <v>0</v>
      </c>
    </row>
    <row r="7" spans="1:26" ht="15.75" customHeight="1">
      <c r="A7" t="s">
        <v>4465</v>
      </c>
      <c r="B7" t="s">
        <v>4466</v>
      </c>
      <c r="C7" s="45">
        <v>1255528</v>
      </c>
      <c r="D7" s="45">
        <v>1256518</v>
      </c>
      <c r="E7" t="s">
        <v>4467</v>
      </c>
      <c r="F7" t="s">
        <v>602</v>
      </c>
      <c r="G7" t="s">
        <v>4468</v>
      </c>
      <c r="H7" t="s">
        <v>3450</v>
      </c>
      <c r="I7" t="s">
        <v>4475</v>
      </c>
      <c r="J7" t="s">
        <v>3450</v>
      </c>
      <c r="K7" s="45">
        <v>0.2</v>
      </c>
      <c r="L7" s="45">
        <v>0.2</v>
      </c>
      <c r="M7" s="45">
        <v>0.94</v>
      </c>
    </row>
    <row r="8" spans="1:26" ht="15.75" customHeight="1">
      <c r="A8" t="s">
        <v>4465</v>
      </c>
      <c r="B8" t="s">
        <v>4466</v>
      </c>
      <c r="C8" s="45">
        <v>1255528</v>
      </c>
      <c r="D8" s="45">
        <v>1256518</v>
      </c>
      <c r="E8" t="s">
        <v>4467</v>
      </c>
      <c r="F8" t="s">
        <v>602</v>
      </c>
      <c r="G8" t="s">
        <v>4468</v>
      </c>
      <c r="H8" t="s">
        <v>4477</v>
      </c>
      <c r="I8" t="s">
        <v>4476</v>
      </c>
      <c r="J8" t="s">
        <v>4477</v>
      </c>
      <c r="K8" s="45">
        <v>0</v>
      </c>
      <c r="L8" s="45">
        <v>0</v>
      </c>
      <c r="M8" s="45">
        <v>0</v>
      </c>
    </row>
    <row r="9" spans="1:26" ht="15.75" customHeight="1">
      <c r="A9" t="s">
        <v>4465</v>
      </c>
      <c r="B9" t="s">
        <v>4466</v>
      </c>
      <c r="C9" s="45">
        <v>1255528</v>
      </c>
      <c r="D9" s="45">
        <v>1256518</v>
      </c>
      <c r="E9" t="s">
        <v>4467</v>
      </c>
      <c r="F9" t="s">
        <v>602</v>
      </c>
      <c r="G9" t="s">
        <v>4468</v>
      </c>
      <c r="H9" t="s">
        <v>4478</v>
      </c>
      <c r="I9" t="s">
        <v>4476</v>
      </c>
      <c r="J9" t="s">
        <v>4478</v>
      </c>
      <c r="K9" s="45">
        <v>5.77</v>
      </c>
      <c r="L9" s="45">
        <v>0.96</v>
      </c>
      <c r="M9" s="45">
        <v>1.02</v>
      </c>
    </row>
    <row r="10" spans="1:26" ht="15.75" customHeight="1">
      <c r="A10" t="s">
        <v>4465</v>
      </c>
      <c r="B10" t="s">
        <v>4466</v>
      </c>
      <c r="C10" s="45">
        <v>1255528</v>
      </c>
      <c r="D10" s="45">
        <v>1256518</v>
      </c>
      <c r="E10" t="s">
        <v>4467</v>
      </c>
      <c r="F10" t="s">
        <v>602</v>
      </c>
      <c r="G10" t="s">
        <v>4468</v>
      </c>
      <c r="H10" t="s">
        <v>4479</v>
      </c>
      <c r="I10" t="s">
        <v>4476</v>
      </c>
      <c r="J10" t="s">
        <v>4479</v>
      </c>
      <c r="K10" s="45">
        <v>5.61</v>
      </c>
      <c r="L10" s="45">
        <v>1</v>
      </c>
      <c r="M10" s="45">
        <v>1.0900000000000001</v>
      </c>
    </row>
    <row r="11" spans="1:26" ht="15.75" customHeight="1">
      <c r="A11" t="s">
        <v>4465</v>
      </c>
      <c r="B11" t="s">
        <v>4466</v>
      </c>
      <c r="C11" s="45">
        <v>1255528</v>
      </c>
      <c r="D11" s="45">
        <v>1256518</v>
      </c>
      <c r="E11" t="s">
        <v>4467</v>
      </c>
      <c r="F11" t="s">
        <v>602</v>
      </c>
      <c r="G11" t="s">
        <v>4468</v>
      </c>
      <c r="H11" t="s">
        <v>75</v>
      </c>
      <c r="I11" t="s">
        <v>4480</v>
      </c>
      <c r="J11" t="s">
        <v>75</v>
      </c>
      <c r="K11" s="45">
        <v>3.04</v>
      </c>
      <c r="L11" s="45">
        <v>0.94</v>
      </c>
      <c r="M11" s="45">
        <v>1.1299999999999999</v>
      </c>
    </row>
    <row r="12" spans="1:26" ht="15.75" customHeight="1">
      <c r="A12" t="s">
        <v>4465</v>
      </c>
      <c r="B12" t="s">
        <v>4466</v>
      </c>
      <c r="C12" s="45">
        <v>1255528</v>
      </c>
      <c r="D12" s="45">
        <v>1256518</v>
      </c>
      <c r="E12" t="s">
        <v>4467</v>
      </c>
      <c r="F12" t="s">
        <v>602</v>
      </c>
      <c r="G12" t="s">
        <v>4468</v>
      </c>
      <c r="H12" t="s">
        <v>2513</v>
      </c>
      <c r="I12" t="s">
        <v>4481</v>
      </c>
      <c r="J12" t="s">
        <v>2513</v>
      </c>
      <c r="K12" s="45">
        <v>1.87</v>
      </c>
      <c r="L12" s="45">
        <v>0.75</v>
      </c>
      <c r="M12" s="45">
        <v>1.31</v>
      </c>
    </row>
    <row r="13" spans="1:26" ht="15.75" customHeight="1">
      <c r="A13" t="s">
        <v>4465</v>
      </c>
      <c r="B13" t="s">
        <v>4466</v>
      </c>
      <c r="C13" s="45">
        <v>1255528</v>
      </c>
      <c r="D13" s="45">
        <v>1256518</v>
      </c>
      <c r="E13" t="s">
        <v>4467</v>
      </c>
      <c r="F13" t="s">
        <v>602</v>
      </c>
      <c r="G13" t="s">
        <v>4468</v>
      </c>
      <c r="H13" t="s">
        <v>92</v>
      </c>
      <c r="I13" t="s">
        <v>4480</v>
      </c>
      <c r="J13" t="s">
        <v>92</v>
      </c>
      <c r="K13" s="45">
        <v>4.1900000000000004</v>
      </c>
      <c r="L13" s="45">
        <v>0.88</v>
      </c>
      <c r="M13" s="45">
        <v>1.02</v>
      </c>
    </row>
    <row r="14" spans="1:26" ht="15.75" customHeight="1">
      <c r="A14" t="s">
        <v>4465</v>
      </c>
      <c r="B14" t="s">
        <v>4466</v>
      </c>
      <c r="C14" s="45">
        <v>1255528</v>
      </c>
      <c r="D14" s="45">
        <v>1256518</v>
      </c>
      <c r="E14" t="s">
        <v>4467</v>
      </c>
      <c r="F14" t="s">
        <v>602</v>
      </c>
      <c r="G14" t="s">
        <v>4468</v>
      </c>
      <c r="H14" t="s">
        <v>209</v>
      </c>
      <c r="I14" t="s">
        <v>4480</v>
      </c>
      <c r="J14" t="s">
        <v>209</v>
      </c>
      <c r="K14" s="45">
        <v>0.28999999999999998</v>
      </c>
      <c r="L14" s="45">
        <v>0.24</v>
      </c>
      <c r="M14" s="45">
        <v>1.1299999999999999</v>
      </c>
    </row>
    <row r="15" spans="1:26" ht="15.75" customHeight="1">
      <c r="A15" t="s">
        <v>4465</v>
      </c>
      <c r="B15" t="s">
        <v>4466</v>
      </c>
      <c r="C15" s="45">
        <v>1255528</v>
      </c>
      <c r="D15" s="45">
        <v>1256518</v>
      </c>
      <c r="E15" t="s">
        <v>4467</v>
      </c>
      <c r="F15" t="s">
        <v>602</v>
      </c>
      <c r="G15" t="s">
        <v>4468</v>
      </c>
      <c r="H15" t="s">
        <v>105</v>
      </c>
      <c r="I15" t="s">
        <v>4480</v>
      </c>
      <c r="J15" t="s">
        <v>105</v>
      </c>
      <c r="K15" s="45">
        <v>2.81</v>
      </c>
      <c r="L15" s="45">
        <v>0.82</v>
      </c>
      <c r="M15" s="45">
        <v>0.99</v>
      </c>
    </row>
    <row r="16" spans="1:26" ht="15.75" customHeight="1">
      <c r="A16" t="s">
        <v>4465</v>
      </c>
      <c r="B16" t="s">
        <v>4466</v>
      </c>
      <c r="C16" s="45">
        <v>1255528</v>
      </c>
      <c r="D16" s="45">
        <v>1256518</v>
      </c>
      <c r="E16" t="s">
        <v>4467</v>
      </c>
      <c r="F16" t="s">
        <v>602</v>
      </c>
      <c r="G16" t="s">
        <v>4468</v>
      </c>
      <c r="H16" t="s">
        <v>62</v>
      </c>
      <c r="I16" t="s">
        <v>4480</v>
      </c>
      <c r="J16" t="s">
        <v>62</v>
      </c>
      <c r="K16" s="45">
        <v>10.71</v>
      </c>
      <c r="L16" s="45">
        <v>1</v>
      </c>
      <c r="M16" s="45">
        <v>1</v>
      </c>
    </row>
    <row r="17" spans="1:13" ht="15.75" customHeight="1">
      <c r="A17" t="s">
        <v>4465</v>
      </c>
      <c r="B17" t="s">
        <v>4466</v>
      </c>
      <c r="C17" s="45">
        <v>1255528</v>
      </c>
      <c r="D17" s="45">
        <v>1256518</v>
      </c>
      <c r="E17" t="s">
        <v>4467</v>
      </c>
      <c r="F17" t="s">
        <v>602</v>
      </c>
      <c r="G17" t="s">
        <v>4468</v>
      </c>
      <c r="H17" t="s">
        <v>4482</v>
      </c>
      <c r="I17" t="s">
        <v>4476</v>
      </c>
      <c r="J17" t="s">
        <v>4482</v>
      </c>
      <c r="K17" s="45">
        <v>0</v>
      </c>
      <c r="L17" s="45">
        <v>0</v>
      </c>
      <c r="M17" s="45">
        <v>0</v>
      </c>
    </row>
    <row r="18" spans="1:13" ht="15.75" customHeight="1">
      <c r="A18" t="s">
        <v>4465</v>
      </c>
      <c r="B18" t="s">
        <v>4466</v>
      </c>
      <c r="C18" s="45">
        <v>1255528</v>
      </c>
      <c r="D18" s="45">
        <v>1256518</v>
      </c>
      <c r="E18" t="s">
        <v>4467</v>
      </c>
      <c r="F18" t="s">
        <v>602</v>
      </c>
      <c r="G18" t="s">
        <v>4468</v>
      </c>
      <c r="H18" t="s">
        <v>4466</v>
      </c>
      <c r="I18" t="s">
        <v>4470</v>
      </c>
      <c r="J18" t="s">
        <v>4483</v>
      </c>
      <c r="K18" t="s">
        <v>602</v>
      </c>
      <c r="L18" s="45">
        <v>1</v>
      </c>
      <c r="M18" s="45">
        <v>1</v>
      </c>
    </row>
    <row r="19" spans="1:13" ht="15.75" customHeight="1">
      <c r="A19" t="s">
        <v>4465</v>
      </c>
      <c r="B19" t="s">
        <v>4466</v>
      </c>
      <c r="C19" s="45">
        <v>1255528</v>
      </c>
      <c r="D19" s="45">
        <v>1256518</v>
      </c>
      <c r="E19" t="s">
        <v>4467</v>
      </c>
      <c r="F19" t="s">
        <v>602</v>
      </c>
      <c r="G19" t="s">
        <v>4468</v>
      </c>
      <c r="H19" t="s">
        <v>4484</v>
      </c>
      <c r="I19" t="s">
        <v>4470</v>
      </c>
      <c r="J19" t="s">
        <v>4485</v>
      </c>
      <c r="K19" t="s">
        <v>602</v>
      </c>
      <c r="L19" s="45">
        <v>1</v>
      </c>
      <c r="M19" s="45">
        <v>1</v>
      </c>
    </row>
    <row r="20" spans="1:13" ht="15.75" customHeight="1">
      <c r="A20" t="s">
        <v>4465</v>
      </c>
      <c r="B20" t="s">
        <v>4466</v>
      </c>
      <c r="C20" s="45">
        <v>1256543</v>
      </c>
      <c r="D20" s="45">
        <v>1257395</v>
      </c>
      <c r="E20" t="s">
        <v>4486</v>
      </c>
      <c r="F20" t="s">
        <v>602</v>
      </c>
      <c r="G20" t="s">
        <v>4468</v>
      </c>
      <c r="H20" t="s">
        <v>4469</v>
      </c>
      <c r="I20" t="s">
        <v>4470</v>
      </c>
      <c r="J20" t="s">
        <v>4471</v>
      </c>
      <c r="K20" t="s">
        <v>602</v>
      </c>
      <c r="L20" s="45">
        <v>1</v>
      </c>
      <c r="M20" s="45">
        <v>1</v>
      </c>
    </row>
    <row r="21" spans="1:13" ht="15.75" customHeight="1">
      <c r="A21" t="s">
        <v>4465</v>
      </c>
      <c r="B21" t="s">
        <v>4466</v>
      </c>
      <c r="C21" s="45">
        <v>1256543</v>
      </c>
      <c r="D21" s="45">
        <v>1257395</v>
      </c>
      <c r="E21" t="s">
        <v>4486</v>
      </c>
      <c r="F21" t="s">
        <v>602</v>
      </c>
      <c r="G21" t="s">
        <v>4468</v>
      </c>
      <c r="H21" t="s">
        <v>4472</v>
      </c>
      <c r="I21" t="s">
        <v>4473</v>
      </c>
      <c r="J21" t="s">
        <v>4472</v>
      </c>
      <c r="K21" s="45">
        <v>3.4</v>
      </c>
      <c r="L21" s="45">
        <v>0.93</v>
      </c>
      <c r="M21" s="45">
        <v>1.18</v>
      </c>
    </row>
    <row r="22" spans="1:13" ht="15.75" customHeight="1">
      <c r="A22" t="s">
        <v>4465</v>
      </c>
      <c r="B22" t="s">
        <v>4466</v>
      </c>
      <c r="C22" s="45">
        <v>1256543</v>
      </c>
      <c r="D22" s="45">
        <v>1257395</v>
      </c>
      <c r="E22" t="s">
        <v>4486</v>
      </c>
      <c r="F22" t="s">
        <v>602</v>
      </c>
      <c r="G22" t="s">
        <v>4468</v>
      </c>
      <c r="H22" t="s">
        <v>4474</v>
      </c>
      <c r="I22" t="s">
        <v>4475</v>
      </c>
      <c r="J22" t="s">
        <v>4474</v>
      </c>
      <c r="K22" s="45">
        <v>12.26</v>
      </c>
      <c r="L22" s="45">
        <v>1</v>
      </c>
      <c r="M22" s="45">
        <v>1.01</v>
      </c>
    </row>
    <row r="23" spans="1:13" ht="15.75" customHeight="1">
      <c r="A23" t="s">
        <v>4465</v>
      </c>
      <c r="B23" t="s">
        <v>4466</v>
      </c>
      <c r="C23" s="45">
        <v>1256543</v>
      </c>
      <c r="D23" s="45">
        <v>1257395</v>
      </c>
      <c r="E23" t="s">
        <v>4486</v>
      </c>
      <c r="F23" t="s">
        <v>602</v>
      </c>
      <c r="G23" t="s">
        <v>4468</v>
      </c>
      <c r="H23" t="s">
        <v>2638</v>
      </c>
      <c r="I23" t="s">
        <v>4476</v>
      </c>
      <c r="J23" t="s">
        <v>2638</v>
      </c>
      <c r="K23" s="45">
        <v>37.340000000000003</v>
      </c>
      <c r="L23" s="45">
        <v>1</v>
      </c>
      <c r="M23" s="45">
        <v>1</v>
      </c>
    </row>
    <row r="24" spans="1:13" ht="15.75" customHeight="1">
      <c r="A24" t="s">
        <v>4465</v>
      </c>
      <c r="B24" t="s">
        <v>4466</v>
      </c>
      <c r="C24" s="45">
        <v>1256543</v>
      </c>
      <c r="D24" s="45">
        <v>1257395</v>
      </c>
      <c r="E24" t="s">
        <v>4486</v>
      </c>
      <c r="F24" t="s">
        <v>602</v>
      </c>
      <c r="G24" t="s">
        <v>4468</v>
      </c>
      <c r="H24" t="s">
        <v>2667</v>
      </c>
      <c r="I24" t="s">
        <v>4476</v>
      </c>
      <c r="J24" t="s">
        <v>2667</v>
      </c>
      <c r="K24" s="45">
        <v>0</v>
      </c>
      <c r="L24" s="45">
        <v>0</v>
      </c>
      <c r="M24" s="45">
        <v>0</v>
      </c>
    </row>
    <row r="25" spans="1:13" ht="15.75" customHeight="1">
      <c r="A25" t="s">
        <v>4465</v>
      </c>
      <c r="B25" t="s">
        <v>4466</v>
      </c>
      <c r="C25" s="45">
        <v>1256543</v>
      </c>
      <c r="D25" s="45">
        <v>1257395</v>
      </c>
      <c r="E25" t="s">
        <v>4486</v>
      </c>
      <c r="F25" t="s">
        <v>602</v>
      </c>
      <c r="G25" t="s">
        <v>4468</v>
      </c>
      <c r="H25" t="s">
        <v>3450</v>
      </c>
      <c r="I25" t="s">
        <v>4475</v>
      </c>
      <c r="J25" t="s">
        <v>3450</v>
      </c>
      <c r="K25" s="45">
        <v>0.18</v>
      </c>
      <c r="L25" s="45">
        <v>0.18</v>
      </c>
      <c r="M25" s="45">
        <v>0.87</v>
      </c>
    </row>
    <row r="26" spans="1:13" ht="15.75" customHeight="1">
      <c r="A26" t="s">
        <v>4465</v>
      </c>
      <c r="B26" t="s">
        <v>4466</v>
      </c>
      <c r="C26" s="45">
        <v>1256543</v>
      </c>
      <c r="D26" s="45">
        <v>1257395</v>
      </c>
      <c r="E26" t="s">
        <v>4486</v>
      </c>
      <c r="F26" t="s">
        <v>602</v>
      </c>
      <c r="G26" t="s">
        <v>4468</v>
      </c>
      <c r="H26" t="s">
        <v>4477</v>
      </c>
      <c r="I26" t="s">
        <v>4476</v>
      </c>
      <c r="J26" t="s">
        <v>4477</v>
      </c>
      <c r="K26" s="45">
        <v>0</v>
      </c>
      <c r="L26" s="45">
        <v>0</v>
      </c>
      <c r="M26" s="45">
        <v>0</v>
      </c>
    </row>
    <row r="27" spans="1:13" ht="15.75" customHeight="1">
      <c r="A27" t="s">
        <v>4465</v>
      </c>
      <c r="B27" t="s">
        <v>4466</v>
      </c>
      <c r="C27" s="45">
        <v>1256543</v>
      </c>
      <c r="D27" s="45">
        <v>1257395</v>
      </c>
      <c r="E27" t="s">
        <v>4486</v>
      </c>
      <c r="F27" t="s">
        <v>602</v>
      </c>
      <c r="G27" t="s">
        <v>4468</v>
      </c>
      <c r="H27" t="s">
        <v>4478</v>
      </c>
      <c r="I27" t="s">
        <v>4476</v>
      </c>
      <c r="J27" t="s">
        <v>4478</v>
      </c>
      <c r="K27" s="45">
        <v>5.85</v>
      </c>
      <c r="L27" s="45">
        <v>0.98</v>
      </c>
      <c r="M27" s="45">
        <v>1.05</v>
      </c>
    </row>
    <row r="28" spans="1:13" ht="15.75" customHeight="1">
      <c r="A28" t="s">
        <v>4465</v>
      </c>
      <c r="B28" t="s">
        <v>4466</v>
      </c>
      <c r="C28" s="45">
        <v>1256543</v>
      </c>
      <c r="D28" s="45">
        <v>1257395</v>
      </c>
      <c r="E28" t="s">
        <v>4486</v>
      </c>
      <c r="F28" t="s">
        <v>602</v>
      </c>
      <c r="G28" t="s">
        <v>4468</v>
      </c>
      <c r="H28" t="s">
        <v>4479</v>
      </c>
      <c r="I28" t="s">
        <v>4476</v>
      </c>
      <c r="J28" t="s">
        <v>4479</v>
      </c>
      <c r="K28" s="45">
        <v>5.92</v>
      </c>
      <c r="L28" s="45">
        <v>0.99</v>
      </c>
      <c r="M28" s="45">
        <v>1.08</v>
      </c>
    </row>
    <row r="29" spans="1:13" ht="15.75" customHeight="1">
      <c r="A29" t="s">
        <v>4465</v>
      </c>
      <c r="B29" t="s">
        <v>4466</v>
      </c>
      <c r="C29" s="45">
        <v>1256543</v>
      </c>
      <c r="D29" s="45">
        <v>1257395</v>
      </c>
      <c r="E29" t="s">
        <v>4486</v>
      </c>
      <c r="F29" t="s">
        <v>602</v>
      </c>
      <c r="G29" t="s">
        <v>4468</v>
      </c>
      <c r="H29" t="s">
        <v>75</v>
      </c>
      <c r="I29" t="s">
        <v>4480</v>
      </c>
      <c r="J29" t="s">
        <v>75</v>
      </c>
      <c r="K29" s="45">
        <v>3.81</v>
      </c>
      <c r="L29" s="45">
        <v>0.92</v>
      </c>
      <c r="M29" s="45">
        <v>1.1200000000000001</v>
      </c>
    </row>
    <row r="30" spans="1:13" ht="15.75" customHeight="1">
      <c r="A30" t="s">
        <v>4465</v>
      </c>
      <c r="B30" t="s">
        <v>4466</v>
      </c>
      <c r="C30" s="45">
        <v>1256543</v>
      </c>
      <c r="D30" s="45">
        <v>1257395</v>
      </c>
      <c r="E30" t="s">
        <v>4486</v>
      </c>
      <c r="F30" t="s">
        <v>602</v>
      </c>
      <c r="G30" t="s">
        <v>4468</v>
      </c>
      <c r="H30" t="s">
        <v>2513</v>
      </c>
      <c r="I30" t="s">
        <v>4481</v>
      </c>
      <c r="J30" t="s">
        <v>2513</v>
      </c>
      <c r="K30" s="45">
        <v>1.71</v>
      </c>
      <c r="L30" s="45">
        <v>0.84</v>
      </c>
      <c r="M30" s="45">
        <v>1.46</v>
      </c>
    </row>
    <row r="31" spans="1:13" ht="15.75" customHeight="1">
      <c r="A31" t="s">
        <v>4465</v>
      </c>
      <c r="B31" t="s">
        <v>4466</v>
      </c>
      <c r="C31" s="45">
        <v>1256543</v>
      </c>
      <c r="D31" s="45">
        <v>1257395</v>
      </c>
      <c r="E31" t="s">
        <v>4486</v>
      </c>
      <c r="F31" t="s">
        <v>602</v>
      </c>
      <c r="G31" t="s">
        <v>4468</v>
      </c>
      <c r="H31" t="s">
        <v>92</v>
      </c>
      <c r="I31" t="s">
        <v>4480</v>
      </c>
      <c r="J31" t="s">
        <v>92</v>
      </c>
      <c r="K31" s="45">
        <v>4.91</v>
      </c>
      <c r="L31" s="45">
        <v>0.9</v>
      </c>
      <c r="M31" s="45">
        <v>1.05</v>
      </c>
    </row>
    <row r="32" spans="1:13" ht="15.75" customHeight="1">
      <c r="A32" t="s">
        <v>4465</v>
      </c>
      <c r="B32" t="s">
        <v>4466</v>
      </c>
      <c r="C32" s="45">
        <v>1256543</v>
      </c>
      <c r="D32" s="45">
        <v>1257395</v>
      </c>
      <c r="E32" t="s">
        <v>4486</v>
      </c>
      <c r="F32" t="s">
        <v>602</v>
      </c>
      <c r="G32" t="s">
        <v>4468</v>
      </c>
      <c r="H32" t="s">
        <v>209</v>
      </c>
      <c r="I32" t="s">
        <v>4480</v>
      </c>
      <c r="J32" t="s">
        <v>209</v>
      </c>
      <c r="K32" s="45">
        <v>0.86</v>
      </c>
      <c r="L32" s="45">
        <v>0.54</v>
      </c>
      <c r="M32" s="45">
        <v>2.52</v>
      </c>
    </row>
    <row r="33" spans="1:13" ht="15.75" customHeight="1">
      <c r="A33" t="s">
        <v>4465</v>
      </c>
      <c r="B33" t="s">
        <v>4466</v>
      </c>
      <c r="C33" s="45">
        <v>1256543</v>
      </c>
      <c r="D33" s="45">
        <v>1257395</v>
      </c>
      <c r="E33" t="s">
        <v>4486</v>
      </c>
      <c r="F33" t="s">
        <v>602</v>
      </c>
      <c r="G33" t="s">
        <v>4468</v>
      </c>
      <c r="H33" t="s">
        <v>105</v>
      </c>
      <c r="I33" t="s">
        <v>4480</v>
      </c>
      <c r="J33" t="s">
        <v>105</v>
      </c>
      <c r="K33" s="45">
        <v>3.22</v>
      </c>
      <c r="L33" s="45">
        <v>0.94</v>
      </c>
      <c r="M33" s="45">
        <v>1.1399999999999999</v>
      </c>
    </row>
    <row r="34" spans="1:13" ht="15.75" customHeight="1">
      <c r="A34" t="s">
        <v>4465</v>
      </c>
      <c r="B34" t="s">
        <v>4466</v>
      </c>
      <c r="C34" s="45">
        <v>1256543</v>
      </c>
      <c r="D34" s="45">
        <v>1257395</v>
      </c>
      <c r="E34" t="s">
        <v>4486</v>
      </c>
      <c r="F34" t="s">
        <v>602</v>
      </c>
      <c r="G34" t="s">
        <v>4468</v>
      </c>
      <c r="H34" t="s">
        <v>62</v>
      </c>
      <c r="I34" t="s">
        <v>4480</v>
      </c>
      <c r="J34" t="s">
        <v>62</v>
      </c>
      <c r="K34" s="45">
        <v>9.57</v>
      </c>
      <c r="L34" s="45">
        <v>1</v>
      </c>
      <c r="M34" s="45">
        <v>1</v>
      </c>
    </row>
    <row r="35" spans="1:13" ht="15.75" customHeight="1">
      <c r="A35" t="s">
        <v>4465</v>
      </c>
      <c r="B35" t="s">
        <v>4466</v>
      </c>
      <c r="C35" s="45">
        <v>1256543</v>
      </c>
      <c r="D35" s="45">
        <v>1257395</v>
      </c>
      <c r="E35" t="s">
        <v>4486</v>
      </c>
      <c r="F35" t="s">
        <v>602</v>
      </c>
      <c r="G35" t="s">
        <v>4468</v>
      </c>
      <c r="H35" t="s">
        <v>4482</v>
      </c>
      <c r="I35" t="s">
        <v>4476</v>
      </c>
      <c r="J35" t="s">
        <v>4482</v>
      </c>
      <c r="K35" s="45">
        <v>0</v>
      </c>
      <c r="L35" s="45">
        <v>0</v>
      </c>
      <c r="M35" s="45">
        <v>0</v>
      </c>
    </row>
    <row r="36" spans="1:13" ht="15.75" customHeight="1">
      <c r="A36" t="s">
        <v>4465</v>
      </c>
      <c r="B36" t="s">
        <v>4466</v>
      </c>
      <c r="C36" s="45">
        <v>1256543</v>
      </c>
      <c r="D36" s="45">
        <v>1257395</v>
      </c>
      <c r="E36" t="s">
        <v>4486</v>
      </c>
      <c r="F36" t="s">
        <v>602</v>
      </c>
      <c r="G36" t="s">
        <v>4468</v>
      </c>
      <c r="H36" t="s">
        <v>4466</v>
      </c>
      <c r="I36" t="s">
        <v>4470</v>
      </c>
      <c r="J36" t="s">
        <v>4483</v>
      </c>
      <c r="K36" t="s">
        <v>602</v>
      </c>
      <c r="L36" s="45">
        <v>1</v>
      </c>
      <c r="M36" s="45">
        <v>1</v>
      </c>
    </row>
    <row r="37" spans="1:13" ht="15.75" customHeight="1">
      <c r="A37" t="s">
        <v>4465</v>
      </c>
      <c r="B37" t="s">
        <v>4466</v>
      </c>
      <c r="C37" s="45">
        <v>1256543</v>
      </c>
      <c r="D37" s="45">
        <v>1257395</v>
      </c>
      <c r="E37" t="s">
        <v>4486</v>
      </c>
      <c r="F37" t="s">
        <v>602</v>
      </c>
      <c r="G37" t="s">
        <v>4468</v>
      </c>
      <c r="H37" t="s">
        <v>4484</v>
      </c>
      <c r="I37" t="s">
        <v>4470</v>
      </c>
      <c r="J37" t="s">
        <v>4485</v>
      </c>
      <c r="K37" t="s">
        <v>602</v>
      </c>
      <c r="L37" s="45">
        <v>1</v>
      </c>
      <c r="M37" s="45">
        <v>1</v>
      </c>
    </row>
    <row r="38" spans="1:13" ht="15.75" customHeight="1">
      <c r="A38" t="s">
        <v>4465</v>
      </c>
      <c r="B38" t="s">
        <v>4466</v>
      </c>
      <c r="C38" s="45">
        <v>1257867</v>
      </c>
      <c r="D38" s="45">
        <v>1259496</v>
      </c>
      <c r="E38" t="s">
        <v>4487</v>
      </c>
      <c r="F38" t="s">
        <v>602</v>
      </c>
      <c r="G38" t="s">
        <v>4488</v>
      </c>
      <c r="H38" t="s">
        <v>4469</v>
      </c>
      <c r="I38" t="s">
        <v>4470</v>
      </c>
      <c r="J38" t="s">
        <v>4471</v>
      </c>
      <c r="K38" t="s">
        <v>602</v>
      </c>
      <c r="L38" s="45">
        <v>1</v>
      </c>
      <c r="M38" s="45">
        <v>1</v>
      </c>
    </row>
    <row r="39" spans="1:13" ht="15.75" customHeight="1">
      <c r="A39" t="s">
        <v>4465</v>
      </c>
      <c r="B39" t="s">
        <v>4466</v>
      </c>
      <c r="C39" s="45">
        <v>1257867</v>
      </c>
      <c r="D39" s="45">
        <v>1259496</v>
      </c>
      <c r="E39" t="s">
        <v>4487</v>
      </c>
      <c r="F39" t="s">
        <v>602</v>
      </c>
      <c r="G39" t="s">
        <v>4488</v>
      </c>
      <c r="H39" t="s">
        <v>4472</v>
      </c>
      <c r="I39" t="s">
        <v>4473</v>
      </c>
      <c r="J39" t="s">
        <v>4472</v>
      </c>
      <c r="K39" s="45">
        <v>3.78</v>
      </c>
      <c r="L39" s="45">
        <v>0.97</v>
      </c>
      <c r="M39" s="45">
        <v>1.22</v>
      </c>
    </row>
    <row r="40" spans="1:13" ht="15.75" customHeight="1">
      <c r="A40" t="s">
        <v>4465</v>
      </c>
      <c r="B40" t="s">
        <v>4466</v>
      </c>
      <c r="C40" s="45">
        <v>1257867</v>
      </c>
      <c r="D40" s="45">
        <v>1259496</v>
      </c>
      <c r="E40" t="s">
        <v>4487</v>
      </c>
      <c r="F40" t="s">
        <v>602</v>
      </c>
      <c r="G40" t="s">
        <v>4488</v>
      </c>
      <c r="H40" t="s">
        <v>4474</v>
      </c>
      <c r="I40" t="s">
        <v>4475</v>
      </c>
      <c r="J40" t="s">
        <v>4474</v>
      </c>
      <c r="K40" s="45">
        <v>10.99</v>
      </c>
      <c r="L40" s="45">
        <v>1</v>
      </c>
      <c r="M40" s="45">
        <v>1.01</v>
      </c>
    </row>
    <row r="41" spans="1:13" ht="15.75" customHeight="1">
      <c r="A41" t="s">
        <v>4465</v>
      </c>
      <c r="B41" t="s">
        <v>4466</v>
      </c>
      <c r="C41" s="45">
        <v>1257867</v>
      </c>
      <c r="D41" s="45">
        <v>1259496</v>
      </c>
      <c r="E41" t="s">
        <v>4487</v>
      </c>
      <c r="F41" t="s">
        <v>602</v>
      </c>
      <c r="G41" t="s">
        <v>4488</v>
      </c>
      <c r="H41" t="s">
        <v>2638</v>
      </c>
      <c r="I41" t="s">
        <v>4476</v>
      </c>
      <c r="J41" t="s">
        <v>2638</v>
      </c>
      <c r="K41" s="45">
        <v>35.729999999999997</v>
      </c>
      <c r="L41" s="45">
        <v>1</v>
      </c>
      <c r="M41" s="45">
        <v>1</v>
      </c>
    </row>
    <row r="42" spans="1:13" ht="15.75" customHeight="1">
      <c r="A42" t="s">
        <v>4465</v>
      </c>
      <c r="B42" t="s">
        <v>4466</v>
      </c>
      <c r="C42" s="45">
        <v>1257867</v>
      </c>
      <c r="D42" s="45">
        <v>1259496</v>
      </c>
      <c r="E42" t="s">
        <v>4487</v>
      </c>
      <c r="F42" t="s">
        <v>602</v>
      </c>
      <c r="G42" t="s">
        <v>4488</v>
      </c>
      <c r="H42" t="s">
        <v>2667</v>
      </c>
      <c r="I42" t="s">
        <v>4476</v>
      </c>
      <c r="J42" t="s">
        <v>2667</v>
      </c>
      <c r="K42" s="45">
        <v>0</v>
      </c>
      <c r="L42" s="45">
        <v>0</v>
      </c>
      <c r="M42" s="45">
        <v>0</v>
      </c>
    </row>
    <row r="43" spans="1:13" ht="15.75" customHeight="1">
      <c r="A43" t="s">
        <v>4465</v>
      </c>
      <c r="B43" t="s">
        <v>4466</v>
      </c>
      <c r="C43" s="45">
        <v>1257867</v>
      </c>
      <c r="D43" s="45">
        <v>1259496</v>
      </c>
      <c r="E43" t="s">
        <v>4487</v>
      </c>
      <c r="F43" t="s">
        <v>602</v>
      </c>
      <c r="G43" t="s">
        <v>4488</v>
      </c>
      <c r="H43" t="s">
        <v>3450</v>
      </c>
      <c r="I43" t="s">
        <v>4475</v>
      </c>
      <c r="J43" t="s">
        <v>3450</v>
      </c>
      <c r="K43" s="45">
        <v>0.1</v>
      </c>
      <c r="L43" s="45">
        <v>0.08</v>
      </c>
      <c r="M43" s="45">
        <v>0.4</v>
      </c>
    </row>
    <row r="44" spans="1:13" ht="15.75" customHeight="1">
      <c r="A44" t="s">
        <v>4465</v>
      </c>
      <c r="B44" t="s">
        <v>4466</v>
      </c>
      <c r="C44" s="45">
        <v>1257867</v>
      </c>
      <c r="D44" s="45">
        <v>1259496</v>
      </c>
      <c r="E44" t="s">
        <v>4487</v>
      </c>
      <c r="F44" t="s">
        <v>602</v>
      </c>
      <c r="G44" t="s">
        <v>4488</v>
      </c>
      <c r="H44" t="s">
        <v>4477</v>
      </c>
      <c r="I44" t="s">
        <v>4476</v>
      </c>
      <c r="J44" t="s">
        <v>4477</v>
      </c>
      <c r="K44" s="45">
        <v>0</v>
      </c>
      <c r="L44" s="45">
        <v>0</v>
      </c>
      <c r="M44" s="45">
        <v>0</v>
      </c>
    </row>
    <row r="45" spans="1:13" ht="15.75" customHeight="1">
      <c r="A45" t="s">
        <v>4465</v>
      </c>
      <c r="B45" t="s">
        <v>4466</v>
      </c>
      <c r="C45" s="45">
        <v>1257867</v>
      </c>
      <c r="D45" s="45">
        <v>1259496</v>
      </c>
      <c r="E45" t="s">
        <v>4487</v>
      </c>
      <c r="F45" t="s">
        <v>602</v>
      </c>
      <c r="G45" t="s">
        <v>4488</v>
      </c>
      <c r="H45" t="s">
        <v>4478</v>
      </c>
      <c r="I45" t="s">
        <v>4476</v>
      </c>
      <c r="J45" t="s">
        <v>4478</v>
      </c>
      <c r="K45" s="45">
        <v>5.95</v>
      </c>
      <c r="L45" s="45">
        <v>0.98</v>
      </c>
      <c r="M45" s="45">
        <v>1.05</v>
      </c>
    </row>
    <row r="46" spans="1:13" ht="15.75" customHeight="1">
      <c r="A46" t="s">
        <v>4465</v>
      </c>
      <c r="B46" t="s">
        <v>4466</v>
      </c>
      <c r="C46" s="45">
        <v>1257867</v>
      </c>
      <c r="D46" s="45">
        <v>1259496</v>
      </c>
      <c r="E46" t="s">
        <v>4487</v>
      </c>
      <c r="F46" t="s">
        <v>602</v>
      </c>
      <c r="G46" t="s">
        <v>4488</v>
      </c>
      <c r="H46" t="s">
        <v>4479</v>
      </c>
      <c r="I46" t="s">
        <v>4476</v>
      </c>
      <c r="J46" t="s">
        <v>4479</v>
      </c>
      <c r="K46" s="45">
        <v>4.8499999999999996</v>
      </c>
      <c r="L46" s="45">
        <v>0.97</v>
      </c>
      <c r="M46" s="45">
        <v>1.05</v>
      </c>
    </row>
    <row r="47" spans="1:13" ht="15.75" customHeight="1">
      <c r="A47" t="s">
        <v>4465</v>
      </c>
      <c r="B47" t="s">
        <v>4466</v>
      </c>
      <c r="C47" s="45">
        <v>1257867</v>
      </c>
      <c r="D47" s="45">
        <v>1259496</v>
      </c>
      <c r="E47" t="s">
        <v>4487</v>
      </c>
      <c r="F47" t="s">
        <v>602</v>
      </c>
      <c r="G47" t="s">
        <v>4488</v>
      </c>
      <c r="H47" t="s">
        <v>75</v>
      </c>
      <c r="I47" t="s">
        <v>4480</v>
      </c>
      <c r="J47" t="s">
        <v>75</v>
      </c>
      <c r="K47" s="45">
        <v>3.62</v>
      </c>
      <c r="L47" s="45">
        <v>0.89</v>
      </c>
      <c r="M47" s="45">
        <v>1.08</v>
      </c>
    </row>
    <row r="48" spans="1:13" ht="15.75" customHeight="1">
      <c r="A48" t="s">
        <v>4465</v>
      </c>
      <c r="B48" t="s">
        <v>4466</v>
      </c>
      <c r="C48" s="45">
        <v>1257867</v>
      </c>
      <c r="D48" s="45">
        <v>1259496</v>
      </c>
      <c r="E48" t="s">
        <v>4487</v>
      </c>
      <c r="F48" t="s">
        <v>602</v>
      </c>
      <c r="G48" t="s">
        <v>4488</v>
      </c>
      <c r="H48" t="s">
        <v>2513</v>
      </c>
      <c r="I48" t="s">
        <v>4481</v>
      </c>
      <c r="J48" t="s">
        <v>2513</v>
      </c>
      <c r="K48" s="45">
        <v>1.72</v>
      </c>
      <c r="L48" s="45">
        <v>0.84</v>
      </c>
      <c r="M48" s="45">
        <v>1.47</v>
      </c>
    </row>
    <row r="49" spans="1:13" ht="15.75" customHeight="1">
      <c r="A49" t="s">
        <v>4465</v>
      </c>
      <c r="B49" t="s">
        <v>4466</v>
      </c>
      <c r="C49" s="45">
        <v>1257867</v>
      </c>
      <c r="D49" s="45">
        <v>1259496</v>
      </c>
      <c r="E49" t="s">
        <v>4487</v>
      </c>
      <c r="F49" t="s">
        <v>602</v>
      </c>
      <c r="G49" t="s">
        <v>4488</v>
      </c>
      <c r="H49" t="s">
        <v>92</v>
      </c>
      <c r="I49" t="s">
        <v>4480</v>
      </c>
      <c r="J49" t="s">
        <v>92</v>
      </c>
      <c r="K49" s="45">
        <v>3.01</v>
      </c>
      <c r="L49" s="45">
        <v>0.86</v>
      </c>
      <c r="M49" s="45">
        <v>1</v>
      </c>
    </row>
    <row r="50" spans="1:13" ht="15.75" customHeight="1">
      <c r="A50" t="s">
        <v>4465</v>
      </c>
      <c r="B50" t="s">
        <v>4466</v>
      </c>
      <c r="C50" s="45">
        <v>1257867</v>
      </c>
      <c r="D50" s="45">
        <v>1259496</v>
      </c>
      <c r="E50" t="s">
        <v>4487</v>
      </c>
      <c r="F50" t="s">
        <v>602</v>
      </c>
      <c r="G50" t="s">
        <v>4488</v>
      </c>
      <c r="H50" t="s">
        <v>209</v>
      </c>
      <c r="I50" t="s">
        <v>4480</v>
      </c>
      <c r="J50" t="s">
        <v>209</v>
      </c>
      <c r="K50" s="45">
        <v>0.65</v>
      </c>
      <c r="L50" s="45">
        <v>0.44</v>
      </c>
      <c r="M50" s="45">
        <v>2.0699999999999998</v>
      </c>
    </row>
    <row r="51" spans="1:13" ht="15.75" customHeight="1">
      <c r="A51" t="s">
        <v>4465</v>
      </c>
      <c r="B51" t="s">
        <v>4466</v>
      </c>
      <c r="C51" s="45">
        <v>1257867</v>
      </c>
      <c r="D51" s="45">
        <v>1259496</v>
      </c>
      <c r="E51" t="s">
        <v>4487</v>
      </c>
      <c r="F51" t="s">
        <v>602</v>
      </c>
      <c r="G51" t="s">
        <v>4488</v>
      </c>
      <c r="H51" t="s">
        <v>105</v>
      </c>
      <c r="I51" t="s">
        <v>4480</v>
      </c>
      <c r="J51" t="s">
        <v>105</v>
      </c>
      <c r="K51" s="45">
        <v>3.02</v>
      </c>
      <c r="L51" s="45">
        <v>0.88</v>
      </c>
      <c r="M51" s="45">
        <v>1.07</v>
      </c>
    </row>
    <row r="52" spans="1:13" ht="15.75" customHeight="1">
      <c r="A52" t="s">
        <v>4465</v>
      </c>
      <c r="B52" t="s">
        <v>4466</v>
      </c>
      <c r="C52" s="45">
        <v>1257867</v>
      </c>
      <c r="D52" s="45">
        <v>1259496</v>
      </c>
      <c r="E52" t="s">
        <v>4487</v>
      </c>
      <c r="F52" t="s">
        <v>602</v>
      </c>
      <c r="G52" t="s">
        <v>4488</v>
      </c>
      <c r="H52" t="s">
        <v>62</v>
      </c>
      <c r="I52" t="s">
        <v>4480</v>
      </c>
      <c r="J52" t="s">
        <v>62</v>
      </c>
      <c r="K52" s="45">
        <v>8.7200000000000006</v>
      </c>
      <c r="L52" s="45">
        <v>1</v>
      </c>
      <c r="M52" s="45">
        <v>1</v>
      </c>
    </row>
    <row r="53" spans="1:13" ht="13">
      <c r="A53" t="s">
        <v>4465</v>
      </c>
      <c r="B53" t="s">
        <v>4466</v>
      </c>
      <c r="C53" s="45">
        <v>1257867</v>
      </c>
      <c r="D53" s="45">
        <v>1259496</v>
      </c>
      <c r="E53" t="s">
        <v>4487</v>
      </c>
      <c r="F53" t="s">
        <v>602</v>
      </c>
      <c r="G53" t="s">
        <v>4488</v>
      </c>
      <c r="H53" t="s">
        <v>4482</v>
      </c>
      <c r="I53" t="s">
        <v>4476</v>
      </c>
      <c r="J53" t="s">
        <v>4482</v>
      </c>
      <c r="K53" s="45">
        <v>0</v>
      </c>
      <c r="L53" s="45">
        <v>0</v>
      </c>
      <c r="M53" s="45">
        <v>0</v>
      </c>
    </row>
    <row r="54" spans="1:13" ht="13">
      <c r="A54" t="s">
        <v>4465</v>
      </c>
      <c r="B54" t="s">
        <v>4466</v>
      </c>
      <c r="C54" s="45">
        <v>1257867</v>
      </c>
      <c r="D54" s="45">
        <v>1259496</v>
      </c>
      <c r="E54" t="s">
        <v>4487</v>
      </c>
      <c r="F54" t="s">
        <v>602</v>
      </c>
      <c r="G54" t="s">
        <v>4488</v>
      </c>
      <c r="H54" t="s">
        <v>4466</v>
      </c>
      <c r="I54" t="s">
        <v>4470</v>
      </c>
      <c r="J54" t="s">
        <v>4483</v>
      </c>
      <c r="K54" t="s">
        <v>602</v>
      </c>
      <c r="L54" s="45">
        <v>1</v>
      </c>
      <c r="M54" s="45">
        <v>1</v>
      </c>
    </row>
    <row r="55" spans="1:13" ht="13">
      <c r="A55" t="s">
        <v>4465</v>
      </c>
      <c r="B55" t="s">
        <v>4466</v>
      </c>
      <c r="C55" s="45">
        <v>1257867</v>
      </c>
      <c r="D55" s="45">
        <v>1259496</v>
      </c>
      <c r="E55" t="s">
        <v>4487</v>
      </c>
      <c r="F55" t="s">
        <v>602</v>
      </c>
      <c r="G55" t="s">
        <v>4488</v>
      </c>
      <c r="H55" t="s">
        <v>4484</v>
      </c>
      <c r="I55" t="s">
        <v>4470</v>
      </c>
      <c r="J55" t="s">
        <v>4485</v>
      </c>
      <c r="K55" t="s">
        <v>602</v>
      </c>
      <c r="L55" s="45">
        <v>1</v>
      </c>
      <c r="M55" s="45">
        <v>1</v>
      </c>
    </row>
    <row r="56" spans="1:13" ht="13">
      <c r="A56" t="s">
        <v>4465</v>
      </c>
      <c r="B56" t="s">
        <v>4466</v>
      </c>
      <c r="C56" s="45">
        <v>1259574</v>
      </c>
      <c r="D56" s="45">
        <v>1261956</v>
      </c>
      <c r="E56" t="s">
        <v>4489</v>
      </c>
      <c r="F56" t="s">
        <v>602</v>
      </c>
      <c r="G56" t="s">
        <v>4490</v>
      </c>
      <c r="H56" t="s">
        <v>4469</v>
      </c>
      <c r="I56" t="s">
        <v>4470</v>
      </c>
      <c r="J56" t="s">
        <v>4471</v>
      </c>
      <c r="K56" t="s">
        <v>602</v>
      </c>
      <c r="L56" s="45">
        <v>0.99</v>
      </c>
      <c r="M56" s="45">
        <v>0.99</v>
      </c>
    </row>
    <row r="57" spans="1:13" ht="13">
      <c r="A57" t="s">
        <v>4465</v>
      </c>
      <c r="B57" t="s">
        <v>4466</v>
      </c>
      <c r="C57" s="45">
        <v>1259574</v>
      </c>
      <c r="D57" s="45">
        <v>1261956</v>
      </c>
      <c r="E57" t="s">
        <v>4489</v>
      </c>
      <c r="F57" t="s">
        <v>602</v>
      </c>
      <c r="G57" t="s">
        <v>4490</v>
      </c>
      <c r="H57" t="s">
        <v>4472</v>
      </c>
      <c r="I57" t="s">
        <v>4473</v>
      </c>
      <c r="J57" t="s">
        <v>4472</v>
      </c>
      <c r="K57" s="45">
        <v>3.24</v>
      </c>
      <c r="L57" s="45">
        <v>0.9</v>
      </c>
      <c r="M57" s="45">
        <v>1.1299999999999999</v>
      </c>
    </row>
    <row r="58" spans="1:13" ht="13">
      <c r="A58" t="s">
        <v>4465</v>
      </c>
      <c r="B58" t="s">
        <v>4466</v>
      </c>
      <c r="C58" s="45">
        <v>1259574</v>
      </c>
      <c r="D58" s="45">
        <v>1261956</v>
      </c>
      <c r="E58" t="s">
        <v>4489</v>
      </c>
      <c r="F58" t="s">
        <v>602</v>
      </c>
      <c r="G58" t="s">
        <v>4490</v>
      </c>
      <c r="H58" t="s">
        <v>4474</v>
      </c>
      <c r="I58" t="s">
        <v>4475</v>
      </c>
      <c r="J58" t="s">
        <v>4474</v>
      </c>
      <c r="K58" s="45">
        <v>9.51</v>
      </c>
      <c r="L58" s="45">
        <v>1</v>
      </c>
      <c r="M58" s="45">
        <v>1</v>
      </c>
    </row>
    <row r="59" spans="1:13" ht="13">
      <c r="A59" t="s">
        <v>4465</v>
      </c>
      <c r="B59" t="s">
        <v>4466</v>
      </c>
      <c r="C59" s="45">
        <v>1259574</v>
      </c>
      <c r="D59" s="45">
        <v>1261956</v>
      </c>
      <c r="E59" t="s">
        <v>4489</v>
      </c>
      <c r="F59" t="s">
        <v>602</v>
      </c>
      <c r="G59" t="s">
        <v>4490</v>
      </c>
      <c r="H59" t="s">
        <v>2638</v>
      </c>
      <c r="I59" t="s">
        <v>4476</v>
      </c>
      <c r="J59" t="s">
        <v>2638</v>
      </c>
      <c r="K59" s="45">
        <v>34.19</v>
      </c>
      <c r="L59" s="45">
        <v>1</v>
      </c>
      <c r="M59" s="45">
        <v>1</v>
      </c>
    </row>
    <row r="60" spans="1:13" ht="13">
      <c r="A60" t="s">
        <v>4465</v>
      </c>
      <c r="B60" t="s">
        <v>4466</v>
      </c>
      <c r="C60" s="45">
        <v>1259574</v>
      </c>
      <c r="D60" s="45">
        <v>1261956</v>
      </c>
      <c r="E60" t="s">
        <v>4489</v>
      </c>
      <c r="F60" t="s">
        <v>602</v>
      </c>
      <c r="G60" t="s">
        <v>4490</v>
      </c>
      <c r="H60" t="s">
        <v>2667</v>
      </c>
      <c r="I60" t="s">
        <v>4476</v>
      </c>
      <c r="J60" t="s">
        <v>2667</v>
      </c>
      <c r="K60" s="45">
        <v>0</v>
      </c>
      <c r="L60" s="45">
        <v>0</v>
      </c>
      <c r="M60" s="45">
        <v>0</v>
      </c>
    </row>
    <row r="61" spans="1:13" ht="13">
      <c r="A61" t="s">
        <v>4465</v>
      </c>
      <c r="B61" t="s">
        <v>4466</v>
      </c>
      <c r="C61" s="45">
        <v>1259574</v>
      </c>
      <c r="D61" s="45">
        <v>1261956</v>
      </c>
      <c r="E61" t="s">
        <v>4489</v>
      </c>
      <c r="F61" t="s">
        <v>602</v>
      </c>
      <c r="G61" t="s">
        <v>4490</v>
      </c>
      <c r="H61" t="s">
        <v>3450</v>
      </c>
      <c r="I61" t="s">
        <v>4475</v>
      </c>
      <c r="J61" t="s">
        <v>3450</v>
      </c>
      <c r="K61" s="45">
        <v>0.25</v>
      </c>
      <c r="L61" s="45">
        <v>0.22</v>
      </c>
      <c r="M61" s="45">
        <v>1.05</v>
      </c>
    </row>
    <row r="62" spans="1:13" ht="13">
      <c r="A62" t="s">
        <v>4465</v>
      </c>
      <c r="B62" t="s">
        <v>4466</v>
      </c>
      <c r="C62" s="45">
        <v>1259574</v>
      </c>
      <c r="D62" s="45">
        <v>1261956</v>
      </c>
      <c r="E62" t="s">
        <v>4489</v>
      </c>
      <c r="F62" t="s">
        <v>602</v>
      </c>
      <c r="G62" t="s">
        <v>4490</v>
      </c>
      <c r="H62" t="s">
        <v>4477</v>
      </c>
      <c r="I62" t="s">
        <v>4476</v>
      </c>
      <c r="J62" t="s">
        <v>4477</v>
      </c>
      <c r="K62" s="45">
        <v>0</v>
      </c>
      <c r="L62" s="45">
        <v>0</v>
      </c>
      <c r="M62" s="45">
        <v>0</v>
      </c>
    </row>
    <row r="63" spans="1:13" ht="13">
      <c r="A63" t="s">
        <v>4465</v>
      </c>
      <c r="B63" t="s">
        <v>4466</v>
      </c>
      <c r="C63" s="45">
        <v>1259574</v>
      </c>
      <c r="D63" s="45">
        <v>1261956</v>
      </c>
      <c r="E63" t="s">
        <v>4489</v>
      </c>
      <c r="F63" t="s">
        <v>602</v>
      </c>
      <c r="G63" t="s">
        <v>4490</v>
      </c>
      <c r="H63" t="s">
        <v>4478</v>
      </c>
      <c r="I63" t="s">
        <v>4476</v>
      </c>
      <c r="J63" t="s">
        <v>4478</v>
      </c>
      <c r="K63" s="45">
        <v>5.79</v>
      </c>
      <c r="L63" s="45">
        <v>0.96</v>
      </c>
      <c r="M63" s="45">
        <v>1.03</v>
      </c>
    </row>
    <row r="64" spans="1:13" ht="13">
      <c r="A64" t="s">
        <v>4465</v>
      </c>
      <c r="B64" t="s">
        <v>4466</v>
      </c>
      <c r="C64" s="45">
        <v>1259574</v>
      </c>
      <c r="D64" s="45">
        <v>1261956</v>
      </c>
      <c r="E64" t="s">
        <v>4489</v>
      </c>
      <c r="F64" t="s">
        <v>602</v>
      </c>
      <c r="G64" t="s">
        <v>4490</v>
      </c>
      <c r="H64" t="s">
        <v>4479</v>
      </c>
      <c r="I64" t="s">
        <v>4476</v>
      </c>
      <c r="J64" t="s">
        <v>4479</v>
      </c>
      <c r="K64" s="45">
        <v>5.5</v>
      </c>
      <c r="L64" s="45">
        <v>0.99</v>
      </c>
      <c r="M64" s="45">
        <v>1.08</v>
      </c>
    </row>
    <row r="65" spans="1:13" ht="13">
      <c r="A65" t="s">
        <v>4465</v>
      </c>
      <c r="B65" t="s">
        <v>4466</v>
      </c>
      <c r="C65" s="45">
        <v>1259574</v>
      </c>
      <c r="D65" s="45">
        <v>1261956</v>
      </c>
      <c r="E65" t="s">
        <v>4489</v>
      </c>
      <c r="F65" t="s">
        <v>602</v>
      </c>
      <c r="G65" t="s">
        <v>4490</v>
      </c>
      <c r="H65" t="s">
        <v>75</v>
      </c>
      <c r="I65" t="s">
        <v>4480</v>
      </c>
      <c r="J65" t="s">
        <v>75</v>
      </c>
      <c r="K65" s="45">
        <v>1.71</v>
      </c>
      <c r="L65" s="45">
        <v>0.79</v>
      </c>
      <c r="M65" s="45">
        <v>0.95</v>
      </c>
    </row>
    <row r="66" spans="1:13" ht="13">
      <c r="A66" t="s">
        <v>4465</v>
      </c>
      <c r="B66" t="s">
        <v>4466</v>
      </c>
      <c r="C66" s="45">
        <v>1259574</v>
      </c>
      <c r="D66" s="45">
        <v>1261956</v>
      </c>
      <c r="E66" t="s">
        <v>4489</v>
      </c>
      <c r="F66" t="s">
        <v>602</v>
      </c>
      <c r="G66" t="s">
        <v>4490</v>
      </c>
      <c r="H66" t="s">
        <v>2513</v>
      </c>
      <c r="I66" t="s">
        <v>4481</v>
      </c>
      <c r="J66" t="s">
        <v>2513</v>
      </c>
      <c r="K66" s="45">
        <v>1.52</v>
      </c>
      <c r="L66" s="45">
        <v>0.81</v>
      </c>
      <c r="M66" s="45">
        <v>1.41</v>
      </c>
    </row>
    <row r="67" spans="1:13" ht="13">
      <c r="A67" t="s">
        <v>4465</v>
      </c>
      <c r="B67" t="s">
        <v>4466</v>
      </c>
      <c r="C67" s="45">
        <v>1259574</v>
      </c>
      <c r="D67" s="45">
        <v>1261956</v>
      </c>
      <c r="E67" t="s">
        <v>4489</v>
      </c>
      <c r="F67" t="s">
        <v>602</v>
      </c>
      <c r="G67" t="s">
        <v>4490</v>
      </c>
      <c r="H67" t="s">
        <v>92</v>
      </c>
      <c r="I67" t="s">
        <v>4480</v>
      </c>
      <c r="J67" t="s">
        <v>92</v>
      </c>
      <c r="K67" s="45">
        <v>3.7</v>
      </c>
      <c r="L67" s="45">
        <v>0.93</v>
      </c>
      <c r="M67" s="45">
        <v>1.08</v>
      </c>
    </row>
    <row r="68" spans="1:13" ht="13">
      <c r="A68" t="s">
        <v>4465</v>
      </c>
      <c r="B68" t="s">
        <v>4466</v>
      </c>
      <c r="C68" s="45">
        <v>1259574</v>
      </c>
      <c r="D68" s="45">
        <v>1261956</v>
      </c>
      <c r="E68" t="s">
        <v>4489</v>
      </c>
      <c r="F68" t="s">
        <v>602</v>
      </c>
      <c r="G68" t="s">
        <v>4490</v>
      </c>
      <c r="H68" t="s">
        <v>209</v>
      </c>
      <c r="I68" t="s">
        <v>4480</v>
      </c>
      <c r="J68" t="s">
        <v>209</v>
      </c>
      <c r="K68" s="45">
        <v>0.48</v>
      </c>
      <c r="L68" s="45">
        <v>0.38</v>
      </c>
      <c r="M68" s="45">
        <v>1.79</v>
      </c>
    </row>
    <row r="69" spans="1:13" ht="13">
      <c r="A69" t="s">
        <v>4465</v>
      </c>
      <c r="B69" t="s">
        <v>4466</v>
      </c>
      <c r="C69" s="45">
        <v>1259574</v>
      </c>
      <c r="D69" s="45">
        <v>1261956</v>
      </c>
      <c r="E69" t="s">
        <v>4489</v>
      </c>
      <c r="F69" t="s">
        <v>602</v>
      </c>
      <c r="G69" t="s">
        <v>4490</v>
      </c>
      <c r="H69" t="s">
        <v>105</v>
      </c>
      <c r="I69" t="s">
        <v>4480</v>
      </c>
      <c r="J69" t="s">
        <v>105</v>
      </c>
      <c r="K69" s="45">
        <v>3.03</v>
      </c>
      <c r="L69" s="45">
        <v>0.89</v>
      </c>
      <c r="M69" s="45">
        <v>1.07</v>
      </c>
    </row>
    <row r="70" spans="1:13" ht="13">
      <c r="A70" t="s">
        <v>4465</v>
      </c>
      <c r="B70" t="s">
        <v>4466</v>
      </c>
      <c r="C70" s="45">
        <v>1259574</v>
      </c>
      <c r="D70" s="45">
        <v>1261956</v>
      </c>
      <c r="E70" t="s">
        <v>4489</v>
      </c>
      <c r="F70" t="s">
        <v>602</v>
      </c>
      <c r="G70" t="s">
        <v>4490</v>
      </c>
      <c r="H70" t="s">
        <v>62</v>
      </c>
      <c r="I70" t="s">
        <v>4480</v>
      </c>
      <c r="J70" t="s">
        <v>62</v>
      </c>
      <c r="K70" s="45">
        <v>8.91</v>
      </c>
      <c r="L70" s="45">
        <v>1</v>
      </c>
      <c r="M70" s="45">
        <v>1</v>
      </c>
    </row>
    <row r="71" spans="1:13" ht="13">
      <c r="A71" t="s">
        <v>4465</v>
      </c>
      <c r="B71" t="s">
        <v>4466</v>
      </c>
      <c r="C71" s="45">
        <v>1259574</v>
      </c>
      <c r="D71" s="45">
        <v>1261956</v>
      </c>
      <c r="E71" t="s">
        <v>4489</v>
      </c>
      <c r="F71" t="s">
        <v>602</v>
      </c>
      <c r="G71" t="s">
        <v>4490</v>
      </c>
      <c r="H71" t="s">
        <v>4482</v>
      </c>
      <c r="I71" t="s">
        <v>4476</v>
      </c>
      <c r="J71" t="s">
        <v>4482</v>
      </c>
      <c r="K71" s="45">
        <v>0</v>
      </c>
      <c r="L71" s="45">
        <v>0</v>
      </c>
      <c r="M71" s="45">
        <v>0</v>
      </c>
    </row>
    <row r="72" spans="1:13" ht="13">
      <c r="A72" t="s">
        <v>4465</v>
      </c>
      <c r="B72" t="s">
        <v>4466</v>
      </c>
      <c r="C72" s="45">
        <v>1259574</v>
      </c>
      <c r="D72" s="45">
        <v>1261956</v>
      </c>
      <c r="E72" t="s">
        <v>4489</v>
      </c>
      <c r="F72" t="s">
        <v>602</v>
      </c>
      <c r="G72" t="s">
        <v>4490</v>
      </c>
      <c r="H72" t="s">
        <v>4466</v>
      </c>
      <c r="I72" t="s">
        <v>4470</v>
      </c>
      <c r="J72" t="s">
        <v>4483</v>
      </c>
      <c r="K72" t="s">
        <v>602</v>
      </c>
      <c r="L72" s="45">
        <v>1</v>
      </c>
      <c r="M72" s="45">
        <v>1</v>
      </c>
    </row>
    <row r="73" spans="1:13" ht="13">
      <c r="A73" t="s">
        <v>4465</v>
      </c>
      <c r="B73" t="s">
        <v>4466</v>
      </c>
      <c r="C73" s="45">
        <v>1259574</v>
      </c>
      <c r="D73" s="45">
        <v>1261956</v>
      </c>
      <c r="E73" t="s">
        <v>4489</v>
      </c>
      <c r="F73" t="s">
        <v>602</v>
      </c>
      <c r="G73" t="s">
        <v>4490</v>
      </c>
      <c r="H73" t="s">
        <v>4484</v>
      </c>
      <c r="I73" t="s">
        <v>4470</v>
      </c>
      <c r="J73" t="s">
        <v>4485</v>
      </c>
      <c r="K73" t="s">
        <v>602</v>
      </c>
      <c r="L73" s="45">
        <v>1</v>
      </c>
      <c r="M73" s="45">
        <v>1</v>
      </c>
    </row>
    <row r="74" spans="1:13" ht="13">
      <c r="A74" t="s">
        <v>4465</v>
      </c>
      <c r="B74" t="s">
        <v>4466</v>
      </c>
      <c r="C74" s="45">
        <v>1262111</v>
      </c>
      <c r="D74" s="45">
        <v>1262642</v>
      </c>
      <c r="E74" t="s">
        <v>4491</v>
      </c>
      <c r="F74" t="s">
        <v>602</v>
      </c>
      <c r="G74" t="s">
        <v>4492</v>
      </c>
      <c r="H74" t="s">
        <v>4469</v>
      </c>
      <c r="I74" t="s">
        <v>4470</v>
      </c>
      <c r="J74" t="s">
        <v>4471</v>
      </c>
      <c r="K74" t="s">
        <v>602</v>
      </c>
      <c r="L74" s="45">
        <v>0.97</v>
      </c>
      <c r="M74" s="45">
        <v>0.97</v>
      </c>
    </row>
    <row r="75" spans="1:13" ht="13">
      <c r="A75" t="s">
        <v>4465</v>
      </c>
      <c r="B75" t="s">
        <v>4466</v>
      </c>
      <c r="C75" s="45">
        <v>1262111</v>
      </c>
      <c r="D75" s="45">
        <v>1262642</v>
      </c>
      <c r="E75" t="s">
        <v>4491</v>
      </c>
      <c r="F75" t="s">
        <v>602</v>
      </c>
      <c r="G75" t="s">
        <v>4492</v>
      </c>
      <c r="H75" t="s">
        <v>4472</v>
      </c>
      <c r="I75" t="s">
        <v>4473</v>
      </c>
      <c r="J75" t="s">
        <v>4472</v>
      </c>
      <c r="K75" s="45">
        <v>2.72</v>
      </c>
      <c r="L75" s="45">
        <v>0.72</v>
      </c>
      <c r="M75" s="45">
        <v>0.91</v>
      </c>
    </row>
    <row r="76" spans="1:13" ht="13">
      <c r="A76" t="s">
        <v>4465</v>
      </c>
      <c r="B76" t="s">
        <v>4466</v>
      </c>
      <c r="C76" s="45">
        <v>1262111</v>
      </c>
      <c r="D76" s="45">
        <v>1262642</v>
      </c>
      <c r="E76" t="s">
        <v>4491</v>
      </c>
      <c r="F76" t="s">
        <v>602</v>
      </c>
      <c r="G76" t="s">
        <v>4492</v>
      </c>
      <c r="H76" t="s">
        <v>4474</v>
      </c>
      <c r="I76" t="s">
        <v>4475</v>
      </c>
      <c r="J76" t="s">
        <v>4474</v>
      </c>
      <c r="K76" s="45">
        <v>7.66</v>
      </c>
      <c r="L76" s="45">
        <v>1</v>
      </c>
      <c r="M76" s="45">
        <v>1.01</v>
      </c>
    </row>
    <row r="77" spans="1:13" ht="13">
      <c r="A77" t="s">
        <v>4465</v>
      </c>
      <c r="B77" t="s">
        <v>4466</v>
      </c>
      <c r="C77" s="45">
        <v>1262111</v>
      </c>
      <c r="D77" s="45">
        <v>1262642</v>
      </c>
      <c r="E77" t="s">
        <v>4491</v>
      </c>
      <c r="F77" t="s">
        <v>602</v>
      </c>
      <c r="G77" t="s">
        <v>4492</v>
      </c>
      <c r="H77" t="s">
        <v>2638</v>
      </c>
      <c r="I77" t="s">
        <v>4476</v>
      </c>
      <c r="J77" t="s">
        <v>2638</v>
      </c>
      <c r="K77" s="45">
        <v>32.29</v>
      </c>
      <c r="L77" s="45">
        <v>1</v>
      </c>
      <c r="M77" s="45">
        <v>1</v>
      </c>
    </row>
    <row r="78" spans="1:13" ht="13">
      <c r="A78" t="s">
        <v>4465</v>
      </c>
      <c r="B78" t="s">
        <v>4466</v>
      </c>
      <c r="C78" s="45">
        <v>1262111</v>
      </c>
      <c r="D78" s="45">
        <v>1262642</v>
      </c>
      <c r="E78" t="s">
        <v>4491</v>
      </c>
      <c r="F78" t="s">
        <v>602</v>
      </c>
      <c r="G78" t="s">
        <v>4492</v>
      </c>
      <c r="H78" t="s">
        <v>2667</v>
      </c>
      <c r="I78" t="s">
        <v>4476</v>
      </c>
      <c r="J78" t="s">
        <v>2667</v>
      </c>
      <c r="K78" s="45">
        <v>0</v>
      </c>
      <c r="L78" s="45">
        <v>0</v>
      </c>
      <c r="M78" s="45">
        <v>0</v>
      </c>
    </row>
    <row r="79" spans="1:13" ht="13">
      <c r="A79" t="s">
        <v>4465</v>
      </c>
      <c r="B79" t="s">
        <v>4466</v>
      </c>
      <c r="C79" s="45">
        <v>1262111</v>
      </c>
      <c r="D79" s="45">
        <v>1262642</v>
      </c>
      <c r="E79" t="s">
        <v>4491</v>
      </c>
      <c r="F79" t="s">
        <v>602</v>
      </c>
      <c r="G79" t="s">
        <v>4492</v>
      </c>
      <c r="H79" t="s">
        <v>3450</v>
      </c>
      <c r="I79" t="s">
        <v>4475</v>
      </c>
      <c r="J79" t="s">
        <v>3450</v>
      </c>
      <c r="K79" s="45">
        <v>0.27</v>
      </c>
      <c r="L79" s="45">
        <v>0.27</v>
      </c>
      <c r="M79" s="45">
        <v>1.31</v>
      </c>
    </row>
    <row r="80" spans="1:13" ht="13">
      <c r="A80" t="s">
        <v>4465</v>
      </c>
      <c r="B80" t="s">
        <v>4466</v>
      </c>
      <c r="C80" s="45">
        <v>1262111</v>
      </c>
      <c r="D80" s="45">
        <v>1262642</v>
      </c>
      <c r="E80" t="s">
        <v>4491</v>
      </c>
      <c r="F80" t="s">
        <v>602</v>
      </c>
      <c r="G80" t="s">
        <v>4492</v>
      </c>
      <c r="H80" t="s">
        <v>4477</v>
      </c>
      <c r="I80" t="s">
        <v>4476</v>
      </c>
      <c r="J80" t="s">
        <v>4477</v>
      </c>
      <c r="K80" s="45">
        <v>0</v>
      </c>
      <c r="L80" s="45">
        <v>0</v>
      </c>
      <c r="M80" s="45">
        <v>0</v>
      </c>
    </row>
    <row r="81" spans="1:13" ht="13">
      <c r="A81" t="s">
        <v>4465</v>
      </c>
      <c r="B81" t="s">
        <v>4466</v>
      </c>
      <c r="C81" s="45">
        <v>1262111</v>
      </c>
      <c r="D81" s="45">
        <v>1262642</v>
      </c>
      <c r="E81" t="s">
        <v>4491</v>
      </c>
      <c r="F81" t="s">
        <v>602</v>
      </c>
      <c r="G81" t="s">
        <v>4492</v>
      </c>
      <c r="H81" t="s">
        <v>4478</v>
      </c>
      <c r="I81" t="s">
        <v>4476</v>
      </c>
      <c r="J81" t="s">
        <v>4478</v>
      </c>
      <c r="K81" s="45">
        <v>4.3</v>
      </c>
      <c r="L81" s="45">
        <v>1</v>
      </c>
      <c r="M81" s="45">
        <v>1.07</v>
      </c>
    </row>
    <row r="82" spans="1:13" ht="13">
      <c r="A82" t="s">
        <v>4465</v>
      </c>
      <c r="B82" t="s">
        <v>4466</v>
      </c>
      <c r="C82" s="45">
        <v>1262111</v>
      </c>
      <c r="D82" s="45">
        <v>1262642</v>
      </c>
      <c r="E82" t="s">
        <v>4491</v>
      </c>
      <c r="F82" t="s">
        <v>602</v>
      </c>
      <c r="G82" t="s">
        <v>4492</v>
      </c>
      <c r="H82" t="s">
        <v>4479</v>
      </c>
      <c r="I82" t="s">
        <v>4476</v>
      </c>
      <c r="J82" t="s">
        <v>4479</v>
      </c>
      <c r="K82" s="45">
        <v>6.25</v>
      </c>
      <c r="L82" s="45">
        <v>1</v>
      </c>
      <c r="M82" s="45">
        <v>1.0900000000000001</v>
      </c>
    </row>
    <row r="83" spans="1:13" ht="13">
      <c r="A83" t="s">
        <v>4465</v>
      </c>
      <c r="B83" t="s">
        <v>4466</v>
      </c>
      <c r="C83" s="45">
        <v>1262111</v>
      </c>
      <c r="D83" s="45">
        <v>1262642</v>
      </c>
      <c r="E83" t="s">
        <v>4491</v>
      </c>
      <c r="F83" t="s">
        <v>602</v>
      </c>
      <c r="G83" t="s">
        <v>4492</v>
      </c>
      <c r="H83" t="s">
        <v>75</v>
      </c>
      <c r="I83" t="s">
        <v>4480</v>
      </c>
      <c r="J83" t="s">
        <v>75</v>
      </c>
      <c r="K83" s="45">
        <v>2.19</v>
      </c>
      <c r="L83" s="45">
        <v>0.82</v>
      </c>
      <c r="M83" s="45">
        <v>1</v>
      </c>
    </row>
    <row r="84" spans="1:13" ht="13">
      <c r="A84" t="s">
        <v>4465</v>
      </c>
      <c r="B84" t="s">
        <v>4466</v>
      </c>
      <c r="C84" s="45">
        <v>1262111</v>
      </c>
      <c r="D84" s="45">
        <v>1262642</v>
      </c>
      <c r="E84" t="s">
        <v>4491</v>
      </c>
      <c r="F84" t="s">
        <v>602</v>
      </c>
      <c r="G84" t="s">
        <v>4492</v>
      </c>
      <c r="H84" t="s">
        <v>2513</v>
      </c>
      <c r="I84" t="s">
        <v>4481</v>
      </c>
      <c r="J84" t="s">
        <v>2513</v>
      </c>
      <c r="K84" s="45">
        <v>2.25</v>
      </c>
      <c r="L84" s="45">
        <v>0.84</v>
      </c>
      <c r="M84" s="45">
        <v>1.46</v>
      </c>
    </row>
    <row r="85" spans="1:13" ht="13">
      <c r="A85" t="s">
        <v>4465</v>
      </c>
      <c r="B85" t="s">
        <v>4466</v>
      </c>
      <c r="C85" s="45">
        <v>1262111</v>
      </c>
      <c r="D85" s="45">
        <v>1262642</v>
      </c>
      <c r="E85" t="s">
        <v>4491</v>
      </c>
      <c r="F85" t="s">
        <v>602</v>
      </c>
      <c r="G85" t="s">
        <v>4492</v>
      </c>
      <c r="H85" t="s">
        <v>92</v>
      </c>
      <c r="I85" t="s">
        <v>4480</v>
      </c>
      <c r="J85" t="s">
        <v>92</v>
      </c>
      <c r="K85" s="45">
        <v>4.93</v>
      </c>
      <c r="L85" s="45">
        <v>0.98</v>
      </c>
      <c r="M85" s="45">
        <v>1.1399999999999999</v>
      </c>
    </row>
    <row r="86" spans="1:13" ht="13">
      <c r="A86" t="s">
        <v>4465</v>
      </c>
      <c r="B86" t="s">
        <v>4466</v>
      </c>
      <c r="C86" s="45">
        <v>1262111</v>
      </c>
      <c r="D86" s="45">
        <v>1262642</v>
      </c>
      <c r="E86" t="s">
        <v>4491</v>
      </c>
      <c r="F86" t="s">
        <v>602</v>
      </c>
      <c r="G86" t="s">
        <v>4492</v>
      </c>
      <c r="H86" t="s">
        <v>209</v>
      </c>
      <c r="I86" t="s">
        <v>4480</v>
      </c>
      <c r="J86" t="s">
        <v>209</v>
      </c>
      <c r="K86" s="45">
        <v>0.56000000000000005</v>
      </c>
      <c r="L86" s="45">
        <v>0.47</v>
      </c>
      <c r="M86" s="45">
        <v>2.1800000000000002</v>
      </c>
    </row>
    <row r="87" spans="1:13" ht="13">
      <c r="A87" t="s">
        <v>4465</v>
      </c>
      <c r="B87" t="s">
        <v>4466</v>
      </c>
      <c r="C87" s="45">
        <v>1262111</v>
      </c>
      <c r="D87" s="45">
        <v>1262642</v>
      </c>
      <c r="E87" t="s">
        <v>4491</v>
      </c>
      <c r="F87" t="s">
        <v>602</v>
      </c>
      <c r="G87" t="s">
        <v>4492</v>
      </c>
      <c r="H87" t="s">
        <v>105</v>
      </c>
      <c r="I87" t="s">
        <v>4480</v>
      </c>
      <c r="J87" t="s">
        <v>105</v>
      </c>
      <c r="K87" s="45">
        <v>4.12</v>
      </c>
      <c r="L87" s="45">
        <v>0.97</v>
      </c>
      <c r="M87" s="45">
        <v>1.18</v>
      </c>
    </row>
    <row r="88" spans="1:13" ht="13">
      <c r="A88" t="s">
        <v>4465</v>
      </c>
      <c r="B88" t="s">
        <v>4466</v>
      </c>
      <c r="C88" s="45">
        <v>1262111</v>
      </c>
      <c r="D88" s="45">
        <v>1262642</v>
      </c>
      <c r="E88" t="s">
        <v>4491</v>
      </c>
      <c r="F88" t="s">
        <v>602</v>
      </c>
      <c r="G88" t="s">
        <v>4492</v>
      </c>
      <c r="H88" t="s">
        <v>62</v>
      </c>
      <c r="I88" t="s">
        <v>4480</v>
      </c>
      <c r="J88" t="s">
        <v>62</v>
      </c>
      <c r="K88" s="45">
        <v>9.5500000000000007</v>
      </c>
      <c r="L88" s="45">
        <v>1</v>
      </c>
      <c r="M88" s="45">
        <v>1</v>
      </c>
    </row>
    <row r="89" spans="1:13" ht="13">
      <c r="A89" t="s">
        <v>4465</v>
      </c>
      <c r="B89" t="s">
        <v>4466</v>
      </c>
      <c r="C89" s="45">
        <v>1262111</v>
      </c>
      <c r="D89" s="45">
        <v>1262642</v>
      </c>
      <c r="E89" t="s">
        <v>4491</v>
      </c>
      <c r="F89" t="s">
        <v>602</v>
      </c>
      <c r="G89" t="s">
        <v>4492</v>
      </c>
      <c r="H89" t="s">
        <v>4482</v>
      </c>
      <c r="I89" t="s">
        <v>4476</v>
      </c>
      <c r="J89" t="s">
        <v>4482</v>
      </c>
      <c r="K89" s="45">
        <v>0</v>
      </c>
      <c r="L89" s="45">
        <v>0</v>
      </c>
      <c r="M89" s="45">
        <v>0</v>
      </c>
    </row>
    <row r="90" spans="1:13" ht="13">
      <c r="A90" t="s">
        <v>4465</v>
      </c>
      <c r="B90" t="s">
        <v>4466</v>
      </c>
      <c r="C90" s="45">
        <v>1262111</v>
      </c>
      <c r="D90" s="45">
        <v>1262642</v>
      </c>
      <c r="E90" t="s">
        <v>4491</v>
      </c>
      <c r="F90" t="s">
        <v>602</v>
      </c>
      <c r="G90" t="s">
        <v>4492</v>
      </c>
      <c r="H90" t="s">
        <v>4466</v>
      </c>
      <c r="I90" t="s">
        <v>4470</v>
      </c>
      <c r="J90" t="s">
        <v>4483</v>
      </c>
      <c r="K90" t="s">
        <v>602</v>
      </c>
      <c r="L90" s="45">
        <v>1</v>
      </c>
      <c r="M90" s="45">
        <v>1</v>
      </c>
    </row>
    <row r="91" spans="1:13" ht="13">
      <c r="A91" t="s">
        <v>4465</v>
      </c>
      <c r="B91" t="s">
        <v>4466</v>
      </c>
      <c r="C91" s="45">
        <v>1262111</v>
      </c>
      <c r="D91" s="45">
        <v>1262642</v>
      </c>
      <c r="E91" t="s">
        <v>4491</v>
      </c>
      <c r="F91" t="s">
        <v>602</v>
      </c>
      <c r="G91" t="s">
        <v>4492</v>
      </c>
      <c r="H91" t="s">
        <v>4484</v>
      </c>
      <c r="I91" t="s">
        <v>4470</v>
      </c>
      <c r="J91" t="s">
        <v>4485</v>
      </c>
      <c r="K91" t="s">
        <v>602</v>
      </c>
      <c r="L91" s="45">
        <v>1</v>
      </c>
      <c r="M91" s="45">
        <v>1</v>
      </c>
    </row>
    <row r="92" spans="1:13" ht="13">
      <c r="A92" t="s">
        <v>4465</v>
      </c>
      <c r="B92" t="s">
        <v>4466</v>
      </c>
      <c r="C92" s="45">
        <v>1262634</v>
      </c>
      <c r="D92" s="45">
        <v>1264842</v>
      </c>
      <c r="E92" t="s">
        <v>4493</v>
      </c>
      <c r="F92" t="s">
        <v>602</v>
      </c>
      <c r="G92" t="s">
        <v>4494</v>
      </c>
      <c r="H92" t="s">
        <v>4469</v>
      </c>
      <c r="I92" t="s">
        <v>4470</v>
      </c>
      <c r="J92" t="s">
        <v>4471</v>
      </c>
      <c r="K92" t="s">
        <v>602</v>
      </c>
      <c r="L92" s="45">
        <v>0.99</v>
      </c>
      <c r="M92" s="45">
        <v>0.99</v>
      </c>
    </row>
    <row r="93" spans="1:13" ht="13">
      <c r="A93" t="s">
        <v>4465</v>
      </c>
      <c r="B93" t="s">
        <v>4466</v>
      </c>
      <c r="C93" s="45">
        <v>1262634</v>
      </c>
      <c r="D93" s="45">
        <v>1264842</v>
      </c>
      <c r="E93" t="s">
        <v>4493</v>
      </c>
      <c r="F93" t="s">
        <v>602</v>
      </c>
      <c r="G93" t="s">
        <v>4494</v>
      </c>
      <c r="H93" t="s">
        <v>4472</v>
      </c>
      <c r="I93" t="s">
        <v>4473</v>
      </c>
      <c r="J93" t="s">
        <v>4472</v>
      </c>
      <c r="K93" s="45">
        <v>3.46</v>
      </c>
      <c r="L93" s="45">
        <v>0.93</v>
      </c>
      <c r="M93" s="45">
        <v>1.17</v>
      </c>
    </row>
    <row r="94" spans="1:13" ht="13">
      <c r="A94" t="s">
        <v>4465</v>
      </c>
      <c r="B94" t="s">
        <v>4466</v>
      </c>
      <c r="C94" s="45">
        <v>1262634</v>
      </c>
      <c r="D94" s="45">
        <v>1264842</v>
      </c>
      <c r="E94" t="s">
        <v>4493</v>
      </c>
      <c r="F94" t="s">
        <v>602</v>
      </c>
      <c r="G94" t="s">
        <v>4494</v>
      </c>
      <c r="H94" t="s">
        <v>4474</v>
      </c>
      <c r="I94" t="s">
        <v>4475</v>
      </c>
      <c r="J94" t="s">
        <v>4474</v>
      </c>
      <c r="K94" s="45">
        <v>9.5500000000000007</v>
      </c>
      <c r="L94" s="45">
        <v>1</v>
      </c>
      <c r="M94" s="45">
        <v>1.01</v>
      </c>
    </row>
    <row r="95" spans="1:13" ht="13">
      <c r="A95" t="s">
        <v>4465</v>
      </c>
      <c r="B95" t="s">
        <v>4466</v>
      </c>
      <c r="C95" s="45">
        <v>1262634</v>
      </c>
      <c r="D95" s="45">
        <v>1264842</v>
      </c>
      <c r="E95" t="s">
        <v>4493</v>
      </c>
      <c r="F95" t="s">
        <v>602</v>
      </c>
      <c r="G95" t="s">
        <v>4494</v>
      </c>
      <c r="H95" t="s">
        <v>2638</v>
      </c>
      <c r="I95" t="s">
        <v>4476</v>
      </c>
      <c r="J95" t="s">
        <v>2638</v>
      </c>
      <c r="K95" s="45">
        <v>31.79</v>
      </c>
      <c r="L95" s="45">
        <v>1</v>
      </c>
      <c r="M95" s="45">
        <v>1</v>
      </c>
    </row>
    <row r="96" spans="1:13" ht="13">
      <c r="A96" t="s">
        <v>4465</v>
      </c>
      <c r="B96" t="s">
        <v>4466</v>
      </c>
      <c r="C96" s="45">
        <v>1262634</v>
      </c>
      <c r="D96" s="45">
        <v>1264842</v>
      </c>
      <c r="E96" t="s">
        <v>4493</v>
      </c>
      <c r="F96" t="s">
        <v>602</v>
      </c>
      <c r="G96" t="s">
        <v>4494</v>
      </c>
      <c r="H96" t="s">
        <v>2667</v>
      </c>
      <c r="I96" t="s">
        <v>4476</v>
      </c>
      <c r="J96" t="s">
        <v>2667</v>
      </c>
      <c r="K96" s="45">
        <v>0</v>
      </c>
      <c r="L96" s="45">
        <v>0</v>
      </c>
      <c r="M96" s="45">
        <v>0</v>
      </c>
    </row>
    <row r="97" spans="1:13" ht="13">
      <c r="A97" t="s">
        <v>4465</v>
      </c>
      <c r="B97" t="s">
        <v>4466</v>
      </c>
      <c r="C97" s="45">
        <v>1262634</v>
      </c>
      <c r="D97" s="45">
        <v>1264842</v>
      </c>
      <c r="E97" t="s">
        <v>4493</v>
      </c>
      <c r="F97" t="s">
        <v>602</v>
      </c>
      <c r="G97" t="s">
        <v>4494</v>
      </c>
      <c r="H97" t="s">
        <v>3450</v>
      </c>
      <c r="I97" t="s">
        <v>4475</v>
      </c>
      <c r="J97" t="s">
        <v>3450</v>
      </c>
      <c r="K97" s="45">
        <v>0.19</v>
      </c>
      <c r="L97" s="45">
        <v>0.17</v>
      </c>
      <c r="M97" s="45">
        <v>0.82</v>
      </c>
    </row>
    <row r="98" spans="1:13" ht="13">
      <c r="A98" t="s">
        <v>4465</v>
      </c>
      <c r="B98" t="s">
        <v>4466</v>
      </c>
      <c r="C98" s="45">
        <v>1262634</v>
      </c>
      <c r="D98" s="45">
        <v>1264842</v>
      </c>
      <c r="E98" t="s">
        <v>4493</v>
      </c>
      <c r="F98" t="s">
        <v>602</v>
      </c>
      <c r="G98" t="s">
        <v>4494</v>
      </c>
      <c r="H98" t="s">
        <v>4477</v>
      </c>
      <c r="I98" t="s">
        <v>4476</v>
      </c>
      <c r="J98" t="s">
        <v>4477</v>
      </c>
      <c r="K98" s="45">
        <v>0</v>
      </c>
      <c r="L98" s="45">
        <v>0</v>
      </c>
      <c r="M98" s="45">
        <v>0</v>
      </c>
    </row>
    <row r="99" spans="1:13" ht="13">
      <c r="A99" t="s">
        <v>4465</v>
      </c>
      <c r="B99" t="s">
        <v>4466</v>
      </c>
      <c r="C99" s="45">
        <v>1262634</v>
      </c>
      <c r="D99" s="45">
        <v>1264842</v>
      </c>
      <c r="E99" t="s">
        <v>4493</v>
      </c>
      <c r="F99" t="s">
        <v>602</v>
      </c>
      <c r="G99" t="s">
        <v>4494</v>
      </c>
      <c r="H99" t="s">
        <v>4478</v>
      </c>
      <c r="I99" t="s">
        <v>4476</v>
      </c>
      <c r="J99" t="s">
        <v>4478</v>
      </c>
      <c r="K99" s="45">
        <v>5.37</v>
      </c>
      <c r="L99" s="45">
        <v>0.99</v>
      </c>
      <c r="M99" s="45">
        <v>1.06</v>
      </c>
    </row>
    <row r="100" spans="1:13" ht="13">
      <c r="A100" t="s">
        <v>4465</v>
      </c>
      <c r="B100" t="s">
        <v>4466</v>
      </c>
      <c r="C100" s="45">
        <v>1262634</v>
      </c>
      <c r="D100" s="45">
        <v>1264842</v>
      </c>
      <c r="E100" t="s">
        <v>4493</v>
      </c>
      <c r="F100" t="s">
        <v>602</v>
      </c>
      <c r="G100" t="s">
        <v>4494</v>
      </c>
      <c r="H100" t="s">
        <v>4479</v>
      </c>
      <c r="I100" t="s">
        <v>4476</v>
      </c>
      <c r="J100" t="s">
        <v>4479</v>
      </c>
      <c r="K100" s="45">
        <v>5.21</v>
      </c>
      <c r="L100" s="45">
        <v>0.99</v>
      </c>
      <c r="M100" s="45">
        <v>1.07</v>
      </c>
    </row>
    <row r="101" spans="1:13" ht="13">
      <c r="A101" t="s">
        <v>4465</v>
      </c>
      <c r="B101" t="s">
        <v>4466</v>
      </c>
      <c r="C101" s="45">
        <v>1262634</v>
      </c>
      <c r="D101" s="45">
        <v>1264842</v>
      </c>
      <c r="E101" t="s">
        <v>4493</v>
      </c>
      <c r="F101" t="s">
        <v>602</v>
      </c>
      <c r="G101" t="s">
        <v>4494</v>
      </c>
      <c r="H101" t="s">
        <v>75</v>
      </c>
      <c r="I101" t="s">
        <v>4480</v>
      </c>
      <c r="J101" t="s">
        <v>75</v>
      </c>
      <c r="K101" s="45">
        <v>2.54</v>
      </c>
      <c r="L101" s="45">
        <v>0.85</v>
      </c>
      <c r="M101" s="45">
        <v>1.02</v>
      </c>
    </row>
    <row r="102" spans="1:13" ht="13">
      <c r="A102" t="s">
        <v>4465</v>
      </c>
      <c r="B102" t="s">
        <v>4466</v>
      </c>
      <c r="C102" s="45">
        <v>1262634</v>
      </c>
      <c r="D102" s="45">
        <v>1264842</v>
      </c>
      <c r="E102" t="s">
        <v>4493</v>
      </c>
      <c r="F102" t="s">
        <v>602</v>
      </c>
      <c r="G102" t="s">
        <v>4494</v>
      </c>
      <c r="H102" t="s">
        <v>2513</v>
      </c>
      <c r="I102" t="s">
        <v>4481</v>
      </c>
      <c r="J102" t="s">
        <v>2513</v>
      </c>
      <c r="K102" s="45">
        <v>1.61</v>
      </c>
      <c r="L102" s="45">
        <v>0.84</v>
      </c>
      <c r="M102" s="45">
        <v>1.46</v>
      </c>
    </row>
    <row r="103" spans="1:13" ht="13">
      <c r="A103" t="s">
        <v>4465</v>
      </c>
      <c r="B103" t="s">
        <v>4466</v>
      </c>
      <c r="C103" s="45">
        <v>1262634</v>
      </c>
      <c r="D103" s="45">
        <v>1264842</v>
      </c>
      <c r="E103" t="s">
        <v>4493</v>
      </c>
      <c r="F103" t="s">
        <v>602</v>
      </c>
      <c r="G103" t="s">
        <v>4494</v>
      </c>
      <c r="H103" t="s">
        <v>92</v>
      </c>
      <c r="I103" t="s">
        <v>4480</v>
      </c>
      <c r="J103" t="s">
        <v>92</v>
      </c>
      <c r="K103" s="45">
        <v>3.61</v>
      </c>
      <c r="L103" s="45">
        <v>0.9</v>
      </c>
      <c r="M103" s="45">
        <v>1.04</v>
      </c>
    </row>
    <row r="104" spans="1:13" ht="13">
      <c r="A104" t="s">
        <v>4465</v>
      </c>
      <c r="B104" t="s">
        <v>4466</v>
      </c>
      <c r="C104" s="45">
        <v>1262634</v>
      </c>
      <c r="D104" s="45">
        <v>1264842</v>
      </c>
      <c r="E104" t="s">
        <v>4493</v>
      </c>
      <c r="F104" t="s">
        <v>602</v>
      </c>
      <c r="G104" t="s">
        <v>4494</v>
      </c>
      <c r="H104" t="s">
        <v>209</v>
      </c>
      <c r="I104" t="s">
        <v>4480</v>
      </c>
      <c r="J104" t="s">
        <v>209</v>
      </c>
      <c r="K104" s="45">
        <v>0.35</v>
      </c>
      <c r="L104" s="45">
        <v>0.26</v>
      </c>
      <c r="M104" s="45">
        <v>1.24</v>
      </c>
    </row>
    <row r="105" spans="1:13" ht="13">
      <c r="A105" t="s">
        <v>4465</v>
      </c>
      <c r="B105" t="s">
        <v>4466</v>
      </c>
      <c r="C105" s="45">
        <v>1262634</v>
      </c>
      <c r="D105" s="45">
        <v>1264842</v>
      </c>
      <c r="E105" t="s">
        <v>4493</v>
      </c>
      <c r="F105" t="s">
        <v>602</v>
      </c>
      <c r="G105" t="s">
        <v>4494</v>
      </c>
      <c r="H105" t="s">
        <v>105</v>
      </c>
      <c r="I105" t="s">
        <v>4480</v>
      </c>
      <c r="J105" t="s">
        <v>105</v>
      </c>
      <c r="K105" s="45">
        <v>2.58</v>
      </c>
      <c r="L105" s="45">
        <v>0.83</v>
      </c>
      <c r="M105" s="45">
        <v>1</v>
      </c>
    </row>
    <row r="106" spans="1:13" ht="13">
      <c r="A106" t="s">
        <v>4465</v>
      </c>
      <c r="B106" t="s">
        <v>4466</v>
      </c>
      <c r="C106" s="45">
        <v>1262634</v>
      </c>
      <c r="D106" s="45">
        <v>1264842</v>
      </c>
      <c r="E106" t="s">
        <v>4493</v>
      </c>
      <c r="F106" t="s">
        <v>602</v>
      </c>
      <c r="G106" t="s">
        <v>4494</v>
      </c>
      <c r="H106" t="s">
        <v>62</v>
      </c>
      <c r="I106" t="s">
        <v>4480</v>
      </c>
      <c r="J106" t="s">
        <v>62</v>
      </c>
      <c r="K106" s="45">
        <v>8.2899999999999991</v>
      </c>
      <c r="L106" s="45">
        <v>1</v>
      </c>
      <c r="M106" s="45">
        <v>1</v>
      </c>
    </row>
    <row r="107" spans="1:13" ht="13">
      <c r="A107" t="s">
        <v>4465</v>
      </c>
      <c r="B107" t="s">
        <v>4466</v>
      </c>
      <c r="C107" s="45">
        <v>1262634</v>
      </c>
      <c r="D107" s="45">
        <v>1264842</v>
      </c>
      <c r="E107" t="s">
        <v>4493</v>
      </c>
      <c r="F107" t="s">
        <v>602</v>
      </c>
      <c r="G107" t="s">
        <v>4494</v>
      </c>
      <c r="H107" t="s">
        <v>4482</v>
      </c>
      <c r="I107" t="s">
        <v>4476</v>
      </c>
      <c r="J107" t="s">
        <v>4482</v>
      </c>
      <c r="K107" s="45">
        <v>0</v>
      </c>
      <c r="L107" s="45">
        <v>0</v>
      </c>
      <c r="M107" s="45">
        <v>0</v>
      </c>
    </row>
    <row r="108" spans="1:13" ht="13">
      <c r="A108" t="s">
        <v>4465</v>
      </c>
      <c r="B108" t="s">
        <v>4466</v>
      </c>
      <c r="C108" s="45">
        <v>1262634</v>
      </c>
      <c r="D108" s="45">
        <v>1264842</v>
      </c>
      <c r="E108" t="s">
        <v>4493</v>
      </c>
      <c r="F108" t="s">
        <v>602</v>
      </c>
      <c r="G108" t="s">
        <v>4494</v>
      </c>
      <c r="H108" t="s">
        <v>4466</v>
      </c>
      <c r="I108" t="s">
        <v>4470</v>
      </c>
      <c r="J108" t="s">
        <v>4483</v>
      </c>
      <c r="K108" t="s">
        <v>602</v>
      </c>
      <c r="L108" s="45">
        <v>1</v>
      </c>
      <c r="M108" s="45">
        <v>1</v>
      </c>
    </row>
    <row r="109" spans="1:13" ht="13">
      <c r="A109" t="s">
        <v>4465</v>
      </c>
      <c r="B109" t="s">
        <v>4466</v>
      </c>
      <c r="C109" s="45">
        <v>1262634</v>
      </c>
      <c r="D109" s="45">
        <v>1264842</v>
      </c>
      <c r="E109" t="s">
        <v>4493</v>
      </c>
      <c r="F109" t="s">
        <v>602</v>
      </c>
      <c r="G109" t="s">
        <v>4494</v>
      </c>
      <c r="H109" t="s">
        <v>4484</v>
      </c>
      <c r="I109" t="s">
        <v>4470</v>
      </c>
      <c r="J109" t="s">
        <v>4485</v>
      </c>
      <c r="K109" t="s">
        <v>602</v>
      </c>
      <c r="L109" s="45">
        <v>1</v>
      </c>
      <c r="M109" s="45">
        <v>1</v>
      </c>
    </row>
    <row r="110" spans="1:13" ht="13">
      <c r="A110" t="s">
        <v>4465</v>
      </c>
      <c r="B110" t="s">
        <v>4466</v>
      </c>
      <c r="C110" s="45">
        <v>1265225</v>
      </c>
      <c r="D110" s="45">
        <v>1266098</v>
      </c>
      <c r="E110" t="s">
        <v>4495</v>
      </c>
      <c r="F110" t="s">
        <v>4496</v>
      </c>
      <c r="G110" t="s">
        <v>4497</v>
      </c>
      <c r="H110" t="s">
        <v>4469</v>
      </c>
      <c r="I110" t="s">
        <v>4470</v>
      </c>
      <c r="J110" t="s">
        <v>4471</v>
      </c>
      <c r="K110" t="s">
        <v>602</v>
      </c>
      <c r="L110" s="45">
        <v>0</v>
      </c>
      <c r="M110" s="45">
        <v>0</v>
      </c>
    </row>
    <row r="111" spans="1:13" ht="13">
      <c r="A111" t="s">
        <v>4465</v>
      </c>
      <c r="B111" t="s">
        <v>4466</v>
      </c>
      <c r="C111" s="45">
        <v>1265225</v>
      </c>
      <c r="D111" s="45">
        <v>1266098</v>
      </c>
      <c r="E111" t="s">
        <v>4495</v>
      </c>
      <c r="F111" t="s">
        <v>4496</v>
      </c>
      <c r="G111" t="s">
        <v>4497</v>
      </c>
      <c r="H111" t="s">
        <v>4472</v>
      </c>
      <c r="I111" t="s">
        <v>4473</v>
      </c>
      <c r="J111" t="s">
        <v>4472</v>
      </c>
      <c r="K111" s="45">
        <v>2.99</v>
      </c>
      <c r="L111" s="45">
        <v>0.87</v>
      </c>
      <c r="M111" s="45">
        <v>1.0900000000000001</v>
      </c>
    </row>
    <row r="112" spans="1:13" ht="13">
      <c r="A112" t="s">
        <v>4465</v>
      </c>
      <c r="B112" t="s">
        <v>4466</v>
      </c>
      <c r="C112" s="45">
        <v>1265225</v>
      </c>
      <c r="D112" s="45">
        <v>1266098</v>
      </c>
      <c r="E112" t="s">
        <v>4495</v>
      </c>
      <c r="F112" t="s">
        <v>4496</v>
      </c>
      <c r="G112" t="s">
        <v>4497</v>
      </c>
      <c r="H112" t="s">
        <v>4474</v>
      </c>
      <c r="I112" t="s">
        <v>4475</v>
      </c>
      <c r="J112" t="s">
        <v>4474</v>
      </c>
      <c r="K112" s="45">
        <v>0</v>
      </c>
      <c r="L112" s="45">
        <v>0</v>
      </c>
      <c r="M112" s="45">
        <v>0</v>
      </c>
    </row>
    <row r="113" spans="1:13" ht="13">
      <c r="A113" t="s">
        <v>4465</v>
      </c>
      <c r="B113" t="s">
        <v>4466</v>
      </c>
      <c r="C113" s="45">
        <v>1265225</v>
      </c>
      <c r="D113" s="45">
        <v>1266098</v>
      </c>
      <c r="E113" t="s">
        <v>4495</v>
      </c>
      <c r="F113" t="s">
        <v>4496</v>
      </c>
      <c r="G113" t="s">
        <v>4497</v>
      </c>
      <c r="H113" t="s">
        <v>2638</v>
      </c>
      <c r="I113" t="s">
        <v>4476</v>
      </c>
      <c r="J113" t="s">
        <v>2638</v>
      </c>
      <c r="K113" s="45">
        <v>30.62</v>
      </c>
      <c r="L113" s="45">
        <v>1</v>
      </c>
      <c r="M113" s="45">
        <v>1</v>
      </c>
    </row>
    <row r="114" spans="1:13" ht="13">
      <c r="A114" t="s">
        <v>4465</v>
      </c>
      <c r="B114" t="s">
        <v>4466</v>
      </c>
      <c r="C114" s="45">
        <v>1265225</v>
      </c>
      <c r="D114" s="45">
        <v>1266098</v>
      </c>
      <c r="E114" t="s">
        <v>4495</v>
      </c>
      <c r="F114" t="s">
        <v>4496</v>
      </c>
      <c r="G114" t="s">
        <v>4497</v>
      </c>
      <c r="H114" t="s">
        <v>2667</v>
      </c>
      <c r="I114" t="s">
        <v>4476</v>
      </c>
      <c r="J114" t="s">
        <v>2667</v>
      </c>
      <c r="K114" s="45">
        <v>0</v>
      </c>
      <c r="L114" s="45">
        <v>0</v>
      </c>
      <c r="M114" s="45">
        <v>0</v>
      </c>
    </row>
    <row r="115" spans="1:13" ht="13">
      <c r="A115" t="s">
        <v>4465</v>
      </c>
      <c r="B115" t="s">
        <v>4466</v>
      </c>
      <c r="C115" s="45">
        <v>1265225</v>
      </c>
      <c r="D115" s="45">
        <v>1266098</v>
      </c>
      <c r="E115" t="s">
        <v>4495</v>
      </c>
      <c r="F115" t="s">
        <v>4496</v>
      </c>
      <c r="G115" t="s">
        <v>4497</v>
      </c>
      <c r="H115" t="s">
        <v>3450</v>
      </c>
      <c r="I115" t="s">
        <v>4475</v>
      </c>
      <c r="J115" t="s">
        <v>3450</v>
      </c>
      <c r="K115" s="45">
        <v>0</v>
      </c>
      <c r="L115" s="45">
        <v>0</v>
      </c>
      <c r="M115" s="45">
        <v>0</v>
      </c>
    </row>
    <row r="116" spans="1:13" ht="13">
      <c r="A116" t="s">
        <v>4465</v>
      </c>
      <c r="B116" t="s">
        <v>4466</v>
      </c>
      <c r="C116" s="45">
        <v>1265225</v>
      </c>
      <c r="D116" s="45">
        <v>1266098</v>
      </c>
      <c r="E116" t="s">
        <v>4495</v>
      </c>
      <c r="F116" t="s">
        <v>4496</v>
      </c>
      <c r="G116" t="s">
        <v>4497</v>
      </c>
      <c r="H116" t="s">
        <v>4477</v>
      </c>
      <c r="I116" t="s">
        <v>4476</v>
      </c>
      <c r="J116" t="s">
        <v>4477</v>
      </c>
      <c r="K116" s="45">
        <v>0</v>
      </c>
      <c r="L116" s="45">
        <v>0</v>
      </c>
      <c r="M116" s="45">
        <v>0</v>
      </c>
    </row>
    <row r="117" spans="1:13" ht="13">
      <c r="A117" t="s">
        <v>4465</v>
      </c>
      <c r="B117" t="s">
        <v>4466</v>
      </c>
      <c r="C117" s="45">
        <v>1265225</v>
      </c>
      <c r="D117" s="45">
        <v>1266098</v>
      </c>
      <c r="E117" t="s">
        <v>4495</v>
      </c>
      <c r="F117" t="s">
        <v>4496</v>
      </c>
      <c r="G117" t="s">
        <v>4497</v>
      </c>
      <c r="H117" t="s">
        <v>4478</v>
      </c>
      <c r="I117" t="s">
        <v>4476</v>
      </c>
      <c r="J117" t="s">
        <v>4478</v>
      </c>
      <c r="K117" s="45">
        <v>5.55</v>
      </c>
      <c r="L117" s="45">
        <v>0.97</v>
      </c>
      <c r="M117" s="45">
        <v>1.04</v>
      </c>
    </row>
    <row r="118" spans="1:13" ht="13">
      <c r="A118" t="s">
        <v>4465</v>
      </c>
      <c r="B118" t="s">
        <v>4466</v>
      </c>
      <c r="C118" s="45">
        <v>1265225</v>
      </c>
      <c r="D118" s="45">
        <v>1266098</v>
      </c>
      <c r="E118" t="s">
        <v>4495</v>
      </c>
      <c r="F118" t="s">
        <v>4496</v>
      </c>
      <c r="G118" t="s">
        <v>4497</v>
      </c>
      <c r="H118" t="s">
        <v>4479</v>
      </c>
      <c r="I118" t="s">
        <v>4476</v>
      </c>
      <c r="J118" t="s">
        <v>4479</v>
      </c>
      <c r="K118" s="45">
        <v>5.57</v>
      </c>
      <c r="L118" s="45">
        <v>1</v>
      </c>
      <c r="M118" s="45">
        <v>1.0900000000000001</v>
      </c>
    </row>
    <row r="119" spans="1:13" ht="13">
      <c r="A119" t="s">
        <v>4465</v>
      </c>
      <c r="B119" t="s">
        <v>4466</v>
      </c>
      <c r="C119" s="45">
        <v>1265225</v>
      </c>
      <c r="D119" s="45">
        <v>1266098</v>
      </c>
      <c r="E119" t="s">
        <v>4495</v>
      </c>
      <c r="F119" t="s">
        <v>4496</v>
      </c>
      <c r="G119" t="s">
        <v>4497</v>
      </c>
      <c r="H119" t="s">
        <v>75</v>
      </c>
      <c r="I119" t="s">
        <v>4480</v>
      </c>
      <c r="J119" t="s">
        <v>75</v>
      </c>
      <c r="K119" s="45">
        <v>2</v>
      </c>
      <c r="L119" s="45">
        <v>0.94</v>
      </c>
      <c r="M119" s="45">
        <v>1.1299999999999999</v>
      </c>
    </row>
    <row r="120" spans="1:13" ht="13">
      <c r="A120" t="s">
        <v>4465</v>
      </c>
      <c r="B120" t="s">
        <v>4466</v>
      </c>
      <c r="C120" s="45">
        <v>1265225</v>
      </c>
      <c r="D120" s="45">
        <v>1266098</v>
      </c>
      <c r="E120" t="s">
        <v>4495</v>
      </c>
      <c r="F120" t="s">
        <v>4496</v>
      </c>
      <c r="G120" t="s">
        <v>4497</v>
      </c>
      <c r="H120" t="s">
        <v>2513</v>
      </c>
      <c r="I120" t="s">
        <v>4481</v>
      </c>
      <c r="J120" t="s">
        <v>2513</v>
      </c>
      <c r="K120" s="45">
        <v>0</v>
      </c>
      <c r="L120" s="45">
        <v>0</v>
      </c>
      <c r="M120" s="45">
        <v>0</v>
      </c>
    </row>
    <row r="121" spans="1:13" ht="13">
      <c r="A121" t="s">
        <v>4465</v>
      </c>
      <c r="B121" t="s">
        <v>4466</v>
      </c>
      <c r="C121" s="45">
        <v>1265225</v>
      </c>
      <c r="D121" s="45">
        <v>1266098</v>
      </c>
      <c r="E121" t="s">
        <v>4495</v>
      </c>
      <c r="F121" t="s">
        <v>4496</v>
      </c>
      <c r="G121" t="s">
        <v>4497</v>
      </c>
      <c r="H121" t="s">
        <v>92</v>
      </c>
      <c r="I121" t="s">
        <v>4480</v>
      </c>
      <c r="J121" t="s">
        <v>92</v>
      </c>
      <c r="K121" s="45">
        <v>3.27</v>
      </c>
      <c r="L121" s="45">
        <v>0.85</v>
      </c>
      <c r="M121" s="45">
        <v>0.99</v>
      </c>
    </row>
    <row r="122" spans="1:13" ht="13">
      <c r="A122" t="s">
        <v>4465</v>
      </c>
      <c r="B122" t="s">
        <v>4466</v>
      </c>
      <c r="C122" s="45">
        <v>1265225</v>
      </c>
      <c r="D122" s="45">
        <v>1266098</v>
      </c>
      <c r="E122" t="s">
        <v>4495</v>
      </c>
      <c r="F122" t="s">
        <v>4496</v>
      </c>
      <c r="G122" t="s">
        <v>4497</v>
      </c>
      <c r="H122" t="s">
        <v>209</v>
      </c>
      <c r="I122" t="s">
        <v>4480</v>
      </c>
      <c r="J122" t="s">
        <v>209</v>
      </c>
      <c r="K122" s="45">
        <v>0.41</v>
      </c>
      <c r="L122" s="45">
        <v>0.31</v>
      </c>
      <c r="M122" s="45">
        <v>1.44</v>
      </c>
    </row>
    <row r="123" spans="1:13" ht="13">
      <c r="A123" t="s">
        <v>4465</v>
      </c>
      <c r="B123" t="s">
        <v>4466</v>
      </c>
      <c r="C123" s="45">
        <v>1265225</v>
      </c>
      <c r="D123" s="45">
        <v>1266098</v>
      </c>
      <c r="E123" t="s">
        <v>4495</v>
      </c>
      <c r="F123" t="s">
        <v>4496</v>
      </c>
      <c r="G123" t="s">
        <v>4497</v>
      </c>
      <c r="H123" t="s">
        <v>105</v>
      </c>
      <c r="I123" t="s">
        <v>4480</v>
      </c>
      <c r="J123" t="s">
        <v>105</v>
      </c>
      <c r="K123" s="45">
        <v>2.1800000000000002</v>
      </c>
      <c r="L123" s="45">
        <v>0.85</v>
      </c>
      <c r="M123" s="45">
        <v>1.03</v>
      </c>
    </row>
    <row r="124" spans="1:13" ht="13">
      <c r="A124" t="s">
        <v>4465</v>
      </c>
      <c r="B124" t="s">
        <v>4466</v>
      </c>
      <c r="C124" s="45">
        <v>1265225</v>
      </c>
      <c r="D124" s="45">
        <v>1266098</v>
      </c>
      <c r="E124" t="s">
        <v>4495</v>
      </c>
      <c r="F124" t="s">
        <v>4496</v>
      </c>
      <c r="G124" t="s">
        <v>4497</v>
      </c>
      <c r="H124" t="s">
        <v>62</v>
      </c>
      <c r="I124" t="s">
        <v>4480</v>
      </c>
      <c r="J124" t="s">
        <v>62</v>
      </c>
      <c r="K124" s="45">
        <v>8.67</v>
      </c>
      <c r="L124" s="45">
        <v>1</v>
      </c>
      <c r="M124" s="45">
        <v>1</v>
      </c>
    </row>
    <row r="125" spans="1:13" ht="13">
      <c r="A125" t="s">
        <v>4465</v>
      </c>
      <c r="B125" t="s">
        <v>4466</v>
      </c>
      <c r="C125" s="45">
        <v>1265225</v>
      </c>
      <c r="D125" s="45">
        <v>1266098</v>
      </c>
      <c r="E125" t="s">
        <v>4495</v>
      </c>
      <c r="F125" t="s">
        <v>4496</v>
      </c>
      <c r="G125" t="s">
        <v>4497</v>
      </c>
      <c r="H125" t="s">
        <v>4482</v>
      </c>
      <c r="I125" t="s">
        <v>4476</v>
      </c>
      <c r="J125" t="s">
        <v>4482</v>
      </c>
      <c r="K125" s="45">
        <v>0</v>
      </c>
      <c r="L125" s="45">
        <v>0</v>
      </c>
      <c r="M125" s="45">
        <v>0</v>
      </c>
    </row>
    <row r="126" spans="1:13" ht="13">
      <c r="A126" t="s">
        <v>4465</v>
      </c>
      <c r="B126" t="s">
        <v>4466</v>
      </c>
      <c r="C126" s="45">
        <v>1265225</v>
      </c>
      <c r="D126" s="45">
        <v>1266098</v>
      </c>
      <c r="E126" t="s">
        <v>4495</v>
      </c>
      <c r="F126" t="s">
        <v>4496</v>
      </c>
      <c r="G126" t="s">
        <v>4497</v>
      </c>
      <c r="H126" t="s">
        <v>4466</v>
      </c>
      <c r="I126" t="s">
        <v>4470</v>
      </c>
      <c r="J126" t="s">
        <v>4483</v>
      </c>
      <c r="K126" t="s">
        <v>602</v>
      </c>
      <c r="L126" s="45">
        <v>1</v>
      </c>
      <c r="M126" s="45">
        <v>1</v>
      </c>
    </row>
    <row r="127" spans="1:13" ht="13">
      <c r="A127" t="s">
        <v>4465</v>
      </c>
      <c r="B127" t="s">
        <v>4466</v>
      </c>
      <c r="C127" s="45">
        <v>1265225</v>
      </c>
      <c r="D127" s="45">
        <v>1266098</v>
      </c>
      <c r="E127" t="s">
        <v>4495</v>
      </c>
      <c r="F127" t="s">
        <v>4496</v>
      </c>
      <c r="G127" t="s">
        <v>4497</v>
      </c>
      <c r="H127" t="s">
        <v>4484</v>
      </c>
      <c r="I127" t="s">
        <v>4470</v>
      </c>
      <c r="J127" t="s">
        <v>4485</v>
      </c>
      <c r="K127" t="s">
        <v>602</v>
      </c>
      <c r="L127" s="45">
        <v>0.99</v>
      </c>
      <c r="M127" s="45">
        <v>0.99</v>
      </c>
    </row>
    <row r="128" spans="1:13" ht="13">
      <c r="A128" t="s">
        <v>4465</v>
      </c>
      <c r="B128" t="s">
        <v>4466</v>
      </c>
      <c r="C128" s="45">
        <v>1266315</v>
      </c>
      <c r="D128" s="45">
        <v>1267437</v>
      </c>
      <c r="E128" t="s">
        <v>4498</v>
      </c>
      <c r="F128" t="s">
        <v>602</v>
      </c>
      <c r="G128" t="s">
        <v>4499</v>
      </c>
      <c r="H128" t="s">
        <v>4469</v>
      </c>
      <c r="I128" t="s">
        <v>4470</v>
      </c>
      <c r="J128" t="s">
        <v>4471</v>
      </c>
      <c r="K128" t="s">
        <v>602</v>
      </c>
      <c r="L128" s="45">
        <v>0.31</v>
      </c>
      <c r="M128" s="45">
        <v>0.31</v>
      </c>
    </row>
    <row r="129" spans="1:13" ht="13">
      <c r="A129" t="s">
        <v>4465</v>
      </c>
      <c r="B129" t="s">
        <v>4466</v>
      </c>
      <c r="C129" s="45">
        <v>1266315</v>
      </c>
      <c r="D129" s="45">
        <v>1267437</v>
      </c>
      <c r="E129" t="s">
        <v>4498</v>
      </c>
      <c r="F129" t="s">
        <v>602</v>
      </c>
      <c r="G129" t="s">
        <v>4499</v>
      </c>
      <c r="H129" t="s">
        <v>4472</v>
      </c>
      <c r="I129" t="s">
        <v>4473</v>
      </c>
      <c r="J129" t="s">
        <v>4472</v>
      </c>
      <c r="K129" s="45">
        <v>3.78</v>
      </c>
      <c r="L129" s="45">
        <v>0.99</v>
      </c>
      <c r="M129" s="45">
        <v>1.25</v>
      </c>
    </row>
    <row r="130" spans="1:13" ht="13">
      <c r="A130" t="s">
        <v>4465</v>
      </c>
      <c r="B130" t="s">
        <v>4466</v>
      </c>
      <c r="C130" s="45">
        <v>1266315</v>
      </c>
      <c r="D130" s="45">
        <v>1267437</v>
      </c>
      <c r="E130" t="s">
        <v>4498</v>
      </c>
      <c r="F130" t="s">
        <v>602</v>
      </c>
      <c r="G130" t="s">
        <v>4499</v>
      </c>
      <c r="H130" t="s">
        <v>4474</v>
      </c>
      <c r="I130" t="s">
        <v>4475</v>
      </c>
      <c r="J130" t="s">
        <v>4474</v>
      </c>
      <c r="K130" s="45">
        <v>2.84</v>
      </c>
      <c r="L130" s="45">
        <v>0.31</v>
      </c>
      <c r="M130" s="45">
        <v>0.32</v>
      </c>
    </row>
    <row r="131" spans="1:13" ht="13">
      <c r="A131" t="s">
        <v>4465</v>
      </c>
      <c r="B131" t="s">
        <v>4466</v>
      </c>
      <c r="C131" s="45">
        <v>1266315</v>
      </c>
      <c r="D131" s="45">
        <v>1267437</v>
      </c>
      <c r="E131" t="s">
        <v>4498</v>
      </c>
      <c r="F131" t="s">
        <v>602</v>
      </c>
      <c r="G131" t="s">
        <v>4499</v>
      </c>
      <c r="H131" t="s">
        <v>2638</v>
      </c>
      <c r="I131" t="s">
        <v>4476</v>
      </c>
      <c r="J131" t="s">
        <v>2638</v>
      </c>
      <c r="K131" s="45">
        <v>34.4</v>
      </c>
      <c r="L131" s="45">
        <v>1</v>
      </c>
      <c r="M131" s="45">
        <v>1</v>
      </c>
    </row>
    <row r="132" spans="1:13" ht="13">
      <c r="A132" t="s">
        <v>4465</v>
      </c>
      <c r="B132" t="s">
        <v>4466</v>
      </c>
      <c r="C132" s="45">
        <v>1266315</v>
      </c>
      <c r="D132" s="45">
        <v>1267437</v>
      </c>
      <c r="E132" t="s">
        <v>4498</v>
      </c>
      <c r="F132" t="s">
        <v>602</v>
      </c>
      <c r="G132" t="s">
        <v>4499</v>
      </c>
      <c r="H132" t="s">
        <v>2667</v>
      </c>
      <c r="I132" t="s">
        <v>4476</v>
      </c>
      <c r="J132" t="s">
        <v>2667</v>
      </c>
      <c r="K132" s="45">
        <v>0</v>
      </c>
      <c r="L132" s="45">
        <v>0</v>
      </c>
      <c r="M132" s="45">
        <v>0</v>
      </c>
    </row>
    <row r="133" spans="1:13" ht="13">
      <c r="A133" t="s">
        <v>4465</v>
      </c>
      <c r="B133" t="s">
        <v>4466</v>
      </c>
      <c r="C133" s="45">
        <v>1266315</v>
      </c>
      <c r="D133" s="45">
        <v>1267437</v>
      </c>
      <c r="E133" t="s">
        <v>4498</v>
      </c>
      <c r="F133" t="s">
        <v>602</v>
      </c>
      <c r="G133" t="s">
        <v>4499</v>
      </c>
      <c r="H133" t="s">
        <v>3450</v>
      </c>
      <c r="I133" t="s">
        <v>4475</v>
      </c>
      <c r="J133" t="s">
        <v>3450</v>
      </c>
      <c r="K133" s="45">
        <v>0</v>
      </c>
      <c r="L133" s="45">
        <v>0</v>
      </c>
      <c r="M133" s="45">
        <v>0</v>
      </c>
    </row>
    <row r="134" spans="1:13" ht="13">
      <c r="A134" t="s">
        <v>4465</v>
      </c>
      <c r="B134" t="s">
        <v>4466</v>
      </c>
      <c r="C134" s="45">
        <v>1266315</v>
      </c>
      <c r="D134" s="45">
        <v>1267437</v>
      </c>
      <c r="E134" t="s">
        <v>4498</v>
      </c>
      <c r="F134" t="s">
        <v>602</v>
      </c>
      <c r="G134" t="s">
        <v>4499</v>
      </c>
      <c r="H134" t="s">
        <v>4477</v>
      </c>
      <c r="I134" t="s">
        <v>4476</v>
      </c>
      <c r="J134" t="s">
        <v>4477</v>
      </c>
      <c r="K134" s="45">
        <v>0</v>
      </c>
      <c r="L134" s="45">
        <v>0</v>
      </c>
      <c r="M134" s="45">
        <v>0</v>
      </c>
    </row>
    <row r="135" spans="1:13" ht="13">
      <c r="A135" t="s">
        <v>4465</v>
      </c>
      <c r="B135" t="s">
        <v>4466</v>
      </c>
      <c r="C135" s="45">
        <v>1266315</v>
      </c>
      <c r="D135" s="45">
        <v>1267437</v>
      </c>
      <c r="E135" t="s">
        <v>4498</v>
      </c>
      <c r="F135" t="s">
        <v>602</v>
      </c>
      <c r="G135" t="s">
        <v>4499</v>
      </c>
      <c r="H135" t="s">
        <v>4478</v>
      </c>
      <c r="I135" t="s">
        <v>4476</v>
      </c>
      <c r="J135" t="s">
        <v>4478</v>
      </c>
      <c r="K135" s="45">
        <v>6.99</v>
      </c>
      <c r="L135" s="45">
        <v>0.99</v>
      </c>
      <c r="M135" s="45">
        <v>1.06</v>
      </c>
    </row>
    <row r="136" spans="1:13" ht="13">
      <c r="A136" t="s">
        <v>4465</v>
      </c>
      <c r="B136" t="s">
        <v>4466</v>
      </c>
      <c r="C136" s="45">
        <v>1266315</v>
      </c>
      <c r="D136" s="45">
        <v>1267437</v>
      </c>
      <c r="E136" t="s">
        <v>4498</v>
      </c>
      <c r="F136" t="s">
        <v>602</v>
      </c>
      <c r="G136" t="s">
        <v>4499</v>
      </c>
      <c r="H136" t="s">
        <v>4479</v>
      </c>
      <c r="I136" t="s">
        <v>4476</v>
      </c>
      <c r="J136" t="s">
        <v>4479</v>
      </c>
      <c r="K136" s="45">
        <v>5.4</v>
      </c>
      <c r="L136" s="45">
        <v>1</v>
      </c>
      <c r="M136" s="45">
        <v>1.0900000000000001</v>
      </c>
    </row>
    <row r="137" spans="1:13" ht="13">
      <c r="A137" t="s">
        <v>4465</v>
      </c>
      <c r="B137" t="s">
        <v>4466</v>
      </c>
      <c r="C137" s="45">
        <v>1266315</v>
      </c>
      <c r="D137" s="45">
        <v>1267437</v>
      </c>
      <c r="E137" t="s">
        <v>4498</v>
      </c>
      <c r="F137" t="s">
        <v>602</v>
      </c>
      <c r="G137" t="s">
        <v>4499</v>
      </c>
      <c r="H137" t="s">
        <v>75</v>
      </c>
      <c r="I137" t="s">
        <v>4480</v>
      </c>
      <c r="J137" t="s">
        <v>75</v>
      </c>
      <c r="K137" s="45">
        <v>2.65</v>
      </c>
      <c r="L137" s="45">
        <v>0.84</v>
      </c>
      <c r="M137" s="45">
        <v>1.02</v>
      </c>
    </row>
    <row r="138" spans="1:13" ht="13">
      <c r="A138" t="s">
        <v>4465</v>
      </c>
      <c r="B138" t="s">
        <v>4466</v>
      </c>
      <c r="C138" s="45">
        <v>1266315</v>
      </c>
      <c r="D138" s="45">
        <v>1267437</v>
      </c>
      <c r="E138" t="s">
        <v>4498</v>
      </c>
      <c r="F138" t="s">
        <v>602</v>
      </c>
      <c r="G138" t="s">
        <v>4499</v>
      </c>
      <c r="H138" t="s">
        <v>2513</v>
      </c>
      <c r="I138" t="s">
        <v>4481</v>
      </c>
      <c r="J138" t="s">
        <v>2513</v>
      </c>
      <c r="K138" s="45">
        <v>0.39</v>
      </c>
      <c r="L138" s="45">
        <v>0.27</v>
      </c>
      <c r="M138" s="45">
        <v>0.48</v>
      </c>
    </row>
    <row r="139" spans="1:13" ht="13">
      <c r="A139" t="s">
        <v>4465</v>
      </c>
      <c r="B139" t="s">
        <v>4466</v>
      </c>
      <c r="C139" s="45">
        <v>1266315</v>
      </c>
      <c r="D139" s="45">
        <v>1267437</v>
      </c>
      <c r="E139" t="s">
        <v>4498</v>
      </c>
      <c r="F139" t="s">
        <v>602</v>
      </c>
      <c r="G139" t="s">
        <v>4499</v>
      </c>
      <c r="H139" t="s">
        <v>92</v>
      </c>
      <c r="I139" t="s">
        <v>4480</v>
      </c>
      <c r="J139" t="s">
        <v>92</v>
      </c>
      <c r="K139" s="45">
        <v>3.89</v>
      </c>
      <c r="L139" s="45">
        <v>0.86</v>
      </c>
      <c r="M139" s="45">
        <v>1</v>
      </c>
    </row>
    <row r="140" spans="1:13" ht="13">
      <c r="A140" t="s">
        <v>4465</v>
      </c>
      <c r="B140" t="s">
        <v>4466</v>
      </c>
      <c r="C140" s="45">
        <v>1266315</v>
      </c>
      <c r="D140" s="45">
        <v>1267437</v>
      </c>
      <c r="E140" t="s">
        <v>4498</v>
      </c>
      <c r="F140" t="s">
        <v>602</v>
      </c>
      <c r="G140" t="s">
        <v>4499</v>
      </c>
      <c r="H140" t="s">
        <v>209</v>
      </c>
      <c r="I140" t="s">
        <v>4480</v>
      </c>
      <c r="J140" t="s">
        <v>209</v>
      </c>
      <c r="K140" s="45">
        <v>0.46</v>
      </c>
      <c r="L140" s="45">
        <v>0.36</v>
      </c>
      <c r="M140" s="45">
        <v>1.67</v>
      </c>
    </row>
    <row r="141" spans="1:13" ht="13">
      <c r="A141" t="s">
        <v>4465</v>
      </c>
      <c r="B141" t="s">
        <v>4466</v>
      </c>
      <c r="C141" s="45">
        <v>1266315</v>
      </c>
      <c r="D141" s="45">
        <v>1267437</v>
      </c>
      <c r="E141" t="s">
        <v>4498</v>
      </c>
      <c r="F141" t="s">
        <v>602</v>
      </c>
      <c r="G141" t="s">
        <v>4499</v>
      </c>
      <c r="H141" t="s">
        <v>105</v>
      </c>
      <c r="I141" t="s">
        <v>4480</v>
      </c>
      <c r="J141" t="s">
        <v>105</v>
      </c>
      <c r="K141" s="45">
        <v>2.64</v>
      </c>
      <c r="L141" s="45">
        <v>0.75</v>
      </c>
      <c r="M141" s="45">
        <v>0.91</v>
      </c>
    </row>
    <row r="142" spans="1:13" ht="13">
      <c r="A142" t="s">
        <v>4465</v>
      </c>
      <c r="B142" t="s">
        <v>4466</v>
      </c>
      <c r="C142" s="45">
        <v>1266315</v>
      </c>
      <c r="D142" s="45">
        <v>1267437</v>
      </c>
      <c r="E142" t="s">
        <v>4498</v>
      </c>
      <c r="F142" t="s">
        <v>602</v>
      </c>
      <c r="G142" t="s">
        <v>4499</v>
      </c>
      <c r="H142" t="s">
        <v>62</v>
      </c>
      <c r="I142" t="s">
        <v>4480</v>
      </c>
      <c r="J142" t="s">
        <v>62</v>
      </c>
      <c r="K142" s="45">
        <v>8.6999999999999993</v>
      </c>
      <c r="L142" s="45">
        <v>0.98</v>
      </c>
      <c r="M142" s="45">
        <v>0.98</v>
      </c>
    </row>
    <row r="143" spans="1:13" ht="13">
      <c r="A143" t="s">
        <v>4465</v>
      </c>
      <c r="B143" t="s">
        <v>4466</v>
      </c>
      <c r="C143" s="45">
        <v>1266315</v>
      </c>
      <c r="D143" s="45">
        <v>1267437</v>
      </c>
      <c r="E143" t="s">
        <v>4498</v>
      </c>
      <c r="F143" t="s">
        <v>602</v>
      </c>
      <c r="G143" t="s">
        <v>4499</v>
      </c>
      <c r="H143" t="s">
        <v>4482</v>
      </c>
      <c r="I143" t="s">
        <v>4476</v>
      </c>
      <c r="J143" t="s">
        <v>4482</v>
      </c>
      <c r="K143" s="45">
        <v>0</v>
      </c>
      <c r="L143" s="45">
        <v>0</v>
      </c>
      <c r="M143" s="45">
        <v>0</v>
      </c>
    </row>
    <row r="144" spans="1:13" ht="13">
      <c r="A144" t="s">
        <v>4465</v>
      </c>
      <c r="B144" t="s">
        <v>4466</v>
      </c>
      <c r="C144" s="45">
        <v>1266315</v>
      </c>
      <c r="D144" s="45">
        <v>1267437</v>
      </c>
      <c r="E144" t="s">
        <v>4498</v>
      </c>
      <c r="F144" t="s">
        <v>602</v>
      </c>
      <c r="G144" t="s">
        <v>4499</v>
      </c>
      <c r="H144" t="s">
        <v>4466</v>
      </c>
      <c r="I144" t="s">
        <v>4470</v>
      </c>
      <c r="J144" t="s">
        <v>4483</v>
      </c>
      <c r="K144" t="s">
        <v>602</v>
      </c>
      <c r="L144" s="45">
        <v>1</v>
      </c>
      <c r="M144" s="45">
        <v>1</v>
      </c>
    </row>
    <row r="145" spans="1:13" ht="13">
      <c r="A145" t="s">
        <v>4465</v>
      </c>
      <c r="B145" t="s">
        <v>4466</v>
      </c>
      <c r="C145" s="45">
        <v>1266315</v>
      </c>
      <c r="D145" s="45">
        <v>1267437</v>
      </c>
      <c r="E145" t="s">
        <v>4498</v>
      </c>
      <c r="F145" t="s">
        <v>602</v>
      </c>
      <c r="G145" t="s">
        <v>4499</v>
      </c>
      <c r="H145" t="s">
        <v>4484</v>
      </c>
      <c r="I145" t="s">
        <v>4470</v>
      </c>
      <c r="J145" t="s">
        <v>4485</v>
      </c>
      <c r="K145" t="s">
        <v>602</v>
      </c>
      <c r="L145" s="45">
        <v>1</v>
      </c>
      <c r="M145" s="45">
        <v>1</v>
      </c>
    </row>
    <row r="146" spans="1:13" ht="13">
      <c r="A146" t="s">
        <v>4465</v>
      </c>
      <c r="B146" t="s">
        <v>4466</v>
      </c>
      <c r="C146" s="45">
        <v>1267451</v>
      </c>
      <c r="D146" s="45">
        <v>1268017</v>
      </c>
      <c r="E146" t="s">
        <v>4500</v>
      </c>
      <c r="F146" t="s">
        <v>602</v>
      </c>
      <c r="G146" t="s">
        <v>4501</v>
      </c>
      <c r="H146" t="s">
        <v>4469</v>
      </c>
      <c r="I146" t="s">
        <v>4470</v>
      </c>
      <c r="J146" t="s">
        <v>4471</v>
      </c>
      <c r="K146" t="s">
        <v>602</v>
      </c>
      <c r="L146" s="45">
        <v>1</v>
      </c>
      <c r="M146" s="45">
        <v>1</v>
      </c>
    </row>
    <row r="147" spans="1:13" ht="13">
      <c r="A147" t="s">
        <v>4465</v>
      </c>
      <c r="B147" t="s">
        <v>4466</v>
      </c>
      <c r="C147" s="45">
        <v>1267451</v>
      </c>
      <c r="D147" s="45">
        <v>1268017</v>
      </c>
      <c r="E147" t="s">
        <v>4500</v>
      </c>
      <c r="F147" t="s">
        <v>602</v>
      </c>
      <c r="G147" t="s">
        <v>602</v>
      </c>
      <c r="H147" t="s">
        <v>4469</v>
      </c>
      <c r="I147" t="s">
        <v>4470</v>
      </c>
      <c r="J147" t="s">
        <v>4471</v>
      </c>
      <c r="K147" t="s">
        <v>602</v>
      </c>
      <c r="L147" s="45">
        <v>1</v>
      </c>
      <c r="M147" s="45">
        <v>1</v>
      </c>
    </row>
    <row r="148" spans="1:13" ht="13">
      <c r="A148" t="s">
        <v>4465</v>
      </c>
      <c r="B148" t="s">
        <v>4466</v>
      </c>
      <c r="C148" s="45">
        <v>1267451</v>
      </c>
      <c r="D148" s="45">
        <v>1268017</v>
      </c>
      <c r="E148" t="s">
        <v>4500</v>
      </c>
      <c r="F148" t="s">
        <v>602</v>
      </c>
      <c r="G148" t="s">
        <v>4501</v>
      </c>
      <c r="H148" t="s">
        <v>4472</v>
      </c>
      <c r="I148" t="s">
        <v>4473</v>
      </c>
      <c r="J148" t="s">
        <v>4472</v>
      </c>
      <c r="K148" s="45">
        <v>4.71</v>
      </c>
      <c r="L148" s="45">
        <v>0.99</v>
      </c>
      <c r="M148" s="45">
        <v>1.25</v>
      </c>
    </row>
    <row r="149" spans="1:13" ht="13">
      <c r="A149" t="s">
        <v>4465</v>
      </c>
      <c r="B149" t="s">
        <v>4466</v>
      </c>
      <c r="C149" s="45">
        <v>1267451</v>
      </c>
      <c r="D149" s="45">
        <v>1268017</v>
      </c>
      <c r="E149" t="s">
        <v>4500</v>
      </c>
      <c r="F149" t="s">
        <v>602</v>
      </c>
      <c r="G149" t="s">
        <v>602</v>
      </c>
      <c r="H149" t="s">
        <v>4472</v>
      </c>
      <c r="I149" t="s">
        <v>4473</v>
      </c>
      <c r="J149" t="s">
        <v>4472</v>
      </c>
      <c r="K149" s="45">
        <v>4.71</v>
      </c>
      <c r="L149" s="45">
        <v>0.99</v>
      </c>
      <c r="M149" s="45">
        <v>1.25</v>
      </c>
    </row>
    <row r="150" spans="1:13" ht="13">
      <c r="A150" t="s">
        <v>4465</v>
      </c>
      <c r="B150" t="s">
        <v>4466</v>
      </c>
      <c r="C150" s="45">
        <v>1267451</v>
      </c>
      <c r="D150" s="45">
        <v>1268017</v>
      </c>
      <c r="E150" t="s">
        <v>4500</v>
      </c>
      <c r="F150" t="s">
        <v>602</v>
      </c>
      <c r="G150" t="s">
        <v>4501</v>
      </c>
      <c r="H150" t="s">
        <v>4474</v>
      </c>
      <c r="I150" t="s">
        <v>4475</v>
      </c>
      <c r="J150" t="s">
        <v>4474</v>
      </c>
      <c r="K150" s="45">
        <v>10.050000000000001</v>
      </c>
      <c r="L150" s="45">
        <v>1</v>
      </c>
      <c r="M150" s="45">
        <v>1.01</v>
      </c>
    </row>
    <row r="151" spans="1:13" ht="13">
      <c r="A151" t="s">
        <v>4465</v>
      </c>
      <c r="B151" t="s">
        <v>4466</v>
      </c>
      <c r="C151" s="45">
        <v>1267451</v>
      </c>
      <c r="D151" s="45">
        <v>1268017</v>
      </c>
      <c r="E151" t="s">
        <v>4500</v>
      </c>
      <c r="F151" t="s">
        <v>602</v>
      </c>
      <c r="G151" t="s">
        <v>602</v>
      </c>
      <c r="H151" t="s">
        <v>4474</v>
      </c>
      <c r="I151" t="s">
        <v>4475</v>
      </c>
      <c r="J151" t="s">
        <v>4474</v>
      </c>
      <c r="K151" s="45">
        <v>10.050000000000001</v>
      </c>
      <c r="L151" s="45">
        <v>1</v>
      </c>
      <c r="M151" s="45">
        <v>1.01</v>
      </c>
    </row>
    <row r="152" spans="1:13" ht="13">
      <c r="A152" t="s">
        <v>4465</v>
      </c>
      <c r="B152" t="s">
        <v>4466</v>
      </c>
      <c r="C152" s="45">
        <v>1267451</v>
      </c>
      <c r="D152" s="45">
        <v>1268017</v>
      </c>
      <c r="E152" t="s">
        <v>4500</v>
      </c>
      <c r="F152" t="s">
        <v>602</v>
      </c>
      <c r="G152" t="s">
        <v>4501</v>
      </c>
      <c r="H152" t="s">
        <v>2638</v>
      </c>
      <c r="I152" t="s">
        <v>4476</v>
      </c>
      <c r="J152" t="s">
        <v>2638</v>
      </c>
      <c r="K152" s="45">
        <v>31</v>
      </c>
      <c r="L152" s="45">
        <v>1</v>
      </c>
      <c r="M152" s="45">
        <v>1</v>
      </c>
    </row>
    <row r="153" spans="1:13" ht="13">
      <c r="A153" t="s">
        <v>4465</v>
      </c>
      <c r="B153" t="s">
        <v>4466</v>
      </c>
      <c r="C153" s="45">
        <v>1267451</v>
      </c>
      <c r="D153" s="45">
        <v>1268017</v>
      </c>
      <c r="E153" t="s">
        <v>4500</v>
      </c>
      <c r="F153" t="s">
        <v>602</v>
      </c>
      <c r="G153" t="s">
        <v>602</v>
      </c>
      <c r="H153" t="s">
        <v>2638</v>
      </c>
      <c r="I153" t="s">
        <v>4476</v>
      </c>
      <c r="J153" t="s">
        <v>2638</v>
      </c>
      <c r="K153" s="45">
        <v>31</v>
      </c>
      <c r="L153" s="45">
        <v>1</v>
      </c>
      <c r="M153" s="45">
        <v>1</v>
      </c>
    </row>
    <row r="154" spans="1:13" ht="13">
      <c r="A154" t="s">
        <v>4465</v>
      </c>
      <c r="B154" t="s">
        <v>4466</v>
      </c>
      <c r="C154" s="45">
        <v>1267451</v>
      </c>
      <c r="D154" s="45">
        <v>1268017</v>
      </c>
      <c r="E154" t="s">
        <v>4500</v>
      </c>
      <c r="F154" t="s">
        <v>602</v>
      </c>
      <c r="G154" t="s">
        <v>4501</v>
      </c>
      <c r="H154" t="s">
        <v>2667</v>
      </c>
      <c r="I154" t="s">
        <v>4476</v>
      </c>
      <c r="J154" t="s">
        <v>2667</v>
      </c>
      <c r="K154" s="45">
        <v>0</v>
      </c>
      <c r="L154" s="45">
        <v>0</v>
      </c>
      <c r="M154" s="45">
        <v>0</v>
      </c>
    </row>
    <row r="155" spans="1:13" ht="13">
      <c r="A155" t="s">
        <v>4465</v>
      </c>
      <c r="B155" t="s">
        <v>4466</v>
      </c>
      <c r="C155" s="45">
        <v>1267451</v>
      </c>
      <c r="D155" s="45">
        <v>1268017</v>
      </c>
      <c r="E155" t="s">
        <v>4500</v>
      </c>
      <c r="F155" t="s">
        <v>602</v>
      </c>
      <c r="G155" t="s">
        <v>602</v>
      </c>
      <c r="H155" t="s">
        <v>2667</v>
      </c>
      <c r="I155" t="s">
        <v>4476</v>
      </c>
      <c r="J155" t="s">
        <v>2667</v>
      </c>
      <c r="K155" s="45">
        <v>0</v>
      </c>
      <c r="L155" s="45">
        <v>0</v>
      </c>
      <c r="M155" s="45">
        <v>0</v>
      </c>
    </row>
    <row r="156" spans="1:13" ht="13">
      <c r="A156" t="s">
        <v>4465</v>
      </c>
      <c r="B156" t="s">
        <v>4466</v>
      </c>
      <c r="C156" s="45">
        <v>1267451</v>
      </c>
      <c r="D156" s="45">
        <v>1268017</v>
      </c>
      <c r="E156" t="s">
        <v>4500</v>
      </c>
      <c r="F156" t="s">
        <v>602</v>
      </c>
      <c r="G156" t="s">
        <v>4501</v>
      </c>
      <c r="H156" t="s">
        <v>3450</v>
      </c>
      <c r="I156" t="s">
        <v>4475</v>
      </c>
      <c r="J156" t="s">
        <v>3450</v>
      </c>
      <c r="K156" s="45">
        <v>0.18</v>
      </c>
      <c r="L156" s="45">
        <v>0.18</v>
      </c>
      <c r="M156" s="45">
        <v>0.88</v>
      </c>
    </row>
    <row r="157" spans="1:13" ht="13">
      <c r="A157" t="s">
        <v>4465</v>
      </c>
      <c r="B157" t="s">
        <v>4466</v>
      </c>
      <c r="C157" s="45">
        <v>1267451</v>
      </c>
      <c r="D157" s="45">
        <v>1268017</v>
      </c>
      <c r="E157" t="s">
        <v>4500</v>
      </c>
      <c r="F157" t="s">
        <v>602</v>
      </c>
      <c r="G157" t="s">
        <v>602</v>
      </c>
      <c r="H157" t="s">
        <v>3450</v>
      </c>
      <c r="I157" t="s">
        <v>4475</v>
      </c>
      <c r="J157" t="s">
        <v>3450</v>
      </c>
      <c r="K157" s="45">
        <v>0.18</v>
      </c>
      <c r="L157" s="45">
        <v>0.18</v>
      </c>
      <c r="M157" s="45">
        <v>0.88</v>
      </c>
    </row>
    <row r="158" spans="1:13" ht="13">
      <c r="A158" t="s">
        <v>4465</v>
      </c>
      <c r="B158" t="s">
        <v>4466</v>
      </c>
      <c r="C158" s="45">
        <v>1267451</v>
      </c>
      <c r="D158" s="45">
        <v>1268017</v>
      </c>
      <c r="E158" t="s">
        <v>4500</v>
      </c>
      <c r="F158" t="s">
        <v>602</v>
      </c>
      <c r="G158" t="s">
        <v>4501</v>
      </c>
      <c r="H158" t="s">
        <v>4477</v>
      </c>
      <c r="I158" t="s">
        <v>4476</v>
      </c>
      <c r="J158" t="s">
        <v>4477</v>
      </c>
      <c r="K158" s="45">
        <v>0</v>
      </c>
      <c r="L158" s="45">
        <v>0</v>
      </c>
      <c r="M158" s="45">
        <v>0</v>
      </c>
    </row>
    <row r="159" spans="1:13" ht="13">
      <c r="A159" t="s">
        <v>4465</v>
      </c>
      <c r="B159" t="s">
        <v>4466</v>
      </c>
      <c r="C159" s="45">
        <v>1267451</v>
      </c>
      <c r="D159" s="45">
        <v>1268017</v>
      </c>
      <c r="E159" t="s">
        <v>4500</v>
      </c>
      <c r="F159" t="s">
        <v>602</v>
      </c>
      <c r="G159" t="s">
        <v>602</v>
      </c>
      <c r="H159" t="s">
        <v>4477</v>
      </c>
      <c r="I159" t="s">
        <v>4476</v>
      </c>
      <c r="J159" t="s">
        <v>4477</v>
      </c>
      <c r="K159" s="45">
        <v>0</v>
      </c>
      <c r="L159" s="45">
        <v>0</v>
      </c>
      <c r="M159" s="45">
        <v>0</v>
      </c>
    </row>
    <row r="160" spans="1:13" ht="13">
      <c r="A160" t="s">
        <v>4465</v>
      </c>
      <c r="B160" t="s">
        <v>4466</v>
      </c>
      <c r="C160" s="45">
        <v>1267451</v>
      </c>
      <c r="D160" s="45">
        <v>1268017</v>
      </c>
      <c r="E160" t="s">
        <v>4500</v>
      </c>
      <c r="F160" t="s">
        <v>602</v>
      </c>
      <c r="G160" t="s">
        <v>4501</v>
      </c>
      <c r="H160" t="s">
        <v>4478</v>
      </c>
      <c r="I160" t="s">
        <v>4476</v>
      </c>
      <c r="J160" t="s">
        <v>4478</v>
      </c>
      <c r="K160" s="45">
        <v>4.42</v>
      </c>
      <c r="L160" s="45">
        <v>0.95</v>
      </c>
      <c r="M160" s="45">
        <v>1.01</v>
      </c>
    </row>
    <row r="161" spans="1:13" ht="13">
      <c r="A161" t="s">
        <v>4465</v>
      </c>
      <c r="B161" t="s">
        <v>4466</v>
      </c>
      <c r="C161" s="45">
        <v>1267451</v>
      </c>
      <c r="D161" s="45">
        <v>1268017</v>
      </c>
      <c r="E161" t="s">
        <v>4500</v>
      </c>
      <c r="F161" t="s">
        <v>602</v>
      </c>
      <c r="G161" t="s">
        <v>602</v>
      </c>
      <c r="H161" t="s">
        <v>4478</v>
      </c>
      <c r="I161" t="s">
        <v>4476</v>
      </c>
      <c r="J161" t="s">
        <v>4478</v>
      </c>
      <c r="K161" s="45">
        <v>4.42</v>
      </c>
      <c r="L161" s="45">
        <v>0.95</v>
      </c>
      <c r="M161" s="45">
        <v>1.01</v>
      </c>
    </row>
    <row r="162" spans="1:13" ht="13">
      <c r="A162" t="s">
        <v>4465</v>
      </c>
      <c r="B162" t="s">
        <v>4466</v>
      </c>
      <c r="C162" s="45">
        <v>1267451</v>
      </c>
      <c r="D162" s="45">
        <v>1268017</v>
      </c>
      <c r="E162" t="s">
        <v>4500</v>
      </c>
      <c r="F162" t="s">
        <v>602</v>
      </c>
      <c r="G162" t="s">
        <v>4501</v>
      </c>
      <c r="H162" t="s">
        <v>4479</v>
      </c>
      <c r="I162" t="s">
        <v>4476</v>
      </c>
      <c r="J162" t="s">
        <v>4479</v>
      </c>
      <c r="K162" s="45">
        <v>6.05</v>
      </c>
      <c r="L162" s="45">
        <v>1</v>
      </c>
      <c r="M162" s="45">
        <v>1.0900000000000001</v>
      </c>
    </row>
    <row r="163" spans="1:13" ht="13">
      <c r="A163" t="s">
        <v>4465</v>
      </c>
      <c r="B163" t="s">
        <v>4466</v>
      </c>
      <c r="C163" s="45">
        <v>1267451</v>
      </c>
      <c r="D163" s="45">
        <v>1268017</v>
      </c>
      <c r="E163" t="s">
        <v>4500</v>
      </c>
      <c r="F163" t="s">
        <v>602</v>
      </c>
      <c r="G163" t="s">
        <v>602</v>
      </c>
      <c r="H163" t="s">
        <v>4479</v>
      </c>
      <c r="I163" t="s">
        <v>4476</v>
      </c>
      <c r="J163" t="s">
        <v>4479</v>
      </c>
      <c r="K163" s="45">
        <v>6.05</v>
      </c>
      <c r="L163" s="45">
        <v>1</v>
      </c>
      <c r="M163" s="45">
        <v>1.0900000000000001</v>
      </c>
    </row>
    <row r="164" spans="1:13" ht="13">
      <c r="A164" t="s">
        <v>4465</v>
      </c>
      <c r="B164" t="s">
        <v>4466</v>
      </c>
      <c r="C164" s="45">
        <v>1267451</v>
      </c>
      <c r="D164" s="45">
        <v>1268017</v>
      </c>
      <c r="E164" t="s">
        <v>4500</v>
      </c>
      <c r="F164" t="s">
        <v>602</v>
      </c>
      <c r="G164" t="s">
        <v>4501</v>
      </c>
      <c r="H164" t="s">
        <v>75</v>
      </c>
      <c r="I164" t="s">
        <v>4480</v>
      </c>
      <c r="J164" t="s">
        <v>75</v>
      </c>
      <c r="K164" s="45">
        <v>2.9</v>
      </c>
      <c r="L164" s="45">
        <v>0.96</v>
      </c>
      <c r="M164" s="45">
        <v>1.1599999999999999</v>
      </c>
    </row>
    <row r="165" spans="1:13" ht="13">
      <c r="A165" t="s">
        <v>4465</v>
      </c>
      <c r="B165" t="s">
        <v>4466</v>
      </c>
      <c r="C165" s="45">
        <v>1267451</v>
      </c>
      <c r="D165" s="45">
        <v>1268017</v>
      </c>
      <c r="E165" t="s">
        <v>4500</v>
      </c>
      <c r="F165" t="s">
        <v>602</v>
      </c>
      <c r="G165" t="s">
        <v>602</v>
      </c>
      <c r="H165" t="s">
        <v>75</v>
      </c>
      <c r="I165" t="s">
        <v>4480</v>
      </c>
      <c r="J165" t="s">
        <v>75</v>
      </c>
      <c r="K165" s="45">
        <v>2.9</v>
      </c>
      <c r="L165" s="45">
        <v>0.96</v>
      </c>
      <c r="M165" s="45">
        <v>1.1599999999999999</v>
      </c>
    </row>
    <row r="166" spans="1:13" ht="13">
      <c r="A166" t="s">
        <v>4465</v>
      </c>
      <c r="B166" t="s">
        <v>4466</v>
      </c>
      <c r="C166" s="45">
        <v>1267451</v>
      </c>
      <c r="D166" s="45">
        <v>1268017</v>
      </c>
      <c r="E166" t="s">
        <v>4500</v>
      </c>
      <c r="F166" t="s">
        <v>602</v>
      </c>
      <c r="G166" t="s">
        <v>4501</v>
      </c>
      <c r="H166" t="s">
        <v>2513</v>
      </c>
      <c r="I166" t="s">
        <v>4481</v>
      </c>
      <c r="J166" t="s">
        <v>2513</v>
      </c>
      <c r="K166" s="45">
        <v>2.4500000000000002</v>
      </c>
      <c r="L166" s="45">
        <v>0.93</v>
      </c>
      <c r="M166" s="45">
        <v>1.63</v>
      </c>
    </row>
    <row r="167" spans="1:13" ht="13">
      <c r="A167" t="s">
        <v>4465</v>
      </c>
      <c r="B167" t="s">
        <v>4466</v>
      </c>
      <c r="C167" s="45">
        <v>1267451</v>
      </c>
      <c r="D167" s="45">
        <v>1268017</v>
      </c>
      <c r="E167" t="s">
        <v>4500</v>
      </c>
      <c r="F167" t="s">
        <v>602</v>
      </c>
      <c r="G167" t="s">
        <v>602</v>
      </c>
      <c r="H167" t="s">
        <v>2513</v>
      </c>
      <c r="I167" t="s">
        <v>4481</v>
      </c>
      <c r="J167" t="s">
        <v>2513</v>
      </c>
      <c r="K167" s="45">
        <v>2.4500000000000002</v>
      </c>
      <c r="L167" s="45">
        <v>0.93</v>
      </c>
      <c r="M167" s="45">
        <v>1.63</v>
      </c>
    </row>
    <row r="168" spans="1:13" ht="13">
      <c r="A168" t="s">
        <v>4465</v>
      </c>
      <c r="B168" t="s">
        <v>4466</v>
      </c>
      <c r="C168" s="45">
        <v>1267451</v>
      </c>
      <c r="D168" s="45">
        <v>1268017</v>
      </c>
      <c r="E168" t="s">
        <v>4500</v>
      </c>
      <c r="F168" t="s">
        <v>602</v>
      </c>
      <c r="G168" t="s">
        <v>4501</v>
      </c>
      <c r="H168" t="s">
        <v>92</v>
      </c>
      <c r="I168" t="s">
        <v>4480</v>
      </c>
      <c r="J168" t="s">
        <v>92</v>
      </c>
      <c r="K168" s="45">
        <v>2.06</v>
      </c>
      <c r="L168" s="45">
        <v>0.78</v>
      </c>
      <c r="M168" s="45">
        <v>0.91</v>
      </c>
    </row>
    <row r="169" spans="1:13" ht="13">
      <c r="A169" t="s">
        <v>4465</v>
      </c>
      <c r="B169" t="s">
        <v>4466</v>
      </c>
      <c r="C169" s="45">
        <v>1267451</v>
      </c>
      <c r="D169" s="45">
        <v>1268017</v>
      </c>
      <c r="E169" t="s">
        <v>4500</v>
      </c>
      <c r="F169" t="s">
        <v>602</v>
      </c>
      <c r="G169" t="s">
        <v>602</v>
      </c>
      <c r="H169" t="s">
        <v>92</v>
      </c>
      <c r="I169" t="s">
        <v>4480</v>
      </c>
      <c r="J169" t="s">
        <v>92</v>
      </c>
      <c r="K169" s="45">
        <v>2.06</v>
      </c>
      <c r="L169" s="45">
        <v>0.78</v>
      </c>
      <c r="M169" s="45">
        <v>0.91</v>
      </c>
    </row>
    <row r="170" spans="1:13" ht="13">
      <c r="A170" t="s">
        <v>4465</v>
      </c>
      <c r="B170" t="s">
        <v>4466</v>
      </c>
      <c r="C170" s="45">
        <v>1267451</v>
      </c>
      <c r="D170" s="45">
        <v>1268017</v>
      </c>
      <c r="E170" t="s">
        <v>4500</v>
      </c>
      <c r="F170" t="s">
        <v>602</v>
      </c>
      <c r="G170" t="s">
        <v>4501</v>
      </c>
      <c r="H170" t="s">
        <v>209</v>
      </c>
      <c r="I170" t="s">
        <v>4480</v>
      </c>
      <c r="J170" t="s">
        <v>209</v>
      </c>
      <c r="K170" s="45">
        <v>0.51</v>
      </c>
      <c r="L170" s="45">
        <v>0.48</v>
      </c>
      <c r="M170" s="45">
        <v>2.25</v>
      </c>
    </row>
    <row r="171" spans="1:13" ht="13">
      <c r="A171" t="s">
        <v>4465</v>
      </c>
      <c r="B171" t="s">
        <v>4466</v>
      </c>
      <c r="C171" s="45">
        <v>1267451</v>
      </c>
      <c r="D171" s="45">
        <v>1268017</v>
      </c>
      <c r="E171" t="s">
        <v>4500</v>
      </c>
      <c r="F171" t="s">
        <v>602</v>
      </c>
      <c r="G171" t="s">
        <v>602</v>
      </c>
      <c r="H171" t="s">
        <v>209</v>
      </c>
      <c r="I171" t="s">
        <v>4480</v>
      </c>
      <c r="J171" t="s">
        <v>209</v>
      </c>
      <c r="K171" s="45">
        <v>0.51</v>
      </c>
      <c r="L171" s="45">
        <v>0.48</v>
      </c>
      <c r="M171" s="45">
        <v>2.25</v>
      </c>
    </row>
    <row r="172" spans="1:13" ht="13">
      <c r="A172" t="s">
        <v>4465</v>
      </c>
      <c r="B172" t="s">
        <v>4466</v>
      </c>
      <c r="C172" s="45">
        <v>1267451</v>
      </c>
      <c r="D172" s="45">
        <v>1268017</v>
      </c>
      <c r="E172" t="s">
        <v>4500</v>
      </c>
      <c r="F172" t="s">
        <v>602</v>
      </c>
      <c r="G172" t="s">
        <v>4501</v>
      </c>
      <c r="H172" t="s">
        <v>105</v>
      </c>
      <c r="I172" t="s">
        <v>4480</v>
      </c>
      <c r="J172" t="s">
        <v>105</v>
      </c>
      <c r="K172" s="45">
        <v>2.64</v>
      </c>
      <c r="L172" s="45">
        <v>0.79</v>
      </c>
      <c r="M172" s="45">
        <v>0.95</v>
      </c>
    </row>
    <row r="173" spans="1:13" ht="13">
      <c r="A173" t="s">
        <v>4465</v>
      </c>
      <c r="B173" t="s">
        <v>4466</v>
      </c>
      <c r="C173" s="45">
        <v>1267451</v>
      </c>
      <c r="D173" s="45">
        <v>1268017</v>
      </c>
      <c r="E173" t="s">
        <v>4500</v>
      </c>
      <c r="F173" t="s">
        <v>602</v>
      </c>
      <c r="G173" t="s">
        <v>602</v>
      </c>
      <c r="H173" t="s">
        <v>105</v>
      </c>
      <c r="I173" t="s">
        <v>4480</v>
      </c>
      <c r="J173" t="s">
        <v>105</v>
      </c>
      <c r="K173" s="45">
        <v>2.64</v>
      </c>
      <c r="L173" s="45">
        <v>0.79</v>
      </c>
      <c r="M173" s="45">
        <v>0.95</v>
      </c>
    </row>
    <row r="174" spans="1:13" ht="13">
      <c r="A174" t="s">
        <v>4465</v>
      </c>
      <c r="B174" t="s">
        <v>4466</v>
      </c>
      <c r="C174" s="45">
        <v>1267451</v>
      </c>
      <c r="D174" s="45">
        <v>1268017</v>
      </c>
      <c r="E174" t="s">
        <v>4500</v>
      </c>
      <c r="F174" t="s">
        <v>602</v>
      </c>
      <c r="G174" t="s">
        <v>4501</v>
      </c>
      <c r="H174" t="s">
        <v>62</v>
      </c>
      <c r="I174" t="s">
        <v>4480</v>
      </c>
      <c r="J174" t="s">
        <v>62</v>
      </c>
      <c r="K174" s="45">
        <v>6.61</v>
      </c>
      <c r="L174" s="45">
        <v>0.99</v>
      </c>
      <c r="M174" s="45">
        <v>0.99</v>
      </c>
    </row>
    <row r="175" spans="1:13" ht="13">
      <c r="A175" t="s">
        <v>4465</v>
      </c>
      <c r="B175" t="s">
        <v>4466</v>
      </c>
      <c r="C175" s="45">
        <v>1267451</v>
      </c>
      <c r="D175" s="45">
        <v>1268017</v>
      </c>
      <c r="E175" t="s">
        <v>4500</v>
      </c>
      <c r="F175" t="s">
        <v>602</v>
      </c>
      <c r="G175" t="s">
        <v>602</v>
      </c>
      <c r="H175" t="s">
        <v>62</v>
      </c>
      <c r="I175" t="s">
        <v>4480</v>
      </c>
      <c r="J175" t="s">
        <v>62</v>
      </c>
      <c r="K175" s="45">
        <v>6.61</v>
      </c>
      <c r="L175" s="45">
        <v>0.99</v>
      </c>
      <c r="M175" s="45">
        <v>0.99</v>
      </c>
    </row>
    <row r="176" spans="1:13" ht="13">
      <c r="A176" t="s">
        <v>4465</v>
      </c>
      <c r="B176" t="s">
        <v>4466</v>
      </c>
      <c r="C176" s="45">
        <v>1267451</v>
      </c>
      <c r="D176" s="45">
        <v>1268017</v>
      </c>
      <c r="E176" t="s">
        <v>4500</v>
      </c>
      <c r="F176" t="s">
        <v>602</v>
      </c>
      <c r="G176" t="s">
        <v>4501</v>
      </c>
      <c r="H176" t="s">
        <v>4482</v>
      </c>
      <c r="I176" t="s">
        <v>4476</v>
      </c>
      <c r="J176" t="s">
        <v>4482</v>
      </c>
      <c r="K176" s="45">
        <v>0</v>
      </c>
      <c r="L176" s="45">
        <v>0</v>
      </c>
      <c r="M176" s="45">
        <v>0</v>
      </c>
    </row>
    <row r="177" spans="1:13" ht="13">
      <c r="A177" t="s">
        <v>4465</v>
      </c>
      <c r="B177" t="s">
        <v>4466</v>
      </c>
      <c r="C177" s="45">
        <v>1267451</v>
      </c>
      <c r="D177" s="45">
        <v>1268017</v>
      </c>
      <c r="E177" t="s">
        <v>4500</v>
      </c>
      <c r="F177" t="s">
        <v>602</v>
      </c>
      <c r="G177" t="s">
        <v>602</v>
      </c>
      <c r="H177" t="s">
        <v>4482</v>
      </c>
      <c r="I177" t="s">
        <v>4476</v>
      </c>
      <c r="J177" t="s">
        <v>4482</v>
      </c>
      <c r="K177" s="45">
        <v>0</v>
      </c>
      <c r="L177" s="45">
        <v>0</v>
      </c>
      <c r="M177" s="45">
        <v>0</v>
      </c>
    </row>
    <row r="178" spans="1:13" ht="13">
      <c r="A178" t="s">
        <v>4465</v>
      </c>
      <c r="B178" t="s">
        <v>4466</v>
      </c>
      <c r="C178" s="45">
        <v>1267451</v>
      </c>
      <c r="D178" s="45">
        <v>1268017</v>
      </c>
      <c r="E178" t="s">
        <v>4500</v>
      </c>
      <c r="F178" t="s">
        <v>602</v>
      </c>
      <c r="G178" t="s">
        <v>4501</v>
      </c>
      <c r="H178" t="s">
        <v>4466</v>
      </c>
      <c r="I178" t="s">
        <v>4470</v>
      </c>
      <c r="J178" t="s">
        <v>4483</v>
      </c>
      <c r="K178" t="s">
        <v>602</v>
      </c>
      <c r="L178" s="45">
        <v>1</v>
      </c>
      <c r="M178" s="45">
        <v>1</v>
      </c>
    </row>
    <row r="179" spans="1:13" ht="13">
      <c r="A179" t="s">
        <v>4465</v>
      </c>
      <c r="B179" t="s">
        <v>4466</v>
      </c>
      <c r="C179" s="45">
        <v>1267451</v>
      </c>
      <c r="D179" s="45">
        <v>1268017</v>
      </c>
      <c r="E179" t="s">
        <v>4500</v>
      </c>
      <c r="F179" t="s">
        <v>602</v>
      </c>
      <c r="G179" t="s">
        <v>602</v>
      </c>
      <c r="H179" t="s">
        <v>4466</v>
      </c>
      <c r="I179" t="s">
        <v>4470</v>
      </c>
      <c r="J179" t="s">
        <v>4483</v>
      </c>
      <c r="K179" t="s">
        <v>602</v>
      </c>
      <c r="L179" s="45">
        <v>1</v>
      </c>
      <c r="M179" s="45">
        <v>1</v>
      </c>
    </row>
    <row r="180" spans="1:13" ht="13">
      <c r="A180" t="s">
        <v>4465</v>
      </c>
      <c r="B180" t="s">
        <v>4466</v>
      </c>
      <c r="C180" s="45">
        <v>1267451</v>
      </c>
      <c r="D180" s="45">
        <v>1268017</v>
      </c>
      <c r="E180" t="s">
        <v>4500</v>
      </c>
      <c r="F180" t="s">
        <v>602</v>
      </c>
      <c r="G180" t="s">
        <v>4501</v>
      </c>
      <c r="H180" t="s">
        <v>4484</v>
      </c>
      <c r="I180" t="s">
        <v>4470</v>
      </c>
      <c r="J180" t="s">
        <v>4485</v>
      </c>
      <c r="K180" t="s">
        <v>602</v>
      </c>
      <c r="L180" s="45">
        <v>1</v>
      </c>
      <c r="M180" s="45">
        <v>1</v>
      </c>
    </row>
    <row r="181" spans="1:13" ht="13">
      <c r="A181" t="s">
        <v>4465</v>
      </c>
      <c r="B181" t="s">
        <v>4466</v>
      </c>
      <c r="C181" s="45">
        <v>1267451</v>
      </c>
      <c r="D181" s="45">
        <v>1268017</v>
      </c>
      <c r="E181" t="s">
        <v>4500</v>
      </c>
      <c r="F181" t="s">
        <v>602</v>
      </c>
      <c r="G181" t="s">
        <v>602</v>
      </c>
      <c r="H181" t="s">
        <v>4484</v>
      </c>
      <c r="I181" t="s">
        <v>4470</v>
      </c>
      <c r="J181" t="s">
        <v>4485</v>
      </c>
      <c r="K181" t="s">
        <v>602</v>
      </c>
      <c r="L181" s="45">
        <v>1</v>
      </c>
      <c r="M181" s="45">
        <v>1</v>
      </c>
    </row>
    <row r="182" spans="1:13" ht="13">
      <c r="A182" t="s">
        <v>4465</v>
      </c>
      <c r="B182" t="s">
        <v>4466</v>
      </c>
      <c r="C182" s="45">
        <v>1268305</v>
      </c>
      <c r="D182" s="45">
        <v>1268428</v>
      </c>
      <c r="E182" t="s">
        <v>4502</v>
      </c>
      <c r="F182" t="s">
        <v>602</v>
      </c>
      <c r="G182" t="s">
        <v>4488</v>
      </c>
      <c r="H182" t="s">
        <v>4469</v>
      </c>
      <c r="I182" t="s">
        <v>4470</v>
      </c>
      <c r="J182" t="s">
        <v>4471</v>
      </c>
      <c r="K182" t="s">
        <v>602</v>
      </c>
      <c r="L182" s="45">
        <v>0.99</v>
      </c>
      <c r="M182" s="45">
        <v>0.99</v>
      </c>
    </row>
    <row r="183" spans="1:13" ht="13">
      <c r="A183" t="s">
        <v>4465</v>
      </c>
      <c r="B183" t="s">
        <v>4466</v>
      </c>
      <c r="C183" s="45">
        <v>1268305</v>
      </c>
      <c r="D183" s="45">
        <v>1268428</v>
      </c>
      <c r="E183" t="s">
        <v>4502</v>
      </c>
      <c r="F183" t="s">
        <v>602</v>
      </c>
      <c r="G183" t="s">
        <v>4488</v>
      </c>
      <c r="H183" t="s">
        <v>4472</v>
      </c>
      <c r="I183" t="s">
        <v>4473</v>
      </c>
      <c r="J183" t="s">
        <v>4472</v>
      </c>
      <c r="K183" s="45">
        <v>0.37</v>
      </c>
      <c r="L183" s="45">
        <v>0.37</v>
      </c>
      <c r="M183" s="45">
        <v>0.46</v>
      </c>
    </row>
    <row r="184" spans="1:13" ht="13">
      <c r="A184" t="s">
        <v>4465</v>
      </c>
      <c r="B184" t="s">
        <v>4466</v>
      </c>
      <c r="C184" s="45">
        <v>1268305</v>
      </c>
      <c r="D184" s="45">
        <v>1268428</v>
      </c>
      <c r="E184" t="s">
        <v>4502</v>
      </c>
      <c r="F184" t="s">
        <v>602</v>
      </c>
      <c r="G184" t="s">
        <v>4488</v>
      </c>
      <c r="H184" t="s">
        <v>4474</v>
      </c>
      <c r="I184" t="s">
        <v>4475</v>
      </c>
      <c r="J184" t="s">
        <v>4474</v>
      </c>
      <c r="K184" s="45">
        <v>1.46</v>
      </c>
      <c r="L184" s="45">
        <v>0.51</v>
      </c>
      <c r="M184" s="45">
        <v>0.52</v>
      </c>
    </row>
    <row r="185" spans="1:13" ht="13">
      <c r="A185" t="s">
        <v>4465</v>
      </c>
      <c r="B185" t="s">
        <v>4466</v>
      </c>
      <c r="C185" s="45">
        <v>1268305</v>
      </c>
      <c r="D185" s="45">
        <v>1268428</v>
      </c>
      <c r="E185" t="s">
        <v>4502</v>
      </c>
      <c r="F185" t="s">
        <v>602</v>
      </c>
      <c r="G185" t="s">
        <v>4488</v>
      </c>
      <c r="H185" t="s">
        <v>2638</v>
      </c>
      <c r="I185" t="s">
        <v>4476</v>
      </c>
      <c r="J185" t="s">
        <v>2638</v>
      </c>
      <c r="K185" s="45">
        <v>2.5499999999999998</v>
      </c>
      <c r="L185" s="45">
        <v>0.59</v>
      </c>
      <c r="M185" s="45">
        <v>0.59</v>
      </c>
    </row>
    <row r="186" spans="1:13" ht="13">
      <c r="A186" t="s">
        <v>4465</v>
      </c>
      <c r="B186" t="s">
        <v>4466</v>
      </c>
      <c r="C186" s="45">
        <v>1268305</v>
      </c>
      <c r="D186" s="45">
        <v>1268428</v>
      </c>
      <c r="E186" t="s">
        <v>4502</v>
      </c>
      <c r="F186" t="s">
        <v>602</v>
      </c>
      <c r="G186" t="s">
        <v>4488</v>
      </c>
      <c r="H186" t="s">
        <v>2667</v>
      </c>
      <c r="I186" t="s">
        <v>4476</v>
      </c>
      <c r="J186" t="s">
        <v>2667</v>
      </c>
      <c r="K186" s="45">
        <v>0</v>
      </c>
      <c r="L186" s="45">
        <v>0</v>
      </c>
      <c r="M186" s="45">
        <v>0</v>
      </c>
    </row>
    <row r="187" spans="1:13" ht="13">
      <c r="A187" t="s">
        <v>4465</v>
      </c>
      <c r="B187" t="s">
        <v>4466</v>
      </c>
      <c r="C187" s="45">
        <v>1268305</v>
      </c>
      <c r="D187" s="45">
        <v>1268428</v>
      </c>
      <c r="E187" t="s">
        <v>4502</v>
      </c>
      <c r="F187" t="s">
        <v>602</v>
      </c>
      <c r="G187" t="s">
        <v>4488</v>
      </c>
      <c r="H187" t="s">
        <v>3450</v>
      </c>
      <c r="I187" t="s">
        <v>4475</v>
      </c>
      <c r="J187" t="s">
        <v>3450</v>
      </c>
      <c r="K187" s="45">
        <v>0</v>
      </c>
      <c r="L187" s="45">
        <v>0</v>
      </c>
      <c r="M187" s="45">
        <v>0</v>
      </c>
    </row>
    <row r="188" spans="1:13" ht="13">
      <c r="A188" t="s">
        <v>4465</v>
      </c>
      <c r="B188" t="s">
        <v>4466</v>
      </c>
      <c r="C188" s="45">
        <v>1268305</v>
      </c>
      <c r="D188" s="45">
        <v>1268428</v>
      </c>
      <c r="E188" t="s">
        <v>4502</v>
      </c>
      <c r="F188" t="s">
        <v>602</v>
      </c>
      <c r="G188" t="s">
        <v>4488</v>
      </c>
      <c r="H188" t="s">
        <v>4477</v>
      </c>
      <c r="I188" t="s">
        <v>4476</v>
      </c>
      <c r="J188" t="s">
        <v>4477</v>
      </c>
      <c r="K188" s="45">
        <v>0</v>
      </c>
      <c r="L188" s="45">
        <v>0</v>
      </c>
      <c r="M188" s="45">
        <v>0</v>
      </c>
    </row>
    <row r="189" spans="1:13" ht="13">
      <c r="A189" t="s">
        <v>4465</v>
      </c>
      <c r="B189" t="s">
        <v>4466</v>
      </c>
      <c r="C189" s="45">
        <v>1268305</v>
      </c>
      <c r="D189" s="45">
        <v>1268428</v>
      </c>
      <c r="E189" t="s">
        <v>4502</v>
      </c>
      <c r="F189" t="s">
        <v>602</v>
      </c>
      <c r="G189" t="s">
        <v>4488</v>
      </c>
      <c r="H189" t="s">
        <v>4478</v>
      </c>
      <c r="I189" t="s">
        <v>4476</v>
      </c>
      <c r="J189" t="s">
        <v>4478</v>
      </c>
      <c r="K189" s="45">
        <v>1.82</v>
      </c>
      <c r="L189" s="45">
        <v>0.78</v>
      </c>
      <c r="M189" s="45">
        <v>0.83</v>
      </c>
    </row>
    <row r="190" spans="1:13" ht="13">
      <c r="A190" t="s">
        <v>4465</v>
      </c>
      <c r="B190" t="s">
        <v>4466</v>
      </c>
      <c r="C190" s="45">
        <v>1268305</v>
      </c>
      <c r="D190" s="45">
        <v>1268428</v>
      </c>
      <c r="E190" t="s">
        <v>4502</v>
      </c>
      <c r="F190" t="s">
        <v>602</v>
      </c>
      <c r="G190" t="s">
        <v>4488</v>
      </c>
      <c r="H190" t="s">
        <v>4479</v>
      </c>
      <c r="I190" t="s">
        <v>4476</v>
      </c>
      <c r="J190" t="s">
        <v>4479</v>
      </c>
      <c r="K190" s="45">
        <v>1.5</v>
      </c>
      <c r="L190" s="45">
        <v>0.72</v>
      </c>
      <c r="M190" s="45">
        <v>0.79</v>
      </c>
    </row>
    <row r="191" spans="1:13" ht="13">
      <c r="A191" t="s">
        <v>4465</v>
      </c>
      <c r="B191" t="s">
        <v>4466</v>
      </c>
      <c r="C191" s="45">
        <v>1268305</v>
      </c>
      <c r="D191" s="45">
        <v>1268428</v>
      </c>
      <c r="E191" t="s">
        <v>4502</v>
      </c>
      <c r="F191" t="s">
        <v>602</v>
      </c>
      <c r="G191" t="s">
        <v>4488</v>
      </c>
      <c r="H191" t="s">
        <v>75</v>
      </c>
      <c r="I191" t="s">
        <v>4480</v>
      </c>
      <c r="J191" t="s">
        <v>75</v>
      </c>
      <c r="K191" s="45">
        <v>0.43</v>
      </c>
      <c r="L191" s="45">
        <v>0.43</v>
      </c>
      <c r="M191" s="45">
        <v>0.52</v>
      </c>
    </row>
    <row r="192" spans="1:13" ht="13">
      <c r="A192" t="s">
        <v>4465</v>
      </c>
      <c r="B192" t="s">
        <v>4466</v>
      </c>
      <c r="C192" s="45">
        <v>1268305</v>
      </c>
      <c r="D192" s="45">
        <v>1268428</v>
      </c>
      <c r="E192" t="s">
        <v>4502</v>
      </c>
      <c r="F192" t="s">
        <v>602</v>
      </c>
      <c r="G192" t="s">
        <v>4488</v>
      </c>
      <c r="H192" t="s">
        <v>2513</v>
      </c>
      <c r="I192" t="s">
        <v>4481</v>
      </c>
      <c r="J192" t="s">
        <v>2513</v>
      </c>
      <c r="K192" s="45">
        <v>0.55000000000000004</v>
      </c>
      <c r="L192" s="45">
        <v>0.55000000000000004</v>
      </c>
      <c r="M192" s="45">
        <v>0.96</v>
      </c>
    </row>
    <row r="193" spans="1:13" ht="13">
      <c r="A193" t="s">
        <v>4465</v>
      </c>
      <c r="B193" t="s">
        <v>4466</v>
      </c>
      <c r="C193" s="45">
        <v>1268305</v>
      </c>
      <c r="D193" s="45">
        <v>1268428</v>
      </c>
      <c r="E193" t="s">
        <v>4502</v>
      </c>
      <c r="F193" t="s">
        <v>602</v>
      </c>
      <c r="G193" t="s">
        <v>4488</v>
      </c>
      <c r="H193" t="s">
        <v>92</v>
      </c>
      <c r="I193" t="s">
        <v>4480</v>
      </c>
      <c r="J193" t="s">
        <v>92</v>
      </c>
      <c r="K193" s="45">
        <v>4.41</v>
      </c>
      <c r="L193" s="45">
        <v>0.67</v>
      </c>
      <c r="M193" s="45">
        <v>0.77</v>
      </c>
    </row>
    <row r="194" spans="1:13" ht="13">
      <c r="A194" t="s">
        <v>4465</v>
      </c>
      <c r="B194" t="s">
        <v>4466</v>
      </c>
      <c r="C194" s="45">
        <v>1268305</v>
      </c>
      <c r="D194" s="45">
        <v>1268428</v>
      </c>
      <c r="E194" t="s">
        <v>4502</v>
      </c>
      <c r="F194" t="s">
        <v>602</v>
      </c>
      <c r="G194" t="s">
        <v>4488</v>
      </c>
      <c r="H194" t="s">
        <v>209</v>
      </c>
      <c r="I194" t="s">
        <v>4480</v>
      </c>
      <c r="J194" t="s">
        <v>209</v>
      </c>
      <c r="K194" s="45">
        <v>0</v>
      </c>
      <c r="L194" s="45">
        <v>0</v>
      </c>
      <c r="M194" s="45">
        <v>0</v>
      </c>
    </row>
    <row r="195" spans="1:13" ht="13">
      <c r="A195" t="s">
        <v>4465</v>
      </c>
      <c r="B195" t="s">
        <v>4466</v>
      </c>
      <c r="C195" s="45">
        <v>1268305</v>
      </c>
      <c r="D195" s="45">
        <v>1268428</v>
      </c>
      <c r="E195" t="s">
        <v>4502</v>
      </c>
      <c r="F195" t="s">
        <v>602</v>
      </c>
      <c r="G195" t="s">
        <v>4488</v>
      </c>
      <c r="H195" t="s">
        <v>105</v>
      </c>
      <c r="I195" t="s">
        <v>4480</v>
      </c>
      <c r="J195" t="s">
        <v>105</v>
      </c>
      <c r="K195" s="45">
        <v>2.5099999999999998</v>
      </c>
      <c r="L195" s="45">
        <v>0.28000000000000003</v>
      </c>
      <c r="M195" s="45">
        <v>0.33</v>
      </c>
    </row>
    <row r="196" spans="1:13" ht="13">
      <c r="A196" t="s">
        <v>4465</v>
      </c>
      <c r="B196" t="s">
        <v>4466</v>
      </c>
      <c r="C196" s="45">
        <v>1268305</v>
      </c>
      <c r="D196" s="45">
        <v>1268428</v>
      </c>
      <c r="E196" t="s">
        <v>4502</v>
      </c>
      <c r="F196" t="s">
        <v>602</v>
      </c>
      <c r="G196" t="s">
        <v>4488</v>
      </c>
      <c r="H196" t="s">
        <v>62</v>
      </c>
      <c r="I196" t="s">
        <v>4480</v>
      </c>
      <c r="J196" t="s">
        <v>62</v>
      </c>
      <c r="K196" s="45">
        <v>4.97</v>
      </c>
      <c r="L196" s="45">
        <v>0.72</v>
      </c>
      <c r="M196" s="45">
        <v>0.72</v>
      </c>
    </row>
    <row r="197" spans="1:13" ht="13">
      <c r="A197" t="s">
        <v>4465</v>
      </c>
      <c r="B197" t="s">
        <v>4466</v>
      </c>
      <c r="C197" s="45">
        <v>1268305</v>
      </c>
      <c r="D197" s="45">
        <v>1268428</v>
      </c>
      <c r="E197" t="s">
        <v>4502</v>
      </c>
      <c r="F197" t="s">
        <v>602</v>
      </c>
      <c r="G197" t="s">
        <v>4488</v>
      </c>
      <c r="H197" t="s">
        <v>4482</v>
      </c>
      <c r="I197" t="s">
        <v>4476</v>
      </c>
      <c r="J197" t="s">
        <v>4482</v>
      </c>
      <c r="K197" s="45">
        <v>0</v>
      </c>
      <c r="L197" s="45">
        <v>0</v>
      </c>
      <c r="M197" s="45">
        <v>0</v>
      </c>
    </row>
    <row r="198" spans="1:13" ht="13">
      <c r="A198" t="s">
        <v>4465</v>
      </c>
      <c r="B198" t="s">
        <v>4466</v>
      </c>
      <c r="C198" s="45">
        <v>1268305</v>
      </c>
      <c r="D198" s="45">
        <v>1268428</v>
      </c>
      <c r="E198" t="s">
        <v>4502</v>
      </c>
      <c r="F198" t="s">
        <v>602</v>
      </c>
      <c r="G198" t="s">
        <v>4488</v>
      </c>
      <c r="H198" t="s">
        <v>4466</v>
      </c>
      <c r="I198" t="s">
        <v>4470</v>
      </c>
      <c r="J198" t="s">
        <v>4483</v>
      </c>
      <c r="K198" t="s">
        <v>602</v>
      </c>
      <c r="L198" s="45">
        <v>1</v>
      </c>
      <c r="M198" s="45">
        <v>1</v>
      </c>
    </row>
    <row r="199" spans="1:13" ht="13">
      <c r="A199" t="s">
        <v>4465</v>
      </c>
      <c r="B199" t="s">
        <v>4466</v>
      </c>
      <c r="C199" s="45">
        <v>1268305</v>
      </c>
      <c r="D199" s="45">
        <v>1268428</v>
      </c>
      <c r="E199" t="s">
        <v>4502</v>
      </c>
      <c r="F199" t="s">
        <v>602</v>
      </c>
      <c r="G199" t="s">
        <v>4488</v>
      </c>
      <c r="H199" t="s">
        <v>4484</v>
      </c>
      <c r="I199" t="s">
        <v>4470</v>
      </c>
      <c r="J199" t="s">
        <v>4485</v>
      </c>
      <c r="K199" t="s">
        <v>602</v>
      </c>
      <c r="L199" s="45">
        <v>1</v>
      </c>
      <c r="M199" s="45">
        <v>1</v>
      </c>
    </row>
    <row r="200" spans="1:13" ht="13">
      <c r="A200" t="s">
        <v>4465</v>
      </c>
      <c r="B200" t="s">
        <v>4466</v>
      </c>
      <c r="C200" s="45">
        <v>1268551</v>
      </c>
      <c r="D200" s="45">
        <v>1270468</v>
      </c>
      <c r="E200" t="s">
        <v>4503</v>
      </c>
      <c r="F200" t="s">
        <v>4504</v>
      </c>
      <c r="G200" t="s">
        <v>4505</v>
      </c>
      <c r="H200" t="s">
        <v>4469</v>
      </c>
      <c r="I200" t="s">
        <v>4470</v>
      </c>
      <c r="J200" t="s">
        <v>4471</v>
      </c>
      <c r="K200" t="s">
        <v>602</v>
      </c>
      <c r="L200" s="45">
        <v>1</v>
      </c>
      <c r="M200" s="45">
        <v>1</v>
      </c>
    </row>
    <row r="201" spans="1:13" ht="13">
      <c r="A201" t="s">
        <v>4465</v>
      </c>
      <c r="B201" t="s">
        <v>4466</v>
      </c>
      <c r="C201" s="45">
        <v>1268551</v>
      </c>
      <c r="D201" s="45">
        <v>1270468</v>
      </c>
      <c r="E201" t="s">
        <v>4503</v>
      </c>
      <c r="F201" t="s">
        <v>4504</v>
      </c>
      <c r="G201" t="s">
        <v>4505</v>
      </c>
      <c r="H201" t="s">
        <v>4472</v>
      </c>
      <c r="I201" t="s">
        <v>4473</v>
      </c>
      <c r="J201" t="s">
        <v>4472</v>
      </c>
      <c r="K201" s="45">
        <v>2.41</v>
      </c>
      <c r="L201" s="45">
        <v>0.85</v>
      </c>
      <c r="M201" s="45">
        <v>1.07</v>
      </c>
    </row>
    <row r="202" spans="1:13" ht="13">
      <c r="A202" t="s">
        <v>4465</v>
      </c>
      <c r="B202" t="s">
        <v>4466</v>
      </c>
      <c r="C202" s="45">
        <v>1268551</v>
      </c>
      <c r="D202" s="45">
        <v>1270468</v>
      </c>
      <c r="E202" t="s">
        <v>4503</v>
      </c>
      <c r="F202" t="s">
        <v>4504</v>
      </c>
      <c r="G202" t="s">
        <v>4505</v>
      </c>
      <c r="H202" t="s">
        <v>4474</v>
      </c>
      <c r="I202" t="s">
        <v>4475</v>
      </c>
      <c r="J202" t="s">
        <v>4474</v>
      </c>
      <c r="K202" s="45">
        <v>8.6999999999999993</v>
      </c>
      <c r="L202" s="45">
        <v>1</v>
      </c>
      <c r="M202" s="45">
        <v>1.01</v>
      </c>
    </row>
    <row r="203" spans="1:13" ht="13">
      <c r="A203" t="s">
        <v>4465</v>
      </c>
      <c r="B203" t="s">
        <v>4466</v>
      </c>
      <c r="C203" s="45">
        <v>1268551</v>
      </c>
      <c r="D203" s="45">
        <v>1270468</v>
      </c>
      <c r="E203" t="s">
        <v>4503</v>
      </c>
      <c r="F203" t="s">
        <v>4504</v>
      </c>
      <c r="G203" t="s">
        <v>4505</v>
      </c>
      <c r="H203" t="s">
        <v>2638</v>
      </c>
      <c r="I203" t="s">
        <v>4476</v>
      </c>
      <c r="J203" t="s">
        <v>2638</v>
      </c>
      <c r="K203" s="45">
        <v>29.14</v>
      </c>
      <c r="L203" s="45">
        <v>1</v>
      </c>
      <c r="M203" s="45">
        <v>1</v>
      </c>
    </row>
    <row r="204" spans="1:13" ht="13">
      <c r="A204" t="s">
        <v>4465</v>
      </c>
      <c r="B204" t="s">
        <v>4466</v>
      </c>
      <c r="C204" s="45">
        <v>1268551</v>
      </c>
      <c r="D204" s="45">
        <v>1270468</v>
      </c>
      <c r="E204" t="s">
        <v>4503</v>
      </c>
      <c r="F204" t="s">
        <v>4504</v>
      </c>
      <c r="G204" t="s">
        <v>4505</v>
      </c>
      <c r="H204" t="s">
        <v>2667</v>
      </c>
      <c r="I204" t="s">
        <v>4476</v>
      </c>
      <c r="J204" t="s">
        <v>2667</v>
      </c>
      <c r="K204" s="45">
        <v>0</v>
      </c>
      <c r="L204" s="45">
        <v>0</v>
      </c>
      <c r="M204" s="45">
        <v>0</v>
      </c>
    </row>
    <row r="205" spans="1:13" ht="13">
      <c r="A205" t="s">
        <v>4465</v>
      </c>
      <c r="B205" t="s">
        <v>4466</v>
      </c>
      <c r="C205" s="45">
        <v>1268551</v>
      </c>
      <c r="D205" s="45">
        <v>1270468</v>
      </c>
      <c r="E205" t="s">
        <v>4503</v>
      </c>
      <c r="F205" t="s">
        <v>4504</v>
      </c>
      <c r="G205" t="s">
        <v>4505</v>
      </c>
      <c r="H205" t="s">
        <v>3450</v>
      </c>
      <c r="I205" t="s">
        <v>4475</v>
      </c>
      <c r="J205" t="s">
        <v>3450</v>
      </c>
      <c r="K205" s="45">
        <v>0.3</v>
      </c>
      <c r="L205" s="45">
        <v>0.25</v>
      </c>
      <c r="M205" s="45">
        <v>1.21</v>
      </c>
    </row>
    <row r="206" spans="1:13" ht="13">
      <c r="A206" t="s">
        <v>4465</v>
      </c>
      <c r="B206" t="s">
        <v>4466</v>
      </c>
      <c r="C206" s="45">
        <v>1268551</v>
      </c>
      <c r="D206" s="45">
        <v>1270468</v>
      </c>
      <c r="E206" t="s">
        <v>4503</v>
      </c>
      <c r="F206" t="s">
        <v>4504</v>
      </c>
      <c r="G206" t="s">
        <v>4505</v>
      </c>
      <c r="H206" t="s">
        <v>4477</v>
      </c>
      <c r="I206" t="s">
        <v>4476</v>
      </c>
      <c r="J206" t="s">
        <v>4477</v>
      </c>
      <c r="K206" s="45">
        <v>0</v>
      </c>
      <c r="L206" s="45">
        <v>0</v>
      </c>
      <c r="M206" s="45">
        <v>0</v>
      </c>
    </row>
    <row r="207" spans="1:13" ht="13">
      <c r="A207" t="s">
        <v>4465</v>
      </c>
      <c r="B207" t="s">
        <v>4466</v>
      </c>
      <c r="C207" s="45">
        <v>1268551</v>
      </c>
      <c r="D207" s="45">
        <v>1270468</v>
      </c>
      <c r="E207" t="s">
        <v>4503</v>
      </c>
      <c r="F207" t="s">
        <v>4504</v>
      </c>
      <c r="G207" t="s">
        <v>4505</v>
      </c>
      <c r="H207" t="s">
        <v>4478</v>
      </c>
      <c r="I207" t="s">
        <v>4476</v>
      </c>
      <c r="J207" t="s">
        <v>4478</v>
      </c>
      <c r="K207" s="45">
        <v>4.8</v>
      </c>
      <c r="L207" s="45">
        <v>0.99</v>
      </c>
      <c r="M207" s="45">
        <v>1.06</v>
      </c>
    </row>
    <row r="208" spans="1:13" ht="13">
      <c r="A208" t="s">
        <v>4465</v>
      </c>
      <c r="B208" t="s">
        <v>4466</v>
      </c>
      <c r="C208" s="45">
        <v>1268551</v>
      </c>
      <c r="D208" s="45">
        <v>1270468</v>
      </c>
      <c r="E208" t="s">
        <v>4503</v>
      </c>
      <c r="F208" t="s">
        <v>4504</v>
      </c>
      <c r="G208" t="s">
        <v>4505</v>
      </c>
      <c r="H208" t="s">
        <v>4479</v>
      </c>
      <c r="I208" t="s">
        <v>4476</v>
      </c>
      <c r="J208" t="s">
        <v>4479</v>
      </c>
      <c r="K208" s="45">
        <v>5.0199999999999996</v>
      </c>
      <c r="L208" s="45">
        <v>0.98</v>
      </c>
      <c r="M208" s="45">
        <v>1.06</v>
      </c>
    </row>
    <row r="209" spans="1:13" ht="13">
      <c r="A209" t="s">
        <v>4465</v>
      </c>
      <c r="B209" t="s">
        <v>4466</v>
      </c>
      <c r="C209" s="45">
        <v>1268551</v>
      </c>
      <c r="D209" s="45">
        <v>1270468</v>
      </c>
      <c r="E209" t="s">
        <v>4503</v>
      </c>
      <c r="F209" t="s">
        <v>4504</v>
      </c>
      <c r="G209" t="s">
        <v>4505</v>
      </c>
      <c r="H209" t="s">
        <v>75</v>
      </c>
      <c r="I209" t="s">
        <v>4480</v>
      </c>
      <c r="J209" t="s">
        <v>75</v>
      </c>
      <c r="K209" s="45">
        <v>2.1</v>
      </c>
      <c r="L209" s="45">
        <v>0.76</v>
      </c>
      <c r="M209" s="45">
        <v>0.92</v>
      </c>
    </row>
    <row r="210" spans="1:13" ht="13">
      <c r="A210" t="s">
        <v>4465</v>
      </c>
      <c r="B210" t="s">
        <v>4466</v>
      </c>
      <c r="C210" s="45">
        <v>1268551</v>
      </c>
      <c r="D210" s="45">
        <v>1270468</v>
      </c>
      <c r="E210" t="s">
        <v>4503</v>
      </c>
      <c r="F210" t="s">
        <v>4504</v>
      </c>
      <c r="G210" t="s">
        <v>4505</v>
      </c>
      <c r="H210" t="s">
        <v>2513</v>
      </c>
      <c r="I210" t="s">
        <v>4481</v>
      </c>
      <c r="J210" t="s">
        <v>2513</v>
      </c>
      <c r="K210" s="45">
        <v>1.55</v>
      </c>
      <c r="L210" s="45">
        <v>0.73</v>
      </c>
      <c r="M210" s="45">
        <v>1.28</v>
      </c>
    </row>
    <row r="211" spans="1:13" ht="13">
      <c r="A211" t="s">
        <v>4465</v>
      </c>
      <c r="B211" t="s">
        <v>4466</v>
      </c>
      <c r="C211" s="45">
        <v>1268551</v>
      </c>
      <c r="D211" s="45">
        <v>1270468</v>
      </c>
      <c r="E211" t="s">
        <v>4503</v>
      </c>
      <c r="F211" t="s">
        <v>4504</v>
      </c>
      <c r="G211" t="s">
        <v>4505</v>
      </c>
      <c r="H211" t="s">
        <v>92</v>
      </c>
      <c r="I211" t="s">
        <v>4480</v>
      </c>
      <c r="J211" t="s">
        <v>92</v>
      </c>
      <c r="K211" s="45">
        <v>3.38</v>
      </c>
      <c r="L211" s="45">
        <v>0.93</v>
      </c>
      <c r="M211" s="45">
        <v>1.08</v>
      </c>
    </row>
    <row r="212" spans="1:13" ht="13">
      <c r="A212" t="s">
        <v>4465</v>
      </c>
      <c r="B212" t="s">
        <v>4466</v>
      </c>
      <c r="C212" s="45">
        <v>1268551</v>
      </c>
      <c r="D212" s="45">
        <v>1270468</v>
      </c>
      <c r="E212" t="s">
        <v>4503</v>
      </c>
      <c r="F212" t="s">
        <v>4504</v>
      </c>
      <c r="G212" t="s">
        <v>4505</v>
      </c>
      <c r="H212" t="s">
        <v>209</v>
      </c>
      <c r="I212" t="s">
        <v>4480</v>
      </c>
      <c r="J212" t="s">
        <v>209</v>
      </c>
      <c r="K212" s="45">
        <v>0.21</v>
      </c>
      <c r="L212" s="45">
        <v>0.19</v>
      </c>
      <c r="M212" s="45">
        <v>0.87</v>
      </c>
    </row>
    <row r="213" spans="1:13" ht="13">
      <c r="A213" t="s">
        <v>4465</v>
      </c>
      <c r="B213" t="s">
        <v>4466</v>
      </c>
      <c r="C213" s="45">
        <v>1268551</v>
      </c>
      <c r="D213" s="45">
        <v>1270468</v>
      </c>
      <c r="E213" t="s">
        <v>4503</v>
      </c>
      <c r="F213" t="s">
        <v>4504</v>
      </c>
      <c r="G213" t="s">
        <v>4505</v>
      </c>
      <c r="H213" t="s">
        <v>105</v>
      </c>
      <c r="I213" t="s">
        <v>4480</v>
      </c>
      <c r="J213" t="s">
        <v>105</v>
      </c>
      <c r="K213" s="45">
        <v>2.0699999999999998</v>
      </c>
      <c r="L213" s="45">
        <v>0.85</v>
      </c>
      <c r="M213" s="45">
        <v>1.03</v>
      </c>
    </row>
    <row r="214" spans="1:13" ht="13">
      <c r="A214" t="s">
        <v>4465</v>
      </c>
      <c r="B214" t="s">
        <v>4466</v>
      </c>
      <c r="C214" s="45">
        <v>1268551</v>
      </c>
      <c r="D214" s="45">
        <v>1270468</v>
      </c>
      <c r="E214" t="s">
        <v>4503</v>
      </c>
      <c r="F214" t="s">
        <v>4504</v>
      </c>
      <c r="G214" t="s">
        <v>4505</v>
      </c>
      <c r="H214" t="s">
        <v>62</v>
      </c>
      <c r="I214" t="s">
        <v>4480</v>
      </c>
      <c r="J214" t="s">
        <v>62</v>
      </c>
      <c r="K214" s="45">
        <v>6.49</v>
      </c>
      <c r="L214" s="45">
        <v>0.98</v>
      </c>
      <c r="M214" s="45">
        <v>0.98</v>
      </c>
    </row>
    <row r="215" spans="1:13" ht="13">
      <c r="A215" t="s">
        <v>4465</v>
      </c>
      <c r="B215" t="s">
        <v>4466</v>
      </c>
      <c r="C215" s="45">
        <v>1268551</v>
      </c>
      <c r="D215" s="45">
        <v>1270468</v>
      </c>
      <c r="E215" t="s">
        <v>4503</v>
      </c>
      <c r="F215" t="s">
        <v>4504</v>
      </c>
      <c r="G215" t="s">
        <v>4505</v>
      </c>
      <c r="H215" t="s">
        <v>4482</v>
      </c>
      <c r="I215" t="s">
        <v>4476</v>
      </c>
      <c r="J215" t="s">
        <v>4482</v>
      </c>
      <c r="K215" s="45">
        <v>0</v>
      </c>
      <c r="L215" s="45">
        <v>0</v>
      </c>
      <c r="M215" s="45">
        <v>0</v>
      </c>
    </row>
    <row r="216" spans="1:13" ht="13">
      <c r="A216" t="s">
        <v>4465</v>
      </c>
      <c r="B216" t="s">
        <v>4466</v>
      </c>
      <c r="C216" s="45">
        <v>1268551</v>
      </c>
      <c r="D216" s="45">
        <v>1270468</v>
      </c>
      <c r="E216" t="s">
        <v>4503</v>
      </c>
      <c r="F216" t="s">
        <v>4504</v>
      </c>
      <c r="G216" t="s">
        <v>4505</v>
      </c>
      <c r="H216" t="s">
        <v>4466</v>
      </c>
      <c r="I216" t="s">
        <v>4470</v>
      </c>
      <c r="J216" t="s">
        <v>4483</v>
      </c>
      <c r="K216" t="s">
        <v>602</v>
      </c>
      <c r="L216" s="45">
        <v>1</v>
      </c>
      <c r="M216" s="45">
        <v>1</v>
      </c>
    </row>
    <row r="217" spans="1:13" ht="13">
      <c r="A217" t="s">
        <v>4465</v>
      </c>
      <c r="B217" t="s">
        <v>4466</v>
      </c>
      <c r="C217" s="45">
        <v>1268551</v>
      </c>
      <c r="D217" s="45">
        <v>1270468</v>
      </c>
      <c r="E217" t="s">
        <v>4503</v>
      </c>
      <c r="F217" t="s">
        <v>4504</v>
      </c>
      <c r="G217" t="s">
        <v>4505</v>
      </c>
      <c r="H217" t="s">
        <v>4484</v>
      </c>
      <c r="I217" t="s">
        <v>4470</v>
      </c>
      <c r="J217" t="s">
        <v>4485</v>
      </c>
      <c r="K217" t="s">
        <v>602</v>
      </c>
      <c r="L217" s="45">
        <v>1</v>
      </c>
      <c r="M217" s="45">
        <v>1</v>
      </c>
    </row>
    <row r="218" spans="1:13" ht="13">
      <c r="A218" t="s">
        <v>4465</v>
      </c>
      <c r="B218" t="s">
        <v>4466</v>
      </c>
      <c r="C218" s="45">
        <v>1271276</v>
      </c>
      <c r="D218" s="45">
        <v>1271516</v>
      </c>
      <c r="E218" t="s">
        <v>4506</v>
      </c>
      <c r="F218" t="s">
        <v>602</v>
      </c>
      <c r="G218" t="s">
        <v>4488</v>
      </c>
      <c r="H218" t="s">
        <v>4469</v>
      </c>
      <c r="I218" t="s">
        <v>4470</v>
      </c>
      <c r="J218" t="s">
        <v>4471</v>
      </c>
      <c r="K218" t="s">
        <v>602</v>
      </c>
      <c r="L218" s="45">
        <v>1</v>
      </c>
      <c r="M218" s="45">
        <v>1</v>
      </c>
    </row>
    <row r="219" spans="1:13" ht="13">
      <c r="A219" t="s">
        <v>4465</v>
      </c>
      <c r="B219" t="s">
        <v>4466</v>
      </c>
      <c r="C219" s="45">
        <v>1271276</v>
      </c>
      <c r="D219" s="45">
        <v>1271516</v>
      </c>
      <c r="E219" t="s">
        <v>4506</v>
      </c>
      <c r="F219" t="s">
        <v>602</v>
      </c>
      <c r="G219" t="s">
        <v>4488</v>
      </c>
      <c r="H219" t="s">
        <v>4472</v>
      </c>
      <c r="I219" t="s">
        <v>4473</v>
      </c>
      <c r="J219" t="s">
        <v>4472</v>
      </c>
      <c r="K219" s="45">
        <v>1.9</v>
      </c>
      <c r="L219" s="45">
        <v>0.7</v>
      </c>
      <c r="M219" s="45">
        <v>0.88</v>
      </c>
    </row>
    <row r="220" spans="1:13" ht="13">
      <c r="A220" t="s">
        <v>4465</v>
      </c>
      <c r="B220" t="s">
        <v>4466</v>
      </c>
      <c r="C220" s="45">
        <v>1271276</v>
      </c>
      <c r="D220" s="45">
        <v>1271516</v>
      </c>
      <c r="E220" t="s">
        <v>4506</v>
      </c>
      <c r="F220" t="s">
        <v>602</v>
      </c>
      <c r="G220" t="s">
        <v>4488</v>
      </c>
      <c r="H220" t="s">
        <v>4474</v>
      </c>
      <c r="I220" t="s">
        <v>4475</v>
      </c>
      <c r="J220" t="s">
        <v>4474</v>
      </c>
      <c r="K220" s="45">
        <v>6.86</v>
      </c>
      <c r="L220" s="45">
        <v>1</v>
      </c>
      <c r="M220" s="45">
        <v>1.01</v>
      </c>
    </row>
    <row r="221" spans="1:13" ht="13">
      <c r="A221" t="s">
        <v>4465</v>
      </c>
      <c r="B221" t="s">
        <v>4466</v>
      </c>
      <c r="C221" s="45">
        <v>1271276</v>
      </c>
      <c r="D221" s="45">
        <v>1271516</v>
      </c>
      <c r="E221" t="s">
        <v>4506</v>
      </c>
      <c r="F221" t="s">
        <v>602</v>
      </c>
      <c r="G221" t="s">
        <v>4488</v>
      </c>
      <c r="H221" t="s">
        <v>2638</v>
      </c>
      <c r="I221" t="s">
        <v>4476</v>
      </c>
      <c r="J221" t="s">
        <v>2638</v>
      </c>
      <c r="K221" s="45">
        <v>14.68</v>
      </c>
      <c r="L221" s="45">
        <v>1</v>
      </c>
      <c r="M221" s="45">
        <v>1</v>
      </c>
    </row>
    <row r="222" spans="1:13" ht="13">
      <c r="A222" t="s">
        <v>4465</v>
      </c>
      <c r="B222" t="s">
        <v>4466</v>
      </c>
      <c r="C222" s="45">
        <v>1271276</v>
      </c>
      <c r="D222" s="45">
        <v>1271516</v>
      </c>
      <c r="E222" t="s">
        <v>4506</v>
      </c>
      <c r="F222" t="s">
        <v>602</v>
      </c>
      <c r="G222" t="s">
        <v>4488</v>
      </c>
      <c r="H222" t="s">
        <v>2667</v>
      </c>
      <c r="I222" t="s">
        <v>4476</v>
      </c>
      <c r="J222" t="s">
        <v>2667</v>
      </c>
      <c r="K222" s="45">
        <v>0</v>
      </c>
      <c r="L222" s="45">
        <v>0</v>
      </c>
      <c r="M222" s="45">
        <v>0</v>
      </c>
    </row>
    <row r="223" spans="1:13" ht="13">
      <c r="A223" t="s">
        <v>4465</v>
      </c>
      <c r="B223" t="s">
        <v>4466</v>
      </c>
      <c r="C223" s="45">
        <v>1271276</v>
      </c>
      <c r="D223" s="45">
        <v>1271516</v>
      </c>
      <c r="E223" t="s">
        <v>4506</v>
      </c>
      <c r="F223" t="s">
        <v>602</v>
      </c>
      <c r="G223" t="s">
        <v>4488</v>
      </c>
      <c r="H223" t="s">
        <v>3450</v>
      </c>
      <c r="I223" t="s">
        <v>4475</v>
      </c>
      <c r="J223" t="s">
        <v>3450</v>
      </c>
      <c r="K223" s="45">
        <v>0</v>
      </c>
      <c r="L223" s="45">
        <v>0</v>
      </c>
      <c r="M223" s="45">
        <v>0</v>
      </c>
    </row>
    <row r="224" spans="1:13" ht="13">
      <c r="A224" t="s">
        <v>4465</v>
      </c>
      <c r="B224" t="s">
        <v>4466</v>
      </c>
      <c r="C224" s="45">
        <v>1271276</v>
      </c>
      <c r="D224" s="45">
        <v>1271516</v>
      </c>
      <c r="E224" t="s">
        <v>4506</v>
      </c>
      <c r="F224" t="s">
        <v>602</v>
      </c>
      <c r="G224" t="s">
        <v>4488</v>
      </c>
      <c r="H224" t="s">
        <v>4477</v>
      </c>
      <c r="I224" t="s">
        <v>4476</v>
      </c>
      <c r="J224" t="s">
        <v>4477</v>
      </c>
      <c r="K224" s="45">
        <v>0</v>
      </c>
      <c r="L224" s="45">
        <v>0</v>
      </c>
      <c r="M224" s="45">
        <v>0</v>
      </c>
    </row>
    <row r="225" spans="1:13" ht="13">
      <c r="A225" t="s">
        <v>4465</v>
      </c>
      <c r="B225" t="s">
        <v>4466</v>
      </c>
      <c r="C225" s="45">
        <v>1271276</v>
      </c>
      <c r="D225" s="45">
        <v>1271516</v>
      </c>
      <c r="E225" t="s">
        <v>4506</v>
      </c>
      <c r="F225" t="s">
        <v>602</v>
      </c>
      <c r="G225" t="s">
        <v>4488</v>
      </c>
      <c r="H225" t="s">
        <v>4478</v>
      </c>
      <c r="I225" t="s">
        <v>4476</v>
      </c>
      <c r="J225" t="s">
        <v>4478</v>
      </c>
      <c r="K225" s="45">
        <v>3.96</v>
      </c>
      <c r="L225" s="45">
        <v>1</v>
      </c>
      <c r="M225" s="45">
        <v>1.07</v>
      </c>
    </row>
    <row r="226" spans="1:13" ht="13">
      <c r="A226" t="s">
        <v>4465</v>
      </c>
      <c r="B226" t="s">
        <v>4466</v>
      </c>
      <c r="C226" s="45">
        <v>1271276</v>
      </c>
      <c r="D226" s="45">
        <v>1271516</v>
      </c>
      <c r="E226" t="s">
        <v>4506</v>
      </c>
      <c r="F226" t="s">
        <v>602</v>
      </c>
      <c r="G226" t="s">
        <v>4488</v>
      </c>
      <c r="H226" t="s">
        <v>4479</v>
      </c>
      <c r="I226" t="s">
        <v>4476</v>
      </c>
      <c r="J226" t="s">
        <v>4479</v>
      </c>
      <c r="K226" s="45">
        <v>5.55</v>
      </c>
      <c r="L226" s="45">
        <v>1</v>
      </c>
      <c r="M226" s="45">
        <v>1.0900000000000001</v>
      </c>
    </row>
    <row r="227" spans="1:13" ht="13">
      <c r="A227" t="s">
        <v>4465</v>
      </c>
      <c r="B227" t="s">
        <v>4466</v>
      </c>
      <c r="C227" s="45">
        <v>1271276</v>
      </c>
      <c r="D227" s="45">
        <v>1271516</v>
      </c>
      <c r="E227" t="s">
        <v>4506</v>
      </c>
      <c r="F227" t="s">
        <v>602</v>
      </c>
      <c r="G227" t="s">
        <v>4488</v>
      </c>
      <c r="H227" t="s">
        <v>75</v>
      </c>
      <c r="I227" t="s">
        <v>4480</v>
      </c>
      <c r="J227" t="s">
        <v>75</v>
      </c>
      <c r="K227" s="45">
        <v>1.85</v>
      </c>
      <c r="L227" s="45">
        <v>0.83</v>
      </c>
      <c r="M227" s="45">
        <v>1</v>
      </c>
    </row>
    <row r="228" spans="1:13" ht="13">
      <c r="A228" t="s">
        <v>4465</v>
      </c>
      <c r="B228" t="s">
        <v>4466</v>
      </c>
      <c r="C228" s="45">
        <v>1271276</v>
      </c>
      <c r="D228" s="45">
        <v>1271516</v>
      </c>
      <c r="E228" t="s">
        <v>4506</v>
      </c>
      <c r="F228" t="s">
        <v>602</v>
      </c>
      <c r="G228" t="s">
        <v>4488</v>
      </c>
      <c r="H228" t="s">
        <v>2513</v>
      </c>
      <c r="I228" t="s">
        <v>4481</v>
      </c>
      <c r="J228" t="s">
        <v>2513</v>
      </c>
      <c r="K228" s="45">
        <v>1.73</v>
      </c>
      <c r="L228" s="45">
        <v>0.99</v>
      </c>
      <c r="M228" s="45">
        <v>1.72</v>
      </c>
    </row>
    <row r="229" spans="1:13" ht="13">
      <c r="A229" t="s">
        <v>4465</v>
      </c>
      <c r="B229" t="s">
        <v>4466</v>
      </c>
      <c r="C229" s="45">
        <v>1271276</v>
      </c>
      <c r="D229" s="45">
        <v>1271516</v>
      </c>
      <c r="E229" t="s">
        <v>4506</v>
      </c>
      <c r="F229" t="s">
        <v>602</v>
      </c>
      <c r="G229" t="s">
        <v>4488</v>
      </c>
      <c r="H229" t="s">
        <v>92</v>
      </c>
      <c r="I229" t="s">
        <v>4480</v>
      </c>
      <c r="J229" t="s">
        <v>92</v>
      </c>
      <c r="K229" s="45">
        <v>3.96</v>
      </c>
      <c r="L229" s="45">
        <v>0.99</v>
      </c>
      <c r="M229" s="45">
        <v>1.1499999999999999</v>
      </c>
    </row>
    <row r="230" spans="1:13" ht="13">
      <c r="A230" t="s">
        <v>4465</v>
      </c>
      <c r="B230" t="s">
        <v>4466</v>
      </c>
      <c r="C230" s="45">
        <v>1271276</v>
      </c>
      <c r="D230" s="45">
        <v>1271516</v>
      </c>
      <c r="E230" t="s">
        <v>4506</v>
      </c>
      <c r="F230" t="s">
        <v>602</v>
      </c>
      <c r="G230" t="s">
        <v>4488</v>
      </c>
      <c r="H230" t="s">
        <v>209</v>
      </c>
      <c r="I230" t="s">
        <v>4480</v>
      </c>
      <c r="J230" t="s">
        <v>209</v>
      </c>
      <c r="K230" s="45">
        <v>0.44</v>
      </c>
      <c r="L230" s="45">
        <v>0.27</v>
      </c>
      <c r="M230" s="45">
        <v>1.25</v>
      </c>
    </row>
    <row r="231" spans="1:13" ht="13">
      <c r="A231" t="s">
        <v>4465</v>
      </c>
      <c r="B231" t="s">
        <v>4466</v>
      </c>
      <c r="C231" s="45">
        <v>1271276</v>
      </c>
      <c r="D231" s="45">
        <v>1271516</v>
      </c>
      <c r="E231" t="s">
        <v>4506</v>
      </c>
      <c r="F231" t="s">
        <v>602</v>
      </c>
      <c r="G231" t="s">
        <v>4488</v>
      </c>
      <c r="H231" t="s">
        <v>105</v>
      </c>
      <c r="I231" t="s">
        <v>4480</v>
      </c>
      <c r="J231" t="s">
        <v>105</v>
      </c>
      <c r="K231" s="45">
        <v>2.58</v>
      </c>
      <c r="L231" s="45">
        <v>0.79</v>
      </c>
      <c r="M231" s="45">
        <v>0.95</v>
      </c>
    </row>
    <row r="232" spans="1:13" ht="13">
      <c r="A232" t="s">
        <v>4465</v>
      </c>
      <c r="B232" t="s">
        <v>4466</v>
      </c>
      <c r="C232" s="45">
        <v>1271276</v>
      </c>
      <c r="D232" s="45">
        <v>1271516</v>
      </c>
      <c r="E232" t="s">
        <v>4506</v>
      </c>
      <c r="F232" t="s">
        <v>602</v>
      </c>
      <c r="G232" t="s">
        <v>4488</v>
      </c>
      <c r="H232" t="s">
        <v>62</v>
      </c>
      <c r="I232" t="s">
        <v>4480</v>
      </c>
      <c r="J232" t="s">
        <v>62</v>
      </c>
      <c r="K232" s="45">
        <v>8.6199999999999992</v>
      </c>
      <c r="L232" s="45">
        <v>1</v>
      </c>
      <c r="M232" s="45">
        <v>1</v>
      </c>
    </row>
    <row r="233" spans="1:13" ht="13">
      <c r="A233" t="s">
        <v>4465</v>
      </c>
      <c r="B233" t="s">
        <v>4466</v>
      </c>
      <c r="C233" s="45">
        <v>1271276</v>
      </c>
      <c r="D233" s="45">
        <v>1271516</v>
      </c>
      <c r="E233" t="s">
        <v>4506</v>
      </c>
      <c r="F233" t="s">
        <v>602</v>
      </c>
      <c r="G233" t="s">
        <v>4488</v>
      </c>
      <c r="H233" t="s">
        <v>4482</v>
      </c>
      <c r="I233" t="s">
        <v>4476</v>
      </c>
      <c r="J233" t="s">
        <v>4482</v>
      </c>
      <c r="K233" s="45">
        <v>0</v>
      </c>
      <c r="L233" s="45">
        <v>0</v>
      </c>
      <c r="M233" s="45">
        <v>0</v>
      </c>
    </row>
    <row r="234" spans="1:13" ht="13">
      <c r="A234" t="s">
        <v>4465</v>
      </c>
      <c r="B234" t="s">
        <v>4466</v>
      </c>
      <c r="C234" s="45">
        <v>1271276</v>
      </c>
      <c r="D234" s="45">
        <v>1271516</v>
      </c>
      <c r="E234" t="s">
        <v>4506</v>
      </c>
      <c r="F234" t="s">
        <v>602</v>
      </c>
      <c r="G234" t="s">
        <v>4488</v>
      </c>
      <c r="H234" t="s">
        <v>4466</v>
      </c>
      <c r="I234" t="s">
        <v>4470</v>
      </c>
      <c r="J234" t="s">
        <v>4483</v>
      </c>
      <c r="K234" t="s">
        <v>602</v>
      </c>
      <c r="L234" s="45">
        <v>1</v>
      </c>
      <c r="M234" s="45">
        <v>1</v>
      </c>
    </row>
    <row r="235" spans="1:13" ht="13">
      <c r="A235" t="s">
        <v>4465</v>
      </c>
      <c r="B235" t="s">
        <v>4466</v>
      </c>
      <c r="C235" s="45">
        <v>1271276</v>
      </c>
      <c r="D235" s="45">
        <v>1271516</v>
      </c>
      <c r="E235" t="s">
        <v>4506</v>
      </c>
      <c r="F235" t="s">
        <v>602</v>
      </c>
      <c r="G235" t="s">
        <v>4488</v>
      </c>
      <c r="H235" t="s">
        <v>4484</v>
      </c>
      <c r="I235" t="s">
        <v>4470</v>
      </c>
      <c r="J235" t="s">
        <v>4485</v>
      </c>
      <c r="K235" t="s">
        <v>602</v>
      </c>
      <c r="L235" s="45">
        <v>0.99</v>
      </c>
      <c r="M235" s="45">
        <v>0.99</v>
      </c>
    </row>
    <row r="236" spans="1:13" ht="13">
      <c r="A236" t="s">
        <v>4465</v>
      </c>
      <c r="B236" t="s">
        <v>4466</v>
      </c>
      <c r="C236" s="45">
        <v>1271554</v>
      </c>
      <c r="D236" s="45">
        <v>1271806</v>
      </c>
      <c r="E236" t="s">
        <v>4507</v>
      </c>
      <c r="F236" t="s">
        <v>602</v>
      </c>
      <c r="G236" t="s">
        <v>4488</v>
      </c>
      <c r="H236" t="s">
        <v>4469</v>
      </c>
      <c r="I236" t="s">
        <v>4470</v>
      </c>
      <c r="J236" t="s">
        <v>4471</v>
      </c>
      <c r="K236" t="s">
        <v>602</v>
      </c>
      <c r="L236" s="45">
        <v>0.99</v>
      </c>
      <c r="M236" s="45">
        <v>0.99</v>
      </c>
    </row>
    <row r="237" spans="1:13" ht="13">
      <c r="A237" t="s">
        <v>4465</v>
      </c>
      <c r="B237" t="s">
        <v>4466</v>
      </c>
      <c r="C237" s="45">
        <v>1271554</v>
      </c>
      <c r="D237" s="45">
        <v>1271806</v>
      </c>
      <c r="E237" t="s">
        <v>4507</v>
      </c>
      <c r="F237" t="s">
        <v>602</v>
      </c>
      <c r="G237" t="s">
        <v>4488</v>
      </c>
      <c r="H237" t="s">
        <v>4472</v>
      </c>
      <c r="I237" t="s">
        <v>4473</v>
      </c>
      <c r="J237" t="s">
        <v>4472</v>
      </c>
      <c r="K237" s="45">
        <v>1.9</v>
      </c>
      <c r="L237" s="45">
        <v>0.88</v>
      </c>
      <c r="M237" s="45">
        <v>1.1100000000000001</v>
      </c>
    </row>
    <row r="238" spans="1:13" ht="13">
      <c r="A238" t="s">
        <v>4465</v>
      </c>
      <c r="B238" t="s">
        <v>4466</v>
      </c>
      <c r="C238" s="45">
        <v>1271554</v>
      </c>
      <c r="D238" s="45">
        <v>1271806</v>
      </c>
      <c r="E238" t="s">
        <v>4507</v>
      </c>
      <c r="F238" t="s">
        <v>602</v>
      </c>
      <c r="G238" t="s">
        <v>4488</v>
      </c>
      <c r="H238" t="s">
        <v>4474</v>
      </c>
      <c r="I238" t="s">
        <v>4475</v>
      </c>
      <c r="J238" t="s">
        <v>4474</v>
      </c>
      <c r="K238" s="45">
        <v>7.56</v>
      </c>
      <c r="L238" s="45">
        <v>1</v>
      </c>
      <c r="M238" s="45">
        <v>1.01</v>
      </c>
    </row>
    <row r="239" spans="1:13" ht="13">
      <c r="A239" t="s">
        <v>4465</v>
      </c>
      <c r="B239" t="s">
        <v>4466</v>
      </c>
      <c r="C239" s="45">
        <v>1271554</v>
      </c>
      <c r="D239" s="45">
        <v>1271806</v>
      </c>
      <c r="E239" t="s">
        <v>4507</v>
      </c>
      <c r="F239" t="s">
        <v>602</v>
      </c>
      <c r="G239" t="s">
        <v>4488</v>
      </c>
      <c r="H239" t="s">
        <v>2638</v>
      </c>
      <c r="I239" t="s">
        <v>4476</v>
      </c>
      <c r="J239" t="s">
        <v>2638</v>
      </c>
      <c r="K239" s="45">
        <v>22.66</v>
      </c>
      <c r="L239" s="45">
        <v>1</v>
      </c>
      <c r="M239" s="45">
        <v>1</v>
      </c>
    </row>
    <row r="240" spans="1:13" ht="13">
      <c r="A240" t="s">
        <v>4465</v>
      </c>
      <c r="B240" t="s">
        <v>4466</v>
      </c>
      <c r="C240" s="45">
        <v>1271554</v>
      </c>
      <c r="D240" s="45">
        <v>1271806</v>
      </c>
      <c r="E240" t="s">
        <v>4507</v>
      </c>
      <c r="F240" t="s">
        <v>602</v>
      </c>
      <c r="G240" t="s">
        <v>4488</v>
      </c>
      <c r="H240" t="s">
        <v>2667</v>
      </c>
      <c r="I240" t="s">
        <v>4476</v>
      </c>
      <c r="J240" t="s">
        <v>2667</v>
      </c>
      <c r="K240" s="45">
        <v>0</v>
      </c>
      <c r="L240" s="45">
        <v>0</v>
      </c>
      <c r="M240" s="45">
        <v>0</v>
      </c>
    </row>
    <row r="241" spans="1:13" ht="13">
      <c r="A241" t="s">
        <v>4465</v>
      </c>
      <c r="B241" t="s">
        <v>4466</v>
      </c>
      <c r="C241" s="45">
        <v>1271554</v>
      </c>
      <c r="D241" s="45">
        <v>1271806</v>
      </c>
      <c r="E241" t="s">
        <v>4507</v>
      </c>
      <c r="F241" t="s">
        <v>602</v>
      </c>
      <c r="G241" t="s">
        <v>4488</v>
      </c>
      <c r="H241" t="s">
        <v>3450</v>
      </c>
      <c r="I241" t="s">
        <v>4475</v>
      </c>
      <c r="J241" t="s">
        <v>3450</v>
      </c>
      <c r="K241" s="45">
        <v>0</v>
      </c>
      <c r="L241" s="45">
        <v>0</v>
      </c>
      <c r="M241" s="45">
        <v>0</v>
      </c>
    </row>
    <row r="242" spans="1:13" ht="13">
      <c r="A242" t="s">
        <v>4465</v>
      </c>
      <c r="B242" t="s">
        <v>4466</v>
      </c>
      <c r="C242" s="45">
        <v>1271554</v>
      </c>
      <c r="D242" s="45">
        <v>1271806</v>
      </c>
      <c r="E242" t="s">
        <v>4507</v>
      </c>
      <c r="F242" t="s">
        <v>602</v>
      </c>
      <c r="G242" t="s">
        <v>4488</v>
      </c>
      <c r="H242" t="s">
        <v>4477</v>
      </c>
      <c r="I242" t="s">
        <v>4476</v>
      </c>
      <c r="J242" t="s">
        <v>4477</v>
      </c>
      <c r="K242" s="45">
        <v>0</v>
      </c>
      <c r="L242" s="45">
        <v>0</v>
      </c>
      <c r="M242" s="45">
        <v>0</v>
      </c>
    </row>
    <row r="243" spans="1:13" ht="13">
      <c r="A243" t="s">
        <v>4465</v>
      </c>
      <c r="B243" t="s">
        <v>4466</v>
      </c>
      <c r="C243" s="45">
        <v>1271554</v>
      </c>
      <c r="D243" s="45">
        <v>1271806</v>
      </c>
      <c r="E243" t="s">
        <v>4507</v>
      </c>
      <c r="F243" t="s">
        <v>602</v>
      </c>
      <c r="G243" t="s">
        <v>4488</v>
      </c>
      <c r="H243" t="s">
        <v>4478</v>
      </c>
      <c r="I243" t="s">
        <v>4476</v>
      </c>
      <c r="J243" t="s">
        <v>4478</v>
      </c>
      <c r="K243" s="45">
        <v>7.98</v>
      </c>
      <c r="L243" s="45">
        <v>1</v>
      </c>
      <c r="M243" s="45">
        <v>1.07</v>
      </c>
    </row>
    <row r="244" spans="1:13" ht="13">
      <c r="A244" t="s">
        <v>4465</v>
      </c>
      <c r="B244" t="s">
        <v>4466</v>
      </c>
      <c r="C244" s="45">
        <v>1271554</v>
      </c>
      <c r="D244" s="45">
        <v>1271806</v>
      </c>
      <c r="E244" t="s">
        <v>4507</v>
      </c>
      <c r="F244" t="s">
        <v>602</v>
      </c>
      <c r="G244" t="s">
        <v>4488</v>
      </c>
      <c r="H244" t="s">
        <v>4479</v>
      </c>
      <c r="I244" t="s">
        <v>4476</v>
      </c>
      <c r="J244" t="s">
        <v>4479</v>
      </c>
      <c r="K244" s="45">
        <v>4.5199999999999996</v>
      </c>
      <c r="L244" s="45">
        <v>1</v>
      </c>
      <c r="M244" s="45">
        <v>1.0900000000000001</v>
      </c>
    </row>
    <row r="245" spans="1:13" ht="13">
      <c r="A245" t="s">
        <v>4465</v>
      </c>
      <c r="B245" t="s">
        <v>4466</v>
      </c>
      <c r="C245" s="45">
        <v>1271554</v>
      </c>
      <c r="D245" s="45">
        <v>1271806</v>
      </c>
      <c r="E245" t="s">
        <v>4507</v>
      </c>
      <c r="F245" t="s">
        <v>602</v>
      </c>
      <c r="G245" t="s">
        <v>4488</v>
      </c>
      <c r="H245" t="s">
        <v>75</v>
      </c>
      <c r="I245" t="s">
        <v>4480</v>
      </c>
      <c r="J245" t="s">
        <v>75</v>
      </c>
      <c r="K245" s="45">
        <v>1.25</v>
      </c>
      <c r="L245" s="45">
        <v>0.8</v>
      </c>
      <c r="M245" s="45">
        <v>0.97</v>
      </c>
    </row>
    <row r="246" spans="1:13" ht="13">
      <c r="A246" t="s">
        <v>4465</v>
      </c>
      <c r="B246" t="s">
        <v>4466</v>
      </c>
      <c r="C246" s="45">
        <v>1271554</v>
      </c>
      <c r="D246" s="45">
        <v>1271806</v>
      </c>
      <c r="E246" t="s">
        <v>4507</v>
      </c>
      <c r="F246" t="s">
        <v>602</v>
      </c>
      <c r="G246" t="s">
        <v>4488</v>
      </c>
      <c r="H246" t="s">
        <v>2513</v>
      </c>
      <c r="I246" t="s">
        <v>4481</v>
      </c>
      <c r="J246" t="s">
        <v>2513</v>
      </c>
      <c r="K246" s="45">
        <v>1.1499999999999999</v>
      </c>
      <c r="L246" s="45">
        <v>0.77</v>
      </c>
      <c r="M246" s="45">
        <v>1.34</v>
      </c>
    </row>
    <row r="247" spans="1:13" ht="13">
      <c r="A247" t="s">
        <v>4465</v>
      </c>
      <c r="B247" t="s">
        <v>4466</v>
      </c>
      <c r="C247" s="45">
        <v>1271554</v>
      </c>
      <c r="D247" s="45">
        <v>1271806</v>
      </c>
      <c r="E247" t="s">
        <v>4507</v>
      </c>
      <c r="F247" t="s">
        <v>602</v>
      </c>
      <c r="G247" t="s">
        <v>4488</v>
      </c>
      <c r="H247" t="s">
        <v>92</v>
      </c>
      <c r="I247" t="s">
        <v>4480</v>
      </c>
      <c r="J247" t="s">
        <v>92</v>
      </c>
      <c r="K247" s="45">
        <v>5.35</v>
      </c>
      <c r="L247" s="45">
        <v>0.87</v>
      </c>
      <c r="M247" s="45">
        <v>1.01</v>
      </c>
    </row>
    <row r="248" spans="1:13" ht="13">
      <c r="A248" t="s">
        <v>4465</v>
      </c>
      <c r="B248" t="s">
        <v>4466</v>
      </c>
      <c r="C248" s="45">
        <v>1271554</v>
      </c>
      <c r="D248" s="45">
        <v>1271806</v>
      </c>
      <c r="E248" t="s">
        <v>4507</v>
      </c>
      <c r="F248" t="s">
        <v>602</v>
      </c>
      <c r="G248" t="s">
        <v>4488</v>
      </c>
      <c r="H248" t="s">
        <v>209</v>
      </c>
      <c r="I248" t="s">
        <v>4480</v>
      </c>
      <c r="J248" t="s">
        <v>209</v>
      </c>
      <c r="K248" s="45">
        <v>0.8</v>
      </c>
      <c r="L248" s="45">
        <v>0.72</v>
      </c>
      <c r="M248" s="45">
        <v>3.36</v>
      </c>
    </row>
    <row r="249" spans="1:13" ht="13">
      <c r="A249" t="s">
        <v>4465</v>
      </c>
      <c r="B249" t="s">
        <v>4466</v>
      </c>
      <c r="C249" s="45">
        <v>1271554</v>
      </c>
      <c r="D249" s="45">
        <v>1271806</v>
      </c>
      <c r="E249" t="s">
        <v>4507</v>
      </c>
      <c r="F249" t="s">
        <v>602</v>
      </c>
      <c r="G249" t="s">
        <v>4488</v>
      </c>
      <c r="H249" t="s">
        <v>105</v>
      </c>
      <c r="I249" t="s">
        <v>4480</v>
      </c>
      <c r="J249" t="s">
        <v>105</v>
      </c>
      <c r="K249" s="45">
        <v>4.5599999999999996</v>
      </c>
      <c r="L249" s="45">
        <v>0.99</v>
      </c>
      <c r="M249" s="45">
        <v>1.2</v>
      </c>
    </row>
    <row r="250" spans="1:13" ht="13">
      <c r="A250" t="s">
        <v>4465</v>
      </c>
      <c r="B250" t="s">
        <v>4466</v>
      </c>
      <c r="C250" s="45">
        <v>1271554</v>
      </c>
      <c r="D250" s="45">
        <v>1271806</v>
      </c>
      <c r="E250" t="s">
        <v>4507</v>
      </c>
      <c r="F250" t="s">
        <v>602</v>
      </c>
      <c r="G250" t="s">
        <v>4488</v>
      </c>
      <c r="H250" t="s">
        <v>62</v>
      </c>
      <c r="I250" t="s">
        <v>4480</v>
      </c>
      <c r="J250" t="s">
        <v>62</v>
      </c>
      <c r="K250" s="45">
        <v>10.25</v>
      </c>
      <c r="L250" s="45">
        <v>1</v>
      </c>
      <c r="M250" s="45">
        <v>1</v>
      </c>
    </row>
    <row r="251" spans="1:13" ht="13">
      <c r="A251" t="s">
        <v>4465</v>
      </c>
      <c r="B251" t="s">
        <v>4466</v>
      </c>
      <c r="C251" s="45">
        <v>1271554</v>
      </c>
      <c r="D251" s="45">
        <v>1271806</v>
      </c>
      <c r="E251" t="s">
        <v>4507</v>
      </c>
      <c r="F251" t="s">
        <v>602</v>
      </c>
      <c r="G251" t="s">
        <v>4488</v>
      </c>
      <c r="H251" t="s">
        <v>4482</v>
      </c>
      <c r="I251" t="s">
        <v>4476</v>
      </c>
      <c r="J251" t="s">
        <v>4482</v>
      </c>
      <c r="K251" s="45">
        <v>0</v>
      </c>
      <c r="L251" s="45">
        <v>0</v>
      </c>
      <c r="M251" s="45">
        <v>0</v>
      </c>
    </row>
    <row r="252" spans="1:13" ht="13">
      <c r="A252" t="s">
        <v>4465</v>
      </c>
      <c r="B252" t="s">
        <v>4466</v>
      </c>
      <c r="C252" s="45">
        <v>1271554</v>
      </c>
      <c r="D252" s="45">
        <v>1271806</v>
      </c>
      <c r="E252" t="s">
        <v>4507</v>
      </c>
      <c r="F252" t="s">
        <v>602</v>
      </c>
      <c r="G252" t="s">
        <v>4488</v>
      </c>
      <c r="H252" t="s">
        <v>4466</v>
      </c>
      <c r="I252" t="s">
        <v>4470</v>
      </c>
      <c r="J252" t="s">
        <v>4483</v>
      </c>
      <c r="K252" t="s">
        <v>602</v>
      </c>
      <c r="L252" s="45">
        <v>1</v>
      </c>
      <c r="M252" s="45">
        <v>1</v>
      </c>
    </row>
    <row r="253" spans="1:13" ht="13">
      <c r="A253" t="s">
        <v>4465</v>
      </c>
      <c r="B253" t="s">
        <v>4466</v>
      </c>
      <c r="C253" s="45">
        <v>1271554</v>
      </c>
      <c r="D253" s="45">
        <v>1271806</v>
      </c>
      <c r="E253" t="s">
        <v>4507</v>
      </c>
      <c r="F253" t="s">
        <v>602</v>
      </c>
      <c r="G253" t="s">
        <v>4488</v>
      </c>
      <c r="H253" t="s">
        <v>4484</v>
      </c>
      <c r="I253" t="s">
        <v>4470</v>
      </c>
      <c r="J253" t="s">
        <v>4485</v>
      </c>
      <c r="K253" t="s">
        <v>602</v>
      </c>
      <c r="L253" s="45">
        <v>1</v>
      </c>
      <c r="M253" s="45">
        <v>1</v>
      </c>
    </row>
    <row r="254" spans="1:13" ht="13">
      <c r="A254" t="s">
        <v>4465</v>
      </c>
      <c r="B254" t="s">
        <v>4466</v>
      </c>
      <c r="C254" s="45">
        <v>1271829</v>
      </c>
      <c r="D254" s="45">
        <v>1272309</v>
      </c>
      <c r="E254" t="s">
        <v>4508</v>
      </c>
      <c r="F254" t="s">
        <v>602</v>
      </c>
      <c r="G254" t="s">
        <v>4509</v>
      </c>
      <c r="H254" t="s">
        <v>4469</v>
      </c>
      <c r="I254" t="s">
        <v>4470</v>
      </c>
      <c r="J254" t="s">
        <v>4471</v>
      </c>
      <c r="K254" t="s">
        <v>602</v>
      </c>
      <c r="L254" s="45">
        <v>1</v>
      </c>
      <c r="M254" s="45">
        <v>1</v>
      </c>
    </row>
    <row r="255" spans="1:13" ht="13">
      <c r="A255" t="s">
        <v>4465</v>
      </c>
      <c r="B255" t="s">
        <v>4466</v>
      </c>
      <c r="C255" s="45">
        <v>1271829</v>
      </c>
      <c r="D255" s="45">
        <v>1272309</v>
      </c>
      <c r="E255" t="s">
        <v>4508</v>
      </c>
      <c r="F255" t="s">
        <v>602</v>
      </c>
      <c r="G255" t="s">
        <v>4509</v>
      </c>
      <c r="H255" t="s">
        <v>4472</v>
      </c>
      <c r="I255" t="s">
        <v>4473</v>
      </c>
      <c r="J255" t="s">
        <v>4472</v>
      </c>
      <c r="K255" s="45">
        <v>2.02</v>
      </c>
      <c r="L255" s="45">
        <v>0.92</v>
      </c>
      <c r="M255" s="45">
        <v>1.1599999999999999</v>
      </c>
    </row>
    <row r="256" spans="1:13" ht="13">
      <c r="A256" t="s">
        <v>4465</v>
      </c>
      <c r="B256" t="s">
        <v>4466</v>
      </c>
      <c r="C256" s="45">
        <v>1271829</v>
      </c>
      <c r="D256" s="45">
        <v>1272309</v>
      </c>
      <c r="E256" t="s">
        <v>4508</v>
      </c>
      <c r="F256" t="s">
        <v>602</v>
      </c>
      <c r="G256" t="s">
        <v>4509</v>
      </c>
      <c r="H256" t="s">
        <v>4474</v>
      </c>
      <c r="I256" t="s">
        <v>4475</v>
      </c>
      <c r="J256" t="s">
        <v>4474</v>
      </c>
      <c r="K256" s="45">
        <v>4.83</v>
      </c>
      <c r="L256" s="45">
        <v>1</v>
      </c>
      <c r="M256" s="45">
        <v>1.01</v>
      </c>
    </row>
    <row r="257" spans="1:13" ht="13">
      <c r="A257" t="s">
        <v>4465</v>
      </c>
      <c r="B257" t="s">
        <v>4466</v>
      </c>
      <c r="C257" s="45">
        <v>1271829</v>
      </c>
      <c r="D257" s="45">
        <v>1272309</v>
      </c>
      <c r="E257" t="s">
        <v>4508</v>
      </c>
      <c r="F257" t="s">
        <v>602</v>
      </c>
      <c r="G257" t="s">
        <v>4509</v>
      </c>
      <c r="H257" t="s">
        <v>2638</v>
      </c>
      <c r="I257" t="s">
        <v>4476</v>
      </c>
      <c r="J257" t="s">
        <v>2638</v>
      </c>
      <c r="K257" s="45">
        <v>16.13</v>
      </c>
      <c r="L257" s="45">
        <v>1</v>
      </c>
      <c r="M257" s="45">
        <v>1</v>
      </c>
    </row>
    <row r="258" spans="1:13" ht="13">
      <c r="A258" t="s">
        <v>4465</v>
      </c>
      <c r="B258" t="s">
        <v>4466</v>
      </c>
      <c r="C258" s="45">
        <v>1271829</v>
      </c>
      <c r="D258" s="45">
        <v>1272309</v>
      </c>
      <c r="E258" t="s">
        <v>4508</v>
      </c>
      <c r="F258" t="s">
        <v>602</v>
      </c>
      <c r="G258" t="s">
        <v>4509</v>
      </c>
      <c r="H258" t="s">
        <v>2667</v>
      </c>
      <c r="I258" t="s">
        <v>4476</v>
      </c>
      <c r="J258" t="s">
        <v>2667</v>
      </c>
      <c r="K258" s="45">
        <v>0</v>
      </c>
      <c r="L258" s="45">
        <v>0</v>
      </c>
      <c r="M258" s="45">
        <v>0</v>
      </c>
    </row>
    <row r="259" spans="1:13" ht="13">
      <c r="A259" t="s">
        <v>4465</v>
      </c>
      <c r="B259" t="s">
        <v>4466</v>
      </c>
      <c r="C259" s="45">
        <v>1271829</v>
      </c>
      <c r="D259" s="45">
        <v>1272309</v>
      </c>
      <c r="E259" t="s">
        <v>4508</v>
      </c>
      <c r="F259" t="s">
        <v>602</v>
      </c>
      <c r="G259" t="s">
        <v>4509</v>
      </c>
      <c r="H259" t="s">
        <v>3450</v>
      </c>
      <c r="I259" t="s">
        <v>4475</v>
      </c>
      <c r="J259" t="s">
        <v>3450</v>
      </c>
      <c r="K259" s="45">
        <v>0.18</v>
      </c>
      <c r="L259" s="45">
        <v>0.18</v>
      </c>
      <c r="M259" s="45">
        <v>0.87</v>
      </c>
    </row>
    <row r="260" spans="1:13" ht="13">
      <c r="A260" t="s">
        <v>4465</v>
      </c>
      <c r="B260" t="s">
        <v>4466</v>
      </c>
      <c r="C260" s="45">
        <v>1271829</v>
      </c>
      <c r="D260" s="45">
        <v>1272309</v>
      </c>
      <c r="E260" t="s">
        <v>4508</v>
      </c>
      <c r="F260" t="s">
        <v>602</v>
      </c>
      <c r="G260" t="s">
        <v>4509</v>
      </c>
      <c r="H260" t="s">
        <v>4477</v>
      </c>
      <c r="I260" t="s">
        <v>4476</v>
      </c>
      <c r="J260" t="s">
        <v>4477</v>
      </c>
      <c r="K260" s="45">
        <v>0</v>
      </c>
      <c r="L260" s="45">
        <v>0</v>
      </c>
      <c r="M260" s="45">
        <v>0</v>
      </c>
    </row>
    <row r="261" spans="1:13" ht="13">
      <c r="A261" t="s">
        <v>4465</v>
      </c>
      <c r="B261" t="s">
        <v>4466</v>
      </c>
      <c r="C261" s="45">
        <v>1271829</v>
      </c>
      <c r="D261" s="45">
        <v>1272309</v>
      </c>
      <c r="E261" t="s">
        <v>4508</v>
      </c>
      <c r="F261" t="s">
        <v>602</v>
      </c>
      <c r="G261" t="s">
        <v>4509</v>
      </c>
      <c r="H261" t="s">
        <v>4478</v>
      </c>
      <c r="I261" t="s">
        <v>4476</v>
      </c>
      <c r="J261" t="s">
        <v>4478</v>
      </c>
      <c r="K261" s="45">
        <v>3.58</v>
      </c>
      <c r="L261" s="45">
        <v>0.96</v>
      </c>
      <c r="M261" s="45">
        <v>1.02</v>
      </c>
    </row>
    <row r="262" spans="1:13" ht="13">
      <c r="A262" t="s">
        <v>4465</v>
      </c>
      <c r="B262" t="s">
        <v>4466</v>
      </c>
      <c r="C262" s="45">
        <v>1271829</v>
      </c>
      <c r="D262" s="45">
        <v>1272309</v>
      </c>
      <c r="E262" t="s">
        <v>4508</v>
      </c>
      <c r="F262" t="s">
        <v>602</v>
      </c>
      <c r="G262" t="s">
        <v>4509</v>
      </c>
      <c r="H262" t="s">
        <v>4479</v>
      </c>
      <c r="I262" t="s">
        <v>4476</v>
      </c>
      <c r="J262" t="s">
        <v>4479</v>
      </c>
      <c r="K262" s="45">
        <v>4.09</v>
      </c>
      <c r="L262" s="45">
        <v>1</v>
      </c>
      <c r="M262" s="45">
        <v>1.0900000000000001</v>
      </c>
    </row>
    <row r="263" spans="1:13" ht="13">
      <c r="A263" t="s">
        <v>4465</v>
      </c>
      <c r="B263" t="s">
        <v>4466</v>
      </c>
      <c r="C263" s="45">
        <v>1271829</v>
      </c>
      <c r="D263" s="45">
        <v>1272309</v>
      </c>
      <c r="E263" t="s">
        <v>4508</v>
      </c>
      <c r="F263" t="s">
        <v>602</v>
      </c>
      <c r="G263" t="s">
        <v>4509</v>
      </c>
      <c r="H263" t="s">
        <v>75</v>
      </c>
      <c r="I263" t="s">
        <v>4480</v>
      </c>
      <c r="J263" t="s">
        <v>75</v>
      </c>
      <c r="K263" s="45">
        <v>0.56999999999999995</v>
      </c>
      <c r="L263" s="45">
        <v>0.41</v>
      </c>
      <c r="M263" s="45">
        <v>0.5</v>
      </c>
    </row>
    <row r="264" spans="1:13" ht="13">
      <c r="A264" t="s">
        <v>4465</v>
      </c>
      <c r="B264" t="s">
        <v>4466</v>
      </c>
      <c r="C264" s="45">
        <v>1271829</v>
      </c>
      <c r="D264" s="45">
        <v>1272309</v>
      </c>
      <c r="E264" t="s">
        <v>4508</v>
      </c>
      <c r="F264" t="s">
        <v>602</v>
      </c>
      <c r="G264" t="s">
        <v>4509</v>
      </c>
      <c r="H264" t="s">
        <v>2513</v>
      </c>
      <c r="I264" t="s">
        <v>4481</v>
      </c>
      <c r="J264" t="s">
        <v>2513</v>
      </c>
      <c r="K264" s="45">
        <v>2.82</v>
      </c>
      <c r="L264" s="45">
        <v>0.93</v>
      </c>
      <c r="M264" s="45">
        <v>1.63</v>
      </c>
    </row>
    <row r="265" spans="1:13" ht="13">
      <c r="A265" t="s">
        <v>4465</v>
      </c>
      <c r="B265" t="s">
        <v>4466</v>
      </c>
      <c r="C265" s="45">
        <v>1271829</v>
      </c>
      <c r="D265" s="45">
        <v>1272309</v>
      </c>
      <c r="E265" t="s">
        <v>4508</v>
      </c>
      <c r="F265" t="s">
        <v>602</v>
      </c>
      <c r="G265" t="s">
        <v>4509</v>
      </c>
      <c r="H265" t="s">
        <v>92</v>
      </c>
      <c r="I265" t="s">
        <v>4480</v>
      </c>
      <c r="J265" t="s">
        <v>92</v>
      </c>
      <c r="K265" s="45">
        <v>4.05</v>
      </c>
      <c r="L265" s="45">
        <v>1</v>
      </c>
      <c r="M265" s="45">
        <v>1.1599999999999999</v>
      </c>
    </row>
    <row r="266" spans="1:13" ht="13">
      <c r="A266" t="s">
        <v>4465</v>
      </c>
      <c r="B266" t="s">
        <v>4466</v>
      </c>
      <c r="C266" s="45">
        <v>1271829</v>
      </c>
      <c r="D266" s="45">
        <v>1272309</v>
      </c>
      <c r="E266" t="s">
        <v>4508</v>
      </c>
      <c r="F266" t="s">
        <v>602</v>
      </c>
      <c r="G266" t="s">
        <v>4509</v>
      </c>
      <c r="H266" t="s">
        <v>209</v>
      </c>
      <c r="I266" t="s">
        <v>4480</v>
      </c>
      <c r="J266" t="s">
        <v>209</v>
      </c>
      <c r="K266" s="45">
        <v>0.46</v>
      </c>
      <c r="L266" s="45">
        <v>0.38</v>
      </c>
      <c r="M266" s="45">
        <v>1.76</v>
      </c>
    </row>
    <row r="267" spans="1:13" ht="13">
      <c r="A267" t="s">
        <v>4465</v>
      </c>
      <c r="B267" t="s">
        <v>4466</v>
      </c>
      <c r="C267" s="45">
        <v>1271829</v>
      </c>
      <c r="D267" s="45">
        <v>1272309</v>
      </c>
      <c r="E267" t="s">
        <v>4508</v>
      </c>
      <c r="F267" t="s">
        <v>602</v>
      </c>
      <c r="G267" t="s">
        <v>4509</v>
      </c>
      <c r="H267" t="s">
        <v>105</v>
      </c>
      <c r="I267" t="s">
        <v>4480</v>
      </c>
      <c r="J267" t="s">
        <v>105</v>
      </c>
      <c r="K267" s="45">
        <v>1.79</v>
      </c>
      <c r="L267" s="45">
        <v>0.82</v>
      </c>
      <c r="M267" s="45">
        <v>1</v>
      </c>
    </row>
    <row r="268" spans="1:13" ht="13">
      <c r="A268" t="s">
        <v>4465</v>
      </c>
      <c r="B268" t="s">
        <v>4466</v>
      </c>
      <c r="C268" s="45">
        <v>1271829</v>
      </c>
      <c r="D268" s="45">
        <v>1272309</v>
      </c>
      <c r="E268" t="s">
        <v>4508</v>
      </c>
      <c r="F268" t="s">
        <v>602</v>
      </c>
      <c r="G268" t="s">
        <v>4509</v>
      </c>
      <c r="H268" t="s">
        <v>62</v>
      </c>
      <c r="I268" t="s">
        <v>4480</v>
      </c>
      <c r="J268" t="s">
        <v>62</v>
      </c>
      <c r="K268" s="45">
        <v>7.67</v>
      </c>
      <c r="L268" s="45">
        <v>1</v>
      </c>
      <c r="M268" s="45">
        <v>1</v>
      </c>
    </row>
    <row r="269" spans="1:13" ht="13">
      <c r="A269" t="s">
        <v>4465</v>
      </c>
      <c r="B269" t="s">
        <v>4466</v>
      </c>
      <c r="C269" s="45">
        <v>1271829</v>
      </c>
      <c r="D269" s="45">
        <v>1272309</v>
      </c>
      <c r="E269" t="s">
        <v>4508</v>
      </c>
      <c r="F269" t="s">
        <v>602</v>
      </c>
      <c r="G269" t="s">
        <v>4509</v>
      </c>
      <c r="H269" t="s">
        <v>4482</v>
      </c>
      <c r="I269" t="s">
        <v>4476</v>
      </c>
      <c r="J269" t="s">
        <v>4482</v>
      </c>
      <c r="K269" s="45">
        <v>0</v>
      </c>
      <c r="L269" s="45">
        <v>0</v>
      </c>
      <c r="M269" s="45">
        <v>0</v>
      </c>
    </row>
    <row r="270" spans="1:13" ht="13">
      <c r="A270" t="s">
        <v>4465</v>
      </c>
      <c r="B270" t="s">
        <v>4466</v>
      </c>
      <c r="C270" s="45">
        <v>1271829</v>
      </c>
      <c r="D270" s="45">
        <v>1272309</v>
      </c>
      <c r="E270" t="s">
        <v>4508</v>
      </c>
      <c r="F270" t="s">
        <v>602</v>
      </c>
      <c r="G270" t="s">
        <v>4509</v>
      </c>
      <c r="H270" t="s">
        <v>4466</v>
      </c>
      <c r="I270" t="s">
        <v>4470</v>
      </c>
      <c r="J270" t="s">
        <v>4483</v>
      </c>
      <c r="K270" t="s">
        <v>602</v>
      </c>
      <c r="L270" s="45">
        <v>1</v>
      </c>
      <c r="M270" s="45">
        <v>1</v>
      </c>
    </row>
    <row r="271" spans="1:13" ht="13">
      <c r="A271" t="s">
        <v>4465</v>
      </c>
      <c r="B271" t="s">
        <v>4466</v>
      </c>
      <c r="C271" s="45">
        <v>1271829</v>
      </c>
      <c r="D271" s="45">
        <v>1272309</v>
      </c>
      <c r="E271" t="s">
        <v>4508</v>
      </c>
      <c r="F271" t="s">
        <v>602</v>
      </c>
      <c r="G271" t="s">
        <v>4509</v>
      </c>
      <c r="H271" t="s">
        <v>4484</v>
      </c>
      <c r="I271" t="s">
        <v>4470</v>
      </c>
      <c r="J271" t="s">
        <v>4485</v>
      </c>
      <c r="K271" t="s">
        <v>602</v>
      </c>
      <c r="L271" s="45">
        <v>1</v>
      </c>
      <c r="M271" s="45">
        <v>1</v>
      </c>
    </row>
    <row r="272" spans="1:13" ht="13">
      <c r="A272" t="s">
        <v>4465</v>
      </c>
      <c r="B272" t="s">
        <v>4466</v>
      </c>
      <c r="C272" s="45">
        <v>1272413</v>
      </c>
      <c r="D272" s="45">
        <v>1272815</v>
      </c>
      <c r="E272" t="s">
        <v>4510</v>
      </c>
      <c r="F272" t="s">
        <v>602</v>
      </c>
      <c r="G272" t="s">
        <v>4511</v>
      </c>
      <c r="H272" t="s">
        <v>4469</v>
      </c>
      <c r="I272" t="s">
        <v>4470</v>
      </c>
      <c r="J272" t="s">
        <v>4471</v>
      </c>
      <c r="K272" t="s">
        <v>602</v>
      </c>
      <c r="L272" s="45">
        <v>1</v>
      </c>
      <c r="M272" s="45">
        <v>1</v>
      </c>
    </row>
    <row r="273" spans="1:13" ht="13">
      <c r="A273" t="s">
        <v>4465</v>
      </c>
      <c r="B273" t="s">
        <v>4466</v>
      </c>
      <c r="C273" s="45">
        <v>1272413</v>
      </c>
      <c r="D273" s="45">
        <v>1272815</v>
      </c>
      <c r="E273" t="s">
        <v>4510</v>
      </c>
      <c r="F273" t="s">
        <v>602</v>
      </c>
      <c r="G273" t="s">
        <v>4511</v>
      </c>
      <c r="H273" t="s">
        <v>4472</v>
      </c>
      <c r="I273" t="s">
        <v>4473</v>
      </c>
      <c r="J273" t="s">
        <v>4472</v>
      </c>
      <c r="K273" s="45">
        <v>0.98</v>
      </c>
      <c r="L273" s="45">
        <v>0.56999999999999995</v>
      </c>
      <c r="M273" s="45">
        <v>0.72</v>
      </c>
    </row>
    <row r="274" spans="1:13" ht="13">
      <c r="A274" t="s">
        <v>4465</v>
      </c>
      <c r="B274" t="s">
        <v>4466</v>
      </c>
      <c r="C274" s="45">
        <v>1272413</v>
      </c>
      <c r="D274" s="45">
        <v>1272815</v>
      </c>
      <c r="E274" t="s">
        <v>4510</v>
      </c>
      <c r="F274" t="s">
        <v>602</v>
      </c>
      <c r="G274" t="s">
        <v>4511</v>
      </c>
      <c r="H274" t="s">
        <v>4474</v>
      </c>
      <c r="I274" t="s">
        <v>4475</v>
      </c>
      <c r="J274" t="s">
        <v>4474</v>
      </c>
      <c r="K274" s="45">
        <v>2.5499999999999998</v>
      </c>
      <c r="L274" s="45">
        <v>0.91</v>
      </c>
      <c r="M274" s="45">
        <v>0.91</v>
      </c>
    </row>
    <row r="275" spans="1:13" ht="13">
      <c r="A275" t="s">
        <v>4465</v>
      </c>
      <c r="B275" t="s">
        <v>4466</v>
      </c>
      <c r="C275" s="45">
        <v>1272413</v>
      </c>
      <c r="D275" s="45">
        <v>1272815</v>
      </c>
      <c r="E275" t="s">
        <v>4510</v>
      </c>
      <c r="F275" t="s">
        <v>602</v>
      </c>
      <c r="G275" t="s">
        <v>4511</v>
      </c>
      <c r="H275" t="s">
        <v>2638</v>
      </c>
      <c r="I275" t="s">
        <v>4476</v>
      </c>
      <c r="J275" t="s">
        <v>2638</v>
      </c>
      <c r="K275" s="45">
        <v>11.87</v>
      </c>
      <c r="L275" s="45">
        <v>0.99</v>
      </c>
      <c r="M275" s="45">
        <v>0.99</v>
      </c>
    </row>
    <row r="276" spans="1:13" ht="13">
      <c r="A276" t="s">
        <v>4465</v>
      </c>
      <c r="B276" t="s">
        <v>4466</v>
      </c>
      <c r="C276" s="45">
        <v>1272413</v>
      </c>
      <c r="D276" s="45">
        <v>1272815</v>
      </c>
      <c r="E276" t="s">
        <v>4510</v>
      </c>
      <c r="F276" t="s">
        <v>602</v>
      </c>
      <c r="G276" t="s">
        <v>4511</v>
      </c>
      <c r="H276" t="s">
        <v>2667</v>
      </c>
      <c r="I276" t="s">
        <v>4476</v>
      </c>
      <c r="J276" t="s">
        <v>2667</v>
      </c>
      <c r="K276" s="45">
        <v>0</v>
      </c>
      <c r="L276" s="45">
        <v>0</v>
      </c>
      <c r="M276" s="45">
        <v>0</v>
      </c>
    </row>
    <row r="277" spans="1:13" ht="13">
      <c r="A277" t="s">
        <v>4465</v>
      </c>
      <c r="B277" t="s">
        <v>4466</v>
      </c>
      <c r="C277" s="45">
        <v>1272413</v>
      </c>
      <c r="D277" s="45">
        <v>1272815</v>
      </c>
      <c r="E277" t="s">
        <v>4510</v>
      </c>
      <c r="F277" t="s">
        <v>602</v>
      </c>
      <c r="G277" t="s">
        <v>4511</v>
      </c>
      <c r="H277" t="s">
        <v>3450</v>
      </c>
      <c r="I277" t="s">
        <v>4475</v>
      </c>
      <c r="J277" t="s">
        <v>3450</v>
      </c>
      <c r="K277" s="45">
        <v>0</v>
      </c>
      <c r="L277" s="45">
        <v>0</v>
      </c>
      <c r="M277" s="45">
        <v>0</v>
      </c>
    </row>
    <row r="278" spans="1:13" ht="13">
      <c r="A278" t="s">
        <v>4465</v>
      </c>
      <c r="B278" t="s">
        <v>4466</v>
      </c>
      <c r="C278" s="45">
        <v>1272413</v>
      </c>
      <c r="D278" s="45">
        <v>1272815</v>
      </c>
      <c r="E278" t="s">
        <v>4510</v>
      </c>
      <c r="F278" t="s">
        <v>602</v>
      </c>
      <c r="G278" t="s">
        <v>4511</v>
      </c>
      <c r="H278" t="s">
        <v>4477</v>
      </c>
      <c r="I278" t="s">
        <v>4476</v>
      </c>
      <c r="J278" t="s">
        <v>4477</v>
      </c>
      <c r="K278" s="45">
        <v>0</v>
      </c>
      <c r="L278" s="45">
        <v>0</v>
      </c>
      <c r="M278" s="45">
        <v>0</v>
      </c>
    </row>
    <row r="279" spans="1:13" ht="13">
      <c r="A279" t="s">
        <v>4465</v>
      </c>
      <c r="B279" t="s">
        <v>4466</v>
      </c>
      <c r="C279" s="45">
        <v>1272413</v>
      </c>
      <c r="D279" s="45">
        <v>1272815</v>
      </c>
      <c r="E279" t="s">
        <v>4510</v>
      </c>
      <c r="F279" t="s">
        <v>602</v>
      </c>
      <c r="G279" t="s">
        <v>4511</v>
      </c>
      <c r="H279" t="s">
        <v>4478</v>
      </c>
      <c r="I279" t="s">
        <v>4476</v>
      </c>
      <c r="J279" t="s">
        <v>4478</v>
      </c>
      <c r="K279" s="45">
        <v>3.29</v>
      </c>
      <c r="L279" s="45">
        <v>0.97</v>
      </c>
      <c r="M279" s="45">
        <v>1.03</v>
      </c>
    </row>
    <row r="280" spans="1:13" ht="13">
      <c r="A280" t="s">
        <v>4465</v>
      </c>
      <c r="B280" t="s">
        <v>4466</v>
      </c>
      <c r="C280" s="45">
        <v>1272413</v>
      </c>
      <c r="D280" s="45">
        <v>1272815</v>
      </c>
      <c r="E280" t="s">
        <v>4510</v>
      </c>
      <c r="F280" t="s">
        <v>602</v>
      </c>
      <c r="G280" t="s">
        <v>4511</v>
      </c>
      <c r="H280" t="s">
        <v>4479</v>
      </c>
      <c r="I280" t="s">
        <v>4476</v>
      </c>
      <c r="J280" t="s">
        <v>4479</v>
      </c>
      <c r="K280" s="45">
        <v>2.76</v>
      </c>
      <c r="L280" s="45">
        <v>0.92</v>
      </c>
      <c r="M280" s="45">
        <v>1</v>
      </c>
    </row>
    <row r="281" spans="1:13" ht="13">
      <c r="A281" t="s">
        <v>4465</v>
      </c>
      <c r="B281" t="s">
        <v>4466</v>
      </c>
      <c r="C281" s="45">
        <v>1272413</v>
      </c>
      <c r="D281" s="45">
        <v>1272815</v>
      </c>
      <c r="E281" t="s">
        <v>4510</v>
      </c>
      <c r="F281" t="s">
        <v>602</v>
      </c>
      <c r="G281" t="s">
        <v>4511</v>
      </c>
      <c r="H281" t="s">
        <v>75</v>
      </c>
      <c r="I281" t="s">
        <v>4480</v>
      </c>
      <c r="J281" t="s">
        <v>75</v>
      </c>
      <c r="K281" s="45">
        <v>0.63</v>
      </c>
      <c r="L281" s="45">
        <v>0.24</v>
      </c>
      <c r="M281" s="45">
        <v>0.28999999999999998</v>
      </c>
    </row>
    <row r="282" spans="1:13" ht="13">
      <c r="A282" t="s">
        <v>4465</v>
      </c>
      <c r="B282" t="s">
        <v>4466</v>
      </c>
      <c r="C282" s="45">
        <v>1272413</v>
      </c>
      <c r="D282" s="45">
        <v>1272815</v>
      </c>
      <c r="E282" t="s">
        <v>4510</v>
      </c>
      <c r="F282" t="s">
        <v>602</v>
      </c>
      <c r="G282" t="s">
        <v>4511</v>
      </c>
      <c r="H282" t="s">
        <v>2513</v>
      </c>
      <c r="I282" t="s">
        <v>4481</v>
      </c>
      <c r="J282" t="s">
        <v>2513</v>
      </c>
      <c r="K282" s="45">
        <v>0.96</v>
      </c>
      <c r="L282" s="45">
        <v>0.69</v>
      </c>
      <c r="M282" s="45">
        <v>1.2</v>
      </c>
    </row>
    <row r="283" spans="1:13" ht="13">
      <c r="A283" t="s">
        <v>4465</v>
      </c>
      <c r="B283" t="s">
        <v>4466</v>
      </c>
      <c r="C283" s="45">
        <v>1272413</v>
      </c>
      <c r="D283" s="45">
        <v>1272815</v>
      </c>
      <c r="E283" t="s">
        <v>4510</v>
      </c>
      <c r="F283" t="s">
        <v>602</v>
      </c>
      <c r="G283" t="s">
        <v>4511</v>
      </c>
      <c r="H283" t="s">
        <v>92</v>
      </c>
      <c r="I283" t="s">
        <v>4480</v>
      </c>
      <c r="J283" t="s">
        <v>92</v>
      </c>
      <c r="K283" s="45">
        <v>1.79</v>
      </c>
      <c r="L283" s="45">
        <v>0.72</v>
      </c>
      <c r="M283" s="45">
        <v>0.84</v>
      </c>
    </row>
    <row r="284" spans="1:13" ht="13">
      <c r="A284" t="s">
        <v>4465</v>
      </c>
      <c r="B284" t="s">
        <v>4466</v>
      </c>
      <c r="C284" s="45">
        <v>1272413</v>
      </c>
      <c r="D284" s="45">
        <v>1272815</v>
      </c>
      <c r="E284" t="s">
        <v>4510</v>
      </c>
      <c r="F284" t="s">
        <v>602</v>
      </c>
      <c r="G284" t="s">
        <v>4511</v>
      </c>
      <c r="H284" t="s">
        <v>209</v>
      </c>
      <c r="I284" t="s">
        <v>4480</v>
      </c>
      <c r="J284" t="s">
        <v>209</v>
      </c>
      <c r="K284" s="45">
        <v>0.46</v>
      </c>
      <c r="L284" s="45">
        <v>0.41</v>
      </c>
      <c r="M284" s="45">
        <v>1.9</v>
      </c>
    </row>
    <row r="285" spans="1:13" ht="13">
      <c r="A285" t="s">
        <v>4465</v>
      </c>
      <c r="B285" t="s">
        <v>4466</v>
      </c>
      <c r="C285" s="45">
        <v>1272413</v>
      </c>
      <c r="D285" s="45">
        <v>1272815</v>
      </c>
      <c r="E285" t="s">
        <v>4510</v>
      </c>
      <c r="F285" t="s">
        <v>602</v>
      </c>
      <c r="G285" t="s">
        <v>4511</v>
      </c>
      <c r="H285" t="s">
        <v>105</v>
      </c>
      <c r="I285" t="s">
        <v>4480</v>
      </c>
      <c r="J285" t="s">
        <v>105</v>
      </c>
      <c r="K285" s="45">
        <v>1.41</v>
      </c>
      <c r="L285" s="45">
        <v>0.56000000000000005</v>
      </c>
      <c r="M285" s="45">
        <v>0.68</v>
      </c>
    </row>
    <row r="286" spans="1:13" ht="13">
      <c r="A286" t="s">
        <v>4465</v>
      </c>
      <c r="B286" t="s">
        <v>4466</v>
      </c>
      <c r="C286" s="45">
        <v>1272413</v>
      </c>
      <c r="D286" s="45">
        <v>1272815</v>
      </c>
      <c r="E286" t="s">
        <v>4510</v>
      </c>
      <c r="F286" t="s">
        <v>602</v>
      </c>
      <c r="G286" t="s">
        <v>4511</v>
      </c>
      <c r="H286" t="s">
        <v>62</v>
      </c>
      <c r="I286" t="s">
        <v>4480</v>
      </c>
      <c r="J286" t="s">
        <v>62</v>
      </c>
      <c r="K286" s="45">
        <v>5.78</v>
      </c>
      <c r="L286" s="45">
        <v>0.99</v>
      </c>
      <c r="M286" s="45">
        <v>0.99</v>
      </c>
    </row>
    <row r="287" spans="1:13" ht="13">
      <c r="A287" t="s">
        <v>4465</v>
      </c>
      <c r="B287" t="s">
        <v>4466</v>
      </c>
      <c r="C287" s="45">
        <v>1272413</v>
      </c>
      <c r="D287" s="45">
        <v>1272815</v>
      </c>
      <c r="E287" t="s">
        <v>4510</v>
      </c>
      <c r="F287" t="s">
        <v>602</v>
      </c>
      <c r="G287" t="s">
        <v>4511</v>
      </c>
      <c r="H287" t="s">
        <v>4482</v>
      </c>
      <c r="I287" t="s">
        <v>4476</v>
      </c>
      <c r="J287" t="s">
        <v>4482</v>
      </c>
      <c r="K287" s="45">
        <v>0</v>
      </c>
      <c r="L287" s="45">
        <v>0</v>
      </c>
      <c r="M287" s="45">
        <v>0</v>
      </c>
    </row>
    <row r="288" spans="1:13" ht="13">
      <c r="A288" t="s">
        <v>4465</v>
      </c>
      <c r="B288" t="s">
        <v>4466</v>
      </c>
      <c r="C288" s="45">
        <v>1272413</v>
      </c>
      <c r="D288" s="45">
        <v>1272815</v>
      </c>
      <c r="E288" t="s">
        <v>4510</v>
      </c>
      <c r="F288" t="s">
        <v>602</v>
      </c>
      <c r="G288" t="s">
        <v>4511</v>
      </c>
      <c r="H288" t="s">
        <v>4466</v>
      </c>
      <c r="I288" t="s">
        <v>4470</v>
      </c>
      <c r="J288" t="s">
        <v>4483</v>
      </c>
      <c r="K288" t="s">
        <v>602</v>
      </c>
      <c r="L288" s="45">
        <v>1</v>
      </c>
      <c r="M288" s="45">
        <v>1</v>
      </c>
    </row>
    <row r="289" spans="1:13" ht="13">
      <c r="A289" t="s">
        <v>4465</v>
      </c>
      <c r="B289" t="s">
        <v>4466</v>
      </c>
      <c r="C289" s="45">
        <v>1272413</v>
      </c>
      <c r="D289" s="45">
        <v>1272815</v>
      </c>
      <c r="E289" t="s">
        <v>4510</v>
      </c>
      <c r="F289" t="s">
        <v>602</v>
      </c>
      <c r="G289" t="s">
        <v>4511</v>
      </c>
      <c r="H289" t="s">
        <v>4484</v>
      </c>
      <c r="I289" t="s">
        <v>4470</v>
      </c>
      <c r="J289" t="s">
        <v>4485</v>
      </c>
      <c r="K289" t="s">
        <v>602</v>
      </c>
      <c r="L289" s="45">
        <v>0.14000000000000001</v>
      </c>
      <c r="M289" s="45">
        <v>0.14000000000000001</v>
      </c>
    </row>
    <row r="290" spans="1:13" ht="13">
      <c r="A290" t="s">
        <v>4465</v>
      </c>
      <c r="B290" t="s">
        <v>4466</v>
      </c>
      <c r="C290" s="45">
        <v>1273046</v>
      </c>
      <c r="D290" s="45">
        <v>1273448</v>
      </c>
      <c r="E290" t="s">
        <v>4512</v>
      </c>
      <c r="F290" t="s">
        <v>602</v>
      </c>
      <c r="G290" t="s">
        <v>4511</v>
      </c>
      <c r="H290" t="s">
        <v>4469</v>
      </c>
      <c r="I290" t="s">
        <v>4470</v>
      </c>
      <c r="J290" t="s">
        <v>4471</v>
      </c>
      <c r="K290" t="s">
        <v>602</v>
      </c>
      <c r="L290" s="45">
        <v>1</v>
      </c>
      <c r="M290" s="45">
        <v>1</v>
      </c>
    </row>
    <row r="291" spans="1:13" ht="13">
      <c r="A291" t="s">
        <v>4465</v>
      </c>
      <c r="B291" t="s">
        <v>4466</v>
      </c>
      <c r="C291" s="45">
        <v>1273046</v>
      </c>
      <c r="D291" s="45">
        <v>1273448</v>
      </c>
      <c r="E291" t="s">
        <v>4512</v>
      </c>
      <c r="F291" t="s">
        <v>602</v>
      </c>
      <c r="G291" t="s">
        <v>4511</v>
      </c>
      <c r="H291" t="s">
        <v>4472</v>
      </c>
      <c r="I291" t="s">
        <v>4473</v>
      </c>
      <c r="J291" t="s">
        <v>4472</v>
      </c>
      <c r="K291" s="45">
        <v>1.79</v>
      </c>
      <c r="L291" s="45">
        <v>0.88</v>
      </c>
      <c r="M291" s="45">
        <v>1.1000000000000001</v>
      </c>
    </row>
    <row r="292" spans="1:13" ht="13">
      <c r="A292" t="s">
        <v>4465</v>
      </c>
      <c r="B292" t="s">
        <v>4466</v>
      </c>
      <c r="C292" s="45">
        <v>1273046</v>
      </c>
      <c r="D292" s="45">
        <v>1273448</v>
      </c>
      <c r="E292" t="s">
        <v>4512</v>
      </c>
      <c r="F292" t="s">
        <v>602</v>
      </c>
      <c r="G292" t="s">
        <v>4511</v>
      </c>
      <c r="H292" t="s">
        <v>4474</v>
      </c>
      <c r="I292" t="s">
        <v>4475</v>
      </c>
      <c r="J292" t="s">
        <v>4474</v>
      </c>
      <c r="K292" s="45">
        <v>3.25</v>
      </c>
      <c r="L292" s="45">
        <v>0.79</v>
      </c>
      <c r="M292" s="45">
        <v>0.79</v>
      </c>
    </row>
    <row r="293" spans="1:13" ht="13">
      <c r="A293" t="s">
        <v>4465</v>
      </c>
      <c r="B293" t="s">
        <v>4466</v>
      </c>
      <c r="C293" s="45">
        <v>1273046</v>
      </c>
      <c r="D293" s="45">
        <v>1273448</v>
      </c>
      <c r="E293" t="s">
        <v>4512</v>
      </c>
      <c r="F293" t="s">
        <v>602</v>
      </c>
      <c r="G293" t="s">
        <v>4511</v>
      </c>
      <c r="H293" t="s">
        <v>2638</v>
      </c>
      <c r="I293" t="s">
        <v>4476</v>
      </c>
      <c r="J293" t="s">
        <v>2638</v>
      </c>
      <c r="K293" s="45">
        <v>15.97</v>
      </c>
      <c r="L293" s="45">
        <v>1</v>
      </c>
      <c r="M293" s="45">
        <v>1</v>
      </c>
    </row>
    <row r="294" spans="1:13" ht="13">
      <c r="A294" t="s">
        <v>4465</v>
      </c>
      <c r="B294" t="s">
        <v>4466</v>
      </c>
      <c r="C294" s="45">
        <v>1273046</v>
      </c>
      <c r="D294" s="45">
        <v>1273448</v>
      </c>
      <c r="E294" t="s">
        <v>4512</v>
      </c>
      <c r="F294" t="s">
        <v>602</v>
      </c>
      <c r="G294" t="s">
        <v>4511</v>
      </c>
      <c r="H294" t="s">
        <v>2667</v>
      </c>
      <c r="I294" t="s">
        <v>4476</v>
      </c>
      <c r="J294" t="s">
        <v>2667</v>
      </c>
      <c r="K294" s="45">
        <v>0</v>
      </c>
      <c r="L294" s="45">
        <v>0</v>
      </c>
      <c r="M294" s="45">
        <v>0</v>
      </c>
    </row>
    <row r="295" spans="1:13" ht="13">
      <c r="A295" t="s">
        <v>4465</v>
      </c>
      <c r="B295" t="s">
        <v>4466</v>
      </c>
      <c r="C295" s="45">
        <v>1273046</v>
      </c>
      <c r="D295" s="45">
        <v>1273448</v>
      </c>
      <c r="E295" t="s">
        <v>4512</v>
      </c>
      <c r="F295" t="s">
        <v>602</v>
      </c>
      <c r="G295" t="s">
        <v>4511</v>
      </c>
      <c r="H295" t="s">
        <v>3450</v>
      </c>
      <c r="I295" t="s">
        <v>4475</v>
      </c>
      <c r="J295" t="s">
        <v>3450</v>
      </c>
      <c r="K295" s="45">
        <v>0.24</v>
      </c>
      <c r="L295" s="45">
        <v>0.13</v>
      </c>
      <c r="M295" s="45">
        <v>0.64</v>
      </c>
    </row>
    <row r="296" spans="1:13" ht="13">
      <c r="A296" t="s">
        <v>4465</v>
      </c>
      <c r="B296" t="s">
        <v>4466</v>
      </c>
      <c r="C296" s="45">
        <v>1273046</v>
      </c>
      <c r="D296" s="45">
        <v>1273448</v>
      </c>
      <c r="E296" t="s">
        <v>4512</v>
      </c>
      <c r="F296" t="s">
        <v>602</v>
      </c>
      <c r="G296" t="s">
        <v>4511</v>
      </c>
      <c r="H296" t="s">
        <v>4477</v>
      </c>
      <c r="I296" t="s">
        <v>4476</v>
      </c>
      <c r="J296" t="s">
        <v>4477</v>
      </c>
      <c r="K296" s="45">
        <v>0</v>
      </c>
      <c r="L296" s="45">
        <v>0</v>
      </c>
      <c r="M296" s="45">
        <v>0</v>
      </c>
    </row>
    <row r="297" spans="1:13" ht="13">
      <c r="A297" t="s">
        <v>4465</v>
      </c>
      <c r="B297" t="s">
        <v>4466</v>
      </c>
      <c r="C297" s="45">
        <v>1273046</v>
      </c>
      <c r="D297" s="45">
        <v>1273448</v>
      </c>
      <c r="E297" t="s">
        <v>4512</v>
      </c>
      <c r="F297" t="s">
        <v>602</v>
      </c>
      <c r="G297" t="s">
        <v>4511</v>
      </c>
      <c r="H297" t="s">
        <v>4478</v>
      </c>
      <c r="I297" t="s">
        <v>4476</v>
      </c>
      <c r="J297" t="s">
        <v>4478</v>
      </c>
      <c r="K297" s="45">
        <v>3.44</v>
      </c>
      <c r="L297" s="45">
        <v>0.94</v>
      </c>
      <c r="M297" s="45">
        <v>1</v>
      </c>
    </row>
    <row r="298" spans="1:13" ht="13">
      <c r="A298" t="s">
        <v>4465</v>
      </c>
      <c r="B298" t="s">
        <v>4466</v>
      </c>
      <c r="C298" s="45">
        <v>1273046</v>
      </c>
      <c r="D298" s="45">
        <v>1273448</v>
      </c>
      <c r="E298" t="s">
        <v>4512</v>
      </c>
      <c r="F298" t="s">
        <v>602</v>
      </c>
      <c r="G298" t="s">
        <v>4511</v>
      </c>
      <c r="H298" t="s">
        <v>4479</v>
      </c>
      <c r="I298" t="s">
        <v>4476</v>
      </c>
      <c r="J298" t="s">
        <v>4479</v>
      </c>
      <c r="K298" s="45">
        <v>4.59</v>
      </c>
      <c r="L298" s="45">
        <v>1</v>
      </c>
      <c r="M298" s="45">
        <v>1.0900000000000001</v>
      </c>
    </row>
    <row r="299" spans="1:13" ht="13">
      <c r="A299" t="s">
        <v>4465</v>
      </c>
      <c r="B299" t="s">
        <v>4466</v>
      </c>
      <c r="C299" s="45">
        <v>1273046</v>
      </c>
      <c r="D299" s="45">
        <v>1273448</v>
      </c>
      <c r="E299" t="s">
        <v>4512</v>
      </c>
      <c r="F299" t="s">
        <v>602</v>
      </c>
      <c r="G299" t="s">
        <v>4511</v>
      </c>
      <c r="H299" t="s">
        <v>75</v>
      </c>
      <c r="I299" t="s">
        <v>4480</v>
      </c>
      <c r="J299" t="s">
        <v>75</v>
      </c>
      <c r="K299" s="45">
        <v>0.14000000000000001</v>
      </c>
      <c r="L299" s="45">
        <v>0.08</v>
      </c>
      <c r="M299" s="45">
        <v>0.1</v>
      </c>
    </row>
    <row r="300" spans="1:13" ht="13">
      <c r="A300" t="s">
        <v>4465</v>
      </c>
      <c r="B300" t="s">
        <v>4466</v>
      </c>
      <c r="C300" s="45">
        <v>1273046</v>
      </c>
      <c r="D300" s="45">
        <v>1273448</v>
      </c>
      <c r="E300" t="s">
        <v>4512</v>
      </c>
      <c r="F300" t="s">
        <v>602</v>
      </c>
      <c r="G300" t="s">
        <v>4511</v>
      </c>
      <c r="H300" t="s">
        <v>2513</v>
      </c>
      <c r="I300" t="s">
        <v>4481</v>
      </c>
      <c r="J300" t="s">
        <v>2513</v>
      </c>
      <c r="K300" s="45">
        <v>1.48</v>
      </c>
      <c r="L300" s="45">
        <v>0.46</v>
      </c>
      <c r="M300" s="45">
        <v>0.81</v>
      </c>
    </row>
    <row r="301" spans="1:13" ht="13">
      <c r="A301" t="s">
        <v>4465</v>
      </c>
      <c r="B301" t="s">
        <v>4466</v>
      </c>
      <c r="C301" s="45">
        <v>1273046</v>
      </c>
      <c r="D301" s="45">
        <v>1273448</v>
      </c>
      <c r="E301" t="s">
        <v>4512</v>
      </c>
      <c r="F301" t="s">
        <v>602</v>
      </c>
      <c r="G301" t="s">
        <v>4511</v>
      </c>
      <c r="H301" t="s">
        <v>92</v>
      </c>
      <c r="I301" t="s">
        <v>4480</v>
      </c>
      <c r="J301" t="s">
        <v>92</v>
      </c>
      <c r="K301" s="45">
        <v>4.17</v>
      </c>
      <c r="L301" s="45">
        <v>0.76</v>
      </c>
      <c r="M301" s="45">
        <v>0.88</v>
      </c>
    </row>
    <row r="302" spans="1:13" ht="13">
      <c r="A302" t="s">
        <v>4465</v>
      </c>
      <c r="B302" t="s">
        <v>4466</v>
      </c>
      <c r="C302" s="45">
        <v>1273046</v>
      </c>
      <c r="D302" s="45">
        <v>1273448</v>
      </c>
      <c r="E302" t="s">
        <v>4512</v>
      </c>
      <c r="F302" t="s">
        <v>602</v>
      </c>
      <c r="G302" t="s">
        <v>4511</v>
      </c>
      <c r="H302" t="s">
        <v>209</v>
      </c>
      <c r="I302" t="s">
        <v>4480</v>
      </c>
      <c r="J302" t="s">
        <v>209</v>
      </c>
      <c r="K302" s="45">
        <v>0.21</v>
      </c>
      <c r="L302" s="45">
        <v>0.21</v>
      </c>
      <c r="M302" s="45">
        <v>0.97</v>
      </c>
    </row>
    <row r="303" spans="1:13" ht="13">
      <c r="A303" t="s">
        <v>4465</v>
      </c>
      <c r="B303" t="s">
        <v>4466</v>
      </c>
      <c r="C303" s="45">
        <v>1273046</v>
      </c>
      <c r="D303" s="45">
        <v>1273448</v>
      </c>
      <c r="E303" t="s">
        <v>4512</v>
      </c>
      <c r="F303" t="s">
        <v>602</v>
      </c>
      <c r="G303" t="s">
        <v>4511</v>
      </c>
      <c r="H303" t="s">
        <v>105</v>
      </c>
      <c r="I303" t="s">
        <v>4480</v>
      </c>
      <c r="J303" t="s">
        <v>105</v>
      </c>
      <c r="K303" s="45">
        <v>1.45</v>
      </c>
      <c r="L303" s="45">
        <v>0.73</v>
      </c>
      <c r="M303" s="45">
        <v>0.88</v>
      </c>
    </row>
    <row r="304" spans="1:13" ht="13">
      <c r="A304" t="s">
        <v>4465</v>
      </c>
      <c r="B304" t="s">
        <v>4466</v>
      </c>
      <c r="C304" s="45">
        <v>1273046</v>
      </c>
      <c r="D304" s="45">
        <v>1273448</v>
      </c>
      <c r="E304" t="s">
        <v>4512</v>
      </c>
      <c r="F304" t="s">
        <v>602</v>
      </c>
      <c r="G304" t="s">
        <v>4511</v>
      </c>
      <c r="H304" t="s">
        <v>62</v>
      </c>
      <c r="I304" t="s">
        <v>4480</v>
      </c>
      <c r="J304" t="s">
        <v>62</v>
      </c>
      <c r="K304" s="45">
        <v>7.35</v>
      </c>
      <c r="L304" s="45">
        <v>1</v>
      </c>
      <c r="M304" s="45">
        <v>1</v>
      </c>
    </row>
    <row r="305" spans="1:13" ht="13">
      <c r="A305" t="s">
        <v>4465</v>
      </c>
      <c r="B305" t="s">
        <v>4466</v>
      </c>
      <c r="C305" s="45">
        <v>1273046</v>
      </c>
      <c r="D305" s="45">
        <v>1273448</v>
      </c>
      <c r="E305" t="s">
        <v>4512</v>
      </c>
      <c r="F305" t="s">
        <v>602</v>
      </c>
      <c r="G305" t="s">
        <v>4511</v>
      </c>
      <c r="H305" t="s">
        <v>4482</v>
      </c>
      <c r="I305" t="s">
        <v>4476</v>
      </c>
      <c r="J305" t="s">
        <v>4482</v>
      </c>
      <c r="K305" s="45">
        <v>0</v>
      </c>
      <c r="L305" s="45">
        <v>0</v>
      </c>
      <c r="M305" s="45">
        <v>0</v>
      </c>
    </row>
    <row r="306" spans="1:13" ht="13">
      <c r="A306" t="s">
        <v>4465</v>
      </c>
      <c r="B306" t="s">
        <v>4466</v>
      </c>
      <c r="C306" s="45">
        <v>1273046</v>
      </c>
      <c r="D306" s="45">
        <v>1273448</v>
      </c>
      <c r="E306" t="s">
        <v>4512</v>
      </c>
      <c r="F306" t="s">
        <v>602</v>
      </c>
      <c r="G306" t="s">
        <v>4511</v>
      </c>
      <c r="H306" t="s">
        <v>4466</v>
      </c>
      <c r="I306" t="s">
        <v>4470</v>
      </c>
      <c r="J306" t="s">
        <v>4483</v>
      </c>
      <c r="K306" t="s">
        <v>602</v>
      </c>
      <c r="L306" s="45">
        <v>1</v>
      </c>
      <c r="M306" s="45">
        <v>1</v>
      </c>
    </row>
    <row r="307" spans="1:13" ht="13">
      <c r="A307" t="s">
        <v>4465</v>
      </c>
      <c r="B307" t="s">
        <v>4466</v>
      </c>
      <c r="C307" s="45">
        <v>1273046</v>
      </c>
      <c r="D307" s="45">
        <v>1273448</v>
      </c>
      <c r="E307" t="s">
        <v>4512</v>
      </c>
      <c r="F307" t="s">
        <v>602</v>
      </c>
      <c r="G307" t="s">
        <v>4511</v>
      </c>
      <c r="H307" t="s">
        <v>4484</v>
      </c>
      <c r="I307" t="s">
        <v>4470</v>
      </c>
      <c r="J307" t="s">
        <v>4485</v>
      </c>
      <c r="K307" t="s">
        <v>602</v>
      </c>
      <c r="L307" s="45">
        <v>1</v>
      </c>
      <c r="M307" s="45">
        <v>1</v>
      </c>
    </row>
    <row r="308" spans="1:13" ht="13">
      <c r="A308" t="s">
        <v>4465</v>
      </c>
      <c r="B308" t="s">
        <v>4466</v>
      </c>
      <c r="C308" s="45">
        <v>1273440</v>
      </c>
      <c r="D308" s="45">
        <v>1274298</v>
      </c>
      <c r="E308" t="s">
        <v>4513</v>
      </c>
      <c r="F308" t="s">
        <v>602</v>
      </c>
      <c r="G308" t="s">
        <v>4488</v>
      </c>
      <c r="H308" t="s">
        <v>4469</v>
      </c>
      <c r="I308" t="s">
        <v>4470</v>
      </c>
      <c r="J308" t="s">
        <v>4471</v>
      </c>
      <c r="K308" t="s">
        <v>602</v>
      </c>
      <c r="L308" s="45">
        <v>0.99</v>
      </c>
      <c r="M308" s="45">
        <v>0.99</v>
      </c>
    </row>
    <row r="309" spans="1:13" ht="13">
      <c r="A309" t="s">
        <v>4465</v>
      </c>
      <c r="B309" t="s">
        <v>4466</v>
      </c>
      <c r="C309" s="45">
        <v>1273440</v>
      </c>
      <c r="D309" s="45">
        <v>1274298</v>
      </c>
      <c r="E309" t="s">
        <v>4513</v>
      </c>
      <c r="F309" t="s">
        <v>602</v>
      </c>
      <c r="G309" t="s">
        <v>4488</v>
      </c>
      <c r="H309" t="s">
        <v>4472</v>
      </c>
      <c r="I309" t="s">
        <v>4473</v>
      </c>
      <c r="J309" t="s">
        <v>4472</v>
      </c>
      <c r="K309" s="45">
        <v>1.75</v>
      </c>
      <c r="L309" s="45">
        <v>0.83</v>
      </c>
      <c r="M309" s="45">
        <v>1.05</v>
      </c>
    </row>
    <row r="310" spans="1:13" ht="13">
      <c r="A310" t="s">
        <v>4465</v>
      </c>
      <c r="B310" t="s">
        <v>4466</v>
      </c>
      <c r="C310" s="45">
        <v>1273440</v>
      </c>
      <c r="D310" s="45">
        <v>1274298</v>
      </c>
      <c r="E310" t="s">
        <v>4513</v>
      </c>
      <c r="F310" t="s">
        <v>602</v>
      </c>
      <c r="G310" t="s">
        <v>4488</v>
      </c>
      <c r="H310" t="s">
        <v>4474</v>
      </c>
      <c r="I310" t="s">
        <v>4475</v>
      </c>
      <c r="J310" t="s">
        <v>4474</v>
      </c>
      <c r="K310" s="45">
        <v>4.21</v>
      </c>
      <c r="L310" s="45">
        <v>0.93</v>
      </c>
      <c r="M310" s="45">
        <v>0.94</v>
      </c>
    </row>
    <row r="311" spans="1:13" ht="13">
      <c r="A311" t="s">
        <v>4465</v>
      </c>
      <c r="B311" t="s">
        <v>4466</v>
      </c>
      <c r="C311" s="45">
        <v>1273440</v>
      </c>
      <c r="D311" s="45">
        <v>1274298</v>
      </c>
      <c r="E311" t="s">
        <v>4513</v>
      </c>
      <c r="F311" t="s">
        <v>602</v>
      </c>
      <c r="G311" t="s">
        <v>4488</v>
      </c>
      <c r="H311" t="s">
        <v>2638</v>
      </c>
      <c r="I311" t="s">
        <v>4476</v>
      </c>
      <c r="J311" t="s">
        <v>2638</v>
      </c>
      <c r="K311" s="45">
        <v>17.899999999999999</v>
      </c>
      <c r="L311" s="45">
        <v>1</v>
      </c>
      <c r="M311" s="45">
        <v>1</v>
      </c>
    </row>
    <row r="312" spans="1:13" ht="13">
      <c r="A312" t="s">
        <v>4465</v>
      </c>
      <c r="B312" t="s">
        <v>4466</v>
      </c>
      <c r="C312" s="45">
        <v>1273440</v>
      </c>
      <c r="D312" s="45">
        <v>1274298</v>
      </c>
      <c r="E312" t="s">
        <v>4513</v>
      </c>
      <c r="F312" t="s">
        <v>602</v>
      </c>
      <c r="G312" t="s">
        <v>4488</v>
      </c>
      <c r="H312" t="s">
        <v>2667</v>
      </c>
      <c r="I312" t="s">
        <v>4476</v>
      </c>
      <c r="J312" t="s">
        <v>2667</v>
      </c>
      <c r="K312" s="45">
        <v>0</v>
      </c>
      <c r="L312" s="45">
        <v>0</v>
      </c>
      <c r="M312" s="45">
        <v>0</v>
      </c>
    </row>
    <row r="313" spans="1:13" ht="13">
      <c r="A313" t="s">
        <v>4465</v>
      </c>
      <c r="B313" t="s">
        <v>4466</v>
      </c>
      <c r="C313" s="45">
        <v>1273440</v>
      </c>
      <c r="D313" s="45">
        <v>1274298</v>
      </c>
      <c r="E313" t="s">
        <v>4513</v>
      </c>
      <c r="F313" t="s">
        <v>602</v>
      </c>
      <c r="G313" t="s">
        <v>4488</v>
      </c>
      <c r="H313" t="s">
        <v>3450</v>
      </c>
      <c r="I313" t="s">
        <v>4475</v>
      </c>
      <c r="J313" t="s">
        <v>3450</v>
      </c>
      <c r="K313" s="45">
        <v>0.23</v>
      </c>
      <c r="L313" s="45">
        <v>0.16</v>
      </c>
      <c r="M313" s="45">
        <v>0.78</v>
      </c>
    </row>
    <row r="314" spans="1:13" ht="13">
      <c r="A314" t="s">
        <v>4465</v>
      </c>
      <c r="B314" t="s">
        <v>4466</v>
      </c>
      <c r="C314" s="45">
        <v>1273440</v>
      </c>
      <c r="D314" s="45">
        <v>1274298</v>
      </c>
      <c r="E314" t="s">
        <v>4513</v>
      </c>
      <c r="F314" t="s">
        <v>602</v>
      </c>
      <c r="G314" t="s">
        <v>4488</v>
      </c>
      <c r="H314" t="s">
        <v>4477</v>
      </c>
      <c r="I314" t="s">
        <v>4476</v>
      </c>
      <c r="J314" t="s">
        <v>4477</v>
      </c>
      <c r="K314" s="45">
        <v>0</v>
      </c>
      <c r="L314" s="45">
        <v>0</v>
      </c>
      <c r="M314" s="45">
        <v>0</v>
      </c>
    </row>
    <row r="315" spans="1:13" ht="13">
      <c r="A315" t="s">
        <v>4465</v>
      </c>
      <c r="B315" t="s">
        <v>4466</v>
      </c>
      <c r="C315" s="45">
        <v>1273440</v>
      </c>
      <c r="D315" s="45">
        <v>1274298</v>
      </c>
      <c r="E315" t="s">
        <v>4513</v>
      </c>
      <c r="F315" t="s">
        <v>602</v>
      </c>
      <c r="G315" t="s">
        <v>4488</v>
      </c>
      <c r="H315" t="s">
        <v>4478</v>
      </c>
      <c r="I315" t="s">
        <v>4476</v>
      </c>
      <c r="J315" t="s">
        <v>4478</v>
      </c>
      <c r="K315" s="45">
        <v>3.78</v>
      </c>
      <c r="L315" s="45">
        <v>0.91</v>
      </c>
      <c r="M315" s="45">
        <v>0.97</v>
      </c>
    </row>
    <row r="316" spans="1:13" ht="13">
      <c r="A316" t="s">
        <v>4465</v>
      </c>
      <c r="B316" t="s">
        <v>4466</v>
      </c>
      <c r="C316" s="45">
        <v>1273440</v>
      </c>
      <c r="D316" s="45">
        <v>1274298</v>
      </c>
      <c r="E316" t="s">
        <v>4513</v>
      </c>
      <c r="F316" t="s">
        <v>602</v>
      </c>
      <c r="G316" t="s">
        <v>4488</v>
      </c>
      <c r="H316" t="s">
        <v>4479</v>
      </c>
      <c r="I316" t="s">
        <v>4476</v>
      </c>
      <c r="J316" t="s">
        <v>4479</v>
      </c>
      <c r="K316" s="45">
        <v>4.24</v>
      </c>
      <c r="L316" s="45">
        <v>1</v>
      </c>
      <c r="M316" s="45">
        <v>1.0900000000000001</v>
      </c>
    </row>
    <row r="317" spans="1:13" ht="13">
      <c r="A317" t="s">
        <v>4465</v>
      </c>
      <c r="B317" t="s">
        <v>4466</v>
      </c>
      <c r="C317" s="45">
        <v>1273440</v>
      </c>
      <c r="D317" s="45">
        <v>1274298</v>
      </c>
      <c r="E317" t="s">
        <v>4513</v>
      </c>
      <c r="F317" t="s">
        <v>602</v>
      </c>
      <c r="G317" t="s">
        <v>4488</v>
      </c>
      <c r="H317" t="s">
        <v>75</v>
      </c>
      <c r="I317" t="s">
        <v>4480</v>
      </c>
      <c r="J317" t="s">
        <v>75</v>
      </c>
      <c r="K317" s="45">
        <v>0.91</v>
      </c>
      <c r="L317" s="45">
        <v>0.56999999999999995</v>
      </c>
      <c r="M317" s="45">
        <v>0.69</v>
      </c>
    </row>
    <row r="318" spans="1:13" ht="13">
      <c r="A318" t="s">
        <v>4465</v>
      </c>
      <c r="B318" t="s">
        <v>4466</v>
      </c>
      <c r="C318" s="45">
        <v>1273440</v>
      </c>
      <c r="D318" s="45">
        <v>1274298</v>
      </c>
      <c r="E318" t="s">
        <v>4513</v>
      </c>
      <c r="F318" t="s">
        <v>602</v>
      </c>
      <c r="G318" t="s">
        <v>4488</v>
      </c>
      <c r="H318" t="s">
        <v>2513</v>
      </c>
      <c r="I318" t="s">
        <v>4481</v>
      </c>
      <c r="J318" t="s">
        <v>2513</v>
      </c>
      <c r="K318" s="45">
        <v>0.87</v>
      </c>
      <c r="L318" s="45">
        <v>0.56999999999999995</v>
      </c>
      <c r="M318" s="45">
        <v>1</v>
      </c>
    </row>
    <row r="319" spans="1:13" ht="13">
      <c r="A319" t="s">
        <v>4465</v>
      </c>
      <c r="B319" t="s">
        <v>4466</v>
      </c>
      <c r="C319" s="45">
        <v>1273440</v>
      </c>
      <c r="D319" s="45">
        <v>1274298</v>
      </c>
      <c r="E319" t="s">
        <v>4513</v>
      </c>
      <c r="F319" t="s">
        <v>602</v>
      </c>
      <c r="G319" t="s">
        <v>4488</v>
      </c>
      <c r="H319" t="s">
        <v>92</v>
      </c>
      <c r="I319" t="s">
        <v>4480</v>
      </c>
      <c r="J319" t="s">
        <v>92</v>
      </c>
      <c r="K319" s="45">
        <v>4.55</v>
      </c>
      <c r="L319" s="45">
        <v>0.94</v>
      </c>
      <c r="M319" s="45">
        <v>1.0900000000000001</v>
      </c>
    </row>
    <row r="320" spans="1:13" ht="13">
      <c r="A320" t="s">
        <v>4465</v>
      </c>
      <c r="B320" t="s">
        <v>4466</v>
      </c>
      <c r="C320" s="45">
        <v>1273440</v>
      </c>
      <c r="D320" s="45">
        <v>1274298</v>
      </c>
      <c r="E320" t="s">
        <v>4513</v>
      </c>
      <c r="F320" t="s">
        <v>602</v>
      </c>
      <c r="G320" t="s">
        <v>4488</v>
      </c>
      <c r="H320" t="s">
        <v>209</v>
      </c>
      <c r="I320" t="s">
        <v>4480</v>
      </c>
      <c r="J320" t="s">
        <v>209</v>
      </c>
      <c r="K320" s="45">
        <v>0.57999999999999996</v>
      </c>
      <c r="L320" s="45">
        <v>0.45</v>
      </c>
      <c r="M320" s="45">
        <v>2.12</v>
      </c>
    </row>
    <row r="321" spans="1:13" ht="13">
      <c r="A321" t="s">
        <v>4465</v>
      </c>
      <c r="B321" t="s">
        <v>4466</v>
      </c>
      <c r="C321" s="45">
        <v>1273440</v>
      </c>
      <c r="D321" s="45">
        <v>1274298</v>
      </c>
      <c r="E321" t="s">
        <v>4513</v>
      </c>
      <c r="F321" t="s">
        <v>602</v>
      </c>
      <c r="G321" t="s">
        <v>4488</v>
      </c>
      <c r="H321" t="s">
        <v>105</v>
      </c>
      <c r="I321" t="s">
        <v>4480</v>
      </c>
      <c r="J321" t="s">
        <v>105</v>
      </c>
      <c r="K321" s="45">
        <v>2.83</v>
      </c>
      <c r="L321" s="45">
        <v>0.86</v>
      </c>
      <c r="M321" s="45">
        <v>1.04</v>
      </c>
    </row>
    <row r="322" spans="1:13" ht="13">
      <c r="A322" t="s">
        <v>4465</v>
      </c>
      <c r="B322" t="s">
        <v>4466</v>
      </c>
      <c r="C322" s="45">
        <v>1273440</v>
      </c>
      <c r="D322" s="45">
        <v>1274298</v>
      </c>
      <c r="E322" t="s">
        <v>4513</v>
      </c>
      <c r="F322" t="s">
        <v>602</v>
      </c>
      <c r="G322" t="s">
        <v>4488</v>
      </c>
      <c r="H322" t="s">
        <v>62</v>
      </c>
      <c r="I322" t="s">
        <v>4480</v>
      </c>
      <c r="J322" t="s">
        <v>62</v>
      </c>
      <c r="K322" s="45">
        <v>8.73</v>
      </c>
      <c r="L322" s="45">
        <v>1</v>
      </c>
      <c r="M322" s="45">
        <v>1</v>
      </c>
    </row>
    <row r="323" spans="1:13" ht="13">
      <c r="A323" t="s">
        <v>4465</v>
      </c>
      <c r="B323" t="s">
        <v>4466</v>
      </c>
      <c r="C323" s="45">
        <v>1273440</v>
      </c>
      <c r="D323" s="45">
        <v>1274298</v>
      </c>
      <c r="E323" t="s">
        <v>4513</v>
      </c>
      <c r="F323" t="s">
        <v>602</v>
      </c>
      <c r="G323" t="s">
        <v>4488</v>
      </c>
      <c r="H323" t="s">
        <v>4482</v>
      </c>
      <c r="I323" t="s">
        <v>4476</v>
      </c>
      <c r="J323" t="s">
        <v>4482</v>
      </c>
      <c r="K323" s="45">
        <v>0</v>
      </c>
      <c r="L323" s="45">
        <v>0</v>
      </c>
      <c r="M323" s="45">
        <v>0</v>
      </c>
    </row>
    <row r="324" spans="1:13" ht="13">
      <c r="A324" t="s">
        <v>4465</v>
      </c>
      <c r="B324" t="s">
        <v>4466</v>
      </c>
      <c r="C324" s="45">
        <v>1273440</v>
      </c>
      <c r="D324" s="45">
        <v>1274298</v>
      </c>
      <c r="E324" t="s">
        <v>4513</v>
      </c>
      <c r="F324" t="s">
        <v>602</v>
      </c>
      <c r="G324" t="s">
        <v>4488</v>
      </c>
      <c r="H324" t="s">
        <v>4466</v>
      </c>
      <c r="I324" t="s">
        <v>4470</v>
      </c>
      <c r="J324" t="s">
        <v>4483</v>
      </c>
      <c r="K324" t="s">
        <v>602</v>
      </c>
      <c r="L324" s="45">
        <v>1</v>
      </c>
      <c r="M324" s="45">
        <v>1</v>
      </c>
    </row>
    <row r="325" spans="1:13" ht="13">
      <c r="A325" t="s">
        <v>4465</v>
      </c>
      <c r="B325" t="s">
        <v>4466</v>
      </c>
      <c r="C325" s="45">
        <v>1273440</v>
      </c>
      <c r="D325" s="45">
        <v>1274298</v>
      </c>
      <c r="E325" t="s">
        <v>4513</v>
      </c>
      <c r="F325" t="s">
        <v>602</v>
      </c>
      <c r="G325" t="s">
        <v>4488</v>
      </c>
      <c r="H325" t="s">
        <v>4484</v>
      </c>
      <c r="I325" t="s">
        <v>4470</v>
      </c>
      <c r="J325" t="s">
        <v>4485</v>
      </c>
      <c r="K325" t="s">
        <v>602</v>
      </c>
      <c r="L325" s="45">
        <v>1</v>
      </c>
      <c r="M325" s="45">
        <v>1</v>
      </c>
    </row>
    <row r="326" spans="1:13" ht="13">
      <c r="A326" t="s">
        <v>4465</v>
      </c>
      <c r="B326" t="s">
        <v>4466</v>
      </c>
      <c r="C326" s="45">
        <v>1274970</v>
      </c>
      <c r="D326" s="45">
        <v>1275216</v>
      </c>
      <c r="E326" t="s">
        <v>4514</v>
      </c>
      <c r="F326" t="s">
        <v>602</v>
      </c>
      <c r="G326" t="s">
        <v>4515</v>
      </c>
      <c r="H326" t="s">
        <v>4469</v>
      </c>
      <c r="I326" t="s">
        <v>4470</v>
      </c>
      <c r="J326" t="s">
        <v>4471</v>
      </c>
      <c r="K326" t="s">
        <v>602</v>
      </c>
      <c r="L326" s="45">
        <v>0.99</v>
      </c>
      <c r="M326" s="45">
        <v>0.99</v>
      </c>
    </row>
    <row r="327" spans="1:13" ht="13">
      <c r="A327" t="s">
        <v>4465</v>
      </c>
      <c r="B327" t="s">
        <v>4466</v>
      </c>
      <c r="C327" s="45">
        <v>1274970</v>
      </c>
      <c r="D327" s="45">
        <v>1275216</v>
      </c>
      <c r="E327" t="s">
        <v>4514</v>
      </c>
      <c r="F327" t="s">
        <v>602</v>
      </c>
      <c r="G327" t="s">
        <v>4515</v>
      </c>
      <c r="H327" t="s">
        <v>4472</v>
      </c>
      <c r="I327" t="s">
        <v>4473</v>
      </c>
      <c r="J327" t="s">
        <v>4472</v>
      </c>
      <c r="K327" s="45">
        <v>5.15</v>
      </c>
      <c r="L327" s="45">
        <v>1</v>
      </c>
      <c r="M327" s="45">
        <v>1.26</v>
      </c>
    </row>
    <row r="328" spans="1:13" ht="13">
      <c r="A328" t="s">
        <v>4465</v>
      </c>
      <c r="B328" t="s">
        <v>4466</v>
      </c>
      <c r="C328" s="45">
        <v>1274970</v>
      </c>
      <c r="D328" s="45">
        <v>1275216</v>
      </c>
      <c r="E328" t="s">
        <v>4514</v>
      </c>
      <c r="F328" t="s">
        <v>602</v>
      </c>
      <c r="G328" t="s">
        <v>4515</v>
      </c>
      <c r="H328" t="s">
        <v>4474</v>
      </c>
      <c r="I328" t="s">
        <v>4475</v>
      </c>
      <c r="J328" t="s">
        <v>4474</v>
      </c>
      <c r="K328" s="45">
        <v>11.87</v>
      </c>
      <c r="L328" s="45">
        <v>1</v>
      </c>
      <c r="M328" s="45">
        <v>1.01</v>
      </c>
    </row>
    <row r="329" spans="1:13" ht="13">
      <c r="A329" t="s">
        <v>4465</v>
      </c>
      <c r="B329" t="s">
        <v>4466</v>
      </c>
      <c r="C329" s="45">
        <v>1274970</v>
      </c>
      <c r="D329" s="45">
        <v>1275216</v>
      </c>
      <c r="E329" t="s">
        <v>4514</v>
      </c>
      <c r="F329" t="s">
        <v>602</v>
      </c>
      <c r="G329" t="s">
        <v>4515</v>
      </c>
      <c r="H329" t="s">
        <v>2638</v>
      </c>
      <c r="I329" t="s">
        <v>4476</v>
      </c>
      <c r="J329" t="s">
        <v>2638</v>
      </c>
      <c r="K329" s="45">
        <v>33.11</v>
      </c>
      <c r="L329" s="45">
        <v>1</v>
      </c>
      <c r="M329" s="45">
        <v>1</v>
      </c>
    </row>
    <row r="330" spans="1:13" ht="13">
      <c r="A330" t="s">
        <v>4465</v>
      </c>
      <c r="B330" t="s">
        <v>4466</v>
      </c>
      <c r="C330" s="45">
        <v>1274970</v>
      </c>
      <c r="D330" s="45">
        <v>1275216</v>
      </c>
      <c r="E330" t="s">
        <v>4514</v>
      </c>
      <c r="F330" t="s">
        <v>602</v>
      </c>
      <c r="G330" t="s">
        <v>4515</v>
      </c>
      <c r="H330" t="s">
        <v>2667</v>
      </c>
      <c r="I330" t="s">
        <v>4476</v>
      </c>
      <c r="J330" t="s">
        <v>2667</v>
      </c>
      <c r="K330" s="45">
        <v>0</v>
      </c>
      <c r="L330" s="45">
        <v>0</v>
      </c>
      <c r="M330" s="45">
        <v>0</v>
      </c>
    </row>
    <row r="331" spans="1:13" ht="13">
      <c r="A331" t="s">
        <v>4465</v>
      </c>
      <c r="B331" t="s">
        <v>4466</v>
      </c>
      <c r="C331" s="45">
        <v>1274970</v>
      </c>
      <c r="D331" s="45">
        <v>1275216</v>
      </c>
      <c r="E331" t="s">
        <v>4514</v>
      </c>
      <c r="F331" t="s">
        <v>602</v>
      </c>
      <c r="G331" t="s">
        <v>4515</v>
      </c>
      <c r="H331" t="s">
        <v>3450</v>
      </c>
      <c r="I331" t="s">
        <v>4475</v>
      </c>
      <c r="J331" t="s">
        <v>3450</v>
      </c>
      <c r="K331" s="45">
        <v>0.68</v>
      </c>
      <c r="L331" s="45">
        <v>0.68</v>
      </c>
      <c r="M331" s="45">
        <v>3.25</v>
      </c>
    </row>
    <row r="332" spans="1:13" ht="13">
      <c r="A332" t="s">
        <v>4465</v>
      </c>
      <c r="B332" t="s">
        <v>4466</v>
      </c>
      <c r="C332" s="45">
        <v>1274970</v>
      </c>
      <c r="D332" s="45">
        <v>1275216</v>
      </c>
      <c r="E332" t="s">
        <v>4514</v>
      </c>
      <c r="F332" t="s">
        <v>602</v>
      </c>
      <c r="G332" t="s">
        <v>4515</v>
      </c>
      <c r="H332" t="s">
        <v>4477</v>
      </c>
      <c r="I332" t="s">
        <v>4476</v>
      </c>
      <c r="J332" t="s">
        <v>4477</v>
      </c>
      <c r="K332" s="45">
        <v>0</v>
      </c>
      <c r="L332" s="45">
        <v>0</v>
      </c>
      <c r="M332" s="45">
        <v>0</v>
      </c>
    </row>
    <row r="333" spans="1:13" ht="13">
      <c r="A333" t="s">
        <v>4465</v>
      </c>
      <c r="B333" t="s">
        <v>4466</v>
      </c>
      <c r="C333" s="45">
        <v>1274970</v>
      </c>
      <c r="D333" s="45">
        <v>1275216</v>
      </c>
      <c r="E333" t="s">
        <v>4514</v>
      </c>
      <c r="F333" t="s">
        <v>602</v>
      </c>
      <c r="G333" t="s">
        <v>4515</v>
      </c>
      <c r="H333" t="s">
        <v>4478</v>
      </c>
      <c r="I333" t="s">
        <v>4476</v>
      </c>
      <c r="J333" t="s">
        <v>4478</v>
      </c>
      <c r="K333" s="45">
        <v>7.3</v>
      </c>
      <c r="L333" s="45">
        <v>1</v>
      </c>
      <c r="M333" s="45">
        <v>1.06</v>
      </c>
    </row>
    <row r="334" spans="1:13" ht="13">
      <c r="A334" t="s">
        <v>4465</v>
      </c>
      <c r="B334" t="s">
        <v>4466</v>
      </c>
      <c r="C334" s="45">
        <v>1274970</v>
      </c>
      <c r="D334" s="45">
        <v>1275216</v>
      </c>
      <c r="E334" t="s">
        <v>4514</v>
      </c>
      <c r="F334" t="s">
        <v>602</v>
      </c>
      <c r="G334" t="s">
        <v>4515</v>
      </c>
      <c r="H334" t="s">
        <v>4479</v>
      </c>
      <c r="I334" t="s">
        <v>4476</v>
      </c>
      <c r="J334" t="s">
        <v>4479</v>
      </c>
      <c r="K334" s="45">
        <v>3.28</v>
      </c>
      <c r="L334" s="45">
        <v>0.99</v>
      </c>
      <c r="M334" s="45">
        <v>1.08</v>
      </c>
    </row>
    <row r="335" spans="1:13" ht="13">
      <c r="A335" t="s">
        <v>4465</v>
      </c>
      <c r="B335" t="s">
        <v>4466</v>
      </c>
      <c r="C335" s="45">
        <v>1274970</v>
      </c>
      <c r="D335" s="45">
        <v>1275216</v>
      </c>
      <c r="E335" t="s">
        <v>4514</v>
      </c>
      <c r="F335" t="s">
        <v>602</v>
      </c>
      <c r="G335" t="s">
        <v>4515</v>
      </c>
      <c r="H335" t="s">
        <v>75</v>
      </c>
      <c r="I335" t="s">
        <v>4480</v>
      </c>
      <c r="J335" t="s">
        <v>75</v>
      </c>
      <c r="K335" s="45">
        <v>2.17</v>
      </c>
      <c r="L335" s="45">
        <v>0.89</v>
      </c>
      <c r="M335" s="45">
        <v>1.07</v>
      </c>
    </row>
    <row r="336" spans="1:13" ht="13">
      <c r="A336" t="s">
        <v>4465</v>
      </c>
      <c r="B336" t="s">
        <v>4466</v>
      </c>
      <c r="C336" s="45">
        <v>1274970</v>
      </c>
      <c r="D336" s="45">
        <v>1275216</v>
      </c>
      <c r="E336" t="s">
        <v>4514</v>
      </c>
      <c r="F336" t="s">
        <v>602</v>
      </c>
      <c r="G336" t="s">
        <v>4515</v>
      </c>
      <c r="H336" t="s">
        <v>2513</v>
      </c>
      <c r="I336" t="s">
        <v>4481</v>
      </c>
      <c r="J336" t="s">
        <v>2513</v>
      </c>
      <c r="K336" s="45">
        <v>0.77</v>
      </c>
      <c r="L336" s="45">
        <v>0.74</v>
      </c>
      <c r="M336" s="45">
        <v>1.29</v>
      </c>
    </row>
    <row r="337" spans="1:13" ht="13">
      <c r="A337" t="s">
        <v>4465</v>
      </c>
      <c r="B337" t="s">
        <v>4466</v>
      </c>
      <c r="C337" s="45">
        <v>1274970</v>
      </c>
      <c r="D337" s="45">
        <v>1275216</v>
      </c>
      <c r="E337" t="s">
        <v>4514</v>
      </c>
      <c r="F337" t="s">
        <v>602</v>
      </c>
      <c r="G337" t="s">
        <v>4515</v>
      </c>
      <c r="H337" t="s">
        <v>92</v>
      </c>
      <c r="I337" t="s">
        <v>4480</v>
      </c>
      <c r="J337" t="s">
        <v>92</v>
      </c>
      <c r="K337" s="45">
        <v>3.15</v>
      </c>
      <c r="L337" s="45">
        <v>1</v>
      </c>
      <c r="M337" s="45">
        <v>1.1599999999999999</v>
      </c>
    </row>
    <row r="338" spans="1:13" ht="13">
      <c r="A338" t="s">
        <v>4465</v>
      </c>
      <c r="B338" t="s">
        <v>4466</v>
      </c>
      <c r="C338" s="45">
        <v>1274970</v>
      </c>
      <c r="D338" s="45">
        <v>1275216</v>
      </c>
      <c r="E338" t="s">
        <v>4514</v>
      </c>
      <c r="F338" t="s">
        <v>602</v>
      </c>
      <c r="G338" t="s">
        <v>4515</v>
      </c>
      <c r="H338" t="s">
        <v>209</v>
      </c>
      <c r="I338" t="s">
        <v>4480</v>
      </c>
      <c r="J338" t="s">
        <v>209</v>
      </c>
      <c r="K338" s="45">
        <v>0.36</v>
      </c>
      <c r="L338" s="45">
        <v>0.36</v>
      </c>
      <c r="M338" s="45">
        <v>1.69</v>
      </c>
    </row>
    <row r="339" spans="1:13" ht="13">
      <c r="A339" t="s">
        <v>4465</v>
      </c>
      <c r="B339" t="s">
        <v>4466</v>
      </c>
      <c r="C339" s="45">
        <v>1274970</v>
      </c>
      <c r="D339" s="45">
        <v>1275216</v>
      </c>
      <c r="E339" t="s">
        <v>4514</v>
      </c>
      <c r="F339" t="s">
        <v>602</v>
      </c>
      <c r="G339" t="s">
        <v>4515</v>
      </c>
      <c r="H339" t="s">
        <v>105</v>
      </c>
      <c r="I339" t="s">
        <v>4480</v>
      </c>
      <c r="J339" t="s">
        <v>105</v>
      </c>
      <c r="K339" s="45">
        <v>2.34</v>
      </c>
      <c r="L339" s="45">
        <v>0.94</v>
      </c>
      <c r="M339" s="45">
        <v>1.1399999999999999</v>
      </c>
    </row>
    <row r="340" spans="1:13" ht="13">
      <c r="A340" t="s">
        <v>4465</v>
      </c>
      <c r="B340" t="s">
        <v>4466</v>
      </c>
      <c r="C340" s="45">
        <v>1274970</v>
      </c>
      <c r="D340" s="45">
        <v>1275216</v>
      </c>
      <c r="E340" t="s">
        <v>4514</v>
      </c>
      <c r="F340" t="s">
        <v>602</v>
      </c>
      <c r="G340" t="s">
        <v>4515</v>
      </c>
      <c r="H340" t="s">
        <v>62</v>
      </c>
      <c r="I340" t="s">
        <v>4480</v>
      </c>
      <c r="J340" t="s">
        <v>62</v>
      </c>
      <c r="K340" s="45">
        <v>10</v>
      </c>
      <c r="L340" s="45">
        <v>1</v>
      </c>
      <c r="M340" s="45">
        <v>1</v>
      </c>
    </row>
    <row r="341" spans="1:13" ht="13">
      <c r="A341" t="s">
        <v>4465</v>
      </c>
      <c r="B341" t="s">
        <v>4466</v>
      </c>
      <c r="C341" s="45">
        <v>1274970</v>
      </c>
      <c r="D341" s="45">
        <v>1275216</v>
      </c>
      <c r="E341" t="s">
        <v>4514</v>
      </c>
      <c r="F341" t="s">
        <v>602</v>
      </c>
      <c r="G341" t="s">
        <v>4515</v>
      </c>
      <c r="H341" t="s">
        <v>4482</v>
      </c>
      <c r="I341" t="s">
        <v>4476</v>
      </c>
      <c r="J341" t="s">
        <v>4482</v>
      </c>
      <c r="K341" s="45">
        <v>0</v>
      </c>
      <c r="L341" s="45">
        <v>0</v>
      </c>
      <c r="M341" s="45">
        <v>0</v>
      </c>
    </row>
    <row r="342" spans="1:13" ht="13">
      <c r="A342" t="s">
        <v>4465</v>
      </c>
      <c r="B342" t="s">
        <v>4466</v>
      </c>
      <c r="C342" s="45">
        <v>1274970</v>
      </c>
      <c r="D342" s="45">
        <v>1275216</v>
      </c>
      <c r="E342" t="s">
        <v>4514</v>
      </c>
      <c r="F342" t="s">
        <v>602</v>
      </c>
      <c r="G342" t="s">
        <v>4515</v>
      </c>
      <c r="H342" t="s">
        <v>4466</v>
      </c>
      <c r="I342" t="s">
        <v>4470</v>
      </c>
      <c r="J342" t="s">
        <v>4483</v>
      </c>
      <c r="K342" t="s">
        <v>602</v>
      </c>
      <c r="L342" s="45">
        <v>1</v>
      </c>
      <c r="M342" s="45">
        <v>1</v>
      </c>
    </row>
    <row r="343" spans="1:13" ht="13">
      <c r="A343" t="s">
        <v>4465</v>
      </c>
      <c r="B343" t="s">
        <v>4466</v>
      </c>
      <c r="C343" s="45">
        <v>1274970</v>
      </c>
      <c r="D343" s="45">
        <v>1275216</v>
      </c>
      <c r="E343" t="s">
        <v>4514</v>
      </c>
      <c r="F343" t="s">
        <v>602</v>
      </c>
      <c r="G343" t="s">
        <v>4515</v>
      </c>
      <c r="H343" t="s">
        <v>4484</v>
      </c>
      <c r="I343" t="s">
        <v>4470</v>
      </c>
      <c r="J343" t="s">
        <v>4485</v>
      </c>
      <c r="K343" t="s">
        <v>602</v>
      </c>
      <c r="L343" s="45">
        <v>1</v>
      </c>
      <c r="M343" s="45">
        <v>1</v>
      </c>
    </row>
    <row r="344" spans="1:13" ht="13">
      <c r="A344" t="s">
        <v>4516</v>
      </c>
      <c r="B344" t="s">
        <v>4466</v>
      </c>
      <c r="C344" s="45">
        <v>2926776</v>
      </c>
      <c r="D344" s="45">
        <v>2926929</v>
      </c>
      <c r="E344" t="s">
        <v>4517</v>
      </c>
      <c r="F344" t="s">
        <v>602</v>
      </c>
      <c r="G344" t="s">
        <v>4518</v>
      </c>
      <c r="H344" t="s">
        <v>4469</v>
      </c>
      <c r="I344" t="s">
        <v>4470</v>
      </c>
      <c r="J344" t="s">
        <v>4471</v>
      </c>
      <c r="K344" t="s">
        <v>602</v>
      </c>
      <c r="L344" s="45">
        <v>1</v>
      </c>
      <c r="M344" s="45">
        <v>1</v>
      </c>
    </row>
    <row r="345" spans="1:13" ht="13">
      <c r="A345" t="s">
        <v>4516</v>
      </c>
      <c r="B345" t="s">
        <v>4466</v>
      </c>
      <c r="C345" s="45">
        <v>2926776</v>
      </c>
      <c r="D345" s="45">
        <v>2926929</v>
      </c>
      <c r="E345" t="s">
        <v>4517</v>
      </c>
      <c r="F345" t="s">
        <v>602</v>
      </c>
      <c r="G345" t="s">
        <v>602</v>
      </c>
      <c r="H345" t="s">
        <v>4469</v>
      </c>
      <c r="I345" t="s">
        <v>4470</v>
      </c>
      <c r="J345" t="s">
        <v>4471</v>
      </c>
      <c r="K345" t="s">
        <v>602</v>
      </c>
      <c r="L345" s="45">
        <v>1</v>
      </c>
      <c r="M345" s="45">
        <v>1</v>
      </c>
    </row>
    <row r="346" spans="1:13" ht="13">
      <c r="A346" t="s">
        <v>4516</v>
      </c>
      <c r="B346" t="s">
        <v>4466</v>
      </c>
      <c r="C346" s="45">
        <v>2926776</v>
      </c>
      <c r="D346" s="45">
        <v>2926929</v>
      </c>
      <c r="E346" t="s">
        <v>4517</v>
      </c>
      <c r="F346" t="s">
        <v>602</v>
      </c>
      <c r="G346" t="s">
        <v>4518</v>
      </c>
      <c r="H346" t="s">
        <v>4472</v>
      </c>
      <c r="I346" t="s">
        <v>4473</v>
      </c>
      <c r="J346" t="s">
        <v>4472</v>
      </c>
      <c r="K346" s="45">
        <v>0.03</v>
      </c>
      <c r="L346" s="45">
        <v>0.02</v>
      </c>
      <c r="M346" s="45">
        <v>0.02</v>
      </c>
    </row>
    <row r="347" spans="1:13" ht="13">
      <c r="A347" t="s">
        <v>4516</v>
      </c>
      <c r="B347" t="s">
        <v>4466</v>
      </c>
      <c r="C347" s="45">
        <v>2926776</v>
      </c>
      <c r="D347" s="45">
        <v>2926929</v>
      </c>
      <c r="E347" t="s">
        <v>4517</v>
      </c>
      <c r="F347" t="s">
        <v>602</v>
      </c>
      <c r="G347" t="s">
        <v>602</v>
      </c>
      <c r="H347" t="s">
        <v>4472</v>
      </c>
      <c r="I347" t="s">
        <v>4473</v>
      </c>
      <c r="J347" t="s">
        <v>4472</v>
      </c>
      <c r="K347" s="45">
        <v>0.03</v>
      </c>
      <c r="L347" s="45">
        <v>0.02</v>
      </c>
      <c r="M347" s="45">
        <v>0.02</v>
      </c>
    </row>
    <row r="348" spans="1:13" ht="13">
      <c r="A348" t="s">
        <v>4516</v>
      </c>
      <c r="B348" t="s">
        <v>4466</v>
      </c>
      <c r="C348" s="45">
        <v>2926776</v>
      </c>
      <c r="D348" s="45">
        <v>2926929</v>
      </c>
      <c r="E348" t="s">
        <v>4517</v>
      </c>
      <c r="F348" t="s">
        <v>602</v>
      </c>
      <c r="G348" t="s">
        <v>4518</v>
      </c>
      <c r="H348" t="s">
        <v>4474</v>
      </c>
      <c r="I348" t="s">
        <v>4475</v>
      </c>
      <c r="J348" t="s">
        <v>4474</v>
      </c>
      <c r="K348" s="45">
        <v>0.82</v>
      </c>
      <c r="L348" s="45">
        <v>0.18</v>
      </c>
      <c r="M348" s="45">
        <v>0.18</v>
      </c>
    </row>
    <row r="349" spans="1:13" ht="13">
      <c r="A349" t="s">
        <v>4516</v>
      </c>
      <c r="B349" t="s">
        <v>4466</v>
      </c>
      <c r="C349" s="45">
        <v>2926776</v>
      </c>
      <c r="D349" s="45">
        <v>2926929</v>
      </c>
      <c r="E349" t="s">
        <v>4517</v>
      </c>
      <c r="F349" t="s">
        <v>602</v>
      </c>
      <c r="G349" t="s">
        <v>602</v>
      </c>
      <c r="H349" t="s">
        <v>4474</v>
      </c>
      <c r="I349" t="s">
        <v>4475</v>
      </c>
      <c r="J349" t="s">
        <v>4474</v>
      </c>
      <c r="K349" s="45">
        <v>0.82</v>
      </c>
      <c r="L349" s="45">
        <v>0.18</v>
      </c>
      <c r="M349" s="45">
        <v>0.18</v>
      </c>
    </row>
    <row r="350" spans="1:13" ht="13">
      <c r="A350" t="s">
        <v>4516</v>
      </c>
      <c r="B350" t="s">
        <v>4466</v>
      </c>
      <c r="C350" s="45">
        <v>2926776</v>
      </c>
      <c r="D350" s="45">
        <v>2926929</v>
      </c>
      <c r="E350" t="s">
        <v>4517</v>
      </c>
      <c r="F350" t="s">
        <v>602</v>
      </c>
      <c r="G350" t="s">
        <v>4518</v>
      </c>
      <c r="H350" t="s">
        <v>2638</v>
      </c>
      <c r="I350" t="s">
        <v>4476</v>
      </c>
      <c r="J350" t="s">
        <v>2638</v>
      </c>
      <c r="K350" s="45">
        <v>0.54</v>
      </c>
      <c r="L350" s="45">
        <v>0.2</v>
      </c>
      <c r="M350" s="45">
        <v>0.2</v>
      </c>
    </row>
    <row r="351" spans="1:13" ht="13">
      <c r="A351" t="s">
        <v>4516</v>
      </c>
      <c r="B351" t="s">
        <v>4466</v>
      </c>
      <c r="C351" s="45">
        <v>2926776</v>
      </c>
      <c r="D351" s="45">
        <v>2926929</v>
      </c>
      <c r="E351" t="s">
        <v>4517</v>
      </c>
      <c r="F351" t="s">
        <v>602</v>
      </c>
      <c r="G351" t="s">
        <v>602</v>
      </c>
      <c r="H351" t="s">
        <v>2638</v>
      </c>
      <c r="I351" t="s">
        <v>4476</v>
      </c>
      <c r="J351" t="s">
        <v>2638</v>
      </c>
      <c r="K351" s="45">
        <v>0.54</v>
      </c>
      <c r="L351" s="45">
        <v>0.2</v>
      </c>
      <c r="M351" s="45">
        <v>0.2</v>
      </c>
    </row>
    <row r="352" spans="1:13" ht="13">
      <c r="A352" t="s">
        <v>4516</v>
      </c>
      <c r="B352" t="s">
        <v>4466</v>
      </c>
      <c r="C352" s="45">
        <v>2926776</v>
      </c>
      <c r="D352" s="45">
        <v>2926929</v>
      </c>
      <c r="E352" t="s">
        <v>4517</v>
      </c>
      <c r="F352" t="s">
        <v>602</v>
      </c>
      <c r="G352" t="s">
        <v>4518</v>
      </c>
      <c r="H352" t="s">
        <v>2667</v>
      </c>
      <c r="I352" t="s">
        <v>4476</v>
      </c>
      <c r="J352" t="s">
        <v>2667</v>
      </c>
      <c r="K352" s="45">
        <v>0.28999999999999998</v>
      </c>
      <c r="L352" s="45">
        <v>0.17</v>
      </c>
      <c r="M352" s="45">
        <v>0.17</v>
      </c>
    </row>
    <row r="353" spans="1:13" ht="13">
      <c r="A353" t="s">
        <v>4516</v>
      </c>
      <c r="B353" t="s">
        <v>4466</v>
      </c>
      <c r="C353" s="45">
        <v>2926776</v>
      </c>
      <c r="D353" s="45">
        <v>2926929</v>
      </c>
      <c r="E353" t="s">
        <v>4517</v>
      </c>
      <c r="F353" t="s">
        <v>602</v>
      </c>
      <c r="G353" t="s">
        <v>602</v>
      </c>
      <c r="H353" t="s">
        <v>2667</v>
      </c>
      <c r="I353" t="s">
        <v>4476</v>
      </c>
      <c r="J353" t="s">
        <v>2667</v>
      </c>
      <c r="K353" s="45">
        <v>0.28999999999999998</v>
      </c>
      <c r="L353" s="45">
        <v>0.17</v>
      </c>
      <c r="M353" s="45">
        <v>0.17</v>
      </c>
    </row>
    <row r="354" spans="1:13" ht="13">
      <c r="A354" t="s">
        <v>4516</v>
      </c>
      <c r="B354" t="s">
        <v>4466</v>
      </c>
      <c r="C354" s="45">
        <v>2926776</v>
      </c>
      <c r="D354" s="45">
        <v>2926929</v>
      </c>
      <c r="E354" t="s">
        <v>4517</v>
      </c>
      <c r="F354" t="s">
        <v>602</v>
      </c>
      <c r="G354" t="s">
        <v>4518</v>
      </c>
      <c r="H354" t="s">
        <v>3450</v>
      </c>
      <c r="I354" t="s">
        <v>4475</v>
      </c>
      <c r="J354" t="s">
        <v>3450</v>
      </c>
      <c r="K354" s="45">
        <v>0</v>
      </c>
      <c r="L354" s="45">
        <v>0</v>
      </c>
      <c r="M354" s="45">
        <v>0</v>
      </c>
    </row>
    <row r="355" spans="1:13" ht="13">
      <c r="A355" t="s">
        <v>4516</v>
      </c>
      <c r="B355" t="s">
        <v>4466</v>
      </c>
      <c r="C355" s="45">
        <v>2926776</v>
      </c>
      <c r="D355" s="45">
        <v>2926929</v>
      </c>
      <c r="E355" t="s">
        <v>4517</v>
      </c>
      <c r="F355" t="s">
        <v>602</v>
      </c>
      <c r="G355" t="s">
        <v>602</v>
      </c>
      <c r="H355" t="s">
        <v>3450</v>
      </c>
      <c r="I355" t="s">
        <v>4475</v>
      </c>
      <c r="J355" t="s">
        <v>3450</v>
      </c>
      <c r="K355" s="45">
        <v>0</v>
      </c>
      <c r="L355" s="45">
        <v>0</v>
      </c>
      <c r="M355" s="45">
        <v>0</v>
      </c>
    </row>
    <row r="356" spans="1:13" ht="13">
      <c r="A356" t="s">
        <v>4516</v>
      </c>
      <c r="B356" t="s">
        <v>4466</v>
      </c>
      <c r="C356" s="45">
        <v>2926776</v>
      </c>
      <c r="D356" s="45">
        <v>2926929</v>
      </c>
      <c r="E356" t="s">
        <v>4517</v>
      </c>
      <c r="F356" t="s">
        <v>602</v>
      </c>
      <c r="G356" t="s">
        <v>4518</v>
      </c>
      <c r="H356" t="s">
        <v>4477</v>
      </c>
      <c r="I356" t="s">
        <v>4476</v>
      </c>
      <c r="J356" t="s">
        <v>4477</v>
      </c>
      <c r="K356" s="45">
        <v>7.0000000000000007E-2</v>
      </c>
      <c r="L356" s="45">
        <v>0.05</v>
      </c>
      <c r="M356" s="45">
        <v>0.06</v>
      </c>
    </row>
    <row r="357" spans="1:13" ht="13">
      <c r="A357" t="s">
        <v>4516</v>
      </c>
      <c r="B357" t="s">
        <v>4466</v>
      </c>
      <c r="C357" s="45">
        <v>2926776</v>
      </c>
      <c r="D357" s="45">
        <v>2926929</v>
      </c>
      <c r="E357" t="s">
        <v>4517</v>
      </c>
      <c r="F357" t="s">
        <v>602</v>
      </c>
      <c r="G357" t="s">
        <v>602</v>
      </c>
      <c r="H357" t="s">
        <v>4477</v>
      </c>
      <c r="I357" t="s">
        <v>4476</v>
      </c>
      <c r="J357" t="s">
        <v>4477</v>
      </c>
      <c r="K357" s="45">
        <v>7.0000000000000007E-2</v>
      </c>
      <c r="L357" s="45">
        <v>0.05</v>
      </c>
      <c r="M357" s="45">
        <v>0.06</v>
      </c>
    </row>
    <row r="358" spans="1:13" ht="13">
      <c r="A358" t="s">
        <v>4516</v>
      </c>
      <c r="B358" t="s">
        <v>4466</v>
      </c>
      <c r="C358" s="45">
        <v>2926776</v>
      </c>
      <c r="D358" s="45">
        <v>2926929</v>
      </c>
      <c r="E358" t="s">
        <v>4517</v>
      </c>
      <c r="F358" t="s">
        <v>602</v>
      </c>
      <c r="G358" t="s">
        <v>4518</v>
      </c>
      <c r="H358" t="s">
        <v>4478</v>
      </c>
      <c r="I358" t="s">
        <v>4476</v>
      </c>
      <c r="J358" t="s">
        <v>4478</v>
      </c>
      <c r="K358" s="45">
        <v>0.36</v>
      </c>
      <c r="L358" s="45">
        <v>0.14000000000000001</v>
      </c>
      <c r="M358" s="45">
        <v>0.15</v>
      </c>
    </row>
    <row r="359" spans="1:13" ht="13">
      <c r="A359" t="s">
        <v>4516</v>
      </c>
      <c r="B359" t="s">
        <v>4466</v>
      </c>
      <c r="C359" s="45">
        <v>2926776</v>
      </c>
      <c r="D359" s="45">
        <v>2926929</v>
      </c>
      <c r="E359" t="s">
        <v>4517</v>
      </c>
      <c r="F359" t="s">
        <v>602</v>
      </c>
      <c r="G359" t="s">
        <v>602</v>
      </c>
      <c r="H359" t="s">
        <v>4478</v>
      </c>
      <c r="I359" t="s">
        <v>4476</v>
      </c>
      <c r="J359" t="s">
        <v>4478</v>
      </c>
      <c r="K359" s="45">
        <v>0.36</v>
      </c>
      <c r="L359" s="45">
        <v>0.14000000000000001</v>
      </c>
      <c r="M359" s="45">
        <v>0.15</v>
      </c>
    </row>
    <row r="360" spans="1:13" ht="13">
      <c r="A360" t="s">
        <v>4516</v>
      </c>
      <c r="B360" t="s">
        <v>4466</v>
      </c>
      <c r="C360" s="45">
        <v>2926776</v>
      </c>
      <c r="D360" s="45">
        <v>2926929</v>
      </c>
      <c r="E360" t="s">
        <v>4517</v>
      </c>
      <c r="F360" t="s">
        <v>602</v>
      </c>
      <c r="G360" t="s">
        <v>4518</v>
      </c>
      <c r="H360" t="s">
        <v>4479</v>
      </c>
      <c r="I360" t="s">
        <v>4476</v>
      </c>
      <c r="J360" t="s">
        <v>4479</v>
      </c>
      <c r="K360" s="45">
        <v>0.1</v>
      </c>
      <c r="L360" s="45">
        <v>0.1</v>
      </c>
      <c r="M360" s="45">
        <v>0.11</v>
      </c>
    </row>
    <row r="361" spans="1:13" ht="13">
      <c r="A361" t="s">
        <v>4516</v>
      </c>
      <c r="B361" t="s">
        <v>4466</v>
      </c>
      <c r="C361" s="45">
        <v>2926776</v>
      </c>
      <c r="D361" s="45">
        <v>2926929</v>
      </c>
      <c r="E361" t="s">
        <v>4517</v>
      </c>
      <c r="F361" t="s">
        <v>602</v>
      </c>
      <c r="G361" t="s">
        <v>602</v>
      </c>
      <c r="H361" t="s">
        <v>4479</v>
      </c>
      <c r="I361" t="s">
        <v>4476</v>
      </c>
      <c r="J361" t="s">
        <v>4479</v>
      </c>
      <c r="K361" s="45">
        <v>0.1</v>
      </c>
      <c r="L361" s="45">
        <v>0.1</v>
      </c>
      <c r="M361" s="45">
        <v>0.11</v>
      </c>
    </row>
    <row r="362" spans="1:13" ht="13">
      <c r="A362" t="s">
        <v>4516</v>
      </c>
      <c r="B362" t="s">
        <v>4466</v>
      </c>
      <c r="C362" s="45">
        <v>2926776</v>
      </c>
      <c r="D362" s="45">
        <v>2926929</v>
      </c>
      <c r="E362" t="s">
        <v>4517</v>
      </c>
      <c r="F362" t="s">
        <v>602</v>
      </c>
      <c r="G362" t="s">
        <v>4518</v>
      </c>
      <c r="H362" t="s">
        <v>75</v>
      </c>
      <c r="I362" t="s">
        <v>4480</v>
      </c>
      <c r="J362" t="s">
        <v>75</v>
      </c>
      <c r="K362" s="45">
        <v>0</v>
      </c>
      <c r="L362" s="45">
        <v>0</v>
      </c>
      <c r="M362" s="45">
        <v>0</v>
      </c>
    </row>
    <row r="363" spans="1:13" ht="13">
      <c r="A363" t="s">
        <v>4516</v>
      </c>
      <c r="B363" t="s">
        <v>4466</v>
      </c>
      <c r="C363" s="45">
        <v>2926776</v>
      </c>
      <c r="D363" s="45">
        <v>2926929</v>
      </c>
      <c r="E363" t="s">
        <v>4517</v>
      </c>
      <c r="F363" t="s">
        <v>602</v>
      </c>
      <c r="G363" t="s">
        <v>602</v>
      </c>
      <c r="H363" t="s">
        <v>75</v>
      </c>
      <c r="I363" t="s">
        <v>4480</v>
      </c>
      <c r="J363" t="s">
        <v>75</v>
      </c>
      <c r="K363" s="45">
        <v>0</v>
      </c>
      <c r="L363" s="45">
        <v>0</v>
      </c>
      <c r="M363" s="45">
        <v>0</v>
      </c>
    </row>
    <row r="364" spans="1:13" ht="13">
      <c r="A364" t="s">
        <v>4516</v>
      </c>
      <c r="B364" t="s">
        <v>4466</v>
      </c>
      <c r="C364" s="45">
        <v>2926776</v>
      </c>
      <c r="D364" s="45">
        <v>2926929</v>
      </c>
      <c r="E364" t="s">
        <v>4517</v>
      </c>
      <c r="F364" t="s">
        <v>602</v>
      </c>
      <c r="G364" t="s">
        <v>4518</v>
      </c>
      <c r="H364" t="s">
        <v>2513</v>
      </c>
      <c r="I364" t="s">
        <v>4481</v>
      </c>
      <c r="J364" t="s">
        <v>2513</v>
      </c>
      <c r="K364" s="45">
        <v>0</v>
      </c>
      <c r="L364" s="45">
        <v>0</v>
      </c>
      <c r="M364" s="45">
        <v>0</v>
      </c>
    </row>
    <row r="365" spans="1:13" ht="13">
      <c r="A365" t="s">
        <v>4516</v>
      </c>
      <c r="B365" t="s">
        <v>4466</v>
      </c>
      <c r="C365" s="45">
        <v>2926776</v>
      </c>
      <c r="D365" s="45">
        <v>2926929</v>
      </c>
      <c r="E365" t="s">
        <v>4517</v>
      </c>
      <c r="F365" t="s">
        <v>602</v>
      </c>
      <c r="G365" t="s">
        <v>602</v>
      </c>
      <c r="H365" t="s">
        <v>2513</v>
      </c>
      <c r="I365" t="s">
        <v>4481</v>
      </c>
      <c r="J365" t="s">
        <v>2513</v>
      </c>
      <c r="K365" s="45">
        <v>0</v>
      </c>
      <c r="L365" s="45">
        <v>0</v>
      </c>
      <c r="M365" s="45">
        <v>0</v>
      </c>
    </row>
    <row r="366" spans="1:13" ht="13">
      <c r="A366" t="s">
        <v>4516</v>
      </c>
      <c r="B366" t="s">
        <v>4466</v>
      </c>
      <c r="C366" s="45">
        <v>2926776</v>
      </c>
      <c r="D366" s="45">
        <v>2926929</v>
      </c>
      <c r="E366" t="s">
        <v>4517</v>
      </c>
      <c r="F366" t="s">
        <v>602</v>
      </c>
      <c r="G366" t="s">
        <v>4518</v>
      </c>
      <c r="H366" t="s">
        <v>92</v>
      </c>
      <c r="I366" t="s">
        <v>4480</v>
      </c>
      <c r="J366" t="s">
        <v>92</v>
      </c>
      <c r="K366" s="45">
        <v>0.12</v>
      </c>
      <c r="L366" s="45">
        <v>0.12</v>
      </c>
      <c r="M366" s="45">
        <v>0.14000000000000001</v>
      </c>
    </row>
    <row r="367" spans="1:13" ht="13">
      <c r="A367" t="s">
        <v>4516</v>
      </c>
      <c r="B367" t="s">
        <v>4466</v>
      </c>
      <c r="C367" s="45">
        <v>2926776</v>
      </c>
      <c r="D367" s="45">
        <v>2926929</v>
      </c>
      <c r="E367" t="s">
        <v>4517</v>
      </c>
      <c r="F367" t="s">
        <v>602</v>
      </c>
      <c r="G367" t="s">
        <v>602</v>
      </c>
      <c r="H367" t="s">
        <v>92</v>
      </c>
      <c r="I367" t="s">
        <v>4480</v>
      </c>
      <c r="J367" t="s">
        <v>92</v>
      </c>
      <c r="K367" s="45">
        <v>0.12</v>
      </c>
      <c r="L367" s="45">
        <v>0.12</v>
      </c>
      <c r="M367" s="45">
        <v>0.14000000000000001</v>
      </c>
    </row>
    <row r="368" spans="1:13" ht="13">
      <c r="A368" t="s">
        <v>4516</v>
      </c>
      <c r="B368" t="s">
        <v>4466</v>
      </c>
      <c r="C368" s="45">
        <v>2926776</v>
      </c>
      <c r="D368" s="45">
        <v>2926929</v>
      </c>
      <c r="E368" t="s">
        <v>4517</v>
      </c>
      <c r="F368" t="s">
        <v>602</v>
      </c>
      <c r="G368" t="s">
        <v>4518</v>
      </c>
      <c r="H368" t="s">
        <v>209</v>
      </c>
      <c r="I368" t="s">
        <v>4480</v>
      </c>
      <c r="J368" t="s">
        <v>209</v>
      </c>
      <c r="K368" s="45">
        <v>0</v>
      </c>
      <c r="L368" s="45">
        <v>0</v>
      </c>
      <c r="M368" s="45">
        <v>0</v>
      </c>
    </row>
    <row r="369" spans="1:13" ht="13">
      <c r="A369" t="s">
        <v>4516</v>
      </c>
      <c r="B369" t="s">
        <v>4466</v>
      </c>
      <c r="C369" s="45">
        <v>2926776</v>
      </c>
      <c r="D369" s="45">
        <v>2926929</v>
      </c>
      <c r="E369" t="s">
        <v>4517</v>
      </c>
      <c r="F369" t="s">
        <v>602</v>
      </c>
      <c r="G369" t="s">
        <v>602</v>
      </c>
      <c r="H369" t="s">
        <v>209</v>
      </c>
      <c r="I369" t="s">
        <v>4480</v>
      </c>
      <c r="J369" t="s">
        <v>209</v>
      </c>
      <c r="K369" s="45">
        <v>0</v>
      </c>
      <c r="L369" s="45">
        <v>0</v>
      </c>
      <c r="M369" s="45">
        <v>0</v>
      </c>
    </row>
    <row r="370" spans="1:13" ht="13">
      <c r="A370" t="s">
        <v>4516</v>
      </c>
      <c r="B370" t="s">
        <v>4466</v>
      </c>
      <c r="C370" s="45">
        <v>2926776</v>
      </c>
      <c r="D370" s="45">
        <v>2926929</v>
      </c>
      <c r="E370" t="s">
        <v>4517</v>
      </c>
      <c r="F370" t="s">
        <v>602</v>
      </c>
      <c r="G370" t="s">
        <v>4518</v>
      </c>
      <c r="H370" t="s">
        <v>105</v>
      </c>
      <c r="I370" t="s">
        <v>4480</v>
      </c>
      <c r="J370" t="s">
        <v>105</v>
      </c>
      <c r="K370" s="45">
        <v>0.09</v>
      </c>
      <c r="L370" s="45">
        <v>0.06</v>
      </c>
      <c r="M370" s="45">
        <v>7.0000000000000007E-2</v>
      </c>
    </row>
    <row r="371" spans="1:13" ht="13">
      <c r="A371" t="s">
        <v>4516</v>
      </c>
      <c r="B371" t="s">
        <v>4466</v>
      </c>
      <c r="C371" s="45">
        <v>2926776</v>
      </c>
      <c r="D371" s="45">
        <v>2926929</v>
      </c>
      <c r="E371" t="s">
        <v>4517</v>
      </c>
      <c r="F371" t="s">
        <v>602</v>
      </c>
      <c r="G371" t="s">
        <v>602</v>
      </c>
      <c r="H371" t="s">
        <v>105</v>
      </c>
      <c r="I371" t="s">
        <v>4480</v>
      </c>
      <c r="J371" t="s">
        <v>105</v>
      </c>
      <c r="K371" s="45">
        <v>0.09</v>
      </c>
      <c r="L371" s="45">
        <v>0.06</v>
      </c>
      <c r="M371" s="45">
        <v>7.0000000000000007E-2</v>
      </c>
    </row>
    <row r="372" spans="1:13" ht="13">
      <c r="A372" t="s">
        <v>4516</v>
      </c>
      <c r="B372" t="s">
        <v>4466</v>
      </c>
      <c r="C372" s="45">
        <v>2926776</v>
      </c>
      <c r="D372" s="45">
        <v>2926929</v>
      </c>
      <c r="E372" t="s">
        <v>4517</v>
      </c>
      <c r="F372" t="s">
        <v>602</v>
      </c>
      <c r="G372" t="s">
        <v>4518</v>
      </c>
      <c r="H372" t="s">
        <v>62</v>
      </c>
      <c r="I372" t="s">
        <v>4480</v>
      </c>
      <c r="J372" t="s">
        <v>62</v>
      </c>
      <c r="K372" s="45">
        <v>0.03</v>
      </c>
      <c r="L372" s="45">
        <v>0.03</v>
      </c>
      <c r="M372" s="45">
        <v>0.03</v>
      </c>
    </row>
    <row r="373" spans="1:13" ht="13">
      <c r="A373" t="s">
        <v>4516</v>
      </c>
      <c r="B373" t="s">
        <v>4466</v>
      </c>
      <c r="C373" s="45">
        <v>2926776</v>
      </c>
      <c r="D373" s="45">
        <v>2926929</v>
      </c>
      <c r="E373" t="s">
        <v>4517</v>
      </c>
      <c r="F373" t="s">
        <v>602</v>
      </c>
      <c r="G373" t="s">
        <v>602</v>
      </c>
      <c r="H373" t="s">
        <v>62</v>
      </c>
      <c r="I373" t="s">
        <v>4480</v>
      </c>
      <c r="J373" t="s">
        <v>62</v>
      </c>
      <c r="K373" s="45">
        <v>0.03</v>
      </c>
      <c r="L373" s="45">
        <v>0.03</v>
      </c>
      <c r="M373" s="45">
        <v>0.03</v>
      </c>
    </row>
    <row r="374" spans="1:13" ht="13">
      <c r="A374" t="s">
        <v>4516</v>
      </c>
      <c r="B374" t="s">
        <v>4466</v>
      </c>
      <c r="C374" s="45">
        <v>2926776</v>
      </c>
      <c r="D374" s="45">
        <v>2926929</v>
      </c>
      <c r="E374" t="s">
        <v>4517</v>
      </c>
      <c r="F374" t="s">
        <v>602</v>
      </c>
      <c r="G374" t="s">
        <v>4518</v>
      </c>
      <c r="H374" t="s">
        <v>4482</v>
      </c>
      <c r="I374" t="s">
        <v>4476</v>
      </c>
      <c r="J374" t="s">
        <v>4482</v>
      </c>
      <c r="K374" s="45">
        <v>0</v>
      </c>
      <c r="L374" s="45">
        <v>0</v>
      </c>
      <c r="M374" s="45">
        <v>0</v>
      </c>
    </row>
    <row r="375" spans="1:13" ht="13">
      <c r="A375" t="s">
        <v>4516</v>
      </c>
      <c r="B375" t="s">
        <v>4466</v>
      </c>
      <c r="C375" s="45">
        <v>2926776</v>
      </c>
      <c r="D375" s="45">
        <v>2926929</v>
      </c>
      <c r="E375" t="s">
        <v>4517</v>
      </c>
      <c r="F375" t="s">
        <v>602</v>
      </c>
      <c r="G375" t="s">
        <v>602</v>
      </c>
      <c r="H375" t="s">
        <v>4482</v>
      </c>
      <c r="I375" t="s">
        <v>4476</v>
      </c>
      <c r="J375" t="s">
        <v>4482</v>
      </c>
      <c r="K375" s="45">
        <v>0</v>
      </c>
      <c r="L375" s="45">
        <v>0</v>
      </c>
      <c r="M375" s="45">
        <v>0</v>
      </c>
    </row>
    <row r="376" spans="1:13" ht="13">
      <c r="A376" t="s">
        <v>4516</v>
      </c>
      <c r="B376" t="s">
        <v>4466</v>
      </c>
      <c r="C376" s="45">
        <v>2926776</v>
      </c>
      <c r="D376" s="45">
        <v>2926929</v>
      </c>
      <c r="E376" t="s">
        <v>4517</v>
      </c>
      <c r="F376" t="s">
        <v>602</v>
      </c>
      <c r="G376" t="s">
        <v>4518</v>
      </c>
      <c r="H376" t="s">
        <v>4466</v>
      </c>
      <c r="I376" t="s">
        <v>4470</v>
      </c>
      <c r="J376" t="s">
        <v>4483</v>
      </c>
      <c r="K376" t="s">
        <v>602</v>
      </c>
      <c r="L376" s="45">
        <v>1</v>
      </c>
      <c r="M376" s="45">
        <v>1</v>
      </c>
    </row>
    <row r="377" spans="1:13" ht="13">
      <c r="A377" t="s">
        <v>4516</v>
      </c>
      <c r="B377" t="s">
        <v>4466</v>
      </c>
      <c r="C377" s="45">
        <v>2926776</v>
      </c>
      <c r="D377" s="45">
        <v>2926929</v>
      </c>
      <c r="E377" t="s">
        <v>4517</v>
      </c>
      <c r="F377" t="s">
        <v>602</v>
      </c>
      <c r="G377" t="s">
        <v>602</v>
      </c>
      <c r="H377" t="s">
        <v>4466</v>
      </c>
      <c r="I377" t="s">
        <v>4470</v>
      </c>
      <c r="J377" t="s">
        <v>4483</v>
      </c>
      <c r="K377" t="s">
        <v>602</v>
      </c>
      <c r="L377" s="45">
        <v>1</v>
      </c>
      <c r="M377" s="45">
        <v>1</v>
      </c>
    </row>
    <row r="378" spans="1:13" ht="13">
      <c r="A378" t="s">
        <v>4516</v>
      </c>
      <c r="B378" t="s">
        <v>4466</v>
      </c>
      <c r="C378" s="45">
        <v>2926776</v>
      </c>
      <c r="D378" s="45">
        <v>2926929</v>
      </c>
      <c r="E378" t="s">
        <v>4517</v>
      </c>
      <c r="F378" t="s">
        <v>602</v>
      </c>
      <c r="G378" t="s">
        <v>4518</v>
      </c>
      <c r="H378" t="s">
        <v>4484</v>
      </c>
      <c r="I378" t="s">
        <v>4470</v>
      </c>
      <c r="J378" t="s">
        <v>4485</v>
      </c>
      <c r="K378" t="s">
        <v>602</v>
      </c>
      <c r="L378" s="45">
        <v>1</v>
      </c>
      <c r="M378" s="45">
        <v>1</v>
      </c>
    </row>
    <row r="379" spans="1:13" ht="13">
      <c r="A379" t="s">
        <v>4516</v>
      </c>
      <c r="B379" t="s">
        <v>4466</v>
      </c>
      <c r="C379" s="45">
        <v>2926776</v>
      </c>
      <c r="D379" s="45">
        <v>2926929</v>
      </c>
      <c r="E379" t="s">
        <v>4517</v>
      </c>
      <c r="F379" t="s">
        <v>602</v>
      </c>
      <c r="G379" t="s">
        <v>602</v>
      </c>
      <c r="H379" t="s">
        <v>4484</v>
      </c>
      <c r="I379" t="s">
        <v>4470</v>
      </c>
      <c r="J379" t="s">
        <v>4485</v>
      </c>
      <c r="K379" t="s">
        <v>602</v>
      </c>
      <c r="L379" s="45">
        <v>1</v>
      </c>
      <c r="M379" s="45">
        <v>1</v>
      </c>
    </row>
    <row r="380" spans="1:13" ht="13">
      <c r="A380" t="s">
        <v>4516</v>
      </c>
      <c r="B380" t="s">
        <v>4466</v>
      </c>
      <c r="C380" s="45">
        <v>2926986</v>
      </c>
      <c r="D380" s="45">
        <v>2927274</v>
      </c>
      <c r="E380" t="s">
        <v>4519</v>
      </c>
      <c r="F380" t="s">
        <v>602</v>
      </c>
      <c r="G380" t="s">
        <v>4520</v>
      </c>
      <c r="H380" t="s">
        <v>4469</v>
      </c>
      <c r="I380" t="s">
        <v>4470</v>
      </c>
      <c r="J380" t="s">
        <v>4471</v>
      </c>
      <c r="K380" t="s">
        <v>602</v>
      </c>
      <c r="L380" s="45">
        <v>1</v>
      </c>
      <c r="M380" s="45">
        <v>1</v>
      </c>
    </row>
    <row r="381" spans="1:13" ht="13">
      <c r="A381" t="s">
        <v>4516</v>
      </c>
      <c r="B381" t="s">
        <v>4466</v>
      </c>
      <c r="C381" s="45">
        <v>2926986</v>
      </c>
      <c r="D381" s="45">
        <v>2927274</v>
      </c>
      <c r="E381" t="s">
        <v>4519</v>
      </c>
      <c r="F381" t="s">
        <v>602</v>
      </c>
      <c r="G381" t="s">
        <v>4520</v>
      </c>
      <c r="H381" t="s">
        <v>4472</v>
      </c>
      <c r="I381" t="s">
        <v>4473</v>
      </c>
      <c r="J381" t="s">
        <v>4472</v>
      </c>
      <c r="K381" s="45">
        <v>0</v>
      </c>
      <c r="L381" s="45">
        <v>0</v>
      </c>
      <c r="M381" s="45">
        <v>0</v>
      </c>
    </row>
    <row r="382" spans="1:13" ht="13">
      <c r="A382" t="s">
        <v>4516</v>
      </c>
      <c r="B382" t="s">
        <v>4466</v>
      </c>
      <c r="C382" s="45">
        <v>2926986</v>
      </c>
      <c r="D382" s="45">
        <v>2927274</v>
      </c>
      <c r="E382" t="s">
        <v>4519</v>
      </c>
      <c r="F382" t="s">
        <v>602</v>
      </c>
      <c r="G382" t="s">
        <v>4520</v>
      </c>
      <c r="H382" t="s">
        <v>4474</v>
      </c>
      <c r="I382" t="s">
        <v>4475</v>
      </c>
      <c r="J382" t="s">
        <v>4474</v>
      </c>
      <c r="K382" s="45">
        <v>0</v>
      </c>
      <c r="L382" s="45">
        <v>0</v>
      </c>
      <c r="M382" s="45">
        <v>0</v>
      </c>
    </row>
    <row r="383" spans="1:13" ht="13">
      <c r="A383" t="s">
        <v>4516</v>
      </c>
      <c r="B383" t="s">
        <v>4466</v>
      </c>
      <c r="C383" s="45">
        <v>2926986</v>
      </c>
      <c r="D383" s="45">
        <v>2927274</v>
      </c>
      <c r="E383" t="s">
        <v>4519</v>
      </c>
      <c r="F383" t="s">
        <v>602</v>
      </c>
      <c r="G383" t="s">
        <v>4520</v>
      </c>
      <c r="H383" t="s">
        <v>2638</v>
      </c>
      <c r="I383" t="s">
        <v>4476</v>
      </c>
      <c r="J383" t="s">
        <v>2638</v>
      </c>
      <c r="K383" s="45">
        <v>0.24</v>
      </c>
      <c r="L383" s="45">
        <v>0.21</v>
      </c>
      <c r="M383" s="45">
        <v>0.21</v>
      </c>
    </row>
    <row r="384" spans="1:13" ht="13">
      <c r="A384" t="s">
        <v>4516</v>
      </c>
      <c r="B384" t="s">
        <v>4466</v>
      </c>
      <c r="C384" s="45">
        <v>2926986</v>
      </c>
      <c r="D384" s="45">
        <v>2927274</v>
      </c>
      <c r="E384" t="s">
        <v>4519</v>
      </c>
      <c r="F384" t="s">
        <v>602</v>
      </c>
      <c r="G384" t="s">
        <v>4520</v>
      </c>
      <c r="H384" t="s">
        <v>2667</v>
      </c>
      <c r="I384" t="s">
        <v>4476</v>
      </c>
      <c r="J384" t="s">
        <v>2667</v>
      </c>
      <c r="K384" s="45">
        <v>0</v>
      </c>
      <c r="L384" s="45">
        <v>0</v>
      </c>
      <c r="M384" s="45">
        <v>0</v>
      </c>
    </row>
    <row r="385" spans="1:13" ht="13">
      <c r="A385" t="s">
        <v>4516</v>
      </c>
      <c r="B385" t="s">
        <v>4466</v>
      </c>
      <c r="C385" s="45">
        <v>2926986</v>
      </c>
      <c r="D385" s="45">
        <v>2927274</v>
      </c>
      <c r="E385" t="s">
        <v>4519</v>
      </c>
      <c r="F385" t="s">
        <v>602</v>
      </c>
      <c r="G385" t="s">
        <v>4520</v>
      </c>
      <c r="H385" t="s">
        <v>3450</v>
      </c>
      <c r="I385" t="s">
        <v>4475</v>
      </c>
      <c r="J385" t="s">
        <v>3450</v>
      </c>
      <c r="K385" s="45">
        <v>0</v>
      </c>
      <c r="L385" s="45">
        <v>0</v>
      </c>
      <c r="M385" s="45">
        <v>0</v>
      </c>
    </row>
    <row r="386" spans="1:13" ht="13">
      <c r="A386" t="s">
        <v>4516</v>
      </c>
      <c r="B386" t="s">
        <v>4466</v>
      </c>
      <c r="C386" s="45">
        <v>2926986</v>
      </c>
      <c r="D386" s="45">
        <v>2927274</v>
      </c>
      <c r="E386" t="s">
        <v>4519</v>
      </c>
      <c r="F386" t="s">
        <v>602</v>
      </c>
      <c r="G386" t="s">
        <v>4520</v>
      </c>
      <c r="H386" t="s">
        <v>4477</v>
      </c>
      <c r="I386" t="s">
        <v>4476</v>
      </c>
      <c r="J386" t="s">
        <v>4477</v>
      </c>
      <c r="K386" s="45">
        <v>0</v>
      </c>
      <c r="L386" s="45">
        <v>0</v>
      </c>
      <c r="M386" s="45">
        <v>0</v>
      </c>
    </row>
    <row r="387" spans="1:13" ht="13">
      <c r="A387" t="s">
        <v>4516</v>
      </c>
      <c r="B387" t="s">
        <v>4466</v>
      </c>
      <c r="C387" s="45">
        <v>2926986</v>
      </c>
      <c r="D387" s="45">
        <v>2927274</v>
      </c>
      <c r="E387" t="s">
        <v>4519</v>
      </c>
      <c r="F387" t="s">
        <v>602</v>
      </c>
      <c r="G387" t="s">
        <v>4520</v>
      </c>
      <c r="H387" t="s">
        <v>4478</v>
      </c>
      <c r="I387" t="s">
        <v>4476</v>
      </c>
      <c r="J387" t="s">
        <v>4478</v>
      </c>
      <c r="K387" s="45">
        <v>0</v>
      </c>
      <c r="L387" s="45">
        <v>0</v>
      </c>
      <c r="M387" s="45">
        <v>0</v>
      </c>
    </row>
    <row r="388" spans="1:13" ht="13">
      <c r="A388" t="s">
        <v>4516</v>
      </c>
      <c r="B388" t="s">
        <v>4466</v>
      </c>
      <c r="C388" s="45">
        <v>2926986</v>
      </c>
      <c r="D388" s="45">
        <v>2927274</v>
      </c>
      <c r="E388" t="s">
        <v>4519</v>
      </c>
      <c r="F388" t="s">
        <v>602</v>
      </c>
      <c r="G388" t="s">
        <v>4520</v>
      </c>
      <c r="H388" t="s">
        <v>4479</v>
      </c>
      <c r="I388" t="s">
        <v>4476</v>
      </c>
      <c r="J388" t="s">
        <v>4479</v>
      </c>
      <c r="K388" s="45">
        <v>0</v>
      </c>
      <c r="L388" s="45">
        <v>0</v>
      </c>
      <c r="M388" s="45">
        <v>0</v>
      </c>
    </row>
    <row r="389" spans="1:13" ht="13">
      <c r="A389" t="s">
        <v>4516</v>
      </c>
      <c r="B389" t="s">
        <v>4466</v>
      </c>
      <c r="C389" s="45">
        <v>2926986</v>
      </c>
      <c r="D389" s="45">
        <v>2927274</v>
      </c>
      <c r="E389" t="s">
        <v>4519</v>
      </c>
      <c r="F389" t="s">
        <v>602</v>
      </c>
      <c r="G389" t="s">
        <v>4520</v>
      </c>
      <c r="H389" t="s">
        <v>75</v>
      </c>
      <c r="I389" t="s">
        <v>4480</v>
      </c>
      <c r="J389" t="s">
        <v>75</v>
      </c>
      <c r="K389" s="45">
        <v>0</v>
      </c>
      <c r="L389" s="45">
        <v>0</v>
      </c>
      <c r="M389" s="45">
        <v>0</v>
      </c>
    </row>
    <row r="390" spans="1:13" ht="13">
      <c r="A390" t="s">
        <v>4516</v>
      </c>
      <c r="B390" t="s">
        <v>4466</v>
      </c>
      <c r="C390" s="45">
        <v>2926986</v>
      </c>
      <c r="D390" s="45">
        <v>2927274</v>
      </c>
      <c r="E390" t="s">
        <v>4519</v>
      </c>
      <c r="F390" t="s">
        <v>602</v>
      </c>
      <c r="G390" t="s">
        <v>4520</v>
      </c>
      <c r="H390" t="s">
        <v>2513</v>
      </c>
      <c r="I390" t="s">
        <v>4481</v>
      </c>
      <c r="J390" t="s">
        <v>2513</v>
      </c>
      <c r="K390" s="45">
        <v>0</v>
      </c>
      <c r="L390" s="45">
        <v>0</v>
      </c>
      <c r="M390" s="45">
        <v>0</v>
      </c>
    </row>
    <row r="391" spans="1:13" ht="13">
      <c r="A391" t="s">
        <v>4516</v>
      </c>
      <c r="B391" t="s">
        <v>4466</v>
      </c>
      <c r="C391" s="45">
        <v>2926986</v>
      </c>
      <c r="D391" s="45">
        <v>2927274</v>
      </c>
      <c r="E391" t="s">
        <v>4519</v>
      </c>
      <c r="F391" t="s">
        <v>602</v>
      </c>
      <c r="G391" t="s">
        <v>4520</v>
      </c>
      <c r="H391" t="s">
        <v>92</v>
      </c>
      <c r="I391" t="s">
        <v>4480</v>
      </c>
      <c r="J391" t="s">
        <v>92</v>
      </c>
      <c r="K391" s="45">
        <v>0</v>
      </c>
      <c r="L391" s="45">
        <v>0</v>
      </c>
      <c r="M391" s="45">
        <v>0</v>
      </c>
    </row>
    <row r="392" spans="1:13" ht="13">
      <c r="A392" t="s">
        <v>4516</v>
      </c>
      <c r="B392" t="s">
        <v>4466</v>
      </c>
      <c r="C392" s="45">
        <v>2926986</v>
      </c>
      <c r="D392" s="45">
        <v>2927274</v>
      </c>
      <c r="E392" t="s">
        <v>4519</v>
      </c>
      <c r="F392" t="s">
        <v>602</v>
      </c>
      <c r="G392" t="s">
        <v>4520</v>
      </c>
      <c r="H392" t="s">
        <v>209</v>
      </c>
      <c r="I392" t="s">
        <v>4480</v>
      </c>
      <c r="J392" t="s">
        <v>209</v>
      </c>
      <c r="K392" s="45">
        <v>0</v>
      </c>
      <c r="L392" s="45">
        <v>0</v>
      </c>
      <c r="M392" s="45">
        <v>0</v>
      </c>
    </row>
    <row r="393" spans="1:13" ht="13">
      <c r="A393" t="s">
        <v>4516</v>
      </c>
      <c r="B393" t="s">
        <v>4466</v>
      </c>
      <c r="C393" s="45">
        <v>2926986</v>
      </c>
      <c r="D393" s="45">
        <v>2927274</v>
      </c>
      <c r="E393" t="s">
        <v>4519</v>
      </c>
      <c r="F393" t="s">
        <v>602</v>
      </c>
      <c r="G393" t="s">
        <v>4520</v>
      </c>
      <c r="H393" t="s">
        <v>105</v>
      </c>
      <c r="I393" t="s">
        <v>4480</v>
      </c>
      <c r="J393" t="s">
        <v>105</v>
      </c>
      <c r="K393" s="45">
        <v>0</v>
      </c>
      <c r="L393" s="45">
        <v>0</v>
      </c>
      <c r="M393" s="45">
        <v>0</v>
      </c>
    </row>
    <row r="394" spans="1:13" ht="13">
      <c r="A394" t="s">
        <v>4516</v>
      </c>
      <c r="B394" t="s">
        <v>4466</v>
      </c>
      <c r="C394" s="45">
        <v>2926986</v>
      </c>
      <c r="D394" s="45">
        <v>2927274</v>
      </c>
      <c r="E394" t="s">
        <v>4519</v>
      </c>
      <c r="F394" t="s">
        <v>602</v>
      </c>
      <c r="G394" t="s">
        <v>4520</v>
      </c>
      <c r="H394" t="s">
        <v>62</v>
      </c>
      <c r="I394" t="s">
        <v>4480</v>
      </c>
      <c r="J394" t="s">
        <v>62</v>
      </c>
      <c r="K394" s="45">
        <v>0</v>
      </c>
      <c r="L394" s="45">
        <v>0</v>
      </c>
      <c r="M394" s="45">
        <v>0</v>
      </c>
    </row>
    <row r="395" spans="1:13" ht="13">
      <c r="A395" t="s">
        <v>4516</v>
      </c>
      <c r="B395" t="s">
        <v>4466</v>
      </c>
      <c r="C395" s="45">
        <v>2926986</v>
      </c>
      <c r="D395" s="45">
        <v>2927274</v>
      </c>
      <c r="E395" t="s">
        <v>4519</v>
      </c>
      <c r="F395" t="s">
        <v>602</v>
      </c>
      <c r="G395" t="s">
        <v>4520</v>
      </c>
      <c r="H395" t="s">
        <v>4482</v>
      </c>
      <c r="I395" t="s">
        <v>4476</v>
      </c>
      <c r="J395" t="s">
        <v>4482</v>
      </c>
      <c r="K395" s="45">
        <v>0</v>
      </c>
      <c r="L395" s="45">
        <v>0</v>
      </c>
      <c r="M395" s="45">
        <v>0</v>
      </c>
    </row>
    <row r="396" spans="1:13" ht="13">
      <c r="A396" t="s">
        <v>4516</v>
      </c>
      <c r="B396" t="s">
        <v>4466</v>
      </c>
      <c r="C396" s="45">
        <v>2926986</v>
      </c>
      <c r="D396" s="45">
        <v>2927274</v>
      </c>
      <c r="E396" t="s">
        <v>4519</v>
      </c>
      <c r="F396" t="s">
        <v>602</v>
      </c>
      <c r="G396" t="s">
        <v>4520</v>
      </c>
      <c r="H396" t="s">
        <v>4466</v>
      </c>
      <c r="I396" t="s">
        <v>4470</v>
      </c>
      <c r="J396" t="s">
        <v>4483</v>
      </c>
      <c r="K396" t="s">
        <v>602</v>
      </c>
      <c r="L396" s="45">
        <v>1</v>
      </c>
      <c r="M396" s="45">
        <v>1</v>
      </c>
    </row>
    <row r="397" spans="1:13" ht="13">
      <c r="A397" t="s">
        <v>4516</v>
      </c>
      <c r="B397" t="s">
        <v>4466</v>
      </c>
      <c r="C397" s="45">
        <v>2926986</v>
      </c>
      <c r="D397" s="45">
        <v>2927274</v>
      </c>
      <c r="E397" t="s">
        <v>4519</v>
      </c>
      <c r="F397" t="s">
        <v>602</v>
      </c>
      <c r="G397" t="s">
        <v>4520</v>
      </c>
      <c r="H397" t="s">
        <v>4484</v>
      </c>
      <c r="I397" t="s">
        <v>4470</v>
      </c>
      <c r="J397" t="s">
        <v>4485</v>
      </c>
      <c r="K397" t="s">
        <v>602</v>
      </c>
      <c r="L397" s="45">
        <v>1</v>
      </c>
      <c r="M397" s="45">
        <v>1</v>
      </c>
    </row>
    <row r="398" spans="1:13" ht="13">
      <c r="A398" t="s">
        <v>4516</v>
      </c>
      <c r="B398" t="s">
        <v>4466</v>
      </c>
      <c r="C398" s="45">
        <v>2927508</v>
      </c>
      <c r="D398" s="45">
        <v>2928555</v>
      </c>
      <c r="E398" t="s">
        <v>4521</v>
      </c>
      <c r="F398" t="s">
        <v>4522</v>
      </c>
      <c r="G398" t="s">
        <v>4523</v>
      </c>
      <c r="H398" t="s">
        <v>4469</v>
      </c>
      <c r="I398" t="s">
        <v>4470</v>
      </c>
      <c r="J398" t="s">
        <v>4471</v>
      </c>
      <c r="K398" t="s">
        <v>602</v>
      </c>
      <c r="L398" s="45">
        <v>1</v>
      </c>
      <c r="M398" s="45">
        <v>1</v>
      </c>
    </row>
    <row r="399" spans="1:13" ht="13">
      <c r="A399" t="s">
        <v>4516</v>
      </c>
      <c r="B399" t="s">
        <v>4466</v>
      </c>
      <c r="C399" s="45">
        <v>2927508</v>
      </c>
      <c r="D399" s="45">
        <v>2928555</v>
      </c>
      <c r="E399" t="s">
        <v>4521</v>
      </c>
      <c r="F399" t="s">
        <v>4522</v>
      </c>
      <c r="G399" t="s">
        <v>4523</v>
      </c>
      <c r="H399" t="s">
        <v>4472</v>
      </c>
      <c r="I399" t="s">
        <v>4473</v>
      </c>
      <c r="J399" t="s">
        <v>4472</v>
      </c>
      <c r="K399" s="45">
        <v>0.04</v>
      </c>
      <c r="L399" s="45">
        <v>0.04</v>
      </c>
      <c r="M399" s="45">
        <v>0.05</v>
      </c>
    </row>
    <row r="400" spans="1:13" ht="13">
      <c r="A400" t="s">
        <v>4516</v>
      </c>
      <c r="B400" t="s">
        <v>4466</v>
      </c>
      <c r="C400" s="45">
        <v>2927508</v>
      </c>
      <c r="D400" s="45">
        <v>2928555</v>
      </c>
      <c r="E400" t="s">
        <v>4521</v>
      </c>
      <c r="F400" t="s">
        <v>4522</v>
      </c>
      <c r="G400" t="s">
        <v>4523</v>
      </c>
      <c r="H400" t="s">
        <v>4474</v>
      </c>
      <c r="I400" t="s">
        <v>4475</v>
      </c>
      <c r="J400" t="s">
        <v>4474</v>
      </c>
      <c r="K400" s="45">
        <v>0.04</v>
      </c>
      <c r="L400" s="45">
        <v>0.04</v>
      </c>
      <c r="M400" s="45">
        <v>0.04</v>
      </c>
    </row>
    <row r="401" spans="1:13" ht="13">
      <c r="A401" t="s">
        <v>4516</v>
      </c>
      <c r="B401" t="s">
        <v>4466</v>
      </c>
      <c r="C401" s="45">
        <v>2927508</v>
      </c>
      <c r="D401" s="45">
        <v>2928555</v>
      </c>
      <c r="E401" t="s">
        <v>4521</v>
      </c>
      <c r="F401" t="s">
        <v>4522</v>
      </c>
      <c r="G401" t="s">
        <v>4523</v>
      </c>
      <c r="H401" t="s">
        <v>2638</v>
      </c>
      <c r="I401" t="s">
        <v>4476</v>
      </c>
      <c r="J401" t="s">
        <v>2638</v>
      </c>
      <c r="K401" s="45">
        <v>0.92</v>
      </c>
      <c r="L401" s="45">
        <v>0.46</v>
      </c>
      <c r="M401" s="45">
        <v>0.46</v>
      </c>
    </row>
    <row r="402" spans="1:13" ht="13">
      <c r="A402" t="s">
        <v>4516</v>
      </c>
      <c r="B402" t="s">
        <v>4466</v>
      </c>
      <c r="C402" s="45">
        <v>2927508</v>
      </c>
      <c r="D402" s="45">
        <v>2928555</v>
      </c>
      <c r="E402" t="s">
        <v>4521</v>
      </c>
      <c r="F402" t="s">
        <v>4522</v>
      </c>
      <c r="G402" t="s">
        <v>4523</v>
      </c>
      <c r="H402" t="s">
        <v>2667</v>
      </c>
      <c r="I402" t="s">
        <v>4476</v>
      </c>
      <c r="J402" t="s">
        <v>2667</v>
      </c>
      <c r="K402" s="45">
        <v>0.11</v>
      </c>
      <c r="L402" s="45">
        <v>0.11</v>
      </c>
      <c r="M402" s="45">
        <v>0.11</v>
      </c>
    </row>
    <row r="403" spans="1:13" ht="13">
      <c r="A403" t="s">
        <v>4516</v>
      </c>
      <c r="B403" t="s">
        <v>4466</v>
      </c>
      <c r="C403" s="45">
        <v>2927508</v>
      </c>
      <c r="D403" s="45">
        <v>2928555</v>
      </c>
      <c r="E403" t="s">
        <v>4521</v>
      </c>
      <c r="F403" t="s">
        <v>4522</v>
      </c>
      <c r="G403" t="s">
        <v>4523</v>
      </c>
      <c r="H403" t="s">
        <v>3450</v>
      </c>
      <c r="I403" t="s">
        <v>4475</v>
      </c>
      <c r="J403" t="s">
        <v>3450</v>
      </c>
      <c r="K403" s="45">
        <v>0</v>
      </c>
      <c r="L403" s="45">
        <v>0</v>
      </c>
      <c r="M403" s="45">
        <v>0</v>
      </c>
    </row>
    <row r="404" spans="1:13" ht="13">
      <c r="A404" t="s">
        <v>4516</v>
      </c>
      <c r="B404" t="s">
        <v>4466</v>
      </c>
      <c r="C404" s="45">
        <v>2927508</v>
      </c>
      <c r="D404" s="45">
        <v>2928555</v>
      </c>
      <c r="E404" t="s">
        <v>4521</v>
      </c>
      <c r="F404" t="s">
        <v>4522</v>
      </c>
      <c r="G404" t="s">
        <v>4523</v>
      </c>
      <c r="H404" t="s">
        <v>4477</v>
      </c>
      <c r="I404" t="s">
        <v>4476</v>
      </c>
      <c r="J404" t="s">
        <v>4477</v>
      </c>
      <c r="K404" s="45">
        <v>0</v>
      </c>
      <c r="L404" s="45">
        <v>0</v>
      </c>
      <c r="M404" s="45">
        <v>0</v>
      </c>
    </row>
    <row r="405" spans="1:13" ht="13">
      <c r="A405" t="s">
        <v>4516</v>
      </c>
      <c r="B405" t="s">
        <v>4466</v>
      </c>
      <c r="C405" s="45">
        <v>2927508</v>
      </c>
      <c r="D405" s="45">
        <v>2928555</v>
      </c>
      <c r="E405" t="s">
        <v>4521</v>
      </c>
      <c r="F405" t="s">
        <v>4522</v>
      </c>
      <c r="G405" t="s">
        <v>4523</v>
      </c>
      <c r="H405" t="s">
        <v>4478</v>
      </c>
      <c r="I405" t="s">
        <v>4476</v>
      </c>
      <c r="J405" t="s">
        <v>4478</v>
      </c>
      <c r="K405" s="45">
        <v>0</v>
      </c>
      <c r="L405" s="45">
        <v>0</v>
      </c>
      <c r="M405" s="45">
        <v>0</v>
      </c>
    </row>
    <row r="406" spans="1:13" ht="13">
      <c r="A406" t="s">
        <v>4516</v>
      </c>
      <c r="B406" t="s">
        <v>4466</v>
      </c>
      <c r="C406" s="45">
        <v>2927508</v>
      </c>
      <c r="D406" s="45">
        <v>2928555</v>
      </c>
      <c r="E406" t="s">
        <v>4521</v>
      </c>
      <c r="F406" t="s">
        <v>4522</v>
      </c>
      <c r="G406" t="s">
        <v>4523</v>
      </c>
      <c r="H406" t="s">
        <v>4479</v>
      </c>
      <c r="I406" t="s">
        <v>4476</v>
      </c>
      <c r="J406" t="s">
        <v>4479</v>
      </c>
      <c r="K406" s="45">
        <v>0.04</v>
      </c>
      <c r="L406" s="45">
        <v>0.04</v>
      </c>
      <c r="M406" s="45">
        <v>0.04</v>
      </c>
    </row>
    <row r="407" spans="1:13" ht="13">
      <c r="A407" t="s">
        <v>4516</v>
      </c>
      <c r="B407" t="s">
        <v>4466</v>
      </c>
      <c r="C407" s="45">
        <v>2927508</v>
      </c>
      <c r="D407" s="45">
        <v>2928555</v>
      </c>
      <c r="E407" t="s">
        <v>4521</v>
      </c>
      <c r="F407" t="s">
        <v>4522</v>
      </c>
      <c r="G407" t="s">
        <v>4523</v>
      </c>
      <c r="H407" t="s">
        <v>75</v>
      </c>
      <c r="I407" t="s">
        <v>4480</v>
      </c>
      <c r="J407" t="s">
        <v>75</v>
      </c>
      <c r="K407" s="45">
        <v>0.06</v>
      </c>
      <c r="L407" s="45">
        <v>0.06</v>
      </c>
      <c r="M407" s="45">
        <v>0.08</v>
      </c>
    </row>
    <row r="408" spans="1:13" ht="13">
      <c r="A408" t="s">
        <v>4516</v>
      </c>
      <c r="B408" t="s">
        <v>4466</v>
      </c>
      <c r="C408" s="45">
        <v>2927508</v>
      </c>
      <c r="D408" s="45">
        <v>2928555</v>
      </c>
      <c r="E408" t="s">
        <v>4521</v>
      </c>
      <c r="F408" t="s">
        <v>4522</v>
      </c>
      <c r="G408" t="s">
        <v>4523</v>
      </c>
      <c r="H408" t="s">
        <v>2513</v>
      </c>
      <c r="I408" t="s">
        <v>4481</v>
      </c>
      <c r="J408" t="s">
        <v>2513</v>
      </c>
      <c r="K408" s="45">
        <v>0</v>
      </c>
      <c r="L408" s="45">
        <v>0</v>
      </c>
      <c r="M408" s="45">
        <v>0</v>
      </c>
    </row>
    <row r="409" spans="1:13" ht="13">
      <c r="A409" t="s">
        <v>4516</v>
      </c>
      <c r="B409" t="s">
        <v>4466</v>
      </c>
      <c r="C409" s="45">
        <v>2927508</v>
      </c>
      <c r="D409" s="45">
        <v>2928555</v>
      </c>
      <c r="E409" t="s">
        <v>4521</v>
      </c>
      <c r="F409" t="s">
        <v>4522</v>
      </c>
      <c r="G409" t="s">
        <v>4523</v>
      </c>
      <c r="H409" t="s">
        <v>92</v>
      </c>
      <c r="I409" t="s">
        <v>4480</v>
      </c>
      <c r="J409" t="s">
        <v>92</v>
      </c>
      <c r="K409" s="45">
        <v>0.06</v>
      </c>
      <c r="L409" s="45">
        <v>0.06</v>
      </c>
      <c r="M409" s="45">
        <v>7.0000000000000007E-2</v>
      </c>
    </row>
    <row r="410" spans="1:13" ht="13">
      <c r="A410" t="s">
        <v>4516</v>
      </c>
      <c r="B410" t="s">
        <v>4466</v>
      </c>
      <c r="C410" s="45">
        <v>2927508</v>
      </c>
      <c r="D410" s="45">
        <v>2928555</v>
      </c>
      <c r="E410" t="s">
        <v>4521</v>
      </c>
      <c r="F410" t="s">
        <v>4522</v>
      </c>
      <c r="G410" t="s">
        <v>4523</v>
      </c>
      <c r="H410" t="s">
        <v>209</v>
      </c>
      <c r="I410" t="s">
        <v>4480</v>
      </c>
      <c r="J410" t="s">
        <v>209</v>
      </c>
      <c r="K410" s="45">
        <v>0</v>
      </c>
      <c r="L410" s="45">
        <v>0</v>
      </c>
      <c r="M410" s="45">
        <v>0</v>
      </c>
    </row>
    <row r="411" spans="1:13" ht="13">
      <c r="A411" t="s">
        <v>4516</v>
      </c>
      <c r="B411" t="s">
        <v>4466</v>
      </c>
      <c r="C411" s="45">
        <v>2927508</v>
      </c>
      <c r="D411" s="45">
        <v>2928555</v>
      </c>
      <c r="E411" t="s">
        <v>4521</v>
      </c>
      <c r="F411" t="s">
        <v>4522</v>
      </c>
      <c r="G411" t="s">
        <v>4523</v>
      </c>
      <c r="H411" t="s">
        <v>105</v>
      </c>
      <c r="I411" t="s">
        <v>4480</v>
      </c>
      <c r="J411" t="s">
        <v>105</v>
      </c>
      <c r="K411" s="45">
        <v>0</v>
      </c>
      <c r="L411" s="45">
        <v>0</v>
      </c>
      <c r="M411" s="45">
        <v>0</v>
      </c>
    </row>
    <row r="412" spans="1:13" ht="13">
      <c r="A412" t="s">
        <v>4516</v>
      </c>
      <c r="B412" t="s">
        <v>4466</v>
      </c>
      <c r="C412" s="45">
        <v>2927508</v>
      </c>
      <c r="D412" s="45">
        <v>2928555</v>
      </c>
      <c r="E412" t="s">
        <v>4521</v>
      </c>
      <c r="F412" t="s">
        <v>4522</v>
      </c>
      <c r="G412" t="s">
        <v>4523</v>
      </c>
      <c r="H412" t="s">
        <v>62</v>
      </c>
      <c r="I412" t="s">
        <v>4480</v>
      </c>
      <c r="J412" t="s">
        <v>62</v>
      </c>
      <c r="K412" s="45">
        <v>0.03</v>
      </c>
      <c r="L412" s="45">
        <v>0.03</v>
      </c>
      <c r="M412" s="45">
        <v>0.03</v>
      </c>
    </row>
    <row r="413" spans="1:13" ht="13">
      <c r="A413" t="s">
        <v>4516</v>
      </c>
      <c r="B413" t="s">
        <v>4466</v>
      </c>
      <c r="C413" s="45">
        <v>2927508</v>
      </c>
      <c r="D413" s="45">
        <v>2928555</v>
      </c>
      <c r="E413" t="s">
        <v>4521</v>
      </c>
      <c r="F413" t="s">
        <v>4522</v>
      </c>
      <c r="G413" t="s">
        <v>4523</v>
      </c>
      <c r="H413" t="s">
        <v>4482</v>
      </c>
      <c r="I413" t="s">
        <v>4476</v>
      </c>
      <c r="J413" t="s">
        <v>4482</v>
      </c>
      <c r="K413" s="45">
        <v>0</v>
      </c>
      <c r="L413" s="45">
        <v>0</v>
      </c>
      <c r="M413" s="45">
        <v>0</v>
      </c>
    </row>
    <row r="414" spans="1:13" ht="13">
      <c r="A414" t="s">
        <v>4516</v>
      </c>
      <c r="B414" t="s">
        <v>4466</v>
      </c>
      <c r="C414" s="45">
        <v>2927508</v>
      </c>
      <c r="D414" s="45">
        <v>2928555</v>
      </c>
      <c r="E414" t="s">
        <v>4521</v>
      </c>
      <c r="F414" t="s">
        <v>4522</v>
      </c>
      <c r="G414" t="s">
        <v>4523</v>
      </c>
      <c r="H414" t="s">
        <v>4466</v>
      </c>
      <c r="I414" t="s">
        <v>4470</v>
      </c>
      <c r="J414" t="s">
        <v>4483</v>
      </c>
      <c r="K414" t="s">
        <v>602</v>
      </c>
      <c r="L414" s="45">
        <v>1</v>
      </c>
      <c r="M414" s="45">
        <v>1</v>
      </c>
    </row>
    <row r="415" spans="1:13" ht="13">
      <c r="A415" t="s">
        <v>4516</v>
      </c>
      <c r="B415" t="s">
        <v>4466</v>
      </c>
      <c r="C415" s="45">
        <v>2927508</v>
      </c>
      <c r="D415" s="45">
        <v>2928555</v>
      </c>
      <c r="E415" t="s">
        <v>4521</v>
      </c>
      <c r="F415" t="s">
        <v>4522</v>
      </c>
      <c r="G415" t="s">
        <v>4523</v>
      </c>
      <c r="H415" t="s">
        <v>4484</v>
      </c>
      <c r="I415" t="s">
        <v>4470</v>
      </c>
      <c r="J415" t="s">
        <v>4485</v>
      </c>
      <c r="K415" t="s">
        <v>602</v>
      </c>
      <c r="L415" s="45">
        <v>0.99</v>
      </c>
      <c r="M415" s="45">
        <v>0.99</v>
      </c>
    </row>
    <row r="416" spans="1:13" ht="13">
      <c r="A416" t="s">
        <v>4516</v>
      </c>
      <c r="B416" t="s">
        <v>4466</v>
      </c>
      <c r="C416" s="45">
        <v>2928867</v>
      </c>
      <c r="D416" s="45">
        <v>2929113</v>
      </c>
      <c r="E416" t="s">
        <v>4524</v>
      </c>
      <c r="F416" t="s">
        <v>4525</v>
      </c>
      <c r="G416" t="s">
        <v>4526</v>
      </c>
      <c r="H416" t="s">
        <v>4469</v>
      </c>
      <c r="I416" t="s">
        <v>4470</v>
      </c>
      <c r="J416" t="s">
        <v>4471</v>
      </c>
      <c r="K416" t="s">
        <v>602</v>
      </c>
      <c r="L416" s="45">
        <v>1</v>
      </c>
      <c r="M416" s="45">
        <v>1</v>
      </c>
    </row>
    <row r="417" spans="1:13" ht="13">
      <c r="A417" t="s">
        <v>4516</v>
      </c>
      <c r="B417" t="s">
        <v>4466</v>
      </c>
      <c r="C417" s="45">
        <v>2928867</v>
      </c>
      <c r="D417" s="45">
        <v>2929113</v>
      </c>
      <c r="E417" t="s">
        <v>4524</v>
      </c>
      <c r="F417" t="s">
        <v>4525</v>
      </c>
      <c r="G417" t="s">
        <v>4526</v>
      </c>
      <c r="H417" t="s">
        <v>4472</v>
      </c>
      <c r="I417" t="s">
        <v>4473</v>
      </c>
      <c r="J417" t="s">
        <v>4472</v>
      </c>
      <c r="K417" s="45">
        <v>0</v>
      </c>
      <c r="L417" s="45">
        <v>0</v>
      </c>
      <c r="M417" s="45">
        <v>0</v>
      </c>
    </row>
    <row r="418" spans="1:13" ht="13">
      <c r="A418" t="s">
        <v>4516</v>
      </c>
      <c r="B418" t="s">
        <v>4466</v>
      </c>
      <c r="C418" s="45">
        <v>2928867</v>
      </c>
      <c r="D418" s="45">
        <v>2929113</v>
      </c>
      <c r="E418" t="s">
        <v>4524</v>
      </c>
      <c r="F418" t="s">
        <v>4525</v>
      </c>
      <c r="G418" t="s">
        <v>4526</v>
      </c>
      <c r="H418" t="s">
        <v>4474</v>
      </c>
      <c r="I418" t="s">
        <v>4475</v>
      </c>
      <c r="J418" t="s">
        <v>4474</v>
      </c>
      <c r="K418" s="45">
        <v>0</v>
      </c>
      <c r="L418" s="45">
        <v>0</v>
      </c>
      <c r="M418" s="45">
        <v>0</v>
      </c>
    </row>
    <row r="419" spans="1:13" ht="13">
      <c r="A419" t="s">
        <v>4516</v>
      </c>
      <c r="B419" t="s">
        <v>4466</v>
      </c>
      <c r="C419" s="45">
        <v>2928867</v>
      </c>
      <c r="D419" s="45">
        <v>2929113</v>
      </c>
      <c r="E419" t="s">
        <v>4524</v>
      </c>
      <c r="F419" t="s">
        <v>4525</v>
      </c>
      <c r="G419" t="s">
        <v>4526</v>
      </c>
      <c r="H419" t="s">
        <v>2638</v>
      </c>
      <c r="I419" t="s">
        <v>4476</v>
      </c>
      <c r="J419" t="s">
        <v>2638</v>
      </c>
      <c r="K419" s="45">
        <v>0</v>
      </c>
      <c r="L419" s="45">
        <v>0</v>
      </c>
      <c r="M419" s="45">
        <v>0</v>
      </c>
    </row>
    <row r="420" spans="1:13" ht="13">
      <c r="A420" t="s">
        <v>4516</v>
      </c>
      <c r="B420" t="s">
        <v>4466</v>
      </c>
      <c r="C420" s="45">
        <v>2928867</v>
      </c>
      <c r="D420" s="45">
        <v>2929113</v>
      </c>
      <c r="E420" t="s">
        <v>4524</v>
      </c>
      <c r="F420" t="s">
        <v>4525</v>
      </c>
      <c r="G420" t="s">
        <v>4526</v>
      </c>
      <c r="H420" t="s">
        <v>2667</v>
      </c>
      <c r="I420" t="s">
        <v>4476</v>
      </c>
      <c r="J420" t="s">
        <v>2667</v>
      </c>
      <c r="K420" s="45">
        <v>0</v>
      </c>
      <c r="L420" s="45">
        <v>0</v>
      </c>
      <c r="M420" s="45">
        <v>0</v>
      </c>
    </row>
    <row r="421" spans="1:13" ht="13">
      <c r="A421" t="s">
        <v>4516</v>
      </c>
      <c r="B421" t="s">
        <v>4466</v>
      </c>
      <c r="C421" s="45">
        <v>2928867</v>
      </c>
      <c r="D421" s="45">
        <v>2929113</v>
      </c>
      <c r="E421" t="s">
        <v>4524</v>
      </c>
      <c r="F421" t="s">
        <v>4525</v>
      </c>
      <c r="G421" t="s">
        <v>4526</v>
      </c>
      <c r="H421" t="s">
        <v>3450</v>
      </c>
      <c r="I421" t="s">
        <v>4475</v>
      </c>
      <c r="J421" t="s">
        <v>3450</v>
      </c>
      <c r="K421" s="45">
        <v>0</v>
      </c>
      <c r="L421" s="45">
        <v>0</v>
      </c>
      <c r="M421" s="45">
        <v>0</v>
      </c>
    </row>
    <row r="422" spans="1:13" ht="13">
      <c r="A422" t="s">
        <v>4516</v>
      </c>
      <c r="B422" t="s">
        <v>4466</v>
      </c>
      <c r="C422" s="45">
        <v>2928867</v>
      </c>
      <c r="D422" s="45">
        <v>2929113</v>
      </c>
      <c r="E422" t="s">
        <v>4524</v>
      </c>
      <c r="F422" t="s">
        <v>4525</v>
      </c>
      <c r="G422" t="s">
        <v>4526</v>
      </c>
      <c r="H422" t="s">
        <v>4477</v>
      </c>
      <c r="I422" t="s">
        <v>4476</v>
      </c>
      <c r="J422" t="s">
        <v>4477</v>
      </c>
      <c r="K422" s="45">
        <v>0</v>
      </c>
      <c r="L422" s="45">
        <v>0</v>
      </c>
      <c r="M422" s="45">
        <v>0</v>
      </c>
    </row>
    <row r="423" spans="1:13" ht="13">
      <c r="A423" t="s">
        <v>4516</v>
      </c>
      <c r="B423" t="s">
        <v>4466</v>
      </c>
      <c r="C423" s="45">
        <v>2928867</v>
      </c>
      <c r="D423" s="45">
        <v>2929113</v>
      </c>
      <c r="E423" t="s">
        <v>4524</v>
      </c>
      <c r="F423" t="s">
        <v>4525</v>
      </c>
      <c r="G423" t="s">
        <v>4526</v>
      </c>
      <c r="H423" t="s">
        <v>4478</v>
      </c>
      <c r="I423" t="s">
        <v>4476</v>
      </c>
      <c r="J423" t="s">
        <v>4478</v>
      </c>
      <c r="K423" s="45">
        <v>0</v>
      </c>
      <c r="L423" s="45">
        <v>0</v>
      </c>
      <c r="M423" s="45">
        <v>0</v>
      </c>
    </row>
    <row r="424" spans="1:13" ht="13">
      <c r="A424" t="s">
        <v>4516</v>
      </c>
      <c r="B424" t="s">
        <v>4466</v>
      </c>
      <c r="C424" s="45">
        <v>2928867</v>
      </c>
      <c r="D424" s="45">
        <v>2929113</v>
      </c>
      <c r="E424" t="s">
        <v>4524</v>
      </c>
      <c r="F424" t="s">
        <v>4525</v>
      </c>
      <c r="G424" t="s">
        <v>4526</v>
      </c>
      <c r="H424" t="s">
        <v>4479</v>
      </c>
      <c r="I424" t="s">
        <v>4476</v>
      </c>
      <c r="J424" t="s">
        <v>4479</v>
      </c>
      <c r="K424" s="45">
        <v>0</v>
      </c>
      <c r="L424" s="45">
        <v>0</v>
      </c>
      <c r="M424" s="45">
        <v>0</v>
      </c>
    </row>
    <row r="425" spans="1:13" ht="13">
      <c r="A425" t="s">
        <v>4516</v>
      </c>
      <c r="B425" t="s">
        <v>4466</v>
      </c>
      <c r="C425" s="45">
        <v>2928867</v>
      </c>
      <c r="D425" s="45">
        <v>2929113</v>
      </c>
      <c r="E425" t="s">
        <v>4524</v>
      </c>
      <c r="F425" t="s">
        <v>4525</v>
      </c>
      <c r="G425" t="s">
        <v>4526</v>
      </c>
      <c r="H425" t="s">
        <v>75</v>
      </c>
      <c r="I425" t="s">
        <v>4480</v>
      </c>
      <c r="J425" t="s">
        <v>75</v>
      </c>
      <c r="K425" s="45">
        <v>0</v>
      </c>
      <c r="L425" s="45">
        <v>0</v>
      </c>
      <c r="M425" s="45">
        <v>0</v>
      </c>
    </row>
    <row r="426" spans="1:13" ht="13">
      <c r="A426" t="s">
        <v>4516</v>
      </c>
      <c r="B426" t="s">
        <v>4466</v>
      </c>
      <c r="C426" s="45">
        <v>2928867</v>
      </c>
      <c r="D426" s="45">
        <v>2929113</v>
      </c>
      <c r="E426" t="s">
        <v>4524</v>
      </c>
      <c r="F426" t="s">
        <v>4525</v>
      </c>
      <c r="G426" t="s">
        <v>4526</v>
      </c>
      <c r="H426" t="s">
        <v>2513</v>
      </c>
      <c r="I426" t="s">
        <v>4481</v>
      </c>
      <c r="J426" t="s">
        <v>2513</v>
      </c>
      <c r="K426" s="45">
        <v>0</v>
      </c>
      <c r="L426" s="45">
        <v>0</v>
      </c>
      <c r="M426" s="45">
        <v>0</v>
      </c>
    </row>
    <row r="427" spans="1:13" ht="13">
      <c r="A427" t="s">
        <v>4516</v>
      </c>
      <c r="B427" t="s">
        <v>4466</v>
      </c>
      <c r="C427" s="45">
        <v>2928867</v>
      </c>
      <c r="D427" s="45">
        <v>2929113</v>
      </c>
      <c r="E427" t="s">
        <v>4524</v>
      </c>
      <c r="F427" t="s">
        <v>4525</v>
      </c>
      <c r="G427" t="s">
        <v>4526</v>
      </c>
      <c r="H427" t="s">
        <v>92</v>
      </c>
      <c r="I427" t="s">
        <v>4480</v>
      </c>
      <c r="J427" t="s">
        <v>92</v>
      </c>
      <c r="K427" s="45">
        <v>0</v>
      </c>
      <c r="L427" s="45">
        <v>0</v>
      </c>
      <c r="M427" s="45">
        <v>0</v>
      </c>
    </row>
    <row r="428" spans="1:13" ht="13">
      <c r="A428" t="s">
        <v>4516</v>
      </c>
      <c r="B428" t="s">
        <v>4466</v>
      </c>
      <c r="C428" s="45">
        <v>2928867</v>
      </c>
      <c r="D428" s="45">
        <v>2929113</v>
      </c>
      <c r="E428" t="s">
        <v>4524</v>
      </c>
      <c r="F428" t="s">
        <v>4525</v>
      </c>
      <c r="G428" t="s">
        <v>4526</v>
      </c>
      <c r="H428" t="s">
        <v>209</v>
      </c>
      <c r="I428" t="s">
        <v>4480</v>
      </c>
      <c r="J428" t="s">
        <v>209</v>
      </c>
      <c r="K428" s="45">
        <v>0</v>
      </c>
      <c r="L428" s="45">
        <v>0</v>
      </c>
      <c r="M428" s="45">
        <v>0</v>
      </c>
    </row>
    <row r="429" spans="1:13" ht="13">
      <c r="A429" t="s">
        <v>4516</v>
      </c>
      <c r="B429" t="s">
        <v>4466</v>
      </c>
      <c r="C429" s="45">
        <v>2928867</v>
      </c>
      <c r="D429" s="45">
        <v>2929113</v>
      </c>
      <c r="E429" t="s">
        <v>4524</v>
      </c>
      <c r="F429" t="s">
        <v>4525</v>
      </c>
      <c r="G429" t="s">
        <v>4526</v>
      </c>
      <c r="H429" t="s">
        <v>105</v>
      </c>
      <c r="I429" t="s">
        <v>4480</v>
      </c>
      <c r="J429" t="s">
        <v>105</v>
      </c>
      <c r="K429" s="45">
        <v>0</v>
      </c>
      <c r="L429" s="45">
        <v>0</v>
      </c>
      <c r="M429" s="45">
        <v>0</v>
      </c>
    </row>
    <row r="430" spans="1:13" ht="13">
      <c r="A430" t="s">
        <v>4516</v>
      </c>
      <c r="B430" t="s">
        <v>4466</v>
      </c>
      <c r="C430" s="45">
        <v>2928867</v>
      </c>
      <c r="D430" s="45">
        <v>2929113</v>
      </c>
      <c r="E430" t="s">
        <v>4524</v>
      </c>
      <c r="F430" t="s">
        <v>4525</v>
      </c>
      <c r="G430" t="s">
        <v>4526</v>
      </c>
      <c r="H430" t="s">
        <v>62</v>
      </c>
      <c r="I430" t="s">
        <v>4480</v>
      </c>
      <c r="J430" t="s">
        <v>62</v>
      </c>
      <c r="K430" s="45">
        <v>0</v>
      </c>
      <c r="L430" s="45">
        <v>0</v>
      </c>
      <c r="M430" s="45">
        <v>0</v>
      </c>
    </row>
    <row r="431" spans="1:13" ht="13">
      <c r="A431" t="s">
        <v>4516</v>
      </c>
      <c r="B431" t="s">
        <v>4466</v>
      </c>
      <c r="C431" s="45">
        <v>2928867</v>
      </c>
      <c r="D431" s="45">
        <v>2929113</v>
      </c>
      <c r="E431" t="s">
        <v>4524</v>
      </c>
      <c r="F431" t="s">
        <v>4525</v>
      </c>
      <c r="G431" t="s">
        <v>4526</v>
      </c>
      <c r="H431" t="s">
        <v>4482</v>
      </c>
      <c r="I431" t="s">
        <v>4476</v>
      </c>
      <c r="J431" t="s">
        <v>4482</v>
      </c>
      <c r="K431" s="45">
        <v>0</v>
      </c>
      <c r="L431" s="45">
        <v>0</v>
      </c>
      <c r="M431" s="45">
        <v>0</v>
      </c>
    </row>
    <row r="432" spans="1:13" ht="13">
      <c r="A432" t="s">
        <v>4516</v>
      </c>
      <c r="B432" t="s">
        <v>4466</v>
      </c>
      <c r="C432" s="45">
        <v>2928867</v>
      </c>
      <c r="D432" s="45">
        <v>2929113</v>
      </c>
      <c r="E432" t="s">
        <v>4524</v>
      </c>
      <c r="F432" t="s">
        <v>4525</v>
      </c>
      <c r="G432" t="s">
        <v>4526</v>
      </c>
      <c r="H432" t="s">
        <v>4466</v>
      </c>
      <c r="I432" t="s">
        <v>4470</v>
      </c>
      <c r="J432" t="s">
        <v>4483</v>
      </c>
      <c r="K432" t="s">
        <v>602</v>
      </c>
      <c r="L432" s="45">
        <v>1</v>
      </c>
      <c r="M432" s="45">
        <v>1</v>
      </c>
    </row>
    <row r="433" spans="1:13" ht="13">
      <c r="A433" t="s">
        <v>4516</v>
      </c>
      <c r="B433" t="s">
        <v>4466</v>
      </c>
      <c r="C433" s="45">
        <v>2928867</v>
      </c>
      <c r="D433" s="45">
        <v>2929113</v>
      </c>
      <c r="E433" t="s">
        <v>4524</v>
      </c>
      <c r="F433" t="s">
        <v>4525</v>
      </c>
      <c r="G433" t="s">
        <v>4526</v>
      </c>
      <c r="H433" t="s">
        <v>4484</v>
      </c>
      <c r="I433" t="s">
        <v>4470</v>
      </c>
      <c r="J433" t="s">
        <v>4485</v>
      </c>
      <c r="K433" t="s">
        <v>602</v>
      </c>
      <c r="L433" s="45">
        <v>1</v>
      </c>
      <c r="M433" s="45">
        <v>1</v>
      </c>
    </row>
    <row r="434" spans="1:13" ht="13">
      <c r="A434" t="s">
        <v>4516</v>
      </c>
      <c r="B434" t="s">
        <v>4466</v>
      </c>
      <c r="C434" s="45">
        <v>2929618</v>
      </c>
      <c r="D434" s="45">
        <v>2929873</v>
      </c>
      <c r="E434" t="s">
        <v>4527</v>
      </c>
      <c r="F434" t="s">
        <v>4528</v>
      </c>
      <c r="G434" t="s">
        <v>4529</v>
      </c>
      <c r="H434" t="s">
        <v>4469</v>
      </c>
      <c r="I434" t="s">
        <v>4470</v>
      </c>
      <c r="J434" t="s">
        <v>4471</v>
      </c>
      <c r="K434" t="s">
        <v>602</v>
      </c>
      <c r="L434" s="45">
        <v>1</v>
      </c>
      <c r="M434" s="45">
        <v>1</v>
      </c>
    </row>
    <row r="435" spans="1:13" ht="13">
      <c r="A435" t="s">
        <v>4516</v>
      </c>
      <c r="B435" t="s">
        <v>4466</v>
      </c>
      <c r="C435" s="45">
        <v>2929618</v>
      </c>
      <c r="D435" s="45">
        <v>2929873</v>
      </c>
      <c r="E435" t="s">
        <v>4527</v>
      </c>
      <c r="F435" t="s">
        <v>4528</v>
      </c>
      <c r="G435" t="s">
        <v>4529</v>
      </c>
      <c r="H435" t="s">
        <v>4472</v>
      </c>
      <c r="I435" t="s">
        <v>4473</v>
      </c>
      <c r="J435" t="s">
        <v>4472</v>
      </c>
      <c r="K435" s="45">
        <v>0.33</v>
      </c>
      <c r="L435" s="45">
        <v>0.27</v>
      </c>
      <c r="M435" s="45">
        <v>0.35</v>
      </c>
    </row>
    <row r="436" spans="1:13" ht="13">
      <c r="A436" t="s">
        <v>4516</v>
      </c>
      <c r="B436" t="s">
        <v>4466</v>
      </c>
      <c r="C436" s="45">
        <v>2929618</v>
      </c>
      <c r="D436" s="45">
        <v>2929873</v>
      </c>
      <c r="E436" t="s">
        <v>4527</v>
      </c>
      <c r="F436" t="s">
        <v>4528</v>
      </c>
      <c r="G436" t="s">
        <v>4529</v>
      </c>
      <c r="H436" t="s">
        <v>4474</v>
      </c>
      <c r="I436" t="s">
        <v>4475</v>
      </c>
      <c r="J436" t="s">
        <v>4474</v>
      </c>
      <c r="K436" s="45">
        <v>0.17</v>
      </c>
      <c r="L436" s="45">
        <v>0.1</v>
      </c>
      <c r="M436" s="45">
        <v>0.1</v>
      </c>
    </row>
    <row r="437" spans="1:13" ht="13">
      <c r="A437" t="s">
        <v>4516</v>
      </c>
      <c r="B437" t="s">
        <v>4466</v>
      </c>
      <c r="C437" s="45">
        <v>2929618</v>
      </c>
      <c r="D437" s="45">
        <v>2929873</v>
      </c>
      <c r="E437" t="s">
        <v>4527</v>
      </c>
      <c r="F437" t="s">
        <v>4528</v>
      </c>
      <c r="G437" t="s">
        <v>4529</v>
      </c>
      <c r="H437" t="s">
        <v>2638</v>
      </c>
      <c r="I437" t="s">
        <v>4476</v>
      </c>
      <c r="J437" t="s">
        <v>2638</v>
      </c>
      <c r="K437" s="45">
        <v>3.89</v>
      </c>
      <c r="L437" s="45">
        <v>0.32</v>
      </c>
      <c r="M437" s="45">
        <v>0.32</v>
      </c>
    </row>
    <row r="438" spans="1:13" ht="13">
      <c r="A438" t="s">
        <v>4516</v>
      </c>
      <c r="B438" t="s">
        <v>4466</v>
      </c>
      <c r="C438" s="45">
        <v>2929618</v>
      </c>
      <c r="D438" s="45">
        <v>2929873</v>
      </c>
      <c r="E438" t="s">
        <v>4527</v>
      </c>
      <c r="F438" t="s">
        <v>4528</v>
      </c>
      <c r="G438" t="s">
        <v>4529</v>
      </c>
      <c r="H438" t="s">
        <v>2667</v>
      </c>
      <c r="I438" t="s">
        <v>4476</v>
      </c>
      <c r="J438" t="s">
        <v>2667</v>
      </c>
      <c r="K438" s="45">
        <v>1.17</v>
      </c>
      <c r="L438" s="45">
        <v>0.27</v>
      </c>
      <c r="M438" s="45">
        <v>0.27</v>
      </c>
    </row>
    <row r="439" spans="1:13" ht="13">
      <c r="A439" t="s">
        <v>4516</v>
      </c>
      <c r="B439" t="s">
        <v>4466</v>
      </c>
      <c r="C439" s="45">
        <v>2929618</v>
      </c>
      <c r="D439" s="45">
        <v>2929873</v>
      </c>
      <c r="E439" t="s">
        <v>4527</v>
      </c>
      <c r="F439" t="s">
        <v>4528</v>
      </c>
      <c r="G439" t="s">
        <v>4529</v>
      </c>
      <c r="H439" t="s">
        <v>3450</v>
      </c>
      <c r="I439" t="s">
        <v>4475</v>
      </c>
      <c r="J439" t="s">
        <v>3450</v>
      </c>
      <c r="K439" s="45">
        <v>0</v>
      </c>
      <c r="L439" s="45">
        <v>0</v>
      </c>
      <c r="M439" s="45">
        <v>0</v>
      </c>
    </row>
    <row r="440" spans="1:13" ht="13">
      <c r="A440" t="s">
        <v>4516</v>
      </c>
      <c r="B440" t="s">
        <v>4466</v>
      </c>
      <c r="C440" s="45">
        <v>2929618</v>
      </c>
      <c r="D440" s="45">
        <v>2929873</v>
      </c>
      <c r="E440" t="s">
        <v>4527</v>
      </c>
      <c r="F440" t="s">
        <v>4528</v>
      </c>
      <c r="G440" t="s">
        <v>4529</v>
      </c>
      <c r="H440" t="s">
        <v>4477</v>
      </c>
      <c r="I440" t="s">
        <v>4476</v>
      </c>
      <c r="J440" t="s">
        <v>4477</v>
      </c>
      <c r="K440" s="45">
        <v>0.69</v>
      </c>
      <c r="L440" s="45">
        <v>0.21</v>
      </c>
      <c r="M440" s="45">
        <v>0.24</v>
      </c>
    </row>
    <row r="441" spans="1:13" ht="13">
      <c r="A441" t="s">
        <v>4516</v>
      </c>
      <c r="B441" t="s">
        <v>4466</v>
      </c>
      <c r="C441" s="45">
        <v>2929618</v>
      </c>
      <c r="D441" s="45">
        <v>2929873</v>
      </c>
      <c r="E441" t="s">
        <v>4527</v>
      </c>
      <c r="F441" t="s">
        <v>4528</v>
      </c>
      <c r="G441" t="s">
        <v>4529</v>
      </c>
      <c r="H441" t="s">
        <v>4478</v>
      </c>
      <c r="I441" t="s">
        <v>4476</v>
      </c>
      <c r="J441" t="s">
        <v>4478</v>
      </c>
      <c r="K441" s="45">
        <v>0.76</v>
      </c>
      <c r="L441" s="45">
        <v>0.41</v>
      </c>
      <c r="M441" s="45">
        <v>0.44</v>
      </c>
    </row>
    <row r="442" spans="1:13" ht="13">
      <c r="A442" t="s">
        <v>4516</v>
      </c>
      <c r="B442" t="s">
        <v>4466</v>
      </c>
      <c r="C442" s="45">
        <v>2929618</v>
      </c>
      <c r="D442" s="45">
        <v>2929873</v>
      </c>
      <c r="E442" t="s">
        <v>4527</v>
      </c>
      <c r="F442" t="s">
        <v>4528</v>
      </c>
      <c r="G442" t="s">
        <v>4529</v>
      </c>
      <c r="H442" t="s">
        <v>4479</v>
      </c>
      <c r="I442" t="s">
        <v>4476</v>
      </c>
      <c r="J442" t="s">
        <v>4479</v>
      </c>
      <c r="K442" s="45">
        <v>0.64</v>
      </c>
      <c r="L442" s="45">
        <v>0.27</v>
      </c>
      <c r="M442" s="45">
        <v>0.28999999999999998</v>
      </c>
    </row>
    <row r="443" spans="1:13" ht="13">
      <c r="A443" t="s">
        <v>4516</v>
      </c>
      <c r="B443" t="s">
        <v>4466</v>
      </c>
      <c r="C443" s="45">
        <v>2929618</v>
      </c>
      <c r="D443" s="45">
        <v>2929873</v>
      </c>
      <c r="E443" t="s">
        <v>4527</v>
      </c>
      <c r="F443" t="s">
        <v>4528</v>
      </c>
      <c r="G443" t="s">
        <v>4529</v>
      </c>
      <c r="H443" t="s">
        <v>75</v>
      </c>
      <c r="I443" t="s">
        <v>4480</v>
      </c>
      <c r="J443" t="s">
        <v>75</v>
      </c>
      <c r="K443" s="45">
        <v>0.6</v>
      </c>
      <c r="L443" s="45">
        <v>0.44</v>
      </c>
      <c r="M443" s="45">
        <v>0.53</v>
      </c>
    </row>
    <row r="444" spans="1:13" ht="13">
      <c r="A444" t="s">
        <v>4516</v>
      </c>
      <c r="B444" t="s">
        <v>4466</v>
      </c>
      <c r="C444" s="45">
        <v>2929618</v>
      </c>
      <c r="D444" s="45">
        <v>2929873</v>
      </c>
      <c r="E444" t="s">
        <v>4527</v>
      </c>
      <c r="F444" t="s">
        <v>4528</v>
      </c>
      <c r="G444" t="s">
        <v>4529</v>
      </c>
      <c r="H444" t="s">
        <v>2513</v>
      </c>
      <c r="I444" t="s">
        <v>4481</v>
      </c>
      <c r="J444" t="s">
        <v>2513</v>
      </c>
      <c r="K444" s="45">
        <v>0.15</v>
      </c>
      <c r="L444" s="45">
        <v>0.15</v>
      </c>
      <c r="M444" s="45">
        <v>0.26</v>
      </c>
    </row>
    <row r="445" spans="1:13" ht="13">
      <c r="A445" t="s">
        <v>4516</v>
      </c>
      <c r="B445" t="s">
        <v>4466</v>
      </c>
      <c r="C445" s="45">
        <v>2929618</v>
      </c>
      <c r="D445" s="45">
        <v>2929873</v>
      </c>
      <c r="E445" t="s">
        <v>4527</v>
      </c>
      <c r="F445" t="s">
        <v>4528</v>
      </c>
      <c r="G445" t="s">
        <v>4529</v>
      </c>
      <c r="H445" t="s">
        <v>92</v>
      </c>
      <c r="I445" t="s">
        <v>4480</v>
      </c>
      <c r="J445" t="s">
        <v>92</v>
      </c>
      <c r="K445" s="45">
        <v>0.31</v>
      </c>
      <c r="L445" s="45">
        <v>0.24</v>
      </c>
      <c r="M445" s="45">
        <v>0.28000000000000003</v>
      </c>
    </row>
    <row r="446" spans="1:13" ht="13">
      <c r="A446" t="s">
        <v>4516</v>
      </c>
      <c r="B446" t="s">
        <v>4466</v>
      </c>
      <c r="C446" s="45">
        <v>2929618</v>
      </c>
      <c r="D446" s="45">
        <v>2929873</v>
      </c>
      <c r="E446" t="s">
        <v>4527</v>
      </c>
      <c r="F446" t="s">
        <v>4528</v>
      </c>
      <c r="G446" t="s">
        <v>4529</v>
      </c>
      <c r="H446" t="s">
        <v>209</v>
      </c>
      <c r="I446" t="s">
        <v>4480</v>
      </c>
      <c r="J446" t="s">
        <v>209</v>
      </c>
      <c r="K446" s="45">
        <v>0.18</v>
      </c>
      <c r="L446" s="45">
        <v>0.18</v>
      </c>
      <c r="M446" s="45">
        <v>0.86</v>
      </c>
    </row>
    <row r="447" spans="1:13" ht="13">
      <c r="A447" t="s">
        <v>4516</v>
      </c>
      <c r="B447" t="s">
        <v>4466</v>
      </c>
      <c r="C447" s="45">
        <v>2929618</v>
      </c>
      <c r="D447" s="45">
        <v>2929873</v>
      </c>
      <c r="E447" t="s">
        <v>4527</v>
      </c>
      <c r="F447" t="s">
        <v>4528</v>
      </c>
      <c r="G447" t="s">
        <v>4529</v>
      </c>
      <c r="H447" t="s">
        <v>105</v>
      </c>
      <c r="I447" t="s">
        <v>4480</v>
      </c>
      <c r="J447" t="s">
        <v>105</v>
      </c>
      <c r="K447" s="45">
        <v>0.42</v>
      </c>
      <c r="L447" s="45">
        <v>0.35</v>
      </c>
      <c r="M447" s="45">
        <v>0.42</v>
      </c>
    </row>
    <row r="448" spans="1:13" ht="13">
      <c r="A448" t="s">
        <v>4516</v>
      </c>
      <c r="B448" t="s">
        <v>4466</v>
      </c>
      <c r="C448" s="45">
        <v>2929618</v>
      </c>
      <c r="D448" s="45">
        <v>2929873</v>
      </c>
      <c r="E448" t="s">
        <v>4527</v>
      </c>
      <c r="F448" t="s">
        <v>4528</v>
      </c>
      <c r="G448" t="s">
        <v>4529</v>
      </c>
      <c r="H448" t="s">
        <v>62</v>
      </c>
      <c r="I448" t="s">
        <v>4480</v>
      </c>
      <c r="J448" t="s">
        <v>62</v>
      </c>
      <c r="K448" s="45">
        <v>1.71</v>
      </c>
      <c r="L448" s="45">
        <v>0.36</v>
      </c>
      <c r="M448" s="45">
        <v>0.36</v>
      </c>
    </row>
    <row r="449" spans="1:13" ht="13">
      <c r="A449" t="s">
        <v>4516</v>
      </c>
      <c r="B449" t="s">
        <v>4466</v>
      </c>
      <c r="C449" s="45">
        <v>2929618</v>
      </c>
      <c r="D449" s="45">
        <v>2929873</v>
      </c>
      <c r="E449" t="s">
        <v>4527</v>
      </c>
      <c r="F449" t="s">
        <v>4528</v>
      </c>
      <c r="G449" t="s">
        <v>4529</v>
      </c>
      <c r="H449" t="s">
        <v>4482</v>
      </c>
      <c r="I449" t="s">
        <v>4476</v>
      </c>
      <c r="J449" t="s">
        <v>4482</v>
      </c>
      <c r="K449" s="45">
        <v>0.35</v>
      </c>
      <c r="L449" s="45">
        <v>0.35</v>
      </c>
      <c r="M449" s="45">
        <v>0.69</v>
      </c>
    </row>
    <row r="450" spans="1:13" ht="13">
      <c r="A450" t="s">
        <v>4516</v>
      </c>
      <c r="B450" t="s">
        <v>4466</v>
      </c>
      <c r="C450" s="45">
        <v>2929618</v>
      </c>
      <c r="D450" s="45">
        <v>2929873</v>
      </c>
      <c r="E450" t="s">
        <v>4527</v>
      </c>
      <c r="F450" t="s">
        <v>4528</v>
      </c>
      <c r="G450" t="s">
        <v>4529</v>
      </c>
      <c r="H450" t="s">
        <v>4466</v>
      </c>
      <c r="I450" t="s">
        <v>4470</v>
      </c>
      <c r="J450" t="s">
        <v>4483</v>
      </c>
      <c r="K450" t="s">
        <v>602</v>
      </c>
      <c r="L450" s="45">
        <v>1</v>
      </c>
      <c r="M450" s="45">
        <v>1</v>
      </c>
    </row>
    <row r="451" spans="1:13" ht="13">
      <c r="A451" t="s">
        <v>4516</v>
      </c>
      <c r="B451" t="s">
        <v>4466</v>
      </c>
      <c r="C451" s="45">
        <v>2929618</v>
      </c>
      <c r="D451" s="45">
        <v>2929873</v>
      </c>
      <c r="E451" t="s">
        <v>4527</v>
      </c>
      <c r="F451" t="s">
        <v>4528</v>
      </c>
      <c r="G451" t="s">
        <v>4529</v>
      </c>
      <c r="H451" t="s">
        <v>4484</v>
      </c>
      <c r="I451" t="s">
        <v>4470</v>
      </c>
      <c r="J451" t="s">
        <v>4485</v>
      </c>
      <c r="K451" t="s">
        <v>602</v>
      </c>
      <c r="L451" s="45">
        <v>1</v>
      </c>
      <c r="M451" s="45">
        <v>1</v>
      </c>
    </row>
    <row r="452" spans="1:13" ht="13">
      <c r="A452" t="s">
        <v>4516</v>
      </c>
      <c r="B452" t="s">
        <v>4466</v>
      </c>
      <c r="C452" s="45">
        <v>2930123</v>
      </c>
      <c r="D452" s="45">
        <v>2931239</v>
      </c>
      <c r="E452" t="s">
        <v>4530</v>
      </c>
      <c r="F452" t="s">
        <v>4531</v>
      </c>
      <c r="G452" t="s">
        <v>4532</v>
      </c>
      <c r="H452" t="s">
        <v>4469</v>
      </c>
      <c r="I452" t="s">
        <v>4470</v>
      </c>
      <c r="J452" t="s">
        <v>4471</v>
      </c>
      <c r="K452" t="s">
        <v>602</v>
      </c>
      <c r="L452" s="45">
        <v>1</v>
      </c>
      <c r="M452" s="45">
        <v>1</v>
      </c>
    </row>
    <row r="453" spans="1:13" ht="13">
      <c r="A453" t="s">
        <v>4516</v>
      </c>
      <c r="B453" t="s">
        <v>4466</v>
      </c>
      <c r="C453" s="45">
        <v>2930123</v>
      </c>
      <c r="D453" s="45">
        <v>2931239</v>
      </c>
      <c r="E453" t="s">
        <v>4530</v>
      </c>
      <c r="F453" t="s">
        <v>4531</v>
      </c>
      <c r="G453" t="s">
        <v>4532</v>
      </c>
      <c r="H453" t="s">
        <v>4472</v>
      </c>
      <c r="I453" t="s">
        <v>4473</v>
      </c>
      <c r="J453" t="s">
        <v>4472</v>
      </c>
      <c r="K453" s="45">
        <v>3.03</v>
      </c>
      <c r="L453" s="45">
        <v>0.94</v>
      </c>
      <c r="M453" s="45">
        <v>1.18</v>
      </c>
    </row>
    <row r="454" spans="1:13" ht="13">
      <c r="A454" t="s">
        <v>4516</v>
      </c>
      <c r="B454" t="s">
        <v>4466</v>
      </c>
      <c r="C454" s="45">
        <v>2930123</v>
      </c>
      <c r="D454" s="45">
        <v>2931239</v>
      </c>
      <c r="E454" t="s">
        <v>4530</v>
      </c>
      <c r="F454" t="s">
        <v>4531</v>
      </c>
      <c r="G454" t="s">
        <v>4532</v>
      </c>
      <c r="H454" t="s">
        <v>4474</v>
      </c>
      <c r="I454" t="s">
        <v>4475</v>
      </c>
      <c r="J454" t="s">
        <v>4474</v>
      </c>
      <c r="K454" s="45">
        <v>8.2799999999999994</v>
      </c>
      <c r="L454" s="45">
        <v>1</v>
      </c>
      <c r="M454" s="45">
        <v>1.01</v>
      </c>
    </row>
    <row r="455" spans="1:13" ht="13">
      <c r="A455" t="s">
        <v>4516</v>
      </c>
      <c r="B455" t="s">
        <v>4466</v>
      </c>
      <c r="C455" s="45">
        <v>2930123</v>
      </c>
      <c r="D455" s="45">
        <v>2931239</v>
      </c>
      <c r="E455" t="s">
        <v>4530</v>
      </c>
      <c r="F455" t="s">
        <v>4531</v>
      </c>
      <c r="G455" t="s">
        <v>4532</v>
      </c>
      <c r="H455" t="s">
        <v>2638</v>
      </c>
      <c r="I455" t="s">
        <v>4476</v>
      </c>
      <c r="J455" t="s">
        <v>2638</v>
      </c>
      <c r="K455" s="45">
        <v>32.28</v>
      </c>
      <c r="L455" s="45">
        <v>1</v>
      </c>
      <c r="M455" s="45">
        <v>1</v>
      </c>
    </row>
    <row r="456" spans="1:13" ht="13">
      <c r="A456" t="s">
        <v>4516</v>
      </c>
      <c r="B456" t="s">
        <v>4466</v>
      </c>
      <c r="C456" s="45">
        <v>2930123</v>
      </c>
      <c r="D456" s="45">
        <v>2931239</v>
      </c>
      <c r="E456" t="s">
        <v>4530</v>
      </c>
      <c r="F456" t="s">
        <v>4531</v>
      </c>
      <c r="G456" t="s">
        <v>4532</v>
      </c>
      <c r="H456" t="s">
        <v>2667</v>
      </c>
      <c r="I456" t="s">
        <v>4476</v>
      </c>
      <c r="J456" t="s">
        <v>2667</v>
      </c>
      <c r="K456" s="45">
        <v>9.76</v>
      </c>
      <c r="L456" s="45">
        <v>1</v>
      </c>
      <c r="M456" s="45">
        <v>1.01</v>
      </c>
    </row>
    <row r="457" spans="1:13" ht="13">
      <c r="A457" t="s">
        <v>4516</v>
      </c>
      <c r="B457" t="s">
        <v>4466</v>
      </c>
      <c r="C457" s="45">
        <v>2930123</v>
      </c>
      <c r="D457" s="45">
        <v>2931239</v>
      </c>
      <c r="E457" t="s">
        <v>4530</v>
      </c>
      <c r="F457" t="s">
        <v>4531</v>
      </c>
      <c r="G457" t="s">
        <v>4532</v>
      </c>
      <c r="H457" t="s">
        <v>3450</v>
      </c>
      <c r="I457" t="s">
        <v>4475</v>
      </c>
      <c r="J457" t="s">
        <v>3450</v>
      </c>
      <c r="K457" s="45">
        <v>0.2</v>
      </c>
      <c r="L457" s="45">
        <v>0.2</v>
      </c>
      <c r="M457" s="45">
        <v>0.95</v>
      </c>
    </row>
    <row r="458" spans="1:13" ht="13">
      <c r="A458" t="s">
        <v>4516</v>
      </c>
      <c r="B458" t="s">
        <v>4466</v>
      </c>
      <c r="C458" s="45">
        <v>2930123</v>
      </c>
      <c r="D458" s="45">
        <v>2931239</v>
      </c>
      <c r="E458" t="s">
        <v>4530</v>
      </c>
      <c r="F458" t="s">
        <v>4531</v>
      </c>
      <c r="G458" t="s">
        <v>4532</v>
      </c>
      <c r="H458" t="s">
        <v>4477</v>
      </c>
      <c r="I458" t="s">
        <v>4476</v>
      </c>
      <c r="J458" t="s">
        <v>4477</v>
      </c>
      <c r="K458" s="45">
        <v>3.5</v>
      </c>
      <c r="L458" s="45">
        <v>0.93</v>
      </c>
      <c r="M458" s="45">
        <v>1.07</v>
      </c>
    </row>
    <row r="459" spans="1:13" ht="13">
      <c r="A459" t="s">
        <v>4516</v>
      </c>
      <c r="B459" t="s">
        <v>4466</v>
      </c>
      <c r="C459" s="45">
        <v>2930123</v>
      </c>
      <c r="D459" s="45">
        <v>2931239</v>
      </c>
      <c r="E459" t="s">
        <v>4530</v>
      </c>
      <c r="F459" t="s">
        <v>4531</v>
      </c>
      <c r="G459" t="s">
        <v>4532</v>
      </c>
      <c r="H459" t="s">
        <v>4478</v>
      </c>
      <c r="I459" t="s">
        <v>4476</v>
      </c>
      <c r="J459" t="s">
        <v>4478</v>
      </c>
      <c r="K459" s="45">
        <v>5.46</v>
      </c>
      <c r="L459" s="45">
        <v>1</v>
      </c>
      <c r="M459" s="45">
        <v>1.07</v>
      </c>
    </row>
    <row r="460" spans="1:13" ht="13">
      <c r="A460" t="s">
        <v>4516</v>
      </c>
      <c r="B460" t="s">
        <v>4466</v>
      </c>
      <c r="C460" s="45">
        <v>2930123</v>
      </c>
      <c r="D460" s="45">
        <v>2931239</v>
      </c>
      <c r="E460" t="s">
        <v>4530</v>
      </c>
      <c r="F460" t="s">
        <v>4531</v>
      </c>
      <c r="G460" t="s">
        <v>4532</v>
      </c>
      <c r="H460" t="s">
        <v>4479</v>
      </c>
      <c r="I460" t="s">
        <v>4476</v>
      </c>
      <c r="J460" t="s">
        <v>4479</v>
      </c>
      <c r="K460" s="45">
        <v>4.83</v>
      </c>
      <c r="L460" s="45">
        <v>0.99</v>
      </c>
      <c r="M460" s="45">
        <v>1.08</v>
      </c>
    </row>
    <row r="461" spans="1:13" ht="13">
      <c r="A461" t="s">
        <v>4516</v>
      </c>
      <c r="B461" t="s">
        <v>4466</v>
      </c>
      <c r="C461" s="45">
        <v>2930123</v>
      </c>
      <c r="D461" s="45">
        <v>2931239</v>
      </c>
      <c r="E461" t="s">
        <v>4530</v>
      </c>
      <c r="F461" t="s">
        <v>4531</v>
      </c>
      <c r="G461" t="s">
        <v>4532</v>
      </c>
      <c r="H461" t="s">
        <v>75</v>
      </c>
      <c r="I461" t="s">
        <v>4480</v>
      </c>
      <c r="J461" t="s">
        <v>75</v>
      </c>
      <c r="K461" s="45">
        <v>3.36</v>
      </c>
      <c r="L461" s="45">
        <v>0.91</v>
      </c>
      <c r="M461" s="45">
        <v>1.1000000000000001</v>
      </c>
    </row>
    <row r="462" spans="1:13" ht="13">
      <c r="A462" t="s">
        <v>4516</v>
      </c>
      <c r="B462" t="s">
        <v>4466</v>
      </c>
      <c r="C462" s="45">
        <v>2930123</v>
      </c>
      <c r="D462" s="45">
        <v>2931239</v>
      </c>
      <c r="E462" t="s">
        <v>4530</v>
      </c>
      <c r="F462" t="s">
        <v>4531</v>
      </c>
      <c r="G462" t="s">
        <v>4532</v>
      </c>
      <c r="H462" t="s">
        <v>2513</v>
      </c>
      <c r="I462" t="s">
        <v>4481</v>
      </c>
      <c r="J462" t="s">
        <v>2513</v>
      </c>
      <c r="K462" s="45">
        <v>2.29</v>
      </c>
      <c r="L462" s="45">
        <v>0.83</v>
      </c>
      <c r="M462" s="45">
        <v>1.45</v>
      </c>
    </row>
    <row r="463" spans="1:13" ht="13">
      <c r="A463" t="s">
        <v>4516</v>
      </c>
      <c r="B463" t="s">
        <v>4466</v>
      </c>
      <c r="C463" s="45">
        <v>2930123</v>
      </c>
      <c r="D463" s="45">
        <v>2931239</v>
      </c>
      <c r="E463" t="s">
        <v>4530</v>
      </c>
      <c r="F463" t="s">
        <v>4531</v>
      </c>
      <c r="G463" t="s">
        <v>4532</v>
      </c>
      <c r="H463" t="s">
        <v>92</v>
      </c>
      <c r="I463" t="s">
        <v>4480</v>
      </c>
      <c r="J463" t="s">
        <v>92</v>
      </c>
      <c r="K463" s="45">
        <v>3.81</v>
      </c>
      <c r="L463" s="45">
        <v>0.87</v>
      </c>
      <c r="M463" s="45">
        <v>1.02</v>
      </c>
    </row>
    <row r="464" spans="1:13" ht="13">
      <c r="A464" t="s">
        <v>4516</v>
      </c>
      <c r="B464" t="s">
        <v>4466</v>
      </c>
      <c r="C464" s="45">
        <v>2930123</v>
      </c>
      <c r="D464" s="45">
        <v>2931239</v>
      </c>
      <c r="E464" t="s">
        <v>4530</v>
      </c>
      <c r="F464" t="s">
        <v>4531</v>
      </c>
      <c r="G464" t="s">
        <v>4532</v>
      </c>
      <c r="H464" t="s">
        <v>209</v>
      </c>
      <c r="I464" t="s">
        <v>4480</v>
      </c>
      <c r="J464" t="s">
        <v>209</v>
      </c>
      <c r="K464" s="45">
        <v>0.48</v>
      </c>
      <c r="L464" s="45">
        <v>0.34</v>
      </c>
      <c r="M464" s="45">
        <v>1.59</v>
      </c>
    </row>
    <row r="465" spans="1:13" ht="13">
      <c r="A465" t="s">
        <v>4516</v>
      </c>
      <c r="B465" t="s">
        <v>4466</v>
      </c>
      <c r="C465" s="45">
        <v>2930123</v>
      </c>
      <c r="D465" s="45">
        <v>2931239</v>
      </c>
      <c r="E465" t="s">
        <v>4530</v>
      </c>
      <c r="F465" t="s">
        <v>4531</v>
      </c>
      <c r="G465" t="s">
        <v>4532</v>
      </c>
      <c r="H465" t="s">
        <v>105</v>
      </c>
      <c r="I465" t="s">
        <v>4480</v>
      </c>
      <c r="J465" t="s">
        <v>105</v>
      </c>
      <c r="K465" s="45">
        <v>3.17</v>
      </c>
      <c r="L465" s="45">
        <v>0.91</v>
      </c>
      <c r="M465" s="45">
        <v>1.1000000000000001</v>
      </c>
    </row>
    <row r="466" spans="1:13" ht="13">
      <c r="A466" t="s">
        <v>4516</v>
      </c>
      <c r="B466" t="s">
        <v>4466</v>
      </c>
      <c r="C466" s="45">
        <v>2930123</v>
      </c>
      <c r="D466" s="45">
        <v>2931239</v>
      </c>
      <c r="E466" t="s">
        <v>4530</v>
      </c>
      <c r="F466" t="s">
        <v>4531</v>
      </c>
      <c r="G466" t="s">
        <v>4532</v>
      </c>
      <c r="H466" t="s">
        <v>62</v>
      </c>
      <c r="I466" t="s">
        <v>4480</v>
      </c>
      <c r="J466" t="s">
        <v>62</v>
      </c>
      <c r="K466" s="45">
        <v>8.0299999999999994</v>
      </c>
      <c r="L466" s="45">
        <v>1</v>
      </c>
      <c r="M466" s="45">
        <v>1</v>
      </c>
    </row>
    <row r="467" spans="1:13" ht="13">
      <c r="A467" t="s">
        <v>4516</v>
      </c>
      <c r="B467" t="s">
        <v>4466</v>
      </c>
      <c r="C467" s="45">
        <v>2930123</v>
      </c>
      <c r="D467" s="45">
        <v>2931239</v>
      </c>
      <c r="E467" t="s">
        <v>4530</v>
      </c>
      <c r="F467" t="s">
        <v>4531</v>
      </c>
      <c r="G467" t="s">
        <v>4532</v>
      </c>
      <c r="H467" t="s">
        <v>4482</v>
      </c>
      <c r="I467" t="s">
        <v>4476</v>
      </c>
      <c r="J467" t="s">
        <v>4482</v>
      </c>
      <c r="K467" s="45">
        <v>1.34</v>
      </c>
      <c r="L467" s="45">
        <v>0.75</v>
      </c>
      <c r="M467" s="45">
        <v>1.49</v>
      </c>
    </row>
    <row r="468" spans="1:13" ht="13">
      <c r="A468" t="s">
        <v>4516</v>
      </c>
      <c r="B468" t="s">
        <v>4466</v>
      </c>
      <c r="C468" s="45">
        <v>2930123</v>
      </c>
      <c r="D468" s="45">
        <v>2931239</v>
      </c>
      <c r="E468" t="s">
        <v>4530</v>
      </c>
      <c r="F468" t="s">
        <v>4531</v>
      </c>
      <c r="G468" t="s">
        <v>4532</v>
      </c>
      <c r="H468" t="s">
        <v>4466</v>
      </c>
      <c r="I468" t="s">
        <v>4470</v>
      </c>
      <c r="J468" t="s">
        <v>4483</v>
      </c>
      <c r="K468" t="s">
        <v>602</v>
      </c>
      <c r="L468" s="45">
        <v>1</v>
      </c>
      <c r="M468" s="45">
        <v>1</v>
      </c>
    </row>
    <row r="469" spans="1:13" ht="13">
      <c r="A469" t="s">
        <v>4516</v>
      </c>
      <c r="B469" t="s">
        <v>4466</v>
      </c>
      <c r="C469" s="45">
        <v>2930123</v>
      </c>
      <c r="D469" s="45">
        <v>2931239</v>
      </c>
      <c r="E469" t="s">
        <v>4530</v>
      </c>
      <c r="F469" t="s">
        <v>4531</v>
      </c>
      <c r="G469" t="s">
        <v>4532</v>
      </c>
      <c r="H469" t="s">
        <v>4484</v>
      </c>
      <c r="I469" t="s">
        <v>4470</v>
      </c>
      <c r="J469" t="s">
        <v>4485</v>
      </c>
      <c r="K469" t="s">
        <v>602</v>
      </c>
      <c r="L469" s="45">
        <v>1</v>
      </c>
      <c r="M469" s="45">
        <v>1</v>
      </c>
    </row>
    <row r="470" spans="1:13" ht="13">
      <c r="A470" t="s">
        <v>4516</v>
      </c>
      <c r="B470" t="s">
        <v>4466</v>
      </c>
      <c r="C470" s="45">
        <v>2931505</v>
      </c>
      <c r="D470" s="45">
        <v>2932090</v>
      </c>
      <c r="E470" t="s">
        <v>4533</v>
      </c>
      <c r="F470" t="s">
        <v>602</v>
      </c>
      <c r="G470" t="s">
        <v>4534</v>
      </c>
      <c r="H470" t="s">
        <v>4469</v>
      </c>
      <c r="I470" t="s">
        <v>4470</v>
      </c>
      <c r="J470" t="s">
        <v>4471</v>
      </c>
      <c r="K470" t="s">
        <v>602</v>
      </c>
      <c r="L470" s="45">
        <v>1</v>
      </c>
      <c r="M470" s="45">
        <v>1</v>
      </c>
    </row>
    <row r="471" spans="1:13" ht="13">
      <c r="A471" t="s">
        <v>4516</v>
      </c>
      <c r="B471" t="s">
        <v>4466</v>
      </c>
      <c r="C471" s="45">
        <v>2931505</v>
      </c>
      <c r="D471" s="45">
        <v>2932090</v>
      </c>
      <c r="E471" t="s">
        <v>4533</v>
      </c>
      <c r="F471" t="s">
        <v>602</v>
      </c>
      <c r="G471" t="s">
        <v>4534</v>
      </c>
      <c r="H471" t="s">
        <v>4472</v>
      </c>
      <c r="I471" t="s">
        <v>4473</v>
      </c>
      <c r="J471" t="s">
        <v>4472</v>
      </c>
      <c r="K471" s="45">
        <v>1.52</v>
      </c>
      <c r="L471" s="45">
        <v>0.84</v>
      </c>
      <c r="M471" s="45">
        <v>1.05</v>
      </c>
    </row>
    <row r="472" spans="1:13" ht="13">
      <c r="A472" t="s">
        <v>4516</v>
      </c>
      <c r="B472" t="s">
        <v>4466</v>
      </c>
      <c r="C472" s="45">
        <v>2931505</v>
      </c>
      <c r="D472" s="45">
        <v>2932090</v>
      </c>
      <c r="E472" t="s">
        <v>4533</v>
      </c>
      <c r="F472" t="s">
        <v>602</v>
      </c>
      <c r="G472" t="s">
        <v>4534</v>
      </c>
      <c r="H472" t="s">
        <v>4474</v>
      </c>
      <c r="I472" t="s">
        <v>4475</v>
      </c>
      <c r="J472" t="s">
        <v>4474</v>
      </c>
      <c r="K472" s="45">
        <v>6.18</v>
      </c>
      <c r="L472" s="45">
        <v>0.99</v>
      </c>
      <c r="M472" s="45">
        <v>1</v>
      </c>
    </row>
    <row r="473" spans="1:13" ht="13">
      <c r="A473" t="s">
        <v>4516</v>
      </c>
      <c r="B473" t="s">
        <v>4466</v>
      </c>
      <c r="C473" s="45">
        <v>2931505</v>
      </c>
      <c r="D473" s="45">
        <v>2932090</v>
      </c>
      <c r="E473" t="s">
        <v>4533</v>
      </c>
      <c r="F473" t="s">
        <v>602</v>
      </c>
      <c r="G473" t="s">
        <v>4534</v>
      </c>
      <c r="H473" t="s">
        <v>2638</v>
      </c>
      <c r="I473" t="s">
        <v>4476</v>
      </c>
      <c r="J473" t="s">
        <v>2638</v>
      </c>
      <c r="K473" s="45">
        <v>21.44</v>
      </c>
      <c r="L473" s="45">
        <v>1</v>
      </c>
      <c r="M473" s="45">
        <v>1</v>
      </c>
    </row>
    <row r="474" spans="1:13" ht="13">
      <c r="A474" t="s">
        <v>4516</v>
      </c>
      <c r="B474" t="s">
        <v>4466</v>
      </c>
      <c r="C474" s="45">
        <v>2931505</v>
      </c>
      <c r="D474" s="45">
        <v>2932090</v>
      </c>
      <c r="E474" t="s">
        <v>4533</v>
      </c>
      <c r="F474" t="s">
        <v>602</v>
      </c>
      <c r="G474" t="s">
        <v>4534</v>
      </c>
      <c r="H474" t="s">
        <v>2667</v>
      </c>
      <c r="I474" t="s">
        <v>4476</v>
      </c>
      <c r="J474" t="s">
        <v>2667</v>
      </c>
      <c r="K474" s="45">
        <v>7.57</v>
      </c>
      <c r="L474" s="45">
        <v>0.98</v>
      </c>
      <c r="M474" s="45">
        <v>0.99</v>
      </c>
    </row>
    <row r="475" spans="1:13" ht="13">
      <c r="A475" t="s">
        <v>4516</v>
      </c>
      <c r="B475" t="s">
        <v>4466</v>
      </c>
      <c r="C475" s="45">
        <v>2931505</v>
      </c>
      <c r="D475" s="45">
        <v>2932090</v>
      </c>
      <c r="E475" t="s">
        <v>4533</v>
      </c>
      <c r="F475" t="s">
        <v>602</v>
      </c>
      <c r="G475" t="s">
        <v>4534</v>
      </c>
      <c r="H475" t="s">
        <v>3450</v>
      </c>
      <c r="I475" t="s">
        <v>4475</v>
      </c>
      <c r="J475" t="s">
        <v>3450</v>
      </c>
      <c r="K475" s="45">
        <v>0.21</v>
      </c>
      <c r="L475" s="45">
        <v>0.14000000000000001</v>
      </c>
      <c r="M475" s="45">
        <v>0.67</v>
      </c>
    </row>
    <row r="476" spans="1:13" ht="13">
      <c r="A476" t="s">
        <v>4516</v>
      </c>
      <c r="B476" t="s">
        <v>4466</v>
      </c>
      <c r="C476" s="45">
        <v>2931505</v>
      </c>
      <c r="D476" s="45">
        <v>2932090</v>
      </c>
      <c r="E476" t="s">
        <v>4533</v>
      </c>
      <c r="F476" t="s">
        <v>602</v>
      </c>
      <c r="G476" t="s">
        <v>4534</v>
      </c>
      <c r="H476" t="s">
        <v>4477</v>
      </c>
      <c r="I476" t="s">
        <v>4476</v>
      </c>
      <c r="J476" t="s">
        <v>4477</v>
      </c>
      <c r="K476" s="45">
        <v>4.59</v>
      </c>
      <c r="L476" s="45">
        <v>0.98</v>
      </c>
      <c r="M476" s="45">
        <v>1.1200000000000001</v>
      </c>
    </row>
    <row r="477" spans="1:13" ht="13">
      <c r="A477" t="s">
        <v>4516</v>
      </c>
      <c r="B477" t="s">
        <v>4466</v>
      </c>
      <c r="C477" s="45">
        <v>2931505</v>
      </c>
      <c r="D477" s="45">
        <v>2932090</v>
      </c>
      <c r="E477" t="s">
        <v>4533</v>
      </c>
      <c r="F477" t="s">
        <v>602</v>
      </c>
      <c r="G477" t="s">
        <v>4534</v>
      </c>
      <c r="H477" t="s">
        <v>4478</v>
      </c>
      <c r="I477" t="s">
        <v>4476</v>
      </c>
      <c r="J477" t="s">
        <v>4478</v>
      </c>
      <c r="K477" s="45">
        <v>5.01</v>
      </c>
      <c r="L477" s="45">
        <v>0.9</v>
      </c>
      <c r="M477" s="45">
        <v>0.97</v>
      </c>
    </row>
    <row r="478" spans="1:13" ht="13">
      <c r="A478" t="s">
        <v>4516</v>
      </c>
      <c r="B478" t="s">
        <v>4466</v>
      </c>
      <c r="C478" s="45">
        <v>2931505</v>
      </c>
      <c r="D478" s="45">
        <v>2932090</v>
      </c>
      <c r="E478" t="s">
        <v>4533</v>
      </c>
      <c r="F478" t="s">
        <v>602</v>
      </c>
      <c r="G478" t="s">
        <v>4534</v>
      </c>
      <c r="H478" t="s">
        <v>4479</v>
      </c>
      <c r="I478" t="s">
        <v>4476</v>
      </c>
      <c r="J478" t="s">
        <v>4479</v>
      </c>
      <c r="K478" s="45">
        <v>5.66</v>
      </c>
      <c r="L478" s="45">
        <v>1</v>
      </c>
      <c r="M478" s="45">
        <v>1.0900000000000001</v>
      </c>
    </row>
    <row r="479" spans="1:13" ht="13">
      <c r="A479" t="s">
        <v>4516</v>
      </c>
      <c r="B479" t="s">
        <v>4466</v>
      </c>
      <c r="C479" s="45">
        <v>2931505</v>
      </c>
      <c r="D479" s="45">
        <v>2932090</v>
      </c>
      <c r="E479" t="s">
        <v>4533</v>
      </c>
      <c r="F479" t="s">
        <v>602</v>
      </c>
      <c r="G479" t="s">
        <v>4534</v>
      </c>
      <c r="H479" t="s">
        <v>75</v>
      </c>
      <c r="I479" t="s">
        <v>4480</v>
      </c>
      <c r="J479" t="s">
        <v>75</v>
      </c>
      <c r="K479" s="45">
        <v>1.52</v>
      </c>
      <c r="L479" s="45">
        <v>0.64</v>
      </c>
      <c r="M479" s="45">
        <v>0.77</v>
      </c>
    </row>
    <row r="480" spans="1:13" ht="13">
      <c r="A480" t="s">
        <v>4516</v>
      </c>
      <c r="B480" t="s">
        <v>4466</v>
      </c>
      <c r="C480" s="45">
        <v>2931505</v>
      </c>
      <c r="D480" s="45">
        <v>2932090</v>
      </c>
      <c r="E480" t="s">
        <v>4533</v>
      </c>
      <c r="F480" t="s">
        <v>602</v>
      </c>
      <c r="G480" t="s">
        <v>4534</v>
      </c>
      <c r="H480" t="s">
        <v>2513</v>
      </c>
      <c r="I480" t="s">
        <v>4481</v>
      </c>
      <c r="J480" t="s">
        <v>2513</v>
      </c>
      <c r="K480" s="45">
        <v>1.79</v>
      </c>
      <c r="L480" s="45">
        <v>0.72</v>
      </c>
      <c r="M480" s="45">
        <v>1.26</v>
      </c>
    </row>
    <row r="481" spans="1:13" ht="13">
      <c r="A481" t="s">
        <v>4516</v>
      </c>
      <c r="B481" t="s">
        <v>4466</v>
      </c>
      <c r="C481" s="45">
        <v>2931505</v>
      </c>
      <c r="D481" s="45">
        <v>2932090</v>
      </c>
      <c r="E481" t="s">
        <v>4533</v>
      </c>
      <c r="F481" t="s">
        <v>602</v>
      </c>
      <c r="G481" t="s">
        <v>4534</v>
      </c>
      <c r="H481" t="s">
        <v>92</v>
      </c>
      <c r="I481" t="s">
        <v>4480</v>
      </c>
      <c r="J481" t="s">
        <v>92</v>
      </c>
      <c r="K481" s="45">
        <v>5.33</v>
      </c>
      <c r="L481" s="45">
        <v>0.96</v>
      </c>
      <c r="M481" s="45">
        <v>1.1200000000000001</v>
      </c>
    </row>
    <row r="482" spans="1:13" ht="13">
      <c r="A482" t="s">
        <v>4516</v>
      </c>
      <c r="B482" t="s">
        <v>4466</v>
      </c>
      <c r="C482" s="45">
        <v>2931505</v>
      </c>
      <c r="D482" s="45">
        <v>2932090</v>
      </c>
      <c r="E482" t="s">
        <v>4533</v>
      </c>
      <c r="F482" t="s">
        <v>602</v>
      </c>
      <c r="G482" t="s">
        <v>4534</v>
      </c>
      <c r="H482" t="s">
        <v>209</v>
      </c>
      <c r="I482" t="s">
        <v>4480</v>
      </c>
      <c r="J482" t="s">
        <v>209</v>
      </c>
      <c r="K482" s="45">
        <v>0.56000000000000005</v>
      </c>
      <c r="L482" s="45">
        <v>0.43</v>
      </c>
      <c r="M482" s="45">
        <v>2</v>
      </c>
    </row>
    <row r="483" spans="1:13" ht="13">
      <c r="A483" t="s">
        <v>4516</v>
      </c>
      <c r="B483" t="s">
        <v>4466</v>
      </c>
      <c r="C483" s="45">
        <v>2931505</v>
      </c>
      <c r="D483" s="45">
        <v>2932090</v>
      </c>
      <c r="E483" t="s">
        <v>4533</v>
      </c>
      <c r="F483" t="s">
        <v>602</v>
      </c>
      <c r="G483" t="s">
        <v>4534</v>
      </c>
      <c r="H483" t="s">
        <v>105</v>
      </c>
      <c r="I483" t="s">
        <v>4480</v>
      </c>
      <c r="J483" t="s">
        <v>105</v>
      </c>
      <c r="K483" s="45">
        <v>2.2599999999999998</v>
      </c>
      <c r="L483" s="45">
        <v>0.75</v>
      </c>
      <c r="M483" s="45">
        <v>0.9</v>
      </c>
    </row>
    <row r="484" spans="1:13" ht="13">
      <c r="A484" t="s">
        <v>4516</v>
      </c>
      <c r="B484" t="s">
        <v>4466</v>
      </c>
      <c r="C484" s="45">
        <v>2931505</v>
      </c>
      <c r="D484" s="45">
        <v>2932090</v>
      </c>
      <c r="E484" t="s">
        <v>4533</v>
      </c>
      <c r="F484" t="s">
        <v>602</v>
      </c>
      <c r="G484" t="s">
        <v>4534</v>
      </c>
      <c r="H484" t="s">
        <v>62</v>
      </c>
      <c r="I484" t="s">
        <v>4480</v>
      </c>
      <c r="J484" t="s">
        <v>62</v>
      </c>
      <c r="K484" s="45">
        <v>7.22</v>
      </c>
      <c r="L484" s="45">
        <v>1</v>
      </c>
      <c r="M484" s="45">
        <v>1</v>
      </c>
    </row>
    <row r="485" spans="1:13" ht="13">
      <c r="A485" t="s">
        <v>4516</v>
      </c>
      <c r="B485" t="s">
        <v>4466</v>
      </c>
      <c r="C485" s="45">
        <v>2931505</v>
      </c>
      <c r="D485" s="45">
        <v>2932090</v>
      </c>
      <c r="E485" t="s">
        <v>4533</v>
      </c>
      <c r="F485" t="s">
        <v>602</v>
      </c>
      <c r="G485" t="s">
        <v>4534</v>
      </c>
      <c r="H485" t="s">
        <v>4482</v>
      </c>
      <c r="I485" t="s">
        <v>4476</v>
      </c>
      <c r="J485" t="s">
        <v>4482</v>
      </c>
      <c r="K485" s="45">
        <v>0.8</v>
      </c>
      <c r="L485" s="45">
        <v>0.59</v>
      </c>
      <c r="M485" s="45">
        <v>1.17</v>
      </c>
    </row>
    <row r="486" spans="1:13" ht="13">
      <c r="A486" t="s">
        <v>4516</v>
      </c>
      <c r="B486" t="s">
        <v>4466</v>
      </c>
      <c r="C486" s="45">
        <v>2931505</v>
      </c>
      <c r="D486" s="45">
        <v>2932090</v>
      </c>
      <c r="E486" t="s">
        <v>4533</v>
      </c>
      <c r="F486" t="s">
        <v>602</v>
      </c>
      <c r="G486" t="s">
        <v>4534</v>
      </c>
      <c r="H486" t="s">
        <v>4466</v>
      </c>
      <c r="I486" t="s">
        <v>4470</v>
      </c>
      <c r="J486" t="s">
        <v>4483</v>
      </c>
      <c r="K486" t="s">
        <v>602</v>
      </c>
      <c r="L486" s="45">
        <v>1</v>
      </c>
      <c r="M486" s="45">
        <v>1</v>
      </c>
    </row>
    <row r="487" spans="1:13" ht="13">
      <c r="A487" t="s">
        <v>4516</v>
      </c>
      <c r="B487" t="s">
        <v>4466</v>
      </c>
      <c r="C487" s="45">
        <v>2931505</v>
      </c>
      <c r="D487" s="45">
        <v>2932090</v>
      </c>
      <c r="E487" t="s">
        <v>4533</v>
      </c>
      <c r="F487" t="s">
        <v>602</v>
      </c>
      <c r="G487" t="s">
        <v>4534</v>
      </c>
      <c r="H487" t="s">
        <v>4484</v>
      </c>
      <c r="I487" t="s">
        <v>4470</v>
      </c>
      <c r="J487" t="s">
        <v>4485</v>
      </c>
      <c r="K487" t="s">
        <v>602</v>
      </c>
      <c r="L487" s="45">
        <v>0.99</v>
      </c>
      <c r="M487" s="45">
        <v>0.99</v>
      </c>
    </row>
    <row r="488" spans="1:13" ht="13">
      <c r="A488" t="s">
        <v>4516</v>
      </c>
      <c r="B488" t="s">
        <v>4466</v>
      </c>
      <c r="C488" s="45">
        <v>2932454</v>
      </c>
      <c r="D488" s="45">
        <v>2932547</v>
      </c>
      <c r="E488" t="s">
        <v>4535</v>
      </c>
      <c r="F488" t="s">
        <v>602</v>
      </c>
      <c r="G488" t="s">
        <v>4536</v>
      </c>
      <c r="H488" t="s">
        <v>4469</v>
      </c>
      <c r="I488" t="s">
        <v>4470</v>
      </c>
      <c r="J488" t="s">
        <v>4471</v>
      </c>
      <c r="K488" t="s">
        <v>602</v>
      </c>
      <c r="L488" s="45">
        <v>1</v>
      </c>
      <c r="M488" s="45">
        <v>1</v>
      </c>
    </row>
    <row r="489" spans="1:13" ht="13">
      <c r="A489" t="s">
        <v>4516</v>
      </c>
      <c r="B489" t="s">
        <v>4466</v>
      </c>
      <c r="C489" s="45">
        <v>2932454</v>
      </c>
      <c r="D489" s="45">
        <v>2932547</v>
      </c>
      <c r="E489" t="s">
        <v>4535</v>
      </c>
      <c r="F489" t="s">
        <v>602</v>
      </c>
      <c r="G489" t="s">
        <v>4536</v>
      </c>
      <c r="H489" t="s">
        <v>4472</v>
      </c>
      <c r="I489" t="s">
        <v>4473</v>
      </c>
      <c r="J489" t="s">
        <v>4472</v>
      </c>
      <c r="K489" s="45">
        <v>0.66</v>
      </c>
      <c r="L489" s="45">
        <v>0.66</v>
      </c>
      <c r="M489" s="45">
        <v>0.83</v>
      </c>
    </row>
    <row r="490" spans="1:13" ht="13">
      <c r="A490" t="s">
        <v>4516</v>
      </c>
      <c r="B490" t="s">
        <v>4466</v>
      </c>
      <c r="C490" s="45">
        <v>2932454</v>
      </c>
      <c r="D490" s="45">
        <v>2932547</v>
      </c>
      <c r="E490" t="s">
        <v>4535</v>
      </c>
      <c r="F490" t="s">
        <v>602</v>
      </c>
      <c r="G490" t="s">
        <v>4536</v>
      </c>
      <c r="H490" t="s">
        <v>4474</v>
      </c>
      <c r="I490" t="s">
        <v>4475</v>
      </c>
      <c r="J490" t="s">
        <v>4474</v>
      </c>
      <c r="K490" s="45">
        <v>5.26</v>
      </c>
      <c r="L490" s="45">
        <v>1</v>
      </c>
      <c r="M490" s="45">
        <v>1.01</v>
      </c>
    </row>
    <row r="491" spans="1:13" ht="13">
      <c r="A491" t="s">
        <v>4516</v>
      </c>
      <c r="B491" t="s">
        <v>4466</v>
      </c>
      <c r="C491" s="45">
        <v>2932454</v>
      </c>
      <c r="D491" s="45">
        <v>2932547</v>
      </c>
      <c r="E491" t="s">
        <v>4535</v>
      </c>
      <c r="F491" t="s">
        <v>602</v>
      </c>
      <c r="G491" t="s">
        <v>4536</v>
      </c>
      <c r="H491" t="s">
        <v>2638</v>
      </c>
      <c r="I491" t="s">
        <v>4476</v>
      </c>
      <c r="J491" t="s">
        <v>2638</v>
      </c>
      <c r="K491" s="45">
        <v>14.94</v>
      </c>
      <c r="L491" s="45">
        <v>1</v>
      </c>
      <c r="M491" s="45">
        <v>1</v>
      </c>
    </row>
    <row r="492" spans="1:13" ht="13">
      <c r="A492" t="s">
        <v>4516</v>
      </c>
      <c r="B492" t="s">
        <v>4466</v>
      </c>
      <c r="C492" s="45">
        <v>2932454</v>
      </c>
      <c r="D492" s="45">
        <v>2932547</v>
      </c>
      <c r="E492" t="s">
        <v>4535</v>
      </c>
      <c r="F492" t="s">
        <v>602</v>
      </c>
      <c r="G492" t="s">
        <v>4536</v>
      </c>
      <c r="H492" t="s">
        <v>2667</v>
      </c>
      <c r="I492" t="s">
        <v>4476</v>
      </c>
      <c r="J492" t="s">
        <v>2667</v>
      </c>
      <c r="K492" s="45">
        <v>4.33</v>
      </c>
      <c r="L492" s="45">
        <v>1</v>
      </c>
      <c r="M492" s="45">
        <v>1.01</v>
      </c>
    </row>
    <row r="493" spans="1:13" ht="13">
      <c r="A493" t="s">
        <v>4516</v>
      </c>
      <c r="B493" t="s">
        <v>4466</v>
      </c>
      <c r="C493" s="45">
        <v>2932454</v>
      </c>
      <c r="D493" s="45">
        <v>2932547</v>
      </c>
      <c r="E493" t="s">
        <v>4535</v>
      </c>
      <c r="F493" t="s">
        <v>602</v>
      </c>
      <c r="G493" t="s">
        <v>4536</v>
      </c>
      <c r="H493" t="s">
        <v>3450</v>
      </c>
      <c r="I493" t="s">
        <v>4475</v>
      </c>
      <c r="J493" t="s">
        <v>3450</v>
      </c>
      <c r="K493" s="45">
        <v>0</v>
      </c>
      <c r="L493" s="45">
        <v>0</v>
      </c>
      <c r="M493" s="45">
        <v>0</v>
      </c>
    </row>
    <row r="494" spans="1:13" ht="13">
      <c r="A494" t="s">
        <v>4516</v>
      </c>
      <c r="B494" t="s">
        <v>4466</v>
      </c>
      <c r="C494" s="45">
        <v>2932454</v>
      </c>
      <c r="D494" s="45">
        <v>2932547</v>
      </c>
      <c r="E494" t="s">
        <v>4535</v>
      </c>
      <c r="F494" t="s">
        <v>602</v>
      </c>
      <c r="G494" t="s">
        <v>4536</v>
      </c>
      <c r="H494" t="s">
        <v>4477</v>
      </c>
      <c r="I494" t="s">
        <v>4476</v>
      </c>
      <c r="J494" t="s">
        <v>4477</v>
      </c>
      <c r="K494" s="45">
        <v>3.32</v>
      </c>
      <c r="L494" s="45">
        <v>1</v>
      </c>
      <c r="M494" s="45">
        <v>1.1499999999999999</v>
      </c>
    </row>
    <row r="495" spans="1:13" ht="13">
      <c r="A495" t="s">
        <v>4516</v>
      </c>
      <c r="B495" t="s">
        <v>4466</v>
      </c>
      <c r="C495" s="45">
        <v>2932454</v>
      </c>
      <c r="D495" s="45">
        <v>2932547</v>
      </c>
      <c r="E495" t="s">
        <v>4535</v>
      </c>
      <c r="F495" t="s">
        <v>602</v>
      </c>
      <c r="G495" t="s">
        <v>4536</v>
      </c>
      <c r="H495" t="s">
        <v>4478</v>
      </c>
      <c r="I495" t="s">
        <v>4476</v>
      </c>
      <c r="J495" t="s">
        <v>4478</v>
      </c>
      <c r="K495" s="45">
        <v>3.61</v>
      </c>
      <c r="L495" s="45">
        <v>1</v>
      </c>
      <c r="M495" s="45">
        <v>1.07</v>
      </c>
    </row>
    <row r="496" spans="1:13" ht="13">
      <c r="A496" t="s">
        <v>4516</v>
      </c>
      <c r="B496" t="s">
        <v>4466</v>
      </c>
      <c r="C496" s="45">
        <v>2932454</v>
      </c>
      <c r="D496" s="45">
        <v>2932547</v>
      </c>
      <c r="E496" t="s">
        <v>4535</v>
      </c>
      <c r="F496" t="s">
        <v>602</v>
      </c>
      <c r="G496" t="s">
        <v>4536</v>
      </c>
      <c r="H496" t="s">
        <v>4479</v>
      </c>
      <c r="I496" t="s">
        <v>4476</v>
      </c>
      <c r="J496" t="s">
        <v>4479</v>
      </c>
      <c r="K496" s="45">
        <v>5.6</v>
      </c>
      <c r="L496" s="45">
        <v>1</v>
      </c>
      <c r="M496" s="45">
        <v>1.0900000000000001</v>
      </c>
    </row>
    <row r="497" spans="1:13" ht="13">
      <c r="A497" t="s">
        <v>4516</v>
      </c>
      <c r="B497" t="s">
        <v>4466</v>
      </c>
      <c r="C497" s="45">
        <v>2932454</v>
      </c>
      <c r="D497" s="45">
        <v>2932547</v>
      </c>
      <c r="E497" t="s">
        <v>4535</v>
      </c>
      <c r="F497" t="s">
        <v>602</v>
      </c>
      <c r="G497" t="s">
        <v>4536</v>
      </c>
      <c r="H497" t="s">
        <v>75</v>
      </c>
      <c r="I497" t="s">
        <v>4480</v>
      </c>
      <c r="J497" t="s">
        <v>75</v>
      </c>
      <c r="K497" s="45">
        <v>2.46</v>
      </c>
      <c r="L497" s="45">
        <v>1</v>
      </c>
      <c r="M497" s="45">
        <v>1.21</v>
      </c>
    </row>
    <row r="498" spans="1:13" ht="13">
      <c r="A498" t="s">
        <v>4516</v>
      </c>
      <c r="B498" t="s">
        <v>4466</v>
      </c>
      <c r="C498" s="45">
        <v>2932454</v>
      </c>
      <c r="D498" s="45">
        <v>2932547</v>
      </c>
      <c r="E498" t="s">
        <v>4535</v>
      </c>
      <c r="F498" t="s">
        <v>602</v>
      </c>
      <c r="G498" t="s">
        <v>4536</v>
      </c>
      <c r="H498" t="s">
        <v>2513</v>
      </c>
      <c r="I498" t="s">
        <v>4481</v>
      </c>
      <c r="J498" t="s">
        <v>2513</v>
      </c>
      <c r="K498" s="45">
        <v>2.4500000000000002</v>
      </c>
      <c r="L498" s="45">
        <v>0.88</v>
      </c>
      <c r="M498" s="45">
        <v>1.54</v>
      </c>
    </row>
    <row r="499" spans="1:13" ht="13">
      <c r="A499" t="s">
        <v>4516</v>
      </c>
      <c r="B499" t="s">
        <v>4466</v>
      </c>
      <c r="C499" s="45">
        <v>2932454</v>
      </c>
      <c r="D499" s="45">
        <v>2932547</v>
      </c>
      <c r="E499" t="s">
        <v>4535</v>
      </c>
      <c r="F499" t="s">
        <v>602</v>
      </c>
      <c r="G499" t="s">
        <v>4536</v>
      </c>
      <c r="H499" t="s">
        <v>92</v>
      </c>
      <c r="I499" t="s">
        <v>4480</v>
      </c>
      <c r="J499" t="s">
        <v>92</v>
      </c>
      <c r="K499" s="45">
        <v>3.41</v>
      </c>
      <c r="L499" s="45">
        <v>1</v>
      </c>
      <c r="M499" s="45">
        <v>1.1599999999999999</v>
      </c>
    </row>
    <row r="500" spans="1:13" ht="13">
      <c r="A500" t="s">
        <v>4516</v>
      </c>
      <c r="B500" t="s">
        <v>4466</v>
      </c>
      <c r="C500" s="45">
        <v>2932454</v>
      </c>
      <c r="D500" s="45">
        <v>2932547</v>
      </c>
      <c r="E500" t="s">
        <v>4535</v>
      </c>
      <c r="F500" t="s">
        <v>602</v>
      </c>
      <c r="G500" t="s">
        <v>4536</v>
      </c>
      <c r="H500" t="s">
        <v>209</v>
      </c>
      <c r="I500" t="s">
        <v>4480</v>
      </c>
      <c r="J500" t="s">
        <v>209</v>
      </c>
      <c r="K500" s="45">
        <v>0.31</v>
      </c>
      <c r="L500" s="45">
        <v>0.31</v>
      </c>
      <c r="M500" s="45">
        <v>1.46</v>
      </c>
    </row>
    <row r="501" spans="1:13" ht="13">
      <c r="A501" t="s">
        <v>4516</v>
      </c>
      <c r="B501" t="s">
        <v>4466</v>
      </c>
      <c r="C501" s="45">
        <v>2932454</v>
      </c>
      <c r="D501" s="45">
        <v>2932547</v>
      </c>
      <c r="E501" t="s">
        <v>4535</v>
      </c>
      <c r="F501" t="s">
        <v>602</v>
      </c>
      <c r="G501" t="s">
        <v>4536</v>
      </c>
      <c r="H501" t="s">
        <v>105</v>
      </c>
      <c r="I501" t="s">
        <v>4480</v>
      </c>
      <c r="J501" t="s">
        <v>105</v>
      </c>
      <c r="K501" s="45">
        <v>1.23</v>
      </c>
      <c r="L501" s="45">
        <v>0.52</v>
      </c>
      <c r="M501" s="45">
        <v>0.63</v>
      </c>
    </row>
    <row r="502" spans="1:13" ht="13">
      <c r="A502" t="s">
        <v>4516</v>
      </c>
      <c r="B502" t="s">
        <v>4466</v>
      </c>
      <c r="C502" s="45">
        <v>2932454</v>
      </c>
      <c r="D502" s="45">
        <v>2932547</v>
      </c>
      <c r="E502" t="s">
        <v>4535</v>
      </c>
      <c r="F502" t="s">
        <v>602</v>
      </c>
      <c r="G502" t="s">
        <v>4536</v>
      </c>
      <c r="H502" t="s">
        <v>62</v>
      </c>
      <c r="I502" t="s">
        <v>4480</v>
      </c>
      <c r="J502" t="s">
        <v>62</v>
      </c>
      <c r="K502" s="45">
        <v>6.85</v>
      </c>
      <c r="L502" s="45">
        <v>1</v>
      </c>
      <c r="M502" s="45">
        <v>1</v>
      </c>
    </row>
    <row r="503" spans="1:13" ht="13">
      <c r="A503" t="s">
        <v>4516</v>
      </c>
      <c r="B503" t="s">
        <v>4466</v>
      </c>
      <c r="C503" s="45">
        <v>2932454</v>
      </c>
      <c r="D503" s="45">
        <v>2932547</v>
      </c>
      <c r="E503" t="s">
        <v>4535</v>
      </c>
      <c r="F503" t="s">
        <v>602</v>
      </c>
      <c r="G503" t="s">
        <v>4536</v>
      </c>
      <c r="H503" t="s">
        <v>4482</v>
      </c>
      <c r="I503" t="s">
        <v>4476</v>
      </c>
      <c r="J503" t="s">
        <v>4482</v>
      </c>
      <c r="K503" s="45">
        <v>2.39</v>
      </c>
      <c r="L503" s="45">
        <v>1</v>
      </c>
      <c r="M503" s="45">
        <v>1.99</v>
      </c>
    </row>
    <row r="504" spans="1:13" ht="13">
      <c r="A504" t="s">
        <v>4516</v>
      </c>
      <c r="B504" t="s">
        <v>4466</v>
      </c>
      <c r="C504" s="45">
        <v>2932454</v>
      </c>
      <c r="D504" s="45">
        <v>2932547</v>
      </c>
      <c r="E504" t="s">
        <v>4535</v>
      </c>
      <c r="F504" t="s">
        <v>602</v>
      </c>
      <c r="G504" t="s">
        <v>4536</v>
      </c>
      <c r="H504" t="s">
        <v>4466</v>
      </c>
      <c r="I504" t="s">
        <v>4470</v>
      </c>
      <c r="J504" t="s">
        <v>4483</v>
      </c>
      <c r="K504" t="s">
        <v>602</v>
      </c>
      <c r="L504" s="45">
        <v>1</v>
      </c>
      <c r="M504" s="45">
        <v>1</v>
      </c>
    </row>
    <row r="505" spans="1:13" ht="13">
      <c r="A505" t="s">
        <v>4516</v>
      </c>
      <c r="B505" t="s">
        <v>4466</v>
      </c>
      <c r="C505" s="45">
        <v>2932454</v>
      </c>
      <c r="D505" s="45">
        <v>2932547</v>
      </c>
      <c r="E505" t="s">
        <v>4535</v>
      </c>
      <c r="F505" t="s">
        <v>602</v>
      </c>
      <c r="G505" t="s">
        <v>4536</v>
      </c>
      <c r="H505" t="s">
        <v>4484</v>
      </c>
      <c r="I505" t="s">
        <v>4470</v>
      </c>
      <c r="J505" t="s">
        <v>4485</v>
      </c>
      <c r="K505" t="s">
        <v>602</v>
      </c>
      <c r="L505" s="45">
        <v>1</v>
      </c>
      <c r="M505" s="45">
        <v>1</v>
      </c>
    </row>
    <row r="506" spans="1:13" ht="13">
      <c r="A506" t="s">
        <v>4516</v>
      </c>
      <c r="B506" t="s">
        <v>4466</v>
      </c>
      <c r="C506" s="45">
        <v>2932661</v>
      </c>
      <c r="D506" s="45">
        <v>2933720</v>
      </c>
      <c r="E506" t="s">
        <v>4537</v>
      </c>
      <c r="F506" t="s">
        <v>602</v>
      </c>
      <c r="G506" t="s">
        <v>4538</v>
      </c>
      <c r="H506" t="s">
        <v>4469</v>
      </c>
      <c r="I506" t="s">
        <v>4470</v>
      </c>
      <c r="J506" t="s">
        <v>4471</v>
      </c>
      <c r="K506" t="s">
        <v>602</v>
      </c>
      <c r="L506" s="45">
        <v>1</v>
      </c>
      <c r="M506" s="45">
        <v>1</v>
      </c>
    </row>
    <row r="507" spans="1:13" ht="13">
      <c r="A507" t="s">
        <v>4516</v>
      </c>
      <c r="B507" t="s">
        <v>4466</v>
      </c>
      <c r="C507" s="45">
        <v>2932661</v>
      </c>
      <c r="D507" s="45">
        <v>2933720</v>
      </c>
      <c r="E507" t="s">
        <v>4537</v>
      </c>
      <c r="F507" t="s">
        <v>602</v>
      </c>
      <c r="G507" t="s">
        <v>4538</v>
      </c>
      <c r="H507" t="s">
        <v>4472</v>
      </c>
      <c r="I507" t="s">
        <v>4473</v>
      </c>
      <c r="J507" t="s">
        <v>4472</v>
      </c>
      <c r="K507" s="45">
        <v>2.23</v>
      </c>
      <c r="L507" s="45">
        <v>0.81</v>
      </c>
      <c r="M507" s="45">
        <v>1.02</v>
      </c>
    </row>
    <row r="508" spans="1:13" ht="13">
      <c r="A508" t="s">
        <v>4516</v>
      </c>
      <c r="B508" t="s">
        <v>4466</v>
      </c>
      <c r="C508" s="45">
        <v>2932661</v>
      </c>
      <c r="D508" s="45">
        <v>2933720</v>
      </c>
      <c r="E508" t="s">
        <v>4537</v>
      </c>
      <c r="F508" t="s">
        <v>602</v>
      </c>
      <c r="G508" t="s">
        <v>4538</v>
      </c>
      <c r="H508" t="s">
        <v>4474</v>
      </c>
      <c r="I508" t="s">
        <v>4475</v>
      </c>
      <c r="J508" t="s">
        <v>4474</v>
      </c>
      <c r="K508" s="45">
        <v>7.65</v>
      </c>
      <c r="L508" s="45">
        <v>1</v>
      </c>
      <c r="M508" s="45">
        <v>1.01</v>
      </c>
    </row>
    <row r="509" spans="1:13" ht="13">
      <c r="A509" t="s">
        <v>4516</v>
      </c>
      <c r="B509" t="s">
        <v>4466</v>
      </c>
      <c r="C509" s="45">
        <v>2932661</v>
      </c>
      <c r="D509" s="45">
        <v>2933720</v>
      </c>
      <c r="E509" t="s">
        <v>4537</v>
      </c>
      <c r="F509" t="s">
        <v>602</v>
      </c>
      <c r="G509" t="s">
        <v>4538</v>
      </c>
      <c r="H509" t="s">
        <v>2638</v>
      </c>
      <c r="I509" t="s">
        <v>4476</v>
      </c>
      <c r="J509" t="s">
        <v>2638</v>
      </c>
      <c r="K509" s="45">
        <v>26.56</v>
      </c>
      <c r="L509" s="45">
        <v>1</v>
      </c>
      <c r="M509" s="45">
        <v>1</v>
      </c>
    </row>
    <row r="510" spans="1:13" ht="13">
      <c r="A510" t="s">
        <v>4516</v>
      </c>
      <c r="B510" t="s">
        <v>4466</v>
      </c>
      <c r="C510" s="45">
        <v>2932661</v>
      </c>
      <c r="D510" s="45">
        <v>2933720</v>
      </c>
      <c r="E510" t="s">
        <v>4537</v>
      </c>
      <c r="F510" t="s">
        <v>602</v>
      </c>
      <c r="G510" t="s">
        <v>4538</v>
      </c>
      <c r="H510" t="s">
        <v>2667</v>
      </c>
      <c r="I510" t="s">
        <v>4476</v>
      </c>
      <c r="J510" t="s">
        <v>2667</v>
      </c>
      <c r="K510" s="45">
        <v>6.89</v>
      </c>
      <c r="L510" s="45">
        <v>0.98</v>
      </c>
      <c r="M510" s="45">
        <v>0.99</v>
      </c>
    </row>
    <row r="511" spans="1:13" ht="13">
      <c r="A511" t="s">
        <v>4516</v>
      </c>
      <c r="B511" t="s">
        <v>4466</v>
      </c>
      <c r="C511" s="45">
        <v>2932661</v>
      </c>
      <c r="D511" s="45">
        <v>2933720</v>
      </c>
      <c r="E511" t="s">
        <v>4537</v>
      </c>
      <c r="F511" t="s">
        <v>602</v>
      </c>
      <c r="G511" t="s">
        <v>4538</v>
      </c>
      <c r="H511" t="s">
        <v>3450</v>
      </c>
      <c r="I511" t="s">
        <v>4475</v>
      </c>
      <c r="J511" t="s">
        <v>3450</v>
      </c>
      <c r="K511" s="45">
        <v>0.21</v>
      </c>
      <c r="L511" s="45">
        <v>0.16</v>
      </c>
      <c r="M511" s="45">
        <v>0.77</v>
      </c>
    </row>
    <row r="512" spans="1:13" ht="13">
      <c r="A512" t="s">
        <v>4516</v>
      </c>
      <c r="B512" t="s">
        <v>4466</v>
      </c>
      <c r="C512" s="45">
        <v>2932661</v>
      </c>
      <c r="D512" s="45">
        <v>2933720</v>
      </c>
      <c r="E512" t="s">
        <v>4537</v>
      </c>
      <c r="F512" t="s">
        <v>602</v>
      </c>
      <c r="G512" t="s">
        <v>4538</v>
      </c>
      <c r="H512" t="s">
        <v>4477</v>
      </c>
      <c r="I512" t="s">
        <v>4476</v>
      </c>
      <c r="J512" t="s">
        <v>4477</v>
      </c>
      <c r="K512" s="45">
        <v>3.69</v>
      </c>
      <c r="L512" s="45">
        <v>0.94</v>
      </c>
      <c r="M512" s="45">
        <v>1.08</v>
      </c>
    </row>
    <row r="513" spans="1:13" ht="13">
      <c r="A513" t="s">
        <v>4516</v>
      </c>
      <c r="B513" t="s">
        <v>4466</v>
      </c>
      <c r="C513" s="45">
        <v>2932661</v>
      </c>
      <c r="D513" s="45">
        <v>2933720</v>
      </c>
      <c r="E513" t="s">
        <v>4537</v>
      </c>
      <c r="F513" t="s">
        <v>602</v>
      </c>
      <c r="G513" t="s">
        <v>4538</v>
      </c>
      <c r="H513" t="s">
        <v>4478</v>
      </c>
      <c r="I513" t="s">
        <v>4476</v>
      </c>
      <c r="J513" t="s">
        <v>4478</v>
      </c>
      <c r="K513" s="45">
        <v>4.59</v>
      </c>
      <c r="L513" s="45">
        <v>0.95</v>
      </c>
      <c r="M513" s="45">
        <v>1.02</v>
      </c>
    </row>
    <row r="514" spans="1:13" ht="13">
      <c r="A514" t="s">
        <v>4516</v>
      </c>
      <c r="B514" t="s">
        <v>4466</v>
      </c>
      <c r="C514" s="45">
        <v>2932661</v>
      </c>
      <c r="D514" s="45">
        <v>2933720</v>
      </c>
      <c r="E514" t="s">
        <v>4537</v>
      </c>
      <c r="F514" t="s">
        <v>602</v>
      </c>
      <c r="G514" t="s">
        <v>4538</v>
      </c>
      <c r="H514" t="s">
        <v>4479</v>
      </c>
      <c r="I514" t="s">
        <v>4476</v>
      </c>
      <c r="J514" t="s">
        <v>4479</v>
      </c>
      <c r="K514" s="45">
        <v>5.5</v>
      </c>
      <c r="L514" s="45">
        <v>1</v>
      </c>
      <c r="M514" s="45">
        <v>1.0900000000000001</v>
      </c>
    </row>
    <row r="515" spans="1:13" ht="13">
      <c r="A515" t="s">
        <v>4516</v>
      </c>
      <c r="B515" t="s">
        <v>4466</v>
      </c>
      <c r="C515" s="45">
        <v>2932661</v>
      </c>
      <c r="D515" s="45">
        <v>2933720</v>
      </c>
      <c r="E515" t="s">
        <v>4537</v>
      </c>
      <c r="F515" t="s">
        <v>602</v>
      </c>
      <c r="G515" t="s">
        <v>4538</v>
      </c>
      <c r="H515" t="s">
        <v>75</v>
      </c>
      <c r="I515" t="s">
        <v>4480</v>
      </c>
      <c r="J515" t="s">
        <v>75</v>
      </c>
      <c r="K515" s="45">
        <v>2.02</v>
      </c>
      <c r="L515" s="45">
        <v>0.77</v>
      </c>
      <c r="M515" s="45">
        <v>0.92</v>
      </c>
    </row>
    <row r="516" spans="1:13" ht="13">
      <c r="A516" t="s">
        <v>4516</v>
      </c>
      <c r="B516" t="s">
        <v>4466</v>
      </c>
      <c r="C516" s="45">
        <v>2932661</v>
      </c>
      <c r="D516" s="45">
        <v>2933720</v>
      </c>
      <c r="E516" t="s">
        <v>4537</v>
      </c>
      <c r="F516" t="s">
        <v>602</v>
      </c>
      <c r="G516" t="s">
        <v>4538</v>
      </c>
      <c r="H516" t="s">
        <v>2513</v>
      </c>
      <c r="I516" t="s">
        <v>4481</v>
      </c>
      <c r="J516" t="s">
        <v>2513</v>
      </c>
      <c r="K516" s="45">
        <v>1.78</v>
      </c>
      <c r="L516" s="45">
        <v>0.81</v>
      </c>
      <c r="M516" s="45">
        <v>1.41</v>
      </c>
    </row>
    <row r="517" spans="1:13" ht="13">
      <c r="A517" t="s">
        <v>4516</v>
      </c>
      <c r="B517" t="s">
        <v>4466</v>
      </c>
      <c r="C517" s="45">
        <v>2932661</v>
      </c>
      <c r="D517" s="45">
        <v>2933720</v>
      </c>
      <c r="E517" t="s">
        <v>4537</v>
      </c>
      <c r="F517" t="s">
        <v>602</v>
      </c>
      <c r="G517" t="s">
        <v>4538</v>
      </c>
      <c r="H517" t="s">
        <v>92</v>
      </c>
      <c r="I517" t="s">
        <v>4480</v>
      </c>
      <c r="J517" t="s">
        <v>92</v>
      </c>
      <c r="K517" s="45">
        <v>3.03</v>
      </c>
      <c r="L517" s="45">
        <v>0.82</v>
      </c>
      <c r="M517" s="45">
        <v>0.95</v>
      </c>
    </row>
    <row r="518" spans="1:13" ht="13">
      <c r="A518" t="s">
        <v>4516</v>
      </c>
      <c r="B518" t="s">
        <v>4466</v>
      </c>
      <c r="C518" s="45">
        <v>2932661</v>
      </c>
      <c r="D518" s="45">
        <v>2933720</v>
      </c>
      <c r="E518" t="s">
        <v>4537</v>
      </c>
      <c r="F518" t="s">
        <v>602</v>
      </c>
      <c r="G518" t="s">
        <v>4538</v>
      </c>
      <c r="H518" t="s">
        <v>209</v>
      </c>
      <c r="I518" t="s">
        <v>4480</v>
      </c>
      <c r="J518" t="s">
        <v>209</v>
      </c>
      <c r="K518" s="45">
        <v>0.4</v>
      </c>
      <c r="L518" s="45">
        <v>0.38</v>
      </c>
      <c r="M518" s="45">
        <v>1.79</v>
      </c>
    </row>
    <row r="519" spans="1:13" ht="13">
      <c r="A519" t="s">
        <v>4516</v>
      </c>
      <c r="B519" t="s">
        <v>4466</v>
      </c>
      <c r="C519" s="45">
        <v>2932661</v>
      </c>
      <c r="D519" s="45">
        <v>2933720</v>
      </c>
      <c r="E519" t="s">
        <v>4537</v>
      </c>
      <c r="F519" t="s">
        <v>602</v>
      </c>
      <c r="G519" t="s">
        <v>4538</v>
      </c>
      <c r="H519" t="s">
        <v>105</v>
      </c>
      <c r="I519" t="s">
        <v>4480</v>
      </c>
      <c r="J519" t="s">
        <v>105</v>
      </c>
      <c r="K519" s="45">
        <v>2.34</v>
      </c>
      <c r="L519" s="45">
        <v>0.87</v>
      </c>
      <c r="M519" s="45">
        <v>1.05</v>
      </c>
    </row>
    <row r="520" spans="1:13" ht="13">
      <c r="A520" t="s">
        <v>4516</v>
      </c>
      <c r="B520" t="s">
        <v>4466</v>
      </c>
      <c r="C520" s="45">
        <v>2932661</v>
      </c>
      <c r="D520" s="45">
        <v>2933720</v>
      </c>
      <c r="E520" t="s">
        <v>4537</v>
      </c>
      <c r="F520" t="s">
        <v>602</v>
      </c>
      <c r="G520" t="s">
        <v>4538</v>
      </c>
      <c r="H520" t="s">
        <v>62</v>
      </c>
      <c r="I520" t="s">
        <v>4480</v>
      </c>
      <c r="J520" t="s">
        <v>62</v>
      </c>
      <c r="K520" s="45">
        <v>6.73</v>
      </c>
      <c r="L520" s="45">
        <v>0.99</v>
      </c>
      <c r="M520" s="45">
        <v>0.99</v>
      </c>
    </row>
    <row r="521" spans="1:13" ht="13">
      <c r="A521" t="s">
        <v>4516</v>
      </c>
      <c r="B521" t="s">
        <v>4466</v>
      </c>
      <c r="C521" s="45">
        <v>2932661</v>
      </c>
      <c r="D521" s="45">
        <v>2933720</v>
      </c>
      <c r="E521" t="s">
        <v>4537</v>
      </c>
      <c r="F521" t="s">
        <v>602</v>
      </c>
      <c r="G521" t="s">
        <v>4538</v>
      </c>
      <c r="H521" t="s">
        <v>4482</v>
      </c>
      <c r="I521" t="s">
        <v>4476</v>
      </c>
      <c r="J521" t="s">
        <v>4482</v>
      </c>
      <c r="K521" s="45">
        <v>0.86</v>
      </c>
      <c r="L521" s="45">
        <v>0.65</v>
      </c>
      <c r="M521" s="45">
        <v>1.28</v>
      </c>
    </row>
    <row r="522" spans="1:13" ht="13">
      <c r="A522" t="s">
        <v>4516</v>
      </c>
      <c r="B522" t="s">
        <v>4466</v>
      </c>
      <c r="C522" s="45">
        <v>2932661</v>
      </c>
      <c r="D522" s="45">
        <v>2933720</v>
      </c>
      <c r="E522" t="s">
        <v>4537</v>
      </c>
      <c r="F522" t="s">
        <v>602</v>
      </c>
      <c r="G522" t="s">
        <v>4538</v>
      </c>
      <c r="H522" t="s">
        <v>4466</v>
      </c>
      <c r="I522" t="s">
        <v>4470</v>
      </c>
      <c r="J522" t="s">
        <v>4483</v>
      </c>
      <c r="K522" t="s">
        <v>602</v>
      </c>
      <c r="L522" s="45">
        <v>1</v>
      </c>
      <c r="M522" s="45">
        <v>1</v>
      </c>
    </row>
    <row r="523" spans="1:13" ht="13">
      <c r="A523" t="s">
        <v>4516</v>
      </c>
      <c r="B523" t="s">
        <v>4466</v>
      </c>
      <c r="C523" s="45">
        <v>2932661</v>
      </c>
      <c r="D523" s="45">
        <v>2933720</v>
      </c>
      <c r="E523" t="s">
        <v>4537</v>
      </c>
      <c r="F523" t="s">
        <v>602</v>
      </c>
      <c r="G523" t="s">
        <v>4538</v>
      </c>
      <c r="H523" t="s">
        <v>4484</v>
      </c>
      <c r="I523" t="s">
        <v>4470</v>
      </c>
      <c r="J523" t="s">
        <v>4485</v>
      </c>
      <c r="K523" t="s">
        <v>602</v>
      </c>
      <c r="L523" s="45">
        <v>1</v>
      </c>
      <c r="M523" s="45">
        <v>1</v>
      </c>
    </row>
    <row r="524" spans="1:13" ht="13">
      <c r="A524" t="s">
        <v>4516</v>
      </c>
      <c r="B524" t="s">
        <v>4466</v>
      </c>
      <c r="C524" s="45">
        <v>2933868</v>
      </c>
      <c r="D524" s="45">
        <v>2934936</v>
      </c>
      <c r="E524" t="s">
        <v>4539</v>
      </c>
      <c r="F524" t="s">
        <v>602</v>
      </c>
      <c r="G524" t="s">
        <v>4540</v>
      </c>
      <c r="H524" t="s">
        <v>4469</v>
      </c>
      <c r="I524" t="s">
        <v>4470</v>
      </c>
      <c r="J524" t="s">
        <v>4471</v>
      </c>
      <c r="K524" t="s">
        <v>602</v>
      </c>
      <c r="L524" s="45">
        <v>1</v>
      </c>
      <c r="M524" s="45">
        <v>1</v>
      </c>
    </row>
    <row r="525" spans="1:13" ht="13">
      <c r="A525" t="s">
        <v>4516</v>
      </c>
      <c r="B525" t="s">
        <v>4466</v>
      </c>
      <c r="C525" s="45">
        <v>2933868</v>
      </c>
      <c r="D525" s="45">
        <v>2934936</v>
      </c>
      <c r="E525" t="s">
        <v>4539</v>
      </c>
      <c r="F525" t="s">
        <v>602</v>
      </c>
      <c r="G525" t="s">
        <v>4540</v>
      </c>
      <c r="H525" t="s">
        <v>4472</v>
      </c>
      <c r="I525" t="s">
        <v>4473</v>
      </c>
      <c r="J525" t="s">
        <v>4472</v>
      </c>
      <c r="K525" s="45">
        <v>2.87</v>
      </c>
      <c r="L525" s="45">
        <v>0.91</v>
      </c>
      <c r="M525" s="45">
        <v>1.1499999999999999</v>
      </c>
    </row>
    <row r="526" spans="1:13" ht="13">
      <c r="A526" t="s">
        <v>4516</v>
      </c>
      <c r="B526" t="s">
        <v>4466</v>
      </c>
      <c r="C526" s="45">
        <v>2933868</v>
      </c>
      <c r="D526" s="45">
        <v>2934936</v>
      </c>
      <c r="E526" t="s">
        <v>4539</v>
      </c>
      <c r="F526" t="s">
        <v>602</v>
      </c>
      <c r="G526" t="s">
        <v>4540</v>
      </c>
      <c r="H526" t="s">
        <v>4474</v>
      </c>
      <c r="I526" t="s">
        <v>4475</v>
      </c>
      <c r="J526" t="s">
        <v>4474</v>
      </c>
      <c r="K526" s="45">
        <v>10.43</v>
      </c>
      <c r="L526" s="45">
        <v>1</v>
      </c>
      <c r="M526" s="45">
        <v>1.01</v>
      </c>
    </row>
    <row r="527" spans="1:13" ht="13">
      <c r="A527" t="s">
        <v>4516</v>
      </c>
      <c r="B527" t="s">
        <v>4466</v>
      </c>
      <c r="C527" s="45">
        <v>2933868</v>
      </c>
      <c r="D527" s="45">
        <v>2934936</v>
      </c>
      <c r="E527" t="s">
        <v>4539</v>
      </c>
      <c r="F527" t="s">
        <v>602</v>
      </c>
      <c r="G527" t="s">
        <v>4540</v>
      </c>
      <c r="H527" t="s">
        <v>2638</v>
      </c>
      <c r="I527" t="s">
        <v>4476</v>
      </c>
      <c r="J527" t="s">
        <v>2638</v>
      </c>
      <c r="K527" s="45">
        <v>35.47</v>
      </c>
      <c r="L527" s="45">
        <v>1</v>
      </c>
      <c r="M527" s="45">
        <v>1</v>
      </c>
    </row>
    <row r="528" spans="1:13" ht="13">
      <c r="A528" t="s">
        <v>4516</v>
      </c>
      <c r="B528" t="s">
        <v>4466</v>
      </c>
      <c r="C528" s="45">
        <v>2933868</v>
      </c>
      <c r="D528" s="45">
        <v>2934936</v>
      </c>
      <c r="E528" t="s">
        <v>4539</v>
      </c>
      <c r="F528" t="s">
        <v>602</v>
      </c>
      <c r="G528" t="s">
        <v>4540</v>
      </c>
      <c r="H528" t="s">
        <v>2667</v>
      </c>
      <c r="I528" t="s">
        <v>4476</v>
      </c>
      <c r="J528" t="s">
        <v>2667</v>
      </c>
      <c r="K528" s="45">
        <v>9.08</v>
      </c>
      <c r="L528" s="45">
        <v>1</v>
      </c>
      <c r="M528" s="45">
        <v>1.01</v>
      </c>
    </row>
    <row r="529" spans="1:13" ht="13">
      <c r="A529" t="s">
        <v>4516</v>
      </c>
      <c r="B529" t="s">
        <v>4466</v>
      </c>
      <c r="C529" s="45">
        <v>2933868</v>
      </c>
      <c r="D529" s="45">
        <v>2934936</v>
      </c>
      <c r="E529" t="s">
        <v>4539</v>
      </c>
      <c r="F529" t="s">
        <v>602</v>
      </c>
      <c r="G529" t="s">
        <v>4540</v>
      </c>
      <c r="H529" t="s">
        <v>3450</v>
      </c>
      <c r="I529" t="s">
        <v>4475</v>
      </c>
      <c r="J529" t="s">
        <v>3450</v>
      </c>
      <c r="K529" s="45">
        <v>0.28000000000000003</v>
      </c>
      <c r="L529" s="45">
        <v>0.24</v>
      </c>
      <c r="M529" s="45">
        <v>1.1499999999999999</v>
      </c>
    </row>
    <row r="530" spans="1:13" ht="13">
      <c r="A530" t="s">
        <v>4516</v>
      </c>
      <c r="B530" t="s">
        <v>4466</v>
      </c>
      <c r="C530" s="45">
        <v>2933868</v>
      </c>
      <c r="D530" s="45">
        <v>2934936</v>
      </c>
      <c r="E530" t="s">
        <v>4539</v>
      </c>
      <c r="F530" t="s">
        <v>602</v>
      </c>
      <c r="G530" t="s">
        <v>4540</v>
      </c>
      <c r="H530" t="s">
        <v>4477</v>
      </c>
      <c r="I530" t="s">
        <v>4476</v>
      </c>
      <c r="J530" t="s">
        <v>4477</v>
      </c>
      <c r="K530" s="45">
        <v>4.67</v>
      </c>
      <c r="L530" s="45">
        <v>0.98</v>
      </c>
      <c r="M530" s="45">
        <v>1.1299999999999999</v>
      </c>
    </row>
    <row r="531" spans="1:13" ht="13">
      <c r="A531" t="s">
        <v>4516</v>
      </c>
      <c r="B531" t="s">
        <v>4466</v>
      </c>
      <c r="C531" s="45">
        <v>2933868</v>
      </c>
      <c r="D531" s="45">
        <v>2934936</v>
      </c>
      <c r="E531" t="s">
        <v>4539</v>
      </c>
      <c r="F531" t="s">
        <v>602</v>
      </c>
      <c r="G531" t="s">
        <v>4540</v>
      </c>
      <c r="H531" t="s">
        <v>4478</v>
      </c>
      <c r="I531" t="s">
        <v>4476</v>
      </c>
      <c r="J531" t="s">
        <v>4478</v>
      </c>
      <c r="K531" s="45">
        <v>6.19</v>
      </c>
      <c r="L531" s="45">
        <v>0.97</v>
      </c>
      <c r="M531" s="45">
        <v>1.04</v>
      </c>
    </row>
    <row r="532" spans="1:13" ht="13">
      <c r="A532" t="s">
        <v>4516</v>
      </c>
      <c r="B532" t="s">
        <v>4466</v>
      </c>
      <c r="C532" s="45">
        <v>2933868</v>
      </c>
      <c r="D532" s="45">
        <v>2934936</v>
      </c>
      <c r="E532" t="s">
        <v>4539</v>
      </c>
      <c r="F532" t="s">
        <v>602</v>
      </c>
      <c r="G532" t="s">
        <v>4540</v>
      </c>
      <c r="H532" t="s">
        <v>4479</v>
      </c>
      <c r="I532" t="s">
        <v>4476</v>
      </c>
      <c r="J532" t="s">
        <v>4479</v>
      </c>
      <c r="K532" s="45">
        <v>5.41</v>
      </c>
      <c r="L532" s="45">
        <v>0.99</v>
      </c>
      <c r="M532" s="45">
        <v>1.08</v>
      </c>
    </row>
    <row r="533" spans="1:13" ht="13">
      <c r="A533" t="s">
        <v>4516</v>
      </c>
      <c r="B533" t="s">
        <v>4466</v>
      </c>
      <c r="C533" s="45">
        <v>2933868</v>
      </c>
      <c r="D533" s="45">
        <v>2934936</v>
      </c>
      <c r="E533" t="s">
        <v>4539</v>
      </c>
      <c r="F533" t="s">
        <v>602</v>
      </c>
      <c r="G533" t="s">
        <v>4540</v>
      </c>
      <c r="H533" t="s">
        <v>75</v>
      </c>
      <c r="I533" t="s">
        <v>4480</v>
      </c>
      <c r="J533" t="s">
        <v>75</v>
      </c>
      <c r="K533" s="45">
        <v>1.77</v>
      </c>
      <c r="L533" s="45">
        <v>0.82</v>
      </c>
      <c r="M533" s="45">
        <v>0.98</v>
      </c>
    </row>
    <row r="534" spans="1:13" ht="13">
      <c r="A534" t="s">
        <v>4516</v>
      </c>
      <c r="B534" t="s">
        <v>4466</v>
      </c>
      <c r="C534" s="45">
        <v>2933868</v>
      </c>
      <c r="D534" s="45">
        <v>2934936</v>
      </c>
      <c r="E534" t="s">
        <v>4539</v>
      </c>
      <c r="F534" t="s">
        <v>602</v>
      </c>
      <c r="G534" t="s">
        <v>4540</v>
      </c>
      <c r="H534" t="s">
        <v>2513</v>
      </c>
      <c r="I534" t="s">
        <v>4481</v>
      </c>
      <c r="J534" t="s">
        <v>2513</v>
      </c>
      <c r="K534" s="45">
        <v>1.75</v>
      </c>
      <c r="L534" s="45">
        <v>0.81</v>
      </c>
      <c r="M534" s="45">
        <v>1.42</v>
      </c>
    </row>
    <row r="535" spans="1:13" ht="13">
      <c r="A535" t="s">
        <v>4516</v>
      </c>
      <c r="B535" t="s">
        <v>4466</v>
      </c>
      <c r="C535" s="45">
        <v>2933868</v>
      </c>
      <c r="D535" s="45">
        <v>2934936</v>
      </c>
      <c r="E535" t="s">
        <v>4539</v>
      </c>
      <c r="F535" t="s">
        <v>602</v>
      </c>
      <c r="G535" t="s">
        <v>4540</v>
      </c>
      <c r="H535" t="s">
        <v>92</v>
      </c>
      <c r="I535" t="s">
        <v>4480</v>
      </c>
      <c r="J535" t="s">
        <v>92</v>
      </c>
      <c r="K535" s="45">
        <v>3.94</v>
      </c>
      <c r="L535" s="45">
        <v>0.94</v>
      </c>
      <c r="M535" s="45">
        <v>1.0900000000000001</v>
      </c>
    </row>
    <row r="536" spans="1:13" ht="13">
      <c r="A536" t="s">
        <v>4516</v>
      </c>
      <c r="B536" t="s">
        <v>4466</v>
      </c>
      <c r="C536" s="45">
        <v>2933868</v>
      </c>
      <c r="D536" s="45">
        <v>2934936</v>
      </c>
      <c r="E536" t="s">
        <v>4539</v>
      </c>
      <c r="F536" t="s">
        <v>602</v>
      </c>
      <c r="G536" t="s">
        <v>4540</v>
      </c>
      <c r="H536" t="s">
        <v>209</v>
      </c>
      <c r="I536" t="s">
        <v>4480</v>
      </c>
      <c r="J536" t="s">
        <v>209</v>
      </c>
      <c r="K536" s="45">
        <v>0.72</v>
      </c>
      <c r="L536" s="45">
        <v>0.56000000000000005</v>
      </c>
      <c r="M536" s="45">
        <v>2.61</v>
      </c>
    </row>
    <row r="537" spans="1:13" ht="13">
      <c r="A537" t="s">
        <v>4516</v>
      </c>
      <c r="B537" t="s">
        <v>4466</v>
      </c>
      <c r="C537" s="45">
        <v>2933868</v>
      </c>
      <c r="D537" s="45">
        <v>2934936</v>
      </c>
      <c r="E537" t="s">
        <v>4539</v>
      </c>
      <c r="F537" t="s">
        <v>602</v>
      </c>
      <c r="G537" t="s">
        <v>4540</v>
      </c>
      <c r="H537" t="s">
        <v>105</v>
      </c>
      <c r="I537" t="s">
        <v>4480</v>
      </c>
      <c r="J537" t="s">
        <v>105</v>
      </c>
      <c r="K537" s="45">
        <v>3.21</v>
      </c>
      <c r="L537" s="45">
        <v>0.86</v>
      </c>
      <c r="M537" s="45">
        <v>1.05</v>
      </c>
    </row>
    <row r="538" spans="1:13" ht="13">
      <c r="A538" t="s">
        <v>4516</v>
      </c>
      <c r="B538" t="s">
        <v>4466</v>
      </c>
      <c r="C538" s="45">
        <v>2933868</v>
      </c>
      <c r="D538" s="45">
        <v>2934936</v>
      </c>
      <c r="E538" t="s">
        <v>4539</v>
      </c>
      <c r="F538" t="s">
        <v>602</v>
      </c>
      <c r="G538" t="s">
        <v>4540</v>
      </c>
      <c r="H538" t="s">
        <v>62</v>
      </c>
      <c r="I538" t="s">
        <v>4480</v>
      </c>
      <c r="J538" t="s">
        <v>62</v>
      </c>
      <c r="K538" s="45">
        <v>9.25</v>
      </c>
      <c r="L538" s="45">
        <v>1</v>
      </c>
      <c r="M538" s="45">
        <v>1</v>
      </c>
    </row>
    <row r="539" spans="1:13" ht="13">
      <c r="A539" t="s">
        <v>4516</v>
      </c>
      <c r="B539" t="s">
        <v>4466</v>
      </c>
      <c r="C539" s="45">
        <v>2933868</v>
      </c>
      <c r="D539" s="45">
        <v>2934936</v>
      </c>
      <c r="E539" t="s">
        <v>4539</v>
      </c>
      <c r="F539" t="s">
        <v>602</v>
      </c>
      <c r="G539" t="s">
        <v>4540</v>
      </c>
      <c r="H539" t="s">
        <v>4482</v>
      </c>
      <c r="I539" t="s">
        <v>4476</v>
      </c>
      <c r="J539" t="s">
        <v>4482</v>
      </c>
      <c r="K539" s="45">
        <v>1.49</v>
      </c>
      <c r="L539" s="45">
        <v>0.84</v>
      </c>
      <c r="M539" s="45">
        <v>1.66</v>
      </c>
    </row>
    <row r="540" spans="1:13" ht="13">
      <c r="A540" t="s">
        <v>4516</v>
      </c>
      <c r="B540" t="s">
        <v>4466</v>
      </c>
      <c r="C540" s="45">
        <v>2933868</v>
      </c>
      <c r="D540" s="45">
        <v>2934936</v>
      </c>
      <c r="E540" t="s">
        <v>4539</v>
      </c>
      <c r="F540" t="s">
        <v>602</v>
      </c>
      <c r="G540" t="s">
        <v>4540</v>
      </c>
      <c r="H540" t="s">
        <v>4466</v>
      </c>
      <c r="I540" t="s">
        <v>4470</v>
      </c>
      <c r="J540" t="s">
        <v>4483</v>
      </c>
      <c r="K540" t="s">
        <v>602</v>
      </c>
      <c r="L540" s="45">
        <v>1</v>
      </c>
      <c r="M540" s="45">
        <v>1</v>
      </c>
    </row>
    <row r="541" spans="1:13" ht="13">
      <c r="A541" t="s">
        <v>4516</v>
      </c>
      <c r="B541" t="s">
        <v>4466</v>
      </c>
      <c r="C541" s="45">
        <v>2933868</v>
      </c>
      <c r="D541" s="45">
        <v>2934936</v>
      </c>
      <c r="E541" t="s">
        <v>4539</v>
      </c>
      <c r="F541" t="s">
        <v>602</v>
      </c>
      <c r="G541" t="s">
        <v>4540</v>
      </c>
      <c r="H541" t="s">
        <v>4484</v>
      </c>
      <c r="I541" t="s">
        <v>4470</v>
      </c>
      <c r="J541" t="s">
        <v>4485</v>
      </c>
      <c r="K541" t="s">
        <v>602</v>
      </c>
      <c r="L541" s="45">
        <v>1</v>
      </c>
      <c r="M541" s="45">
        <v>1</v>
      </c>
    </row>
    <row r="542" spans="1:13" ht="13">
      <c r="A542" t="s">
        <v>4516</v>
      </c>
      <c r="B542" t="s">
        <v>4466</v>
      </c>
      <c r="C542" s="45">
        <v>2935294</v>
      </c>
      <c r="D542" s="45">
        <v>2935459</v>
      </c>
      <c r="E542" t="s">
        <v>4541</v>
      </c>
      <c r="F542" t="s">
        <v>602</v>
      </c>
      <c r="G542" t="s">
        <v>4488</v>
      </c>
      <c r="H542" t="s">
        <v>4469</v>
      </c>
      <c r="I542" t="s">
        <v>4470</v>
      </c>
      <c r="J542" t="s">
        <v>4471</v>
      </c>
      <c r="K542" t="s">
        <v>602</v>
      </c>
      <c r="L542" s="45">
        <v>1</v>
      </c>
      <c r="M542" s="45">
        <v>1</v>
      </c>
    </row>
    <row r="543" spans="1:13" ht="13">
      <c r="A543" t="s">
        <v>4516</v>
      </c>
      <c r="B543" t="s">
        <v>4466</v>
      </c>
      <c r="C543" s="45">
        <v>2935294</v>
      </c>
      <c r="D543" s="45">
        <v>2935459</v>
      </c>
      <c r="E543" t="s">
        <v>4541</v>
      </c>
      <c r="F543" t="s">
        <v>602</v>
      </c>
      <c r="G543" t="s">
        <v>4488</v>
      </c>
      <c r="H543" t="s">
        <v>4472</v>
      </c>
      <c r="I543" t="s">
        <v>4473</v>
      </c>
      <c r="J543" t="s">
        <v>4472</v>
      </c>
      <c r="K543" s="45">
        <v>3.53</v>
      </c>
      <c r="L543" s="45">
        <v>1</v>
      </c>
      <c r="M543" s="45">
        <v>1.26</v>
      </c>
    </row>
    <row r="544" spans="1:13" ht="13">
      <c r="A544" t="s">
        <v>4516</v>
      </c>
      <c r="B544" t="s">
        <v>4466</v>
      </c>
      <c r="C544" s="45">
        <v>2935294</v>
      </c>
      <c r="D544" s="45">
        <v>2935459</v>
      </c>
      <c r="E544" t="s">
        <v>4541</v>
      </c>
      <c r="F544" t="s">
        <v>602</v>
      </c>
      <c r="G544" t="s">
        <v>4488</v>
      </c>
      <c r="H544" t="s">
        <v>4474</v>
      </c>
      <c r="I544" t="s">
        <v>4475</v>
      </c>
      <c r="J544" t="s">
        <v>4474</v>
      </c>
      <c r="K544" s="45">
        <v>10.52</v>
      </c>
      <c r="L544" s="45">
        <v>1</v>
      </c>
      <c r="M544" s="45">
        <v>1.01</v>
      </c>
    </row>
    <row r="545" spans="1:13" ht="13">
      <c r="A545" t="s">
        <v>4516</v>
      </c>
      <c r="B545" t="s">
        <v>4466</v>
      </c>
      <c r="C545" s="45">
        <v>2935294</v>
      </c>
      <c r="D545" s="45">
        <v>2935459</v>
      </c>
      <c r="E545" t="s">
        <v>4541</v>
      </c>
      <c r="F545" t="s">
        <v>602</v>
      </c>
      <c r="G545" t="s">
        <v>4488</v>
      </c>
      <c r="H545" t="s">
        <v>2638</v>
      </c>
      <c r="I545" t="s">
        <v>4476</v>
      </c>
      <c r="J545" t="s">
        <v>2638</v>
      </c>
      <c r="K545" s="45">
        <v>29.86</v>
      </c>
      <c r="L545" s="45">
        <v>1</v>
      </c>
      <c r="M545" s="45">
        <v>1</v>
      </c>
    </row>
    <row r="546" spans="1:13" ht="13">
      <c r="A546" t="s">
        <v>4516</v>
      </c>
      <c r="B546" t="s">
        <v>4466</v>
      </c>
      <c r="C546" s="45">
        <v>2935294</v>
      </c>
      <c r="D546" s="45">
        <v>2935459</v>
      </c>
      <c r="E546" t="s">
        <v>4541</v>
      </c>
      <c r="F546" t="s">
        <v>602</v>
      </c>
      <c r="G546" t="s">
        <v>4488</v>
      </c>
      <c r="H546" t="s">
        <v>2667</v>
      </c>
      <c r="I546" t="s">
        <v>4476</v>
      </c>
      <c r="J546" t="s">
        <v>2667</v>
      </c>
      <c r="K546" s="45">
        <v>11.28</v>
      </c>
      <c r="L546" s="45">
        <v>1</v>
      </c>
      <c r="M546" s="45">
        <v>1.01</v>
      </c>
    </row>
    <row r="547" spans="1:13" ht="13">
      <c r="A547" t="s">
        <v>4516</v>
      </c>
      <c r="B547" t="s">
        <v>4466</v>
      </c>
      <c r="C547" s="45">
        <v>2935294</v>
      </c>
      <c r="D547" s="45">
        <v>2935459</v>
      </c>
      <c r="E547" t="s">
        <v>4541</v>
      </c>
      <c r="F547" t="s">
        <v>602</v>
      </c>
      <c r="G547" t="s">
        <v>4488</v>
      </c>
      <c r="H547" t="s">
        <v>3450</v>
      </c>
      <c r="I547" t="s">
        <v>4475</v>
      </c>
      <c r="J547" t="s">
        <v>3450</v>
      </c>
      <c r="K547" s="45">
        <v>0</v>
      </c>
      <c r="L547" s="45">
        <v>0</v>
      </c>
      <c r="M547" s="45">
        <v>0</v>
      </c>
    </row>
    <row r="548" spans="1:13" ht="13">
      <c r="A548" t="s">
        <v>4516</v>
      </c>
      <c r="B548" t="s">
        <v>4466</v>
      </c>
      <c r="C548" s="45">
        <v>2935294</v>
      </c>
      <c r="D548" s="45">
        <v>2935459</v>
      </c>
      <c r="E548" t="s">
        <v>4541</v>
      </c>
      <c r="F548" t="s">
        <v>602</v>
      </c>
      <c r="G548" t="s">
        <v>4488</v>
      </c>
      <c r="H548" t="s">
        <v>4477</v>
      </c>
      <c r="I548" t="s">
        <v>4476</v>
      </c>
      <c r="J548" t="s">
        <v>4477</v>
      </c>
      <c r="K548" s="45">
        <v>2.99</v>
      </c>
      <c r="L548" s="45">
        <v>0.95</v>
      </c>
      <c r="M548" s="45">
        <v>1.1000000000000001</v>
      </c>
    </row>
    <row r="549" spans="1:13" ht="13">
      <c r="A549" t="s">
        <v>4516</v>
      </c>
      <c r="B549" t="s">
        <v>4466</v>
      </c>
      <c r="C549" s="45">
        <v>2935294</v>
      </c>
      <c r="D549" s="45">
        <v>2935459</v>
      </c>
      <c r="E549" t="s">
        <v>4541</v>
      </c>
      <c r="F549" t="s">
        <v>602</v>
      </c>
      <c r="G549" t="s">
        <v>4488</v>
      </c>
      <c r="H549" t="s">
        <v>4478</v>
      </c>
      <c r="I549" t="s">
        <v>4476</v>
      </c>
      <c r="J549" t="s">
        <v>4478</v>
      </c>
      <c r="K549" s="45">
        <v>5.3</v>
      </c>
      <c r="L549" s="45">
        <v>0.98</v>
      </c>
      <c r="M549" s="45">
        <v>1.04</v>
      </c>
    </row>
    <row r="550" spans="1:13" ht="13">
      <c r="A550" t="s">
        <v>4516</v>
      </c>
      <c r="B550" t="s">
        <v>4466</v>
      </c>
      <c r="C550" s="45">
        <v>2935294</v>
      </c>
      <c r="D550" s="45">
        <v>2935459</v>
      </c>
      <c r="E550" t="s">
        <v>4541</v>
      </c>
      <c r="F550" t="s">
        <v>602</v>
      </c>
      <c r="G550" t="s">
        <v>4488</v>
      </c>
      <c r="H550" t="s">
        <v>4479</v>
      </c>
      <c r="I550" t="s">
        <v>4476</v>
      </c>
      <c r="J550" t="s">
        <v>4479</v>
      </c>
      <c r="K550" s="45">
        <v>3.99</v>
      </c>
      <c r="L550" s="45">
        <v>1</v>
      </c>
      <c r="M550" s="45">
        <v>1.0900000000000001</v>
      </c>
    </row>
    <row r="551" spans="1:13" ht="13">
      <c r="A551" t="s">
        <v>4516</v>
      </c>
      <c r="B551" t="s">
        <v>4466</v>
      </c>
      <c r="C551" s="45">
        <v>2935294</v>
      </c>
      <c r="D551" s="45">
        <v>2935459</v>
      </c>
      <c r="E551" t="s">
        <v>4541</v>
      </c>
      <c r="F551" t="s">
        <v>602</v>
      </c>
      <c r="G551" t="s">
        <v>4488</v>
      </c>
      <c r="H551" t="s">
        <v>75</v>
      </c>
      <c r="I551" t="s">
        <v>4480</v>
      </c>
      <c r="J551" t="s">
        <v>75</v>
      </c>
      <c r="K551" s="45">
        <v>1.02</v>
      </c>
      <c r="L551" s="45">
        <v>0.72</v>
      </c>
      <c r="M551" s="45">
        <v>0.87</v>
      </c>
    </row>
    <row r="552" spans="1:13" ht="13">
      <c r="A552" t="s">
        <v>4516</v>
      </c>
      <c r="B552" t="s">
        <v>4466</v>
      </c>
      <c r="C552" s="45">
        <v>2935294</v>
      </c>
      <c r="D552" s="45">
        <v>2935459</v>
      </c>
      <c r="E552" t="s">
        <v>4541</v>
      </c>
      <c r="F552" t="s">
        <v>602</v>
      </c>
      <c r="G552" t="s">
        <v>4488</v>
      </c>
      <c r="H552" t="s">
        <v>2513</v>
      </c>
      <c r="I552" t="s">
        <v>4481</v>
      </c>
      <c r="J552" t="s">
        <v>2513</v>
      </c>
      <c r="K552" s="45">
        <v>0.16</v>
      </c>
      <c r="L552" s="45">
        <v>0.16</v>
      </c>
      <c r="M552" s="45">
        <v>0.28999999999999998</v>
      </c>
    </row>
    <row r="553" spans="1:13" ht="13">
      <c r="A553" t="s">
        <v>4516</v>
      </c>
      <c r="B553" t="s">
        <v>4466</v>
      </c>
      <c r="C553" s="45">
        <v>2935294</v>
      </c>
      <c r="D553" s="45">
        <v>2935459</v>
      </c>
      <c r="E553" t="s">
        <v>4541</v>
      </c>
      <c r="F553" t="s">
        <v>602</v>
      </c>
      <c r="G553" t="s">
        <v>4488</v>
      </c>
      <c r="H553" t="s">
        <v>92</v>
      </c>
      <c r="I553" t="s">
        <v>4480</v>
      </c>
      <c r="J553" t="s">
        <v>92</v>
      </c>
      <c r="K553" s="45">
        <v>2.83</v>
      </c>
      <c r="L553" s="45">
        <v>0.98</v>
      </c>
      <c r="M553" s="45">
        <v>1.1399999999999999</v>
      </c>
    </row>
    <row r="554" spans="1:13" ht="13">
      <c r="A554" t="s">
        <v>4516</v>
      </c>
      <c r="B554" t="s">
        <v>4466</v>
      </c>
      <c r="C554" s="45">
        <v>2935294</v>
      </c>
      <c r="D554" s="45">
        <v>2935459</v>
      </c>
      <c r="E554" t="s">
        <v>4541</v>
      </c>
      <c r="F554" t="s">
        <v>602</v>
      </c>
      <c r="G554" t="s">
        <v>4488</v>
      </c>
      <c r="H554" t="s">
        <v>209</v>
      </c>
      <c r="I554" t="s">
        <v>4480</v>
      </c>
      <c r="J554" t="s">
        <v>209</v>
      </c>
      <c r="K554" s="45">
        <v>0.26</v>
      </c>
      <c r="L554" s="45">
        <v>0.26</v>
      </c>
      <c r="M554" s="45">
        <v>1.22</v>
      </c>
    </row>
    <row r="555" spans="1:13" ht="13">
      <c r="A555" t="s">
        <v>4516</v>
      </c>
      <c r="B555" t="s">
        <v>4466</v>
      </c>
      <c r="C555" s="45">
        <v>2935294</v>
      </c>
      <c r="D555" s="45">
        <v>2935459</v>
      </c>
      <c r="E555" t="s">
        <v>4541</v>
      </c>
      <c r="F555" t="s">
        <v>602</v>
      </c>
      <c r="G555" t="s">
        <v>4488</v>
      </c>
      <c r="H555" t="s">
        <v>105</v>
      </c>
      <c r="I555" t="s">
        <v>4480</v>
      </c>
      <c r="J555" t="s">
        <v>105</v>
      </c>
      <c r="K555" s="45">
        <v>1.85</v>
      </c>
      <c r="L555" s="45">
        <v>0.85</v>
      </c>
      <c r="M555" s="45">
        <v>1.03</v>
      </c>
    </row>
    <row r="556" spans="1:13" ht="13">
      <c r="A556" t="s">
        <v>4516</v>
      </c>
      <c r="B556" t="s">
        <v>4466</v>
      </c>
      <c r="C556" s="45">
        <v>2935294</v>
      </c>
      <c r="D556" s="45">
        <v>2935459</v>
      </c>
      <c r="E556" t="s">
        <v>4541</v>
      </c>
      <c r="F556" t="s">
        <v>602</v>
      </c>
      <c r="G556" t="s">
        <v>4488</v>
      </c>
      <c r="H556" t="s">
        <v>62</v>
      </c>
      <c r="I556" t="s">
        <v>4480</v>
      </c>
      <c r="J556" t="s">
        <v>62</v>
      </c>
      <c r="K556" s="45">
        <v>6.21</v>
      </c>
      <c r="L556" s="45">
        <v>1</v>
      </c>
      <c r="M556" s="45">
        <v>1</v>
      </c>
    </row>
    <row r="557" spans="1:13" ht="13">
      <c r="A557" t="s">
        <v>4516</v>
      </c>
      <c r="B557" t="s">
        <v>4466</v>
      </c>
      <c r="C557" s="45">
        <v>2935294</v>
      </c>
      <c r="D557" s="45">
        <v>2935459</v>
      </c>
      <c r="E557" t="s">
        <v>4541</v>
      </c>
      <c r="F557" t="s">
        <v>602</v>
      </c>
      <c r="G557" t="s">
        <v>4488</v>
      </c>
      <c r="H557" t="s">
        <v>4482</v>
      </c>
      <c r="I557" t="s">
        <v>4476</v>
      </c>
      <c r="J557" t="s">
        <v>4482</v>
      </c>
      <c r="K557" s="45">
        <v>1.1100000000000001</v>
      </c>
      <c r="L557" s="45">
        <v>0.85</v>
      </c>
      <c r="M557" s="45">
        <v>1.69</v>
      </c>
    </row>
    <row r="558" spans="1:13" ht="13">
      <c r="A558" t="s">
        <v>4516</v>
      </c>
      <c r="B558" t="s">
        <v>4466</v>
      </c>
      <c r="C558" s="45">
        <v>2935294</v>
      </c>
      <c r="D558" s="45">
        <v>2935459</v>
      </c>
      <c r="E558" t="s">
        <v>4541</v>
      </c>
      <c r="F558" t="s">
        <v>602</v>
      </c>
      <c r="G558" t="s">
        <v>4488</v>
      </c>
      <c r="H558" t="s">
        <v>4466</v>
      </c>
      <c r="I558" t="s">
        <v>4470</v>
      </c>
      <c r="J558" t="s">
        <v>4483</v>
      </c>
      <c r="K558" t="s">
        <v>602</v>
      </c>
      <c r="L558" s="45">
        <v>1</v>
      </c>
      <c r="M558" s="45">
        <v>1</v>
      </c>
    </row>
    <row r="559" spans="1:13" ht="13">
      <c r="A559" t="s">
        <v>4516</v>
      </c>
      <c r="B559" t="s">
        <v>4466</v>
      </c>
      <c r="C559" s="45">
        <v>2935294</v>
      </c>
      <c r="D559" s="45">
        <v>2935459</v>
      </c>
      <c r="E559" t="s">
        <v>4541</v>
      </c>
      <c r="F559" t="s">
        <v>602</v>
      </c>
      <c r="G559" t="s">
        <v>4488</v>
      </c>
      <c r="H559" t="s">
        <v>4484</v>
      </c>
      <c r="I559" t="s">
        <v>4470</v>
      </c>
      <c r="J559" t="s">
        <v>4485</v>
      </c>
      <c r="K559" t="s">
        <v>602</v>
      </c>
      <c r="L559" s="45">
        <v>1</v>
      </c>
      <c r="M559" s="45">
        <v>1</v>
      </c>
    </row>
    <row r="560" spans="1:13" ht="13">
      <c r="A560" t="s">
        <v>4516</v>
      </c>
      <c r="B560" t="s">
        <v>4466</v>
      </c>
      <c r="C560" s="45">
        <v>2936393</v>
      </c>
      <c r="D560" s="45">
        <v>2937314</v>
      </c>
      <c r="E560" t="s">
        <v>4542</v>
      </c>
      <c r="F560" t="s">
        <v>602</v>
      </c>
      <c r="G560" t="s">
        <v>4543</v>
      </c>
      <c r="H560" t="s">
        <v>4469</v>
      </c>
      <c r="I560" t="s">
        <v>4470</v>
      </c>
      <c r="J560" t="s">
        <v>4471</v>
      </c>
      <c r="K560" t="s">
        <v>602</v>
      </c>
      <c r="L560" s="45">
        <v>0</v>
      </c>
      <c r="M560" s="45">
        <v>0</v>
      </c>
    </row>
    <row r="561" spans="1:13" ht="13">
      <c r="A561" t="s">
        <v>4516</v>
      </c>
      <c r="B561" t="s">
        <v>4466</v>
      </c>
      <c r="C561" s="45">
        <v>2936393</v>
      </c>
      <c r="D561" s="45">
        <v>2937314</v>
      </c>
      <c r="E561" t="s">
        <v>4542</v>
      </c>
      <c r="F561" t="s">
        <v>602</v>
      </c>
      <c r="G561" t="s">
        <v>4543</v>
      </c>
      <c r="H561" t="s">
        <v>4472</v>
      </c>
      <c r="I561" t="s">
        <v>4473</v>
      </c>
      <c r="J561" t="s">
        <v>4472</v>
      </c>
      <c r="K561" s="45">
        <v>3.56</v>
      </c>
      <c r="L561" s="45">
        <v>0.98</v>
      </c>
      <c r="M561" s="45">
        <v>1.23</v>
      </c>
    </row>
    <row r="562" spans="1:13" ht="13">
      <c r="A562" t="s">
        <v>4516</v>
      </c>
      <c r="B562" t="s">
        <v>4466</v>
      </c>
      <c r="C562" s="45">
        <v>2936393</v>
      </c>
      <c r="D562" s="45">
        <v>2937314</v>
      </c>
      <c r="E562" t="s">
        <v>4542</v>
      </c>
      <c r="F562" t="s">
        <v>602</v>
      </c>
      <c r="G562" t="s">
        <v>4543</v>
      </c>
      <c r="H562" t="s">
        <v>4474</v>
      </c>
      <c r="I562" t="s">
        <v>4475</v>
      </c>
      <c r="J562" t="s">
        <v>4474</v>
      </c>
      <c r="K562" s="45">
        <v>0</v>
      </c>
      <c r="L562" s="45">
        <v>0</v>
      </c>
      <c r="M562" s="45">
        <v>0</v>
      </c>
    </row>
    <row r="563" spans="1:13" ht="13">
      <c r="A563" t="s">
        <v>4516</v>
      </c>
      <c r="B563" t="s">
        <v>4466</v>
      </c>
      <c r="C563" s="45">
        <v>2936393</v>
      </c>
      <c r="D563" s="45">
        <v>2937314</v>
      </c>
      <c r="E563" t="s">
        <v>4542</v>
      </c>
      <c r="F563" t="s">
        <v>602</v>
      </c>
      <c r="G563" t="s">
        <v>4543</v>
      </c>
      <c r="H563" t="s">
        <v>2638</v>
      </c>
      <c r="I563" t="s">
        <v>4476</v>
      </c>
      <c r="J563" t="s">
        <v>2638</v>
      </c>
      <c r="K563" s="45">
        <v>32.47</v>
      </c>
      <c r="L563" s="45">
        <v>1</v>
      </c>
      <c r="M563" s="45">
        <v>1</v>
      </c>
    </row>
    <row r="564" spans="1:13" ht="13">
      <c r="A564" t="s">
        <v>4516</v>
      </c>
      <c r="B564" t="s">
        <v>4466</v>
      </c>
      <c r="C564" s="45">
        <v>2936393</v>
      </c>
      <c r="D564" s="45">
        <v>2937314</v>
      </c>
      <c r="E564" t="s">
        <v>4542</v>
      </c>
      <c r="F564" t="s">
        <v>602</v>
      </c>
      <c r="G564" t="s">
        <v>4543</v>
      </c>
      <c r="H564" t="s">
        <v>2667</v>
      </c>
      <c r="I564" t="s">
        <v>4476</v>
      </c>
      <c r="J564" t="s">
        <v>2667</v>
      </c>
      <c r="K564" s="45">
        <v>8.4600000000000009</v>
      </c>
      <c r="L564" s="45">
        <v>1</v>
      </c>
      <c r="M564" s="45">
        <v>1.01</v>
      </c>
    </row>
    <row r="565" spans="1:13" ht="13">
      <c r="A565" t="s">
        <v>4516</v>
      </c>
      <c r="B565" t="s">
        <v>4466</v>
      </c>
      <c r="C565" s="45">
        <v>2936393</v>
      </c>
      <c r="D565" s="45">
        <v>2937314</v>
      </c>
      <c r="E565" t="s">
        <v>4542</v>
      </c>
      <c r="F565" t="s">
        <v>602</v>
      </c>
      <c r="G565" t="s">
        <v>4543</v>
      </c>
      <c r="H565" t="s">
        <v>3450</v>
      </c>
      <c r="I565" t="s">
        <v>4475</v>
      </c>
      <c r="J565" t="s">
        <v>3450</v>
      </c>
      <c r="K565" s="45">
        <v>0</v>
      </c>
      <c r="L565" s="45">
        <v>0</v>
      </c>
      <c r="M565" s="45">
        <v>0</v>
      </c>
    </row>
    <row r="566" spans="1:13" ht="13">
      <c r="A566" t="s">
        <v>4516</v>
      </c>
      <c r="B566" t="s">
        <v>4466</v>
      </c>
      <c r="C566" s="45">
        <v>2936393</v>
      </c>
      <c r="D566" s="45">
        <v>2937314</v>
      </c>
      <c r="E566" t="s">
        <v>4542</v>
      </c>
      <c r="F566" t="s">
        <v>602</v>
      </c>
      <c r="G566" t="s">
        <v>4543</v>
      </c>
      <c r="H566" t="s">
        <v>4477</v>
      </c>
      <c r="I566" t="s">
        <v>4476</v>
      </c>
      <c r="J566" t="s">
        <v>4477</v>
      </c>
      <c r="K566" s="45">
        <v>4.16</v>
      </c>
      <c r="L566" s="45">
        <v>0.92</v>
      </c>
      <c r="M566" s="45">
        <v>1.06</v>
      </c>
    </row>
    <row r="567" spans="1:13" ht="13">
      <c r="A567" t="s">
        <v>4516</v>
      </c>
      <c r="B567" t="s">
        <v>4466</v>
      </c>
      <c r="C567" s="45">
        <v>2936393</v>
      </c>
      <c r="D567" s="45">
        <v>2937314</v>
      </c>
      <c r="E567" t="s">
        <v>4542</v>
      </c>
      <c r="F567" t="s">
        <v>602</v>
      </c>
      <c r="G567" t="s">
        <v>4543</v>
      </c>
      <c r="H567" t="s">
        <v>4478</v>
      </c>
      <c r="I567" t="s">
        <v>4476</v>
      </c>
      <c r="J567" t="s">
        <v>4478</v>
      </c>
      <c r="K567" s="45">
        <v>4.8899999999999997</v>
      </c>
      <c r="L567" s="45">
        <v>0.94</v>
      </c>
      <c r="M567" s="45">
        <v>1.01</v>
      </c>
    </row>
    <row r="568" spans="1:13" ht="13">
      <c r="A568" t="s">
        <v>4516</v>
      </c>
      <c r="B568" t="s">
        <v>4466</v>
      </c>
      <c r="C568" s="45">
        <v>2936393</v>
      </c>
      <c r="D568" s="45">
        <v>2937314</v>
      </c>
      <c r="E568" t="s">
        <v>4542</v>
      </c>
      <c r="F568" t="s">
        <v>602</v>
      </c>
      <c r="G568" t="s">
        <v>4543</v>
      </c>
      <c r="H568" t="s">
        <v>4479</v>
      </c>
      <c r="I568" t="s">
        <v>4476</v>
      </c>
      <c r="J568" t="s">
        <v>4479</v>
      </c>
      <c r="K568" s="45">
        <v>5.87</v>
      </c>
      <c r="L568" s="45">
        <v>1</v>
      </c>
      <c r="M568" s="45">
        <v>1.0900000000000001</v>
      </c>
    </row>
    <row r="569" spans="1:13" ht="13">
      <c r="A569" t="s">
        <v>4516</v>
      </c>
      <c r="B569" t="s">
        <v>4466</v>
      </c>
      <c r="C569" s="45">
        <v>2936393</v>
      </c>
      <c r="D569" s="45">
        <v>2937314</v>
      </c>
      <c r="E569" t="s">
        <v>4542</v>
      </c>
      <c r="F569" t="s">
        <v>602</v>
      </c>
      <c r="G569" t="s">
        <v>4543</v>
      </c>
      <c r="H569" t="s">
        <v>75</v>
      </c>
      <c r="I569" t="s">
        <v>4480</v>
      </c>
      <c r="J569" t="s">
        <v>75</v>
      </c>
      <c r="K569" s="45">
        <v>2.06</v>
      </c>
      <c r="L569" s="45">
        <v>0.74</v>
      </c>
      <c r="M569" s="45">
        <v>0.89</v>
      </c>
    </row>
    <row r="570" spans="1:13" ht="13">
      <c r="A570" t="s">
        <v>4516</v>
      </c>
      <c r="B570" t="s">
        <v>4466</v>
      </c>
      <c r="C570" s="45">
        <v>2936393</v>
      </c>
      <c r="D570" s="45">
        <v>2937314</v>
      </c>
      <c r="E570" t="s">
        <v>4542</v>
      </c>
      <c r="F570" t="s">
        <v>602</v>
      </c>
      <c r="G570" t="s">
        <v>4543</v>
      </c>
      <c r="H570" t="s">
        <v>2513</v>
      </c>
      <c r="I570" t="s">
        <v>4481</v>
      </c>
      <c r="J570" t="s">
        <v>2513</v>
      </c>
      <c r="K570" s="45">
        <v>0</v>
      </c>
      <c r="L570" s="45">
        <v>0</v>
      </c>
      <c r="M570" s="45">
        <v>0</v>
      </c>
    </row>
    <row r="571" spans="1:13" ht="13">
      <c r="A571" t="s">
        <v>4516</v>
      </c>
      <c r="B571" t="s">
        <v>4466</v>
      </c>
      <c r="C571" s="45">
        <v>2936393</v>
      </c>
      <c r="D571" s="45">
        <v>2937314</v>
      </c>
      <c r="E571" t="s">
        <v>4542</v>
      </c>
      <c r="F571" t="s">
        <v>602</v>
      </c>
      <c r="G571" t="s">
        <v>4543</v>
      </c>
      <c r="H571" t="s">
        <v>92</v>
      </c>
      <c r="I571" t="s">
        <v>4480</v>
      </c>
      <c r="J571" t="s">
        <v>92</v>
      </c>
      <c r="K571" s="45">
        <v>3.25</v>
      </c>
      <c r="L571" s="45">
        <v>0.78</v>
      </c>
      <c r="M571" s="45">
        <v>0.91</v>
      </c>
    </row>
    <row r="572" spans="1:13" ht="13">
      <c r="A572" t="s">
        <v>4516</v>
      </c>
      <c r="B572" t="s">
        <v>4466</v>
      </c>
      <c r="C572" s="45">
        <v>2936393</v>
      </c>
      <c r="D572" s="45">
        <v>2937314</v>
      </c>
      <c r="E572" t="s">
        <v>4542</v>
      </c>
      <c r="F572" t="s">
        <v>602</v>
      </c>
      <c r="G572" t="s">
        <v>4543</v>
      </c>
      <c r="H572" t="s">
        <v>209</v>
      </c>
      <c r="I572" t="s">
        <v>4480</v>
      </c>
      <c r="J572" t="s">
        <v>209</v>
      </c>
      <c r="K572" s="45">
        <v>0.28000000000000003</v>
      </c>
      <c r="L572" s="45">
        <v>0.27</v>
      </c>
      <c r="M572" s="45">
        <v>1.26</v>
      </c>
    </row>
    <row r="573" spans="1:13" ht="13">
      <c r="A573" t="s">
        <v>4516</v>
      </c>
      <c r="B573" t="s">
        <v>4466</v>
      </c>
      <c r="C573" s="45">
        <v>2936393</v>
      </c>
      <c r="D573" s="45">
        <v>2937314</v>
      </c>
      <c r="E573" t="s">
        <v>4542</v>
      </c>
      <c r="F573" t="s">
        <v>602</v>
      </c>
      <c r="G573" t="s">
        <v>4543</v>
      </c>
      <c r="H573" t="s">
        <v>105</v>
      </c>
      <c r="I573" t="s">
        <v>4480</v>
      </c>
      <c r="J573" t="s">
        <v>105</v>
      </c>
      <c r="K573" s="45">
        <v>2.91</v>
      </c>
      <c r="L573" s="45">
        <v>0.84</v>
      </c>
      <c r="M573" s="45">
        <v>1.02</v>
      </c>
    </row>
    <row r="574" spans="1:13" ht="13">
      <c r="A574" t="s">
        <v>4516</v>
      </c>
      <c r="B574" t="s">
        <v>4466</v>
      </c>
      <c r="C574" s="45">
        <v>2936393</v>
      </c>
      <c r="D574" s="45">
        <v>2937314</v>
      </c>
      <c r="E574" t="s">
        <v>4542</v>
      </c>
      <c r="F574" t="s">
        <v>602</v>
      </c>
      <c r="G574" t="s">
        <v>4543</v>
      </c>
      <c r="H574" t="s">
        <v>62</v>
      </c>
      <c r="I574" t="s">
        <v>4480</v>
      </c>
      <c r="J574" t="s">
        <v>62</v>
      </c>
      <c r="K574" s="45">
        <v>7.04</v>
      </c>
      <c r="L574" s="45">
        <v>1</v>
      </c>
      <c r="M574" s="45">
        <v>1</v>
      </c>
    </row>
    <row r="575" spans="1:13" ht="13">
      <c r="A575" t="s">
        <v>4516</v>
      </c>
      <c r="B575" t="s">
        <v>4466</v>
      </c>
      <c r="C575" s="45">
        <v>2936393</v>
      </c>
      <c r="D575" s="45">
        <v>2937314</v>
      </c>
      <c r="E575" t="s">
        <v>4542</v>
      </c>
      <c r="F575" t="s">
        <v>602</v>
      </c>
      <c r="G575" t="s">
        <v>4543</v>
      </c>
      <c r="H575" t="s">
        <v>4482</v>
      </c>
      <c r="I575" t="s">
        <v>4476</v>
      </c>
      <c r="J575" t="s">
        <v>4482</v>
      </c>
      <c r="K575" s="45">
        <v>1.49</v>
      </c>
      <c r="L575" s="45">
        <v>0.71</v>
      </c>
      <c r="M575" s="45">
        <v>1.42</v>
      </c>
    </row>
    <row r="576" spans="1:13" ht="13">
      <c r="A576" t="s">
        <v>4516</v>
      </c>
      <c r="B576" t="s">
        <v>4466</v>
      </c>
      <c r="C576" s="45">
        <v>2936393</v>
      </c>
      <c r="D576" s="45">
        <v>2937314</v>
      </c>
      <c r="E576" t="s">
        <v>4542</v>
      </c>
      <c r="F576" t="s">
        <v>602</v>
      </c>
      <c r="G576" t="s">
        <v>4543</v>
      </c>
      <c r="H576" t="s">
        <v>4466</v>
      </c>
      <c r="I576" t="s">
        <v>4470</v>
      </c>
      <c r="J576" t="s">
        <v>4483</v>
      </c>
      <c r="K576" t="s">
        <v>602</v>
      </c>
      <c r="L576" s="45">
        <v>1</v>
      </c>
      <c r="M576" s="45">
        <v>1</v>
      </c>
    </row>
    <row r="577" spans="1:13" ht="13">
      <c r="A577" t="s">
        <v>4516</v>
      </c>
      <c r="B577" t="s">
        <v>4466</v>
      </c>
      <c r="C577" s="45">
        <v>2936393</v>
      </c>
      <c r="D577" s="45">
        <v>2937314</v>
      </c>
      <c r="E577" t="s">
        <v>4542</v>
      </c>
      <c r="F577" t="s">
        <v>602</v>
      </c>
      <c r="G577" t="s">
        <v>4543</v>
      </c>
      <c r="H577" t="s">
        <v>4484</v>
      </c>
      <c r="I577" t="s">
        <v>4470</v>
      </c>
      <c r="J577" t="s">
        <v>4485</v>
      </c>
      <c r="K577" t="s">
        <v>602</v>
      </c>
      <c r="L577" s="45">
        <v>1</v>
      </c>
      <c r="M577" s="45">
        <v>1</v>
      </c>
    </row>
    <row r="578" spans="1:13" ht="13">
      <c r="A578" t="s">
        <v>4516</v>
      </c>
      <c r="B578" t="s">
        <v>4466</v>
      </c>
      <c r="C578" s="45">
        <v>2938010</v>
      </c>
      <c r="D578" s="45">
        <v>2939549</v>
      </c>
      <c r="E578" t="s">
        <v>4544</v>
      </c>
      <c r="F578" t="s">
        <v>602</v>
      </c>
      <c r="G578" t="s">
        <v>4545</v>
      </c>
      <c r="H578" t="s">
        <v>4469</v>
      </c>
      <c r="I578" t="s">
        <v>4470</v>
      </c>
      <c r="J578" t="s">
        <v>4471</v>
      </c>
      <c r="K578" t="s">
        <v>602</v>
      </c>
      <c r="L578" s="45">
        <v>0</v>
      </c>
      <c r="M578" s="45">
        <v>0</v>
      </c>
    </row>
    <row r="579" spans="1:13" ht="13">
      <c r="A579" t="s">
        <v>4516</v>
      </c>
      <c r="B579" t="s">
        <v>4466</v>
      </c>
      <c r="C579" s="45">
        <v>2938010</v>
      </c>
      <c r="D579" s="45">
        <v>2939549</v>
      </c>
      <c r="E579" t="s">
        <v>4544</v>
      </c>
      <c r="F579" t="s">
        <v>602</v>
      </c>
      <c r="G579" t="s">
        <v>4545</v>
      </c>
      <c r="H579" t="s">
        <v>4472</v>
      </c>
      <c r="I579" t="s">
        <v>4473</v>
      </c>
      <c r="J579" t="s">
        <v>4472</v>
      </c>
      <c r="K579" s="45">
        <v>3.59</v>
      </c>
      <c r="L579" s="45">
        <v>0.97</v>
      </c>
      <c r="M579" s="45">
        <v>1.22</v>
      </c>
    </row>
    <row r="580" spans="1:13" ht="13">
      <c r="A580" t="s">
        <v>4516</v>
      </c>
      <c r="B580" t="s">
        <v>4466</v>
      </c>
      <c r="C580" s="45">
        <v>2938010</v>
      </c>
      <c r="D580" s="45">
        <v>2939549</v>
      </c>
      <c r="E580" t="s">
        <v>4544</v>
      </c>
      <c r="F580" t="s">
        <v>602</v>
      </c>
      <c r="G580" t="s">
        <v>4545</v>
      </c>
      <c r="H580" t="s">
        <v>4474</v>
      </c>
      <c r="I580" t="s">
        <v>4475</v>
      </c>
      <c r="J580" t="s">
        <v>4474</v>
      </c>
      <c r="K580" s="45">
        <v>0</v>
      </c>
      <c r="L580" s="45">
        <v>0</v>
      </c>
      <c r="M580" s="45">
        <v>0</v>
      </c>
    </row>
    <row r="581" spans="1:13" ht="13">
      <c r="A581" t="s">
        <v>4516</v>
      </c>
      <c r="B581" t="s">
        <v>4466</v>
      </c>
      <c r="C581" s="45">
        <v>2938010</v>
      </c>
      <c r="D581" s="45">
        <v>2939549</v>
      </c>
      <c r="E581" t="s">
        <v>4544</v>
      </c>
      <c r="F581" t="s">
        <v>602</v>
      </c>
      <c r="G581" t="s">
        <v>4545</v>
      </c>
      <c r="H581" t="s">
        <v>2638</v>
      </c>
      <c r="I581" t="s">
        <v>4476</v>
      </c>
      <c r="J581" t="s">
        <v>2638</v>
      </c>
      <c r="K581" s="45">
        <v>31.56</v>
      </c>
      <c r="L581" s="45">
        <v>1</v>
      </c>
      <c r="M581" s="45">
        <v>1</v>
      </c>
    </row>
    <row r="582" spans="1:13" ht="13">
      <c r="A582" t="s">
        <v>4516</v>
      </c>
      <c r="B582" t="s">
        <v>4466</v>
      </c>
      <c r="C582" s="45">
        <v>2938010</v>
      </c>
      <c r="D582" s="45">
        <v>2939549</v>
      </c>
      <c r="E582" t="s">
        <v>4544</v>
      </c>
      <c r="F582" t="s">
        <v>602</v>
      </c>
      <c r="G582" t="s">
        <v>4545</v>
      </c>
      <c r="H582" t="s">
        <v>2667</v>
      </c>
      <c r="I582" t="s">
        <v>4476</v>
      </c>
      <c r="J582" t="s">
        <v>2667</v>
      </c>
      <c r="K582" s="45">
        <v>9.26</v>
      </c>
      <c r="L582" s="45">
        <v>1</v>
      </c>
      <c r="M582" s="45">
        <v>1.01</v>
      </c>
    </row>
    <row r="583" spans="1:13" ht="13">
      <c r="A583" t="s">
        <v>4516</v>
      </c>
      <c r="B583" t="s">
        <v>4466</v>
      </c>
      <c r="C583" s="45">
        <v>2938010</v>
      </c>
      <c r="D583" s="45">
        <v>2939549</v>
      </c>
      <c r="E583" t="s">
        <v>4544</v>
      </c>
      <c r="F583" t="s">
        <v>602</v>
      </c>
      <c r="G583" t="s">
        <v>4545</v>
      </c>
      <c r="H583" t="s">
        <v>3450</v>
      </c>
      <c r="I583" t="s">
        <v>4475</v>
      </c>
      <c r="J583" t="s">
        <v>3450</v>
      </c>
      <c r="K583" s="45">
        <v>0</v>
      </c>
      <c r="L583" s="45">
        <v>0</v>
      </c>
      <c r="M583" s="45">
        <v>0</v>
      </c>
    </row>
    <row r="584" spans="1:13" ht="13">
      <c r="A584" t="s">
        <v>4516</v>
      </c>
      <c r="B584" t="s">
        <v>4466</v>
      </c>
      <c r="C584" s="45">
        <v>2938010</v>
      </c>
      <c r="D584" s="45">
        <v>2939549</v>
      </c>
      <c r="E584" t="s">
        <v>4544</v>
      </c>
      <c r="F584" t="s">
        <v>602</v>
      </c>
      <c r="G584" t="s">
        <v>4545</v>
      </c>
      <c r="H584" t="s">
        <v>4477</v>
      </c>
      <c r="I584" t="s">
        <v>4476</v>
      </c>
      <c r="J584" t="s">
        <v>4477</v>
      </c>
      <c r="K584" s="45">
        <v>3.8</v>
      </c>
      <c r="L584" s="45">
        <v>0.93</v>
      </c>
      <c r="M584" s="45">
        <v>1.07</v>
      </c>
    </row>
    <row r="585" spans="1:13" ht="13">
      <c r="A585" t="s">
        <v>4516</v>
      </c>
      <c r="B585" t="s">
        <v>4466</v>
      </c>
      <c r="C585" s="45">
        <v>2938010</v>
      </c>
      <c r="D585" s="45">
        <v>2939549</v>
      </c>
      <c r="E585" t="s">
        <v>4544</v>
      </c>
      <c r="F585" t="s">
        <v>602</v>
      </c>
      <c r="G585" t="s">
        <v>4545</v>
      </c>
      <c r="H585" t="s">
        <v>4478</v>
      </c>
      <c r="I585" t="s">
        <v>4476</v>
      </c>
      <c r="J585" t="s">
        <v>4478</v>
      </c>
      <c r="K585" s="45">
        <v>4.87</v>
      </c>
      <c r="L585" s="45">
        <v>0.97</v>
      </c>
      <c r="M585" s="45">
        <v>1.03</v>
      </c>
    </row>
    <row r="586" spans="1:13" ht="13">
      <c r="A586" t="s">
        <v>4516</v>
      </c>
      <c r="B586" t="s">
        <v>4466</v>
      </c>
      <c r="C586" s="45">
        <v>2938010</v>
      </c>
      <c r="D586" s="45">
        <v>2939549</v>
      </c>
      <c r="E586" t="s">
        <v>4544</v>
      </c>
      <c r="F586" t="s">
        <v>602</v>
      </c>
      <c r="G586" t="s">
        <v>4545</v>
      </c>
      <c r="H586" t="s">
        <v>4479</v>
      </c>
      <c r="I586" t="s">
        <v>4476</v>
      </c>
      <c r="J586" t="s">
        <v>4479</v>
      </c>
      <c r="K586" s="45">
        <v>4.74</v>
      </c>
      <c r="L586" s="45">
        <v>1</v>
      </c>
      <c r="M586" s="45">
        <v>1.0900000000000001</v>
      </c>
    </row>
    <row r="587" spans="1:13" ht="13">
      <c r="A587" t="s">
        <v>4516</v>
      </c>
      <c r="B587" t="s">
        <v>4466</v>
      </c>
      <c r="C587" s="45">
        <v>2938010</v>
      </c>
      <c r="D587" s="45">
        <v>2939549</v>
      </c>
      <c r="E587" t="s">
        <v>4544</v>
      </c>
      <c r="F587" t="s">
        <v>602</v>
      </c>
      <c r="G587" t="s">
        <v>4545</v>
      </c>
      <c r="H587" t="s">
        <v>75</v>
      </c>
      <c r="I587" t="s">
        <v>4480</v>
      </c>
      <c r="J587" t="s">
        <v>75</v>
      </c>
      <c r="K587" s="45">
        <v>2.1800000000000002</v>
      </c>
      <c r="L587" s="45">
        <v>0.81</v>
      </c>
      <c r="M587" s="45">
        <v>0.97</v>
      </c>
    </row>
    <row r="588" spans="1:13" ht="13">
      <c r="A588" t="s">
        <v>4516</v>
      </c>
      <c r="B588" t="s">
        <v>4466</v>
      </c>
      <c r="C588" s="45">
        <v>2938010</v>
      </c>
      <c r="D588" s="45">
        <v>2939549</v>
      </c>
      <c r="E588" t="s">
        <v>4544</v>
      </c>
      <c r="F588" t="s">
        <v>602</v>
      </c>
      <c r="G588" t="s">
        <v>4545</v>
      </c>
      <c r="H588" t="s">
        <v>2513</v>
      </c>
      <c r="I588" t="s">
        <v>4481</v>
      </c>
      <c r="J588" t="s">
        <v>2513</v>
      </c>
      <c r="K588" s="45">
        <v>0</v>
      </c>
      <c r="L588" s="45">
        <v>0</v>
      </c>
      <c r="M588" s="45">
        <v>0</v>
      </c>
    </row>
    <row r="589" spans="1:13" ht="13">
      <c r="A589" t="s">
        <v>4516</v>
      </c>
      <c r="B589" t="s">
        <v>4466</v>
      </c>
      <c r="C589" s="45">
        <v>2938010</v>
      </c>
      <c r="D589" s="45">
        <v>2939549</v>
      </c>
      <c r="E589" t="s">
        <v>4544</v>
      </c>
      <c r="F589" t="s">
        <v>602</v>
      </c>
      <c r="G589" t="s">
        <v>4545</v>
      </c>
      <c r="H589" t="s">
        <v>92</v>
      </c>
      <c r="I589" t="s">
        <v>4480</v>
      </c>
      <c r="J589" t="s">
        <v>92</v>
      </c>
      <c r="K589" s="45">
        <v>3.42</v>
      </c>
      <c r="L589" s="45">
        <v>0.95</v>
      </c>
      <c r="M589" s="45">
        <v>1.1000000000000001</v>
      </c>
    </row>
    <row r="590" spans="1:13" ht="13">
      <c r="A590" t="s">
        <v>4516</v>
      </c>
      <c r="B590" t="s">
        <v>4466</v>
      </c>
      <c r="C590" s="45">
        <v>2938010</v>
      </c>
      <c r="D590" s="45">
        <v>2939549</v>
      </c>
      <c r="E590" t="s">
        <v>4544</v>
      </c>
      <c r="F590" t="s">
        <v>602</v>
      </c>
      <c r="G590" t="s">
        <v>4545</v>
      </c>
      <c r="H590" t="s">
        <v>209</v>
      </c>
      <c r="I590" t="s">
        <v>4480</v>
      </c>
      <c r="J590" t="s">
        <v>209</v>
      </c>
      <c r="K590" s="45">
        <v>0.41</v>
      </c>
      <c r="L590" s="45">
        <v>0.33</v>
      </c>
      <c r="M590" s="45">
        <v>1.56</v>
      </c>
    </row>
    <row r="591" spans="1:13" ht="13">
      <c r="A591" t="s">
        <v>4516</v>
      </c>
      <c r="B591" t="s">
        <v>4466</v>
      </c>
      <c r="C591" s="45">
        <v>2938010</v>
      </c>
      <c r="D591" s="45">
        <v>2939549</v>
      </c>
      <c r="E591" t="s">
        <v>4544</v>
      </c>
      <c r="F591" t="s">
        <v>602</v>
      </c>
      <c r="G591" t="s">
        <v>4545</v>
      </c>
      <c r="H591" t="s">
        <v>105</v>
      </c>
      <c r="I591" t="s">
        <v>4480</v>
      </c>
      <c r="J591" t="s">
        <v>105</v>
      </c>
      <c r="K591" s="45">
        <v>2.6</v>
      </c>
      <c r="L591" s="45">
        <v>0.89</v>
      </c>
      <c r="M591" s="45">
        <v>1.07</v>
      </c>
    </row>
    <row r="592" spans="1:13" ht="13">
      <c r="A592" t="s">
        <v>4516</v>
      </c>
      <c r="B592" t="s">
        <v>4466</v>
      </c>
      <c r="C592" s="45">
        <v>2938010</v>
      </c>
      <c r="D592" s="45">
        <v>2939549</v>
      </c>
      <c r="E592" t="s">
        <v>4544</v>
      </c>
      <c r="F592" t="s">
        <v>602</v>
      </c>
      <c r="G592" t="s">
        <v>4545</v>
      </c>
      <c r="H592" t="s">
        <v>62</v>
      </c>
      <c r="I592" t="s">
        <v>4480</v>
      </c>
      <c r="J592" t="s">
        <v>62</v>
      </c>
      <c r="K592" s="45">
        <v>7.31</v>
      </c>
      <c r="L592" s="45">
        <v>0.99</v>
      </c>
      <c r="M592" s="45">
        <v>0.99</v>
      </c>
    </row>
    <row r="593" spans="1:13" ht="13">
      <c r="A593" t="s">
        <v>4516</v>
      </c>
      <c r="B593" t="s">
        <v>4466</v>
      </c>
      <c r="C593" s="45">
        <v>2938010</v>
      </c>
      <c r="D593" s="45">
        <v>2939549</v>
      </c>
      <c r="E593" t="s">
        <v>4544</v>
      </c>
      <c r="F593" t="s">
        <v>602</v>
      </c>
      <c r="G593" t="s">
        <v>4545</v>
      </c>
      <c r="H593" t="s">
        <v>4482</v>
      </c>
      <c r="I593" t="s">
        <v>4476</v>
      </c>
      <c r="J593" t="s">
        <v>4482</v>
      </c>
      <c r="K593" s="45">
        <v>0.85</v>
      </c>
      <c r="L593" s="45">
        <v>0.54</v>
      </c>
      <c r="M593" s="45">
        <v>1.07</v>
      </c>
    </row>
    <row r="594" spans="1:13" ht="13">
      <c r="A594" t="s">
        <v>4516</v>
      </c>
      <c r="B594" t="s">
        <v>4466</v>
      </c>
      <c r="C594" s="45">
        <v>2938010</v>
      </c>
      <c r="D594" s="45">
        <v>2939549</v>
      </c>
      <c r="E594" t="s">
        <v>4544</v>
      </c>
      <c r="F594" t="s">
        <v>602</v>
      </c>
      <c r="G594" t="s">
        <v>4545</v>
      </c>
      <c r="H594" t="s">
        <v>4466</v>
      </c>
      <c r="I594" t="s">
        <v>4470</v>
      </c>
      <c r="J594" t="s">
        <v>4483</v>
      </c>
      <c r="K594" t="s">
        <v>602</v>
      </c>
      <c r="L594" s="45">
        <v>1</v>
      </c>
      <c r="M594" s="45">
        <v>1</v>
      </c>
    </row>
    <row r="595" spans="1:13" ht="13">
      <c r="A595" t="s">
        <v>4516</v>
      </c>
      <c r="B595" t="s">
        <v>4466</v>
      </c>
      <c r="C595" s="45">
        <v>2938010</v>
      </c>
      <c r="D595" s="45">
        <v>2939549</v>
      </c>
      <c r="E595" t="s">
        <v>4544</v>
      </c>
      <c r="F595" t="s">
        <v>602</v>
      </c>
      <c r="G595" t="s">
        <v>4545</v>
      </c>
      <c r="H595" t="s">
        <v>4484</v>
      </c>
      <c r="I595" t="s">
        <v>4470</v>
      </c>
      <c r="J595" t="s">
        <v>4485</v>
      </c>
      <c r="K595" t="s">
        <v>602</v>
      </c>
      <c r="L595" s="45">
        <v>1</v>
      </c>
      <c r="M595" s="45">
        <v>1</v>
      </c>
    </row>
    <row r="596" spans="1:13" ht="13">
      <c r="A596" t="s">
        <v>4516</v>
      </c>
      <c r="B596" t="s">
        <v>4466</v>
      </c>
      <c r="C596" s="45">
        <v>2939795</v>
      </c>
      <c r="D596" s="45">
        <v>2940029</v>
      </c>
      <c r="E596" t="s">
        <v>4546</v>
      </c>
      <c r="F596" t="s">
        <v>602</v>
      </c>
      <c r="G596" t="s">
        <v>4547</v>
      </c>
      <c r="H596" t="s">
        <v>4469</v>
      </c>
      <c r="I596" t="s">
        <v>4470</v>
      </c>
      <c r="J596" t="s">
        <v>4471</v>
      </c>
      <c r="K596" t="s">
        <v>602</v>
      </c>
      <c r="L596" s="45">
        <v>0</v>
      </c>
      <c r="M596" s="45">
        <v>0</v>
      </c>
    </row>
    <row r="597" spans="1:13" ht="13">
      <c r="A597" t="s">
        <v>4516</v>
      </c>
      <c r="B597" t="s">
        <v>4466</v>
      </c>
      <c r="C597" s="45">
        <v>2939795</v>
      </c>
      <c r="D597" s="45">
        <v>2940029</v>
      </c>
      <c r="E597" t="s">
        <v>4546</v>
      </c>
      <c r="F597" t="s">
        <v>602</v>
      </c>
      <c r="G597" t="s">
        <v>4547</v>
      </c>
      <c r="H597" t="s">
        <v>4472</v>
      </c>
      <c r="I597" t="s">
        <v>4473</v>
      </c>
      <c r="J597" t="s">
        <v>4472</v>
      </c>
      <c r="K597" s="45">
        <v>2.5499999999999998</v>
      </c>
      <c r="L597" s="45">
        <v>1</v>
      </c>
      <c r="M597" s="45">
        <v>1.26</v>
      </c>
    </row>
    <row r="598" spans="1:13" ht="13">
      <c r="A598" t="s">
        <v>4516</v>
      </c>
      <c r="B598" t="s">
        <v>4466</v>
      </c>
      <c r="C598" s="45">
        <v>2939795</v>
      </c>
      <c r="D598" s="45">
        <v>2940029</v>
      </c>
      <c r="E598" t="s">
        <v>4546</v>
      </c>
      <c r="F598" t="s">
        <v>602</v>
      </c>
      <c r="G598" t="s">
        <v>4547</v>
      </c>
      <c r="H598" t="s">
        <v>4474</v>
      </c>
      <c r="I598" t="s">
        <v>4475</v>
      </c>
      <c r="J598" t="s">
        <v>4474</v>
      </c>
      <c r="K598" s="45">
        <v>0</v>
      </c>
      <c r="L598" s="45">
        <v>0</v>
      </c>
      <c r="M598" s="45">
        <v>0</v>
      </c>
    </row>
    <row r="599" spans="1:13" ht="13">
      <c r="A599" t="s">
        <v>4516</v>
      </c>
      <c r="B599" t="s">
        <v>4466</v>
      </c>
      <c r="C599" s="45">
        <v>2939795</v>
      </c>
      <c r="D599" s="45">
        <v>2940029</v>
      </c>
      <c r="E599" t="s">
        <v>4546</v>
      </c>
      <c r="F599" t="s">
        <v>602</v>
      </c>
      <c r="G599" t="s">
        <v>4547</v>
      </c>
      <c r="H599" t="s">
        <v>2638</v>
      </c>
      <c r="I599" t="s">
        <v>4476</v>
      </c>
      <c r="J599" t="s">
        <v>2638</v>
      </c>
      <c r="K599" s="45">
        <v>26.76</v>
      </c>
      <c r="L599" s="45">
        <v>1</v>
      </c>
      <c r="M599" s="45">
        <v>1</v>
      </c>
    </row>
    <row r="600" spans="1:13" ht="13">
      <c r="A600" t="s">
        <v>4516</v>
      </c>
      <c r="B600" t="s">
        <v>4466</v>
      </c>
      <c r="C600" s="45">
        <v>2939795</v>
      </c>
      <c r="D600" s="45">
        <v>2940029</v>
      </c>
      <c r="E600" t="s">
        <v>4546</v>
      </c>
      <c r="F600" t="s">
        <v>602</v>
      </c>
      <c r="G600" t="s">
        <v>4547</v>
      </c>
      <c r="H600" t="s">
        <v>2667</v>
      </c>
      <c r="I600" t="s">
        <v>4476</v>
      </c>
      <c r="J600" t="s">
        <v>2667</v>
      </c>
      <c r="K600" s="45">
        <v>7.26</v>
      </c>
      <c r="L600" s="45">
        <v>1</v>
      </c>
      <c r="M600" s="45">
        <v>1.01</v>
      </c>
    </row>
    <row r="601" spans="1:13" ht="13">
      <c r="A601" t="s">
        <v>4516</v>
      </c>
      <c r="B601" t="s">
        <v>4466</v>
      </c>
      <c r="C601" s="45">
        <v>2939795</v>
      </c>
      <c r="D601" s="45">
        <v>2940029</v>
      </c>
      <c r="E601" t="s">
        <v>4546</v>
      </c>
      <c r="F601" t="s">
        <v>602</v>
      </c>
      <c r="G601" t="s">
        <v>4547</v>
      </c>
      <c r="H601" t="s">
        <v>3450</v>
      </c>
      <c r="I601" t="s">
        <v>4475</v>
      </c>
      <c r="J601" t="s">
        <v>3450</v>
      </c>
      <c r="K601" s="45">
        <v>0</v>
      </c>
      <c r="L601" s="45">
        <v>0</v>
      </c>
      <c r="M601" s="45">
        <v>0</v>
      </c>
    </row>
    <row r="602" spans="1:13" ht="13">
      <c r="A602" t="s">
        <v>4516</v>
      </c>
      <c r="B602" t="s">
        <v>4466</v>
      </c>
      <c r="C602" s="45">
        <v>2939795</v>
      </c>
      <c r="D602" s="45">
        <v>2940029</v>
      </c>
      <c r="E602" t="s">
        <v>4546</v>
      </c>
      <c r="F602" t="s">
        <v>602</v>
      </c>
      <c r="G602" t="s">
        <v>4547</v>
      </c>
      <c r="H602" t="s">
        <v>4477</v>
      </c>
      <c r="I602" t="s">
        <v>4476</v>
      </c>
      <c r="J602" t="s">
        <v>4477</v>
      </c>
      <c r="K602" s="45">
        <v>1.36</v>
      </c>
      <c r="L602" s="45">
        <v>0.79</v>
      </c>
      <c r="M602" s="45">
        <v>0.92</v>
      </c>
    </row>
    <row r="603" spans="1:13" ht="13">
      <c r="A603" t="s">
        <v>4516</v>
      </c>
      <c r="B603" t="s">
        <v>4466</v>
      </c>
      <c r="C603" s="45">
        <v>2939795</v>
      </c>
      <c r="D603" s="45">
        <v>2940029</v>
      </c>
      <c r="E603" t="s">
        <v>4546</v>
      </c>
      <c r="F603" t="s">
        <v>602</v>
      </c>
      <c r="G603" t="s">
        <v>4547</v>
      </c>
      <c r="H603" t="s">
        <v>4478</v>
      </c>
      <c r="I603" t="s">
        <v>4476</v>
      </c>
      <c r="J603" t="s">
        <v>4478</v>
      </c>
      <c r="K603" s="45">
        <v>2.97</v>
      </c>
      <c r="L603" s="45">
        <v>0.79</v>
      </c>
      <c r="M603" s="45">
        <v>0.85</v>
      </c>
    </row>
    <row r="604" spans="1:13" ht="13">
      <c r="A604" t="s">
        <v>4516</v>
      </c>
      <c r="B604" t="s">
        <v>4466</v>
      </c>
      <c r="C604" s="45">
        <v>2939795</v>
      </c>
      <c r="D604" s="45">
        <v>2940029</v>
      </c>
      <c r="E604" t="s">
        <v>4546</v>
      </c>
      <c r="F604" t="s">
        <v>602</v>
      </c>
      <c r="G604" t="s">
        <v>4547</v>
      </c>
      <c r="H604" t="s">
        <v>4479</v>
      </c>
      <c r="I604" t="s">
        <v>4476</v>
      </c>
      <c r="J604" t="s">
        <v>4479</v>
      </c>
      <c r="K604" s="45">
        <v>3.84</v>
      </c>
      <c r="L604" s="45">
        <v>1</v>
      </c>
      <c r="M604" s="45">
        <v>1.0900000000000001</v>
      </c>
    </row>
    <row r="605" spans="1:13" ht="13">
      <c r="A605" t="s">
        <v>4516</v>
      </c>
      <c r="B605" t="s">
        <v>4466</v>
      </c>
      <c r="C605" s="45">
        <v>2939795</v>
      </c>
      <c r="D605" s="45">
        <v>2940029</v>
      </c>
      <c r="E605" t="s">
        <v>4546</v>
      </c>
      <c r="F605" t="s">
        <v>602</v>
      </c>
      <c r="G605" t="s">
        <v>4547</v>
      </c>
      <c r="H605" t="s">
        <v>75</v>
      </c>
      <c r="I605" t="s">
        <v>4480</v>
      </c>
      <c r="J605" t="s">
        <v>75</v>
      </c>
      <c r="K605" s="45">
        <v>1.1299999999999999</v>
      </c>
      <c r="L605" s="45">
        <v>0.65</v>
      </c>
      <c r="M605" s="45">
        <v>0.78</v>
      </c>
    </row>
    <row r="606" spans="1:13" ht="13">
      <c r="A606" t="s">
        <v>4516</v>
      </c>
      <c r="B606" t="s">
        <v>4466</v>
      </c>
      <c r="C606" s="45">
        <v>2939795</v>
      </c>
      <c r="D606" s="45">
        <v>2940029</v>
      </c>
      <c r="E606" t="s">
        <v>4546</v>
      </c>
      <c r="F606" t="s">
        <v>602</v>
      </c>
      <c r="G606" t="s">
        <v>4547</v>
      </c>
      <c r="H606" t="s">
        <v>2513</v>
      </c>
      <c r="I606" t="s">
        <v>4481</v>
      </c>
      <c r="J606" t="s">
        <v>2513</v>
      </c>
      <c r="K606" s="45">
        <v>0</v>
      </c>
      <c r="L606" s="45">
        <v>0</v>
      </c>
      <c r="M606" s="45">
        <v>0</v>
      </c>
    </row>
    <row r="607" spans="1:13" ht="13">
      <c r="A607" t="s">
        <v>4516</v>
      </c>
      <c r="B607" t="s">
        <v>4466</v>
      </c>
      <c r="C607" s="45">
        <v>2939795</v>
      </c>
      <c r="D607" s="45">
        <v>2940029</v>
      </c>
      <c r="E607" t="s">
        <v>4546</v>
      </c>
      <c r="F607" t="s">
        <v>602</v>
      </c>
      <c r="G607" t="s">
        <v>4547</v>
      </c>
      <c r="H607" t="s">
        <v>92</v>
      </c>
      <c r="I607" t="s">
        <v>4480</v>
      </c>
      <c r="J607" t="s">
        <v>92</v>
      </c>
      <c r="K607" s="45">
        <v>0.43</v>
      </c>
      <c r="L607" s="45">
        <v>0.42</v>
      </c>
      <c r="M607" s="45">
        <v>0.49</v>
      </c>
    </row>
    <row r="608" spans="1:13" ht="13">
      <c r="A608" t="s">
        <v>4516</v>
      </c>
      <c r="B608" t="s">
        <v>4466</v>
      </c>
      <c r="C608" s="45">
        <v>2939795</v>
      </c>
      <c r="D608" s="45">
        <v>2940029</v>
      </c>
      <c r="E608" t="s">
        <v>4546</v>
      </c>
      <c r="F608" t="s">
        <v>602</v>
      </c>
      <c r="G608" t="s">
        <v>4547</v>
      </c>
      <c r="H608" t="s">
        <v>209</v>
      </c>
      <c r="I608" t="s">
        <v>4480</v>
      </c>
      <c r="J608" t="s">
        <v>209</v>
      </c>
      <c r="K608" s="45">
        <v>0.33</v>
      </c>
      <c r="L608" s="45">
        <v>0.33</v>
      </c>
      <c r="M608" s="45">
        <v>1.56</v>
      </c>
    </row>
    <row r="609" spans="1:13" ht="13">
      <c r="A609" t="s">
        <v>4516</v>
      </c>
      <c r="B609" t="s">
        <v>4466</v>
      </c>
      <c r="C609" s="45">
        <v>2939795</v>
      </c>
      <c r="D609" s="45">
        <v>2940029</v>
      </c>
      <c r="E609" t="s">
        <v>4546</v>
      </c>
      <c r="F609" t="s">
        <v>602</v>
      </c>
      <c r="G609" t="s">
        <v>4547</v>
      </c>
      <c r="H609" t="s">
        <v>105</v>
      </c>
      <c r="I609" t="s">
        <v>4480</v>
      </c>
      <c r="J609" t="s">
        <v>105</v>
      </c>
      <c r="K609" s="45">
        <v>0.92</v>
      </c>
      <c r="L609" s="45">
        <v>0.56000000000000005</v>
      </c>
      <c r="M609" s="45">
        <v>0.67</v>
      </c>
    </row>
    <row r="610" spans="1:13" ht="13">
      <c r="A610" t="s">
        <v>4516</v>
      </c>
      <c r="B610" t="s">
        <v>4466</v>
      </c>
      <c r="C610" s="45">
        <v>2939795</v>
      </c>
      <c r="D610" s="45">
        <v>2940029</v>
      </c>
      <c r="E610" t="s">
        <v>4546</v>
      </c>
      <c r="F610" t="s">
        <v>602</v>
      </c>
      <c r="G610" t="s">
        <v>4547</v>
      </c>
      <c r="H610" t="s">
        <v>62</v>
      </c>
      <c r="I610" t="s">
        <v>4480</v>
      </c>
      <c r="J610" t="s">
        <v>62</v>
      </c>
      <c r="K610" s="45">
        <v>4.7699999999999996</v>
      </c>
      <c r="L610" s="45">
        <v>0.99</v>
      </c>
      <c r="M610" s="45">
        <v>0.99</v>
      </c>
    </row>
    <row r="611" spans="1:13" ht="13">
      <c r="A611" t="s">
        <v>4516</v>
      </c>
      <c r="B611" t="s">
        <v>4466</v>
      </c>
      <c r="C611" s="45">
        <v>2939795</v>
      </c>
      <c r="D611" s="45">
        <v>2940029</v>
      </c>
      <c r="E611" t="s">
        <v>4546</v>
      </c>
      <c r="F611" t="s">
        <v>602</v>
      </c>
      <c r="G611" t="s">
        <v>4547</v>
      </c>
      <c r="H611" t="s">
        <v>4482</v>
      </c>
      <c r="I611" t="s">
        <v>4476</v>
      </c>
      <c r="J611" t="s">
        <v>4482</v>
      </c>
      <c r="K611" s="45">
        <v>1.46</v>
      </c>
      <c r="L611" s="45">
        <v>0.85</v>
      </c>
      <c r="M611" s="45">
        <v>1.69</v>
      </c>
    </row>
    <row r="612" spans="1:13" ht="13">
      <c r="A612" t="s">
        <v>4516</v>
      </c>
      <c r="B612" t="s">
        <v>4466</v>
      </c>
      <c r="C612" s="45">
        <v>2939795</v>
      </c>
      <c r="D612" s="45">
        <v>2940029</v>
      </c>
      <c r="E612" t="s">
        <v>4546</v>
      </c>
      <c r="F612" t="s">
        <v>602</v>
      </c>
      <c r="G612" t="s">
        <v>4547</v>
      </c>
      <c r="H612" t="s">
        <v>4466</v>
      </c>
      <c r="I612" t="s">
        <v>4470</v>
      </c>
      <c r="J612" t="s">
        <v>4483</v>
      </c>
      <c r="K612" t="s">
        <v>602</v>
      </c>
      <c r="L612" s="45">
        <v>1</v>
      </c>
      <c r="M612" s="45">
        <v>1</v>
      </c>
    </row>
    <row r="613" spans="1:13" ht="13">
      <c r="A613" t="s">
        <v>4516</v>
      </c>
      <c r="B613" t="s">
        <v>4466</v>
      </c>
      <c r="C613" s="45">
        <v>2939795</v>
      </c>
      <c r="D613" s="45">
        <v>2940029</v>
      </c>
      <c r="E613" t="s">
        <v>4546</v>
      </c>
      <c r="F613" t="s">
        <v>602</v>
      </c>
      <c r="G613" t="s">
        <v>4547</v>
      </c>
      <c r="H613" t="s">
        <v>4484</v>
      </c>
      <c r="I613" t="s">
        <v>4470</v>
      </c>
      <c r="J613" t="s">
        <v>4485</v>
      </c>
      <c r="K613" t="s">
        <v>602</v>
      </c>
      <c r="L613" s="45">
        <v>1</v>
      </c>
      <c r="M613" s="45">
        <v>1</v>
      </c>
    </row>
    <row r="614" spans="1:13" ht="13">
      <c r="A614" t="s">
        <v>4516</v>
      </c>
      <c r="B614" t="s">
        <v>4466</v>
      </c>
      <c r="C614" s="45">
        <v>2940160</v>
      </c>
      <c r="D614" s="45">
        <v>2942770</v>
      </c>
      <c r="E614" t="s">
        <v>4548</v>
      </c>
      <c r="F614" t="s">
        <v>4549</v>
      </c>
      <c r="G614" t="s">
        <v>4550</v>
      </c>
      <c r="H614" t="s">
        <v>4469</v>
      </c>
      <c r="I614" t="s">
        <v>4470</v>
      </c>
      <c r="J614" t="s">
        <v>4471</v>
      </c>
      <c r="K614" t="s">
        <v>602</v>
      </c>
      <c r="L614" s="45">
        <v>0</v>
      </c>
      <c r="M614" s="45">
        <v>0</v>
      </c>
    </row>
    <row r="615" spans="1:13" ht="13">
      <c r="A615" t="s">
        <v>4516</v>
      </c>
      <c r="B615" t="s">
        <v>4466</v>
      </c>
      <c r="C615" s="45">
        <v>2940160</v>
      </c>
      <c r="D615" s="45">
        <v>2942770</v>
      </c>
      <c r="E615" t="s">
        <v>4548</v>
      </c>
      <c r="F615" t="s">
        <v>4549</v>
      </c>
      <c r="G615" t="s">
        <v>4550</v>
      </c>
      <c r="H615" t="s">
        <v>4472</v>
      </c>
      <c r="I615" t="s">
        <v>4473</v>
      </c>
      <c r="J615" t="s">
        <v>4472</v>
      </c>
      <c r="K615" s="45">
        <v>3.25</v>
      </c>
      <c r="L615" s="45">
        <v>0.89</v>
      </c>
      <c r="M615" s="45">
        <v>1.1200000000000001</v>
      </c>
    </row>
    <row r="616" spans="1:13" ht="13">
      <c r="A616" t="s">
        <v>4516</v>
      </c>
      <c r="B616" t="s">
        <v>4466</v>
      </c>
      <c r="C616" s="45">
        <v>2940160</v>
      </c>
      <c r="D616" s="45">
        <v>2942770</v>
      </c>
      <c r="E616" t="s">
        <v>4548</v>
      </c>
      <c r="F616" t="s">
        <v>4549</v>
      </c>
      <c r="G616" t="s">
        <v>4550</v>
      </c>
      <c r="H616" t="s">
        <v>4474</v>
      </c>
      <c r="I616" t="s">
        <v>4475</v>
      </c>
      <c r="J616" t="s">
        <v>4474</v>
      </c>
      <c r="K616" s="45">
        <v>0</v>
      </c>
      <c r="L616" s="45">
        <v>0</v>
      </c>
      <c r="M616" s="45">
        <v>0</v>
      </c>
    </row>
    <row r="617" spans="1:13" ht="13">
      <c r="A617" t="s">
        <v>4516</v>
      </c>
      <c r="B617" t="s">
        <v>4466</v>
      </c>
      <c r="C617" s="45">
        <v>2940160</v>
      </c>
      <c r="D617" s="45">
        <v>2942770</v>
      </c>
      <c r="E617" t="s">
        <v>4548</v>
      </c>
      <c r="F617" t="s">
        <v>4549</v>
      </c>
      <c r="G617" t="s">
        <v>4550</v>
      </c>
      <c r="H617" t="s">
        <v>2638</v>
      </c>
      <c r="I617" t="s">
        <v>4476</v>
      </c>
      <c r="J617" t="s">
        <v>2638</v>
      </c>
      <c r="K617" s="45">
        <v>32.56</v>
      </c>
      <c r="L617" s="45">
        <v>1</v>
      </c>
      <c r="M617" s="45">
        <v>1</v>
      </c>
    </row>
    <row r="618" spans="1:13" ht="13">
      <c r="A618" t="s">
        <v>4516</v>
      </c>
      <c r="B618" t="s">
        <v>4466</v>
      </c>
      <c r="C618" s="45">
        <v>2940160</v>
      </c>
      <c r="D618" s="45">
        <v>2942770</v>
      </c>
      <c r="E618" t="s">
        <v>4548</v>
      </c>
      <c r="F618" t="s">
        <v>4549</v>
      </c>
      <c r="G618" t="s">
        <v>4550</v>
      </c>
      <c r="H618" t="s">
        <v>2667</v>
      </c>
      <c r="I618" t="s">
        <v>4476</v>
      </c>
      <c r="J618" t="s">
        <v>2667</v>
      </c>
      <c r="K618" s="45">
        <v>9.2100000000000009</v>
      </c>
      <c r="L618" s="45">
        <v>1</v>
      </c>
      <c r="M618" s="45">
        <v>1.01</v>
      </c>
    </row>
    <row r="619" spans="1:13" ht="13">
      <c r="A619" t="s">
        <v>4516</v>
      </c>
      <c r="B619" t="s">
        <v>4466</v>
      </c>
      <c r="C619" s="45">
        <v>2940160</v>
      </c>
      <c r="D619" s="45">
        <v>2942770</v>
      </c>
      <c r="E619" t="s">
        <v>4548</v>
      </c>
      <c r="F619" t="s">
        <v>4549</v>
      </c>
      <c r="G619" t="s">
        <v>4550</v>
      </c>
      <c r="H619" t="s">
        <v>3450</v>
      </c>
      <c r="I619" t="s">
        <v>4475</v>
      </c>
      <c r="J619" t="s">
        <v>3450</v>
      </c>
      <c r="K619" s="45">
        <v>0</v>
      </c>
      <c r="L619" s="45">
        <v>0</v>
      </c>
      <c r="M619" s="45">
        <v>0</v>
      </c>
    </row>
    <row r="620" spans="1:13" ht="13">
      <c r="A620" t="s">
        <v>4516</v>
      </c>
      <c r="B620" t="s">
        <v>4466</v>
      </c>
      <c r="C620" s="45">
        <v>2940160</v>
      </c>
      <c r="D620" s="45">
        <v>2942770</v>
      </c>
      <c r="E620" t="s">
        <v>4548</v>
      </c>
      <c r="F620" t="s">
        <v>4549</v>
      </c>
      <c r="G620" t="s">
        <v>4550</v>
      </c>
      <c r="H620" t="s">
        <v>4477</v>
      </c>
      <c r="I620" t="s">
        <v>4476</v>
      </c>
      <c r="J620" t="s">
        <v>4477</v>
      </c>
      <c r="K620" s="45">
        <v>3.45</v>
      </c>
      <c r="L620" s="45">
        <v>0.94</v>
      </c>
      <c r="M620" s="45">
        <v>1.08</v>
      </c>
    </row>
    <row r="621" spans="1:13" ht="13">
      <c r="A621" t="s">
        <v>4516</v>
      </c>
      <c r="B621" t="s">
        <v>4466</v>
      </c>
      <c r="C621" s="45">
        <v>2940160</v>
      </c>
      <c r="D621" s="45">
        <v>2942770</v>
      </c>
      <c r="E621" t="s">
        <v>4548</v>
      </c>
      <c r="F621" t="s">
        <v>4549</v>
      </c>
      <c r="G621" t="s">
        <v>4550</v>
      </c>
      <c r="H621" t="s">
        <v>4478</v>
      </c>
      <c r="I621" t="s">
        <v>4476</v>
      </c>
      <c r="J621" t="s">
        <v>4478</v>
      </c>
      <c r="K621" s="45">
        <v>5.04</v>
      </c>
      <c r="L621" s="45">
        <v>0.98</v>
      </c>
      <c r="M621" s="45">
        <v>1.05</v>
      </c>
    </row>
    <row r="622" spans="1:13" ht="13">
      <c r="A622" t="s">
        <v>4516</v>
      </c>
      <c r="B622" t="s">
        <v>4466</v>
      </c>
      <c r="C622" s="45">
        <v>2940160</v>
      </c>
      <c r="D622" s="45">
        <v>2942770</v>
      </c>
      <c r="E622" t="s">
        <v>4548</v>
      </c>
      <c r="F622" t="s">
        <v>4549</v>
      </c>
      <c r="G622" t="s">
        <v>4550</v>
      </c>
      <c r="H622" t="s">
        <v>4479</v>
      </c>
      <c r="I622" t="s">
        <v>4476</v>
      </c>
      <c r="J622" t="s">
        <v>4479</v>
      </c>
      <c r="K622" s="45">
        <v>5.27</v>
      </c>
      <c r="L622" s="45">
        <v>1</v>
      </c>
      <c r="M622" s="45">
        <v>1.0900000000000001</v>
      </c>
    </row>
    <row r="623" spans="1:13" ht="13">
      <c r="A623" t="s">
        <v>4516</v>
      </c>
      <c r="B623" t="s">
        <v>4466</v>
      </c>
      <c r="C623" s="45">
        <v>2940160</v>
      </c>
      <c r="D623" s="45">
        <v>2942770</v>
      </c>
      <c r="E623" t="s">
        <v>4548</v>
      </c>
      <c r="F623" t="s">
        <v>4549</v>
      </c>
      <c r="G623" t="s">
        <v>4550</v>
      </c>
      <c r="H623" t="s">
        <v>75</v>
      </c>
      <c r="I623" t="s">
        <v>4480</v>
      </c>
      <c r="J623" t="s">
        <v>75</v>
      </c>
      <c r="K623" s="45">
        <v>2.74</v>
      </c>
      <c r="L623" s="45">
        <v>0.91</v>
      </c>
      <c r="M623" s="45">
        <v>1.1000000000000001</v>
      </c>
    </row>
    <row r="624" spans="1:13" ht="13">
      <c r="A624" t="s">
        <v>4516</v>
      </c>
      <c r="B624" t="s">
        <v>4466</v>
      </c>
      <c r="C624" s="45">
        <v>2940160</v>
      </c>
      <c r="D624" s="45">
        <v>2942770</v>
      </c>
      <c r="E624" t="s">
        <v>4548</v>
      </c>
      <c r="F624" t="s">
        <v>4549</v>
      </c>
      <c r="G624" t="s">
        <v>4550</v>
      </c>
      <c r="H624" t="s">
        <v>2513</v>
      </c>
      <c r="I624" t="s">
        <v>4481</v>
      </c>
      <c r="J624" t="s">
        <v>2513</v>
      </c>
      <c r="K624" s="45">
        <v>0</v>
      </c>
      <c r="L624" s="45">
        <v>0</v>
      </c>
      <c r="M624" s="45">
        <v>0</v>
      </c>
    </row>
    <row r="625" spans="1:13" ht="13">
      <c r="A625" t="s">
        <v>4516</v>
      </c>
      <c r="B625" t="s">
        <v>4466</v>
      </c>
      <c r="C625" s="45">
        <v>2940160</v>
      </c>
      <c r="D625" s="45">
        <v>2942770</v>
      </c>
      <c r="E625" t="s">
        <v>4548</v>
      </c>
      <c r="F625" t="s">
        <v>4549</v>
      </c>
      <c r="G625" t="s">
        <v>4550</v>
      </c>
      <c r="H625" t="s">
        <v>92</v>
      </c>
      <c r="I625" t="s">
        <v>4480</v>
      </c>
      <c r="J625" t="s">
        <v>92</v>
      </c>
      <c r="K625" s="45">
        <v>3.11</v>
      </c>
      <c r="L625" s="45">
        <v>0.87</v>
      </c>
      <c r="M625" s="45">
        <v>1.02</v>
      </c>
    </row>
    <row r="626" spans="1:13" ht="13">
      <c r="A626" t="s">
        <v>4516</v>
      </c>
      <c r="B626" t="s">
        <v>4466</v>
      </c>
      <c r="C626" s="45">
        <v>2940160</v>
      </c>
      <c r="D626" s="45">
        <v>2942770</v>
      </c>
      <c r="E626" t="s">
        <v>4548</v>
      </c>
      <c r="F626" t="s">
        <v>4549</v>
      </c>
      <c r="G626" t="s">
        <v>4550</v>
      </c>
      <c r="H626" t="s">
        <v>209</v>
      </c>
      <c r="I626" t="s">
        <v>4480</v>
      </c>
      <c r="J626" t="s">
        <v>209</v>
      </c>
      <c r="K626" s="45">
        <v>0.41</v>
      </c>
      <c r="L626" s="45">
        <v>0.33</v>
      </c>
      <c r="M626" s="45">
        <v>1.55</v>
      </c>
    </row>
    <row r="627" spans="1:13" ht="13">
      <c r="A627" t="s">
        <v>4516</v>
      </c>
      <c r="B627" t="s">
        <v>4466</v>
      </c>
      <c r="C627" s="45">
        <v>2940160</v>
      </c>
      <c r="D627" s="45">
        <v>2942770</v>
      </c>
      <c r="E627" t="s">
        <v>4548</v>
      </c>
      <c r="F627" t="s">
        <v>4549</v>
      </c>
      <c r="G627" t="s">
        <v>4550</v>
      </c>
      <c r="H627" t="s">
        <v>105</v>
      </c>
      <c r="I627" t="s">
        <v>4480</v>
      </c>
      <c r="J627" t="s">
        <v>105</v>
      </c>
      <c r="K627" s="45">
        <v>2.23</v>
      </c>
      <c r="L627" s="45">
        <v>0.81</v>
      </c>
      <c r="M627" s="45">
        <v>0.98</v>
      </c>
    </row>
    <row r="628" spans="1:13" ht="13">
      <c r="A628" t="s">
        <v>4516</v>
      </c>
      <c r="B628" t="s">
        <v>4466</v>
      </c>
      <c r="C628" s="45">
        <v>2940160</v>
      </c>
      <c r="D628" s="45">
        <v>2942770</v>
      </c>
      <c r="E628" t="s">
        <v>4548</v>
      </c>
      <c r="F628" t="s">
        <v>4549</v>
      </c>
      <c r="G628" t="s">
        <v>4550</v>
      </c>
      <c r="H628" t="s">
        <v>62</v>
      </c>
      <c r="I628" t="s">
        <v>4480</v>
      </c>
      <c r="J628" t="s">
        <v>62</v>
      </c>
      <c r="K628" s="45">
        <v>7.03</v>
      </c>
      <c r="L628" s="45">
        <v>1</v>
      </c>
      <c r="M628" s="45">
        <v>1</v>
      </c>
    </row>
    <row r="629" spans="1:13" ht="13">
      <c r="A629" t="s">
        <v>4516</v>
      </c>
      <c r="B629" t="s">
        <v>4466</v>
      </c>
      <c r="C629" s="45">
        <v>2940160</v>
      </c>
      <c r="D629" s="45">
        <v>2942770</v>
      </c>
      <c r="E629" t="s">
        <v>4548</v>
      </c>
      <c r="F629" t="s">
        <v>4549</v>
      </c>
      <c r="G629" t="s">
        <v>4550</v>
      </c>
      <c r="H629" t="s">
        <v>4482</v>
      </c>
      <c r="I629" t="s">
        <v>4476</v>
      </c>
      <c r="J629" t="s">
        <v>4482</v>
      </c>
      <c r="K629" s="45">
        <v>0.69</v>
      </c>
      <c r="L629" s="45">
        <v>0.44</v>
      </c>
      <c r="M629" s="45">
        <v>0.88</v>
      </c>
    </row>
    <row r="630" spans="1:13" ht="13">
      <c r="A630" t="s">
        <v>4516</v>
      </c>
      <c r="B630" t="s">
        <v>4466</v>
      </c>
      <c r="C630" s="45">
        <v>2940160</v>
      </c>
      <c r="D630" s="45">
        <v>2942770</v>
      </c>
      <c r="E630" t="s">
        <v>4548</v>
      </c>
      <c r="F630" t="s">
        <v>4549</v>
      </c>
      <c r="G630" t="s">
        <v>4550</v>
      </c>
      <c r="H630" t="s">
        <v>4466</v>
      </c>
      <c r="I630" t="s">
        <v>4470</v>
      </c>
      <c r="J630" t="s">
        <v>4483</v>
      </c>
      <c r="K630" t="s">
        <v>602</v>
      </c>
      <c r="L630" s="45">
        <v>1</v>
      </c>
      <c r="M630" s="45">
        <v>1</v>
      </c>
    </row>
    <row r="631" spans="1:13" ht="13">
      <c r="A631" t="s">
        <v>4516</v>
      </c>
      <c r="B631" t="s">
        <v>4466</v>
      </c>
      <c r="C631" s="45">
        <v>2940160</v>
      </c>
      <c r="D631" s="45">
        <v>2942770</v>
      </c>
      <c r="E631" t="s">
        <v>4548</v>
      </c>
      <c r="F631" t="s">
        <v>4549</v>
      </c>
      <c r="G631" t="s">
        <v>4550</v>
      </c>
      <c r="H631" t="s">
        <v>4484</v>
      </c>
      <c r="I631" t="s">
        <v>4470</v>
      </c>
      <c r="J631" t="s">
        <v>4485</v>
      </c>
      <c r="K631" t="s">
        <v>602</v>
      </c>
      <c r="L631" s="45">
        <v>1</v>
      </c>
      <c r="M631" s="45">
        <v>1</v>
      </c>
    </row>
    <row r="632" spans="1:13" ht="13">
      <c r="A632" t="s">
        <v>4516</v>
      </c>
      <c r="B632" t="s">
        <v>4466</v>
      </c>
      <c r="C632" s="45">
        <v>2942762</v>
      </c>
      <c r="D632" s="45">
        <v>2944298</v>
      </c>
      <c r="E632" t="s">
        <v>4551</v>
      </c>
      <c r="F632" t="s">
        <v>602</v>
      </c>
      <c r="G632" t="s">
        <v>4552</v>
      </c>
      <c r="H632" t="s">
        <v>4469</v>
      </c>
      <c r="I632" t="s">
        <v>4470</v>
      </c>
      <c r="J632" t="s">
        <v>4471</v>
      </c>
      <c r="K632" t="s">
        <v>602</v>
      </c>
      <c r="L632" s="45">
        <v>0</v>
      </c>
      <c r="M632" s="45">
        <v>0</v>
      </c>
    </row>
    <row r="633" spans="1:13" ht="13">
      <c r="A633" t="s">
        <v>4516</v>
      </c>
      <c r="B633" t="s">
        <v>4466</v>
      </c>
      <c r="C633" s="45">
        <v>2942762</v>
      </c>
      <c r="D633" s="45">
        <v>2944298</v>
      </c>
      <c r="E633" t="s">
        <v>4551</v>
      </c>
      <c r="F633" t="s">
        <v>602</v>
      </c>
      <c r="G633" t="s">
        <v>4552</v>
      </c>
      <c r="H633" t="s">
        <v>4472</v>
      </c>
      <c r="I633" t="s">
        <v>4473</v>
      </c>
      <c r="J633" t="s">
        <v>4472</v>
      </c>
      <c r="K633" s="45">
        <v>3.37</v>
      </c>
      <c r="L633" s="45">
        <v>0.95</v>
      </c>
      <c r="M633" s="45">
        <v>1.2</v>
      </c>
    </row>
    <row r="634" spans="1:13" ht="13">
      <c r="A634" t="s">
        <v>4516</v>
      </c>
      <c r="B634" t="s">
        <v>4466</v>
      </c>
      <c r="C634" s="45">
        <v>2942762</v>
      </c>
      <c r="D634" s="45">
        <v>2944298</v>
      </c>
      <c r="E634" t="s">
        <v>4551</v>
      </c>
      <c r="F634" t="s">
        <v>602</v>
      </c>
      <c r="G634" t="s">
        <v>4552</v>
      </c>
      <c r="H634" t="s">
        <v>4474</v>
      </c>
      <c r="I634" t="s">
        <v>4475</v>
      </c>
      <c r="J634" t="s">
        <v>4474</v>
      </c>
      <c r="K634" s="45">
        <v>0</v>
      </c>
      <c r="L634" s="45">
        <v>0</v>
      </c>
      <c r="M634" s="45">
        <v>0</v>
      </c>
    </row>
    <row r="635" spans="1:13" ht="13">
      <c r="A635" t="s">
        <v>4516</v>
      </c>
      <c r="B635" t="s">
        <v>4466</v>
      </c>
      <c r="C635" s="45">
        <v>2942762</v>
      </c>
      <c r="D635" s="45">
        <v>2944298</v>
      </c>
      <c r="E635" t="s">
        <v>4551</v>
      </c>
      <c r="F635" t="s">
        <v>602</v>
      </c>
      <c r="G635" t="s">
        <v>4552</v>
      </c>
      <c r="H635" t="s">
        <v>2638</v>
      </c>
      <c r="I635" t="s">
        <v>4476</v>
      </c>
      <c r="J635" t="s">
        <v>2638</v>
      </c>
      <c r="K635" s="45">
        <v>35.42</v>
      </c>
      <c r="L635" s="45">
        <v>1</v>
      </c>
      <c r="M635" s="45">
        <v>1</v>
      </c>
    </row>
    <row r="636" spans="1:13" ht="13">
      <c r="A636" t="s">
        <v>4516</v>
      </c>
      <c r="B636" t="s">
        <v>4466</v>
      </c>
      <c r="C636" s="45">
        <v>2942762</v>
      </c>
      <c r="D636" s="45">
        <v>2944298</v>
      </c>
      <c r="E636" t="s">
        <v>4551</v>
      </c>
      <c r="F636" t="s">
        <v>602</v>
      </c>
      <c r="G636" t="s">
        <v>4552</v>
      </c>
      <c r="H636" t="s">
        <v>2667</v>
      </c>
      <c r="I636" t="s">
        <v>4476</v>
      </c>
      <c r="J636" t="s">
        <v>2667</v>
      </c>
      <c r="K636" s="45">
        <v>9.89</v>
      </c>
      <c r="L636" s="45">
        <v>1</v>
      </c>
      <c r="M636" s="45">
        <v>1.01</v>
      </c>
    </row>
    <row r="637" spans="1:13" ht="13">
      <c r="A637" t="s">
        <v>4516</v>
      </c>
      <c r="B637" t="s">
        <v>4466</v>
      </c>
      <c r="C637" s="45">
        <v>2942762</v>
      </c>
      <c r="D637" s="45">
        <v>2944298</v>
      </c>
      <c r="E637" t="s">
        <v>4551</v>
      </c>
      <c r="F637" t="s">
        <v>602</v>
      </c>
      <c r="G637" t="s">
        <v>4552</v>
      </c>
      <c r="H637" t="s">
        <v>3450</v>
      </c>
      <c r="I637" t="s">
        <v>4475</v>
      </c>
      <c r="J637" t="s">
        <v>3450</v>
      </c>
      <c r="K637" s="45">
        <v>0</v>
      </c>
      <c r="L637" s="45">
        <v>0</v>
      </c>
      <c r="M637" s="45">
        <v>0</v>
      </c>
    </row>
    <row r="638" spans="1:13" ht="13">
      <c r="A638" t="s">
        <v>4516</v>
      </c>
      <c r="B638" t="s">
        <v>4466</v>
      </c>
      <c r="C638" s="45">
        <v>2942762</v>
      </c>
      <c r="D638" s="45">
        <v>2944298</v>
      </c>
      <c r="E638" t="s">
        <v>4551</v>
      </c>
      <c r="F638" t="s">
        <v>602</v>
      </c>
      <c r="G638" t="s">
        <v>4552</v>
      </c>
      <c r="H638" t="s">
        <v>4477</v>
      </c>
      <c r="I638" t="s">
        <v>4476</v>
      </c>
      <c r="J638" t="s">
        <v>4477</v>
      </c>
      <c r="K638" s="45">
        <v>5.03</v>
      </c>
      <c r="L638" s="45">
        <v>0.96</v>
      </c>
      <c r="M638" s="45">
        <v>1.1000000000000001</v>
      </c>
    </row>
    <row r="639" spans="1:13" ht="13">
      <c r="A639" t="s">
        <v>4516</v>
      </c>
      <c r="B639" t="s">
        <v>4466</v>
      </c>
      <c r="C639" s="45">
        <v>2942762</v>
      </c>
      <c r="D639" s="45">
        <v>2944298</v>
      </c>
      <c r="E639" t="s">
        <v>4551</v>
      </c>
      <c r="F639" t="s">
        <v>602</v>
      </c>
      <c r="G639" t="s">
        <v>4552</v>
      </c>
      <c r="H639" t="s">
        <v>4478</v>
      </c>
      <c r="I639" t="s">
        <v>4476</v>
      </c>
      <c r="J639" t="s">
        <v>4478</v>
      </c>
      <c r="K639" s="45">
        <v>6.79</v>
      </c>
      <c r="L639" s="45">
        <v>1</v>
      </c>
      <c r="M639" s="45">
        <v>1.07</v>
      </c>
    </row>
    <row r="640" spans="1:13" ht="13">
      <c r="A640" t="s">
        <v>4516</v>
      </c>
      <c r="B640" t="s">
        <v>4466</v>
      </c>
      <c r="C640" s="45">
        <v>2942762</v>
      </c>
      <c r="D640" s="45">
        <v>2944298</v>
      </c>
      <c r="E640" t="s">
        <v>4551</v>
      </c>
      <c r="F640" t="s">
        <v>602</v>
      </c>
      <c r="G640" t="s">
        <v>4552</v>
      </c>
      <c r="H640" t="s">
        <v>4479</v>
      </c>
      <c r="I640" t="s">
        <v>4476</v>
      </c>
      <c r="J640" t="s">
        <v>4479</v>
      </c>
      <c r="K640" s="45">
        <v>5.24</v>
      </c>
      <c r="L640" s="45">
        <v>0.98</v>
      </c>
      <c r="M640" s="45">
        <v>1.07</v>
      </c>
    </row>
    <row r="641" spans="1:13" ht="13">
      <c r="A641" t="s">
        <v>4516</v>
      </c>
      <c r="B641" t="s">
        <v>4466</v>
      </c>
      <c r="C641" s="45">
        <v>2942762</v>
      </c>
      <c r="D641" s="45">
        <v>2944298</v>
      </c>
      <c r="E641" t="s">
        <v>4551</v>
      </c>
      <c r="F641" t="s">
        <v>602</v>
      </c>
      <c r="G641" t="s">
        <v>4552</v>
      </c>
      <c r="H641" t="s">
        <v>75</v>
      </c>
      <c r="I641" t="s">
        <v>4480</v>
      </c>
      <c r="J641" t="s">
        <v>75</v>
      </c>
      <c r="K641" s="45">
        <v>2.19</v>
      </c>
      <c r="L641" s="45">
        <v>0.71</v>
      </c>
      <c r="M641" s="45">
        <v>0.85</v>
      </c>
    </row>
    <row r="642" spans="1:13" ht="13">
      <c r="A642" t="s">
        <v>4516</v>
      </c>
      <c r="B642" t="s">
        <v>4466</v>
      </c>
      <c r="C642" s="45">
        <v>2942762</v>
      </c>
      <c r="D642" s="45">
        <v>2944298</v>
      </c>
      <c r="E642" t="s">
        <v>4551</v>
      </c>
      <c r="F642" t="s">
        <v>602</v>
      </c>
      <c r="G642" t="s">
        <v>4552</v>
      </c>
      <c r="H642" t="s">
        <v>2513</v>
      </c>
      <c r="I642" t="s">
        <v>4481</v>
      </c>
      <c r="J642" t="s">
        <v>2513</v>
      </c>
      <c r="K642" s="45">
        <v>0</v>
      </c>
      <c r="L642" s="45">
        <v>0</v>
      </c>
      <c r="M642" s="45">
        <v>0</v>
      </c>
    </row>
    <row r="643" spans="1:13" ht="13">
      <c r="A643" t="s">
        <v>4516</v>
      </c>
      <c r="B643" t="s">
        <v>4466</v>
      </c>
      <c r="C643" s="45">
        <v>2942762</v>
      </c>
      <c r="D643" s="45">
        <v>2944298</v>
      </c>
      <c r="E643" t="s">
        <v>4551</v>
      </c>
      <c r="F643" t="s">
        <v>602</v>
      </c>
      <c r="G643" t="s">
        <v>4552</v>
      </c>
      <c r="H643" t="s">
        <v>92</v>
      </c>
      <c r="I643" t="s">
        <v>4480</v>
      </c>
      <c r="J643" t="s">
        <v>92</v>
      </c>
      <c r="K643" s="45">
        <v>4.24</v>
      </c>
      <c r="L643" s="45">
        <v>0.94</v>
      </c>
      <c r="M643" s="45">
        <v>1.0900000000000001</v>
      </c>
    </row>
    <row r="644" spans="1:13" ht="13">
      <c r="A644" t="s">
        <v>4516</v>
      </c>
      <c r="B644" t="s">
        <v>4466</v>
      </c>
      <c r="C644" s="45">
        <v>2942762</v>
      </c>
      <c r="D644" s="45">
        <v>2944298</v>
      </c>
      <c r="E644" t="s">
        <v>4551</v>
      </c>
      <c r="F644" t="s">
        <v>602</v>
      </c>
      <c r="G644" t="s">
        <v>4552</v>
      </c>
      <c r="H644" t="s">
        <v>209</v>
      </c>
      <c r="I644" t="s">
        <v>4480</v>
      </c>
      <c r="J644" t="s">
        <v>209</v>
      </c>
      <c r="K644" s="45">
        <v>0.39</v>
      </c>
      <c r="L644" s="45">
        <v>0.32</v>
      </c>
      <c r="M644" s="45">
        <v>1.52</v>
      </c>
    </row>
    <row r="645" spans="1:13" ht="13">
      <c r="A645" t="s">
        <v>4516</v>
      </c>
      <c r="B645" t="s">
        <v>4466</v>
      </c>
      <c r="C645" s="45">
        <v>2942762</v>
      </c>
      <c r="D645" s="45">
        <v>2944298</v>
      </c>
      <c r="E645" t="s">
        <v>4551</v>
      </c>
      <c r="F645" t="s">
        <v>602</v>
      </c>
      <c r="G645" t="s">
        <v>4552</v>
      </c>
      <c r="H645" t="s">
        <v>105</v>
      </c>
      <c r="I645" t="s">
        <v>4480</v>
      </c>
      <c r="J645" t="s">
        <v>105</v>
      </c>
      <c r="K645" s="45">
        <v>2.92</v>
      </c>
      <c r="L645" s="45">
        <v>0.88</v>
      </c>
      <c r="M645" s="45">
        <v>1.07</v>
      </c>
    </row>
    <row r="646" spans="1:13" ht="13">
      <c r="A646" t="s">
        <v>4516</v>
      </c>
      <c r="B646" t="s">
        <v>4466</v>
      </c>
      <c r="C646" s="45">
        <v>2942762</v>
      </c>
      <c r="D646" s="45">
        <v>2944298</v>
      </c>
      <c r="E646" t="s">
        <v>4551</v>
      </c>
      <c r="F646" t="s">
        <v>602</v>
      </c>
      <c r="G646" t="s">
        <v>4552</v>
      </c>
      <c r="H646" t="s">
        <v>62</v>
      </c>
      <c r="I646" t="s">
        <v>4480</v>
      </c>
      <c r="J646" t="s">
        <v>62</v>
      </c>
      <c r="K646" s="45">
        <v>8.7799999999999994</v>
      </c>
      <c r="L646" s="45">
        <v>1</v>
      </c>
      <c r="M646" s="45">
        <v>1</v>
      </c>
    </row>
    <row r="647" spans="1:13" ht="13">
      <c r="A647" t="s">
        <v>4516</v>
      </c>
      <c r="B647" t="s">
        <v>4466</v>
      </c>
      <c r="C647" s="45">
        <v>2942762</v>
      </c>
      <c r="D647" s="45">
        <v>2944298</v>
      </c>
      <c r="E647" t="s">
        <v>4551</v>
      </c>
      <c r="F647" t="s">
        <v>602</v>
      </c>
      <c r="G647" t="s">
        <v>4552</v>
      </c>
      <c r="H647" t="s">
        <v>4482</v>
      </c>
      <c r="I647" t="s">
        <v>4476</v>
      </c>
      <c r="J647" t="s">
        <v>4482</v>
      </c>
      <c r="K647" s="45">
        <v>1.1200000000000001</v>
      </c>
      <c r="L647" s="45">
        <v>0.68</v>
      </c>
      <c r="M647" s="45">
        <v>1.35</v>
      </c>
    </row>
    <row r="648" spans="1:13" ht="13">
      <c r="A648" t="s">
        <v>4516</v>
      </c>
      <c r="B648" t="s">
        <v>4466</v>
      </c>
      <c r="C648" s="45">
        <v>2942762</v>
      </c>
      <c r="D648" s="45">
        <v>2944298</v>
      </c>
      <c r="E648" t="s">
        <v>4551</v>
      </c>
      <c r="F648" t="s">
        <v>602</v>
      </c>
      <c r="G648" t="s">
        <v>4552</v>
      </c>
      <c r="H648" t="s">
        <v>4466</v>
      </c>
      <c r="I648" t="s">
        <v>4470</v>
      </c>
      <c r="J648" t="s">
        <v>4483</v>
      </c>
      <c r="K648" t="s">
        <v>602</v>
      </c>
      <c r="L648" s="45">
        <v>1</v>
      </c>
      <c r="M648" s="45">
        <v>1</v>
      </c>
    </row>
    <row r="649" spans="1:13" ht="13">
      <c r="A649" t="s">
        <v>4516</v>
      </c>
      <c r="B649" t="s">
        <v>4466</v>
      </c>
      <c r="C649" s="45">
        <v>2942762</v>
      </c>
      <c r="D649" s="45">
        <v>2944298</v>
      </c>
      <c r="E649" t="s">
        <v>4551</v>
      </c>
      <c r="F649" t="s">
        <v>602</v>
      </c>
      <c r="G649" t="s">
        <v>4552</v>
      </c>
      <c r="H649" t="s">
        <v>4484</v>
      </c>
      <c r="I649" t="s">
        <v>4470</v>
      </c>
      <c r="J649" t="s">
        <v>4485</v>
      </c>
      <c r="K649" t="s">
        <v>602</v>
      </c>
      <c r="L649" s="45">
        <v>1</v>
      </c>
      <c r="M649" s="45">
        <v>1</v>
      </c>
    </row>
    <row r="650" spans="1:13" ht="13">
      <c r="A650" t="s">
        <v>4516</v>
      </c>
      <c r="B650" t="s">
        <v>4466</v>
      </c>
      <c r="C650" s="45">
        <v>2944675</v>
      </c>
      <c r="D650" s="45">
        <v>2945572</v>
      </c>
      <c r="E650" t="s">
        <v>4553</v>
      </c>
      <c r="F650" t="s">
        <v>602</v>
      </c>
      <c r="G650" t="s">
        <v>4554</v>
      </c>
      <c r="H650" t="s">
        <v>4469</v>
      </c>
      <c r="I650" t="s">
        <v>4470</v>
      </c>
      <c r="J650" t="s">
        <v>4471</v>
      </c>
      <c r="K650" t="s">
        <v>602</v>
      </c>
      <c r="L650" s="45">
        <v>0</v>
      </c>
      <c r="M650" s="45">
        <v>0</v>
      </c>
    </row>
    <row r="651" spans="1:13" ht="13">
      <c r="A651" t="s">
        <v>4516</v>
      </c>
      <c r="B651" t="s">
        <v>4466</v>
      </c>
      <c r="C651" s="45">
        <v>2944675</v>
      </c>
      <c r="D651" s="45">
        <v>2945572</v>
      </c>
      <c r="E651" t="s">
        <v>4553</v>
      </c>
      <c r="F651" t="s">
        <v>602</v>
      </c>
      <c r="G651" t="s">
        <v>602</v>
      </c>
      <c r="H651" t="s">
        <v>4469</v>
      </c>
      <c r="I651" t="s">
        <v>4470</v>
      </c>
      <c r="J651" t="s">
        <v>4471</v>
      </c>
      <c r="K651" t="s">
        <v>602</v>
      </c>
      <c r="L651" s="45">
        <v>0</v>
      </c>
      <c r="M651" s="45">
        <v>0</v>
      </c>
    </row>
    <row r="652" spans="1:13" ht="13">
      <c r="A652" t="s">
        <v>4516</v>
      </c>
      <c r="B652" t="s">
        <v>4466</v>
      </c>
      <c r="C652" s="45">
        <v>2944675</v>
      </c>
      <c r="D652" s="45">
        <v>2945572</v>
      </c>
      <c r="E652" t="s">
        <v>4553</v>
      </c>
      <c r="F652" t="s">
        <v>602</v>
      </c>
      <c r="G652" t="s">
        <v>4554</v>
      </c>
      <c r="H652" t="s">
        <v>4472</v>
      </c>
      <c r="I652" t="s">
        <v>4473</v>
      </c>
      <c r="J652" t="s">
        <v>4472</v>
      </c>
      <c r="K652" s="45">
        <v>1.87</v>
      </c>
      <c r="L652" s="45">
        <v>0.79</v>
      </c>
      <c r="M652" s="45">
        <v>0.99</v>
      </c>
    </row>
    <row r="653" spans="1:13" ht="13">
      <c r="A653" t="s">
        <v>4516</v>
      </c>
      <c r="B653" t="s">
        <v>4466</v>
      </c>
      <c r="C653" s="45">
        <v>2944675</v>
      </c>
      <c r="D653" s="45">
        <v>2945572</v>
      </c>
      <c r="E653" t="s">
        <v>4553</v>
      </c>
      <c r="F653" t="s">
        <v>602</v>
      </c>
      <c r="G653" t="s">
        <v>602</v>
      </c>
      <c r="H653" t="s">
        <v>4472</v>
      </c>
      <c r="I653" t="s">
        <v>4473</v>
      </c>
      <c r="J653" t="s">
        <v>4472</v>
      </c>
      <c r="K653" s="45">
        <v>1.87</v>
      </c>
      <c r="L653" s="45">
        <v>0.79</v>
      </c>
      <c r="M653" s="45">
        <v>0.99</v>
      </c>
    </row>
    <row r="654" spans="1:13" ht="13">
      <c r="A654" t="s">
        <v>4516</v>
      </c>
      <c r="B654" t="s">
        <v>4466</v>
      </c>
      <c r="C654" s="45">
        <v>2944675</v>
      </c>
      <c r="D654" s="45">
        <v>2945572</v>
      </c>
      <c r="E654" t="s">
        <v>4553</v>
      </c>
      <c r="F654" t="s">
        <v>602</v>
      </c>
      <c r="G654" t="s">
        <v>4554</v>
      </c>
      <c r="H654" t="s">
        <v>4474</v>
      </c>
      <c r="I654" t="s">
        <v>4475</v>
      </c>
      <c r="J654" t="s">
        <v>4474</v>
      </c>
      <c r="K654" s="45">
        <v>0</v>
      </c>
      <c r="L654" s="45">
        <v>0</v>
      </c>
      <c r="M654" s="45">
        <v>0</v>
      </c>
    </row>
    <row r="655" spans="1:13" ht="13">
      <c r="A655" t="s">
        <v>4516</v>
      </c>
      <c r="B655" t="s">
        <v>4466</v>
      </c>
      <c r="C655" s="45">
        <v>2944675</v>
      </c>
      <c r="D655" s="45">
        <v>2945572</v>
      </c>
      <c r="E655" t="s">
        <v>4553</v>
      </c>
      <c r="F655" t="s">
        <v>602</v>
      </c>
      <c r="G655" t="s">
        <v>602</v>
      </c>
      <c r="H655" t="s">
        <v>4474</v>
      </c>
      <c r="I655" t="s">
        <v>4475</v>
      </c>
      <c r="J655" t="s">
        <v>4474</v>
      </c>
      <c r="K655" s="45">
        <v>0</v>
      </c>
      <c r="L655" s="45">
        <v>0</v>
      </c>
      <c r="M655" s="45">
        <v>0</v>
      </c>
    </row>
    <row r="656" spans="1:13" ht="13">
      <c r="A656" t="s">
        <v>4516</v>
      </c>
      <c r="B656" t="s">
        <v>4466</v>
      </c>
      <c r="C656" s="45">
        <v>2944675</v>
      </c>
      <c r="D656" s="45">
        <v>2945572</v>
      </c>
      <c r="E656" t="s">
        <v>4553</v>
      </c>
      <c r="F656" t="s">
        <v>602</v>
      </c>
      <c r="G656" t="s">
        <v>4554</v>
      </c>
      <c r="H656" t="s">
        <v>2638</v>
      </c>
      <c r="I656" t="s">
        <v>4476</v>
      </c>
      <c r="J656" t="s">
        <v>2638</v>
      </c>
      <c r="K656" s="45">
        <v>20.61</v>
      </c>
      <c r="L656" s="45">
        <v>1</v>
      </c>
      <c r="M656" s="45">
        <v>1</v>
      </c>
    </row>
    <row r="657" spans="1:13" ht="13">
      <c r="A657" t="s">
        <v>4516</v>
      </c>
      <c r="B657" t="s">
        <v>4466</v>
      </c>
      <c r="C657" s="45">
        <v>2944675</v>
      </c>
      <c r="D657" s="45">
        <v>2945572</v>
      </c>
      <c r="E657" t="s">
        <v>4553</v>
      </c>
      <c r="F657" t="s">
        <v>602</v>
      </c>
      <c r="G657" t="s">
        <v>602</v>
      </c>
      <c r="H657" t="s">
        <v>2638</v>
      </c>
      <c r="I657" t="s">
        <v>4476</v>
      </c>
      <c r="J657" t="s">
        <v>2638</v>
      </c>
      <c r="K657" s="45">
        <v>20.61</v>
      </c>
      <c r="L657" s="45">
        <v>1</v>
      </c>
      <c r="M657" s="45">
        <v>1</v>
      </c>
    </row>
    <row r="658" spans="1:13" ht="13">
      <c r="A658" t="s">
        <v>4516</v>
      </c>
      <c r="B658" t="s">
        <v>4466</v>
      </c>
      <c r="C658" s="45">
        <v>2944675</v>
      </c>
      <c r="D658" s="45">
        <v>2945572</v>
      </c>
      <c r="E658" t="s">
        <v>4553</v>
      </c>
      <c r="F658" t="s">
        <v>602</v>
      </c>
      <c r="G658" t="s">
        <v>4554</v>
      </c>
      <c r="H658" t="s">
        <v>2667</v>
      </c>
      <c r="I658" t="s">
        <v>4476</v>
      </c>
      <c r="J658" t="s">
        <v>2667</v>
      </c>
      <c r="K658" s="45">
        <v>5.38</v>
      </c>
      <c r="L658" s="45">
        <v>0.98</v>
      </c>
      <c r="M658" s="45">
        <v>1</v>
      </c>
    </row>
    <row r="659" spans="1:13" ht="13">
      <c r="A659" t="s">
        <v>4516</v>
      </c>
      <c r="B659" t="s">
        <v>4466</v>
      </c>
      <c r="C659" s="45">
        <v>2944675</v>
      </c>
      <c r="D659" s="45">
        <v>2945572</v>
      </c>
      <c r="E659" t="s">
        <v>4553</v>
      </c>
      <c r="F659" t="s">
        <v>602</v>
      </c>
      <c r="G659" t="s">
        <v>602</v>
      </c>
      <c r="H659" t="s">
        <v>2667</v>
      </c>
      <c r="I659" t="s">
        <v>4476</v>
      </c>
      <c r="J659" t="s">
        <v>2667</v>
      </c>
      <c r="K659" s="45">
        <v>5.38</v>
      </c>
      <c r="L659" s="45">
        <v>0.98</v>
      </c>
      <c r="M659" s="45">
        <v>1</v>
      </c>
    </row>
    <row r="660" spans="1:13" ht="13">
      <c r="A660" t="s">
        <v>4516</v>
      </c>
      <c r="B660" t="s">
        <v>4466</v>
      </c>
      <c r="C660" s="45">
        <v>2944675</v>
      </c>
      <c r="D660" s="45">
        <v>2945572</v>
      </c>
      <c r="E660" t="s">
        <v>4553</v>
      </c>
      <c r="F660" t="s">
        <v>602</v>
      </c>
      <c r="G660" t="s">
        <v>4554</v>
      </c>
      <c r="H660" t="s">
        <v>3450</v>
      </c>
      <c r="I660" t="s">
        <v>4475</v>
      </c>
      <c r="J660" t="s">
        <v>3450</v>
      </c>
      <c r="K660" s="45">
        <v>0</v>
      </c>
      <c r="L660" s="45">
        <v>0</v>
      </c>
      <c r="M660" s="45">
        <v>0</v>
      </c>
    </row>
    <row r="661" spans="1:13" ht="13">
      <c r="A661" t="s">
        <v>4516</v>
      </c>
      <c r="B661" t="s">
        <v>4466</v>
      </c>
      <c r="C661" s="45">
        <v>2944675</v>
      </c>
      <c r="D661" s="45">
        <v>2945572</v>
      </c>
      <c r="E661" t="s">
        <v>4553</v>
      </c>
      <c r="F661" t="s">
        <v>602</v>
      </c>
      <c r="G661" t="s">
        <v>602</v>
      </c>
      <c r="H661" t="s">
        <v>3450</v>
      </c>
      <c r="I661" t="s">
        <v>4475</v>
      </c>
      <c r="J661" t="s">
        <v>3450</v>
      </c>
      <c r="K661" s="45">
        <v>0</v>
      </c>
      <c r="L661" s="45">
        <v>0</v>
      </c>
      <c r="M661" s="45">
        <v>0</v>
      </c>
    </row>
    <row r="662" spans="1:13" ht="13">
      <c r="A662" t="s">
        <v>4516</v>
      </c>
      <c r="B662" t="s">
        <v>4466</v>
      </c>
      <c r="C662" s="45">
        <v>2944675</v>
      </c>
      <c r="D662" s="45">
        <v>2945572</v>
      </c>
      <c r="E662" t="s">
        <v>4553</v>
      </c>
      <c r="F662" t="s">
        <v>602</v>
      </c>
      <c r="G662" t="s">
        <v>4554</v>
      </c>
      <c r="H662" t="s">
        <v>4477</v>
      </c>
      <c r="I662" t="s">
        <v>4476</v>
      </c>
      <c r="J662" t="s">
        <v>4477</v>
      </c>
      <c r="K662" s="45">
        <v>4.07</v>
      </c>
      <c r="L662" s="45">
        <v>0.78</v>
      </c>
      <c r="M662" s="45">
        <v>0.9</v>
      </c>
    </row>
    <row r="663" spans="1:13" ht="13">
      <c r="A663" t="s">
        <v>4516</v>
      </c>
      <c r="B663" t="s">
        <v>4466</v>
      </c>
      <c r="C663" s="45">
        <v>2944675</v>
      </c>
      <c r="D663" s="45">
        <v>2945572</v>
      </c>
      <c r="E663" t="s">
        <v>4553</v>
      </c>
      <c r="F663" t="s">
        <v>602</v>
      </c>
      <c r="G663" t="s">
        <v>602</v>
      </c>
      <c r="H663" t="s">
        <v>4477</v>
      </c>
      <c r="I663" t="s">
        <v>4476</v>
      </c>
      <c r="J663" t="s">
        <v>4477</v>
      </c>
      <c r="K663" s="45">
        <v>4.07</v>
      </c>
      <c r="L663" s="45">
        <v>0.78</v>
      </c>
      <c r="M663" s="45">
        <v>0.9</v>
      </c>
    </row>
    <row r="664" spans="1:13" ht="13">
      <c r="A664" t="s">
        <v>4516</v>
      </c>
      <c r="B664" t="s">
        <v>4466</v>
      </c>
      <c r="C664" s="45">
        <v>2944675</v>
      </c>
      <c r="D664" s="45">
        <v>2945572</v>
      </c>
      <c r="E664" t="s">
        <v>4553</v>
      </c>
      <c r="F664" t="s">
        <v>602</v>
      </c>
      <c r="G664" t="s">
        <v>4554</v>
      </c>
      <c r="H664" t="s">
        <v>4478</v>
      </c>
      <c r="I664" t="s">
        <v>4476</v>
      </c>
      <c r="J664" t="s">
        <v>4478</v>
      </c>
      <c r="K664" s="45">
        <v>5.1100000000000003</v>
      </c>
      <c r="L664" s="45">
        <v>0.92</v>
      </c>
      <c r="M664" s="45">
        <v>0.98</v>
      </c>
    </row>
    <row r="665" spans="1:13" ht="13">
      <c r="A665" t="s">
        <v>4516</v>
      </c>
      <c r="B665" t="s">
        <v>4466</v>
      </c>
      <c r="C665" s="45">
        <v>2944675</v>
      </c>
      <c r="D665" s="45">
        <v>2945572</v>
      </c>
      <c r="E665" t="s">
        <v>4553</v>
      </c>
      <c r="F665" t="s">
        <v>602</v>
      </c>
      <c r="G665" t="s">
        <v>602</v>
      </c>
      <c r="H665" t="s">
        <v>4478</v>
      </c>
      <c r="I665" t="s">
        <v>4476</v>
      </c>
      <c r="J665" t="s">
        <v>4478</v>
      </c>
      <c r="K665" s="45">
        <v>5.1100000000000003</v>
      </c>
      <c r="L665" s="45">
        <v>0.92</v>
      </c>
      <c r="M665" s="45">
        <v>0.98</v>
      </c>
    </row>
    <row r="666" spans="1:13" ht="13">
      <c r="A666" t="s">
        <v>4516</v>
      </c>
      <c r="B666" t="s">
        <v>4466</v>
      </c>
      <c r="C666" s="45">
        <v>2944675</v>
      </c>
      <c r="D666" s="45">
        <v>2945572</v>
      </c>
      <c r="E666" t="s">
        <v>4553</v>
      </c>
      <c r="F666" t="s">
        <v>602</v>
      </c>
      <c r="G666" t="s">
        <v>4554</v>
      </c>
      <c r="H666" t="s">
        <v>4479</v>
      </c>
      <c r="I666" t="s">
        <v>4476</v>
      </c>
      <c r="J666" t="s">
        <v>4479</v>
      </c>
      <c r="K666" s="45">
        <v>3.95</v>
      </c>
      <c r="L666" s="45">
        <v>0.94</v>
      </c>
      <c r="M666" s="45">
        <v>1.03</v>
      </c>
    </row>
    <row r="667" spans="1:13" ht="13">
      <c r="A667" t="s">
        <v>4516</v>
      </c>
      <c r="B667" t="s">
        <v>4466</v>
      </c>
      <c r="C667" s="45">
        <v>2944675</v>
      </c>
      <c r="D667" s="45">
        <v>2945572</v>
      </c>
      <c r="E667" t="s">
        <v>4553</v>
      </c>
      <c r="F667" t="s">
        <v>602</v>
      </c>
      <c r="G667" t="s">
        <v>602</v>
      </c>
      <c r="H667" t="s">
        <v>4479</v>
      </c>
      <c r="I667" t="s">
        <v>4476</v>
      </c>
      <c r="J667" t="s">
        <v>4479</v>
      </c>
      <c r="K667" s="45">
        <v>3.95</v>
      </c>
      <c r="L667" s="45">
        <v>0.94</v>
      </c>
      <c r="M667" s="45">
        <v>1.03</v>
      </c>
    </row>
    <row r="668" spans="1:13" ht="13">
      <c r="A668" t="s">
        <v>4516</v>
      </c>
      <c r="B668" t="s">
        <v>4466</v>
      </c>
      <c r="C668" s="45">
        <v>2944675</v>
      </c>
      <c r="D668" s="45">
        <v>2945572</v>
      </c>
      <c r="E668" t="s">
        <v>4553</v>
      </c>
      <c r="F668" t="s">
        <v>602</v>
      </c>
      <c r="G668" t="s">
        <v>4554</v>
      </c>
      <c r="H668" t="s">
        <v>75</v>
      </c>
      <c r="I668" t="s">
        <v>4480</v>
      </c>
      <c r="J668" t="s">
        <v>75</v>
      </c>
      <c r="K668" s="45">
        <v>1.17</v>
      </c>
      <c r="L668" s="45">
        <v>0.51</v>
      </c>
      <c r="M668" s="45">
        <v>0.62</v>
      </c>
    </row>
    <row r="669" spans="1:13" ht="13">
      <c r="A669" t="s">
        <v>4516</v>
      </c>
      <c r="B669" t="s">
        <v>4466</v>
      </c>
      <c r="C669" s="45">
        <v>2944675</v>
      </c>
      <c r="D669" s="45">
        <v>2945572</v>
      </c>
      <c r="E669" t="s">
        <v>4553</v>
      </c>
      <c r="F669" t="s">
        <v>602</v>
      </c>
      <c r="G669" t="s">
        <v>602</v>
      </c>
      <c r="H669" t="s">
        <v>75</v>
      </c>
      <c r="I669" t="s">
        <v>4480</v>
      </c>
      <c r="J669" t="s">
        <v>75</v>
      </c>
      <c r="K669" s="45">
        <v>1.17</v>
      </c>
      <c r="L669" s="45">
        <v>0.51</v>
      </c>
      <c r="M669" s="45">
        <v>0.62</v>
      </c>
    </row>
    <row r="670" spans="1:13" ht="13">
      <c r="A670" t="s">
        <v>4516</v>
      </c>
      <c r="B670" t="s">
        <v>4466</v>
      </c>
      <c r="C670" s="45">
        <v>2944675</v>
      </c>
      <c r="D670" s="45">
        <v>2945572</v>
      </c>
      <c r="E670" t="s">
        <v>4553</v>
      </c>
      <c r="F670" t="s">
        <v>602</v>
      </c>
      <c r="G670" t="s">
        <v>4554</v>
      </c>
      <c r="H670" t="s">
        <v>2513</v>
      </c>
      <c r="I670" t="s">
        <v>4481</v>
      </c>
      <c r="J670" t="s">
        <v>2513</v>
      </c>
      <c r="K670" s="45">
        <v>0</v>
      </c>
      <c r="L670" s="45">
        <v>0</v>
      </c>
      <c r="M670" s="45">
        <v>0</v>
      </c>
    </row>
    <row r="671" spans="1:13" ht="13">
      <c r="A671" t="s">
        <v>4516</v>
      </c>
      <c r="B671" t="s">
        <v>4466</v>
      </c>
      <c r="C671" s="45">
        <v>2944675</v>
      </c>
      <c r="D671" s="45">
        <v>2945572</v>
      </c>
      <c r="E671" t="s">
        <v>4553</v>
      </c>
      <c r="F671" t="s">
        <v>602</v>
      </c>
      <c r="G671" t="s">
        <v>602</v>
      </c>
      <c r="H671" t="s">
        <v>2513</v>
      </c>
      <c r="I671" t="s">
        <v>4481</v>
      </c>
      <c r="J671" t="s">
        <v>2513</v>
      </c>
      <c r="K671" s="45">
        <v>0</v>
      </c>
      <c r="L671" s="45">
        <v>0</v>
      </c>
      <c r="M671" s="45">
        <v>0</v>
      </c>
    </row>
    <row r="672" spans="1:13" ht="13">
      <c r="A672" t="s">
        <v>4516</v>
      </c>
      <c r="B672" t="s">
        <v>4466</v>
      </c>
      <c r="C672" s="45">
        <v>2944675</v>
      </c>
      <c r="D672" s="45">
        <v>2945572</v>
      </c>
      <c r="E672" t="s">
        <v>4553</v>
      </c>
      <c r="F672" t="s">
        <v>602</v>
      </c>
      <c r="G672" t="s">
        <v>4554</v>
      </c>
      <c r="H672" t="s">
        <v>92</v>
      </c>
      <c r="I672" t="s">
        <v>4480</v>
      </c>
      <c r="J672" t="s">
        <v>92</v>
      </c>
      <c r="K672" s="45">
        <v>4.4800000000000004</v>
      </c>
      <c r="L672" s="45">
        <v>0.94</v>
      </c>
      <c r="M672" s="45">
        <v>1.0900000000000001</v>
      </c>
    </row>
    <row r="673" spans="1:13" ht="13">
      <c r="A673" t="s">
        <v>4516</v>
      </c>
      <c r="B673" t="s">
        <v>4466</v>
      </c>
      <c r="C673" s="45">
        <v>2944675</v>
      </c>
      <c r="D673" s="45">
        <v>2945572</v>
      </c>
      <c r="E673" t="s">
        <v>4553</v>
      </c>
      <c r="F673" t="s">
        <v>602</v>
      </c>
      <c r="G673" t="s">
        <v>602</v>
      </c>
      <c r="H673" t="s">
        <v>92</v>
      </c>
      <c r="I673" t="s">
        <v>4480</v>
      </c>
      <c r="J673" t="s">
        <v>92</v>
      </c>
      <c r="K673" s="45">
        <v>4.4800000000000004</v>
      </c>
      <c r="L673" s="45">
        <v>0.94</v>
      </c>
      <c r="M673" s="45">
        <v>1.0900000000000001</v>
      </c>
    </row>
    <row r="674" spans="1:13" ht="13">
      <c r="A674" t="s">
        <v>4516</v>
      </c>
      <c r="B674" t="s">
        <v>4466</v>
      </c>
      <c r="C674" s="45">
        <v>2944675</v>
      </c>
      <c r="D674" s="45">
        <v>2945572</v>
      </c>
      <c r="E674" t="s">
        <v>4553</v>
      </c>
      <c r="F674" t="s">
        <v>602</v>
      </c>
      <c r="G674" t="s">
        <v>4554</v>
      </c>
      <c r="H674" t="s">
        <v>209</v>
      </c>
      <c r="I674" t="s">
        <v>4480</v>
      </c>
      <c r="J674" t="s">
        <v>209</v>
      </c>
      <c r="K674" s="45">
        <v>0.43</v>
      </c>
      <c r="L674" s="45">
        <v>0.43</v>
      </c>
      <c r="M674" s="45">
        <v>2.0099999999999998</v>
      </c>
    </row>
    <row r="675" spans="1:13" ht="13">
      <c r="A675" t="s">
        <v>4516</v>
      </c>
      <c r="B675" t="s">
        <v>4466</v>
      </c>
      <c r="C675" s="45">
        <v>2944675</v>
      </c>
      <c r="D675" s="45">
        <v>2945572</v>
      </c>
      <c r="E675" t="s">
        <v>4553</v>
      </c>
      <c r="F675" t="s">
        <v>602</v>
      </c>
      <c r="G675" t="s">
        <v>602</v>
      </c>
      <c r="H675" t="s">
        <v>209</v>
      </c>
      <c r="I675" t="s">
        <v>4480</v>
      </c>
      <c r="J675" t="s">
        <v>209</v>
      </c>
      <c r="K675" s="45">
        <v>0.43</v>
      </c>
      <c r="L675" s="45">
        <v>0.43</v>
      </c>
      <c r="M675" s="45">
        <v>2.0099999999999998</v>
      </c>
    </row>
    <row r="676" spans="1:13" ht="13">
      <c r="A676" t="s">
        <v>4516</v>
      </c>
      <c r="B676" t="s">
        <v>4466</v>
      </c>
      <c r="C676" s="45">
        <v>2944675</v>
      </c>
      <c r="D676" s="45">
        <v>2945572</v>
      </c>
      <c r="E676" t="s">
        <v>4553</v>
      </c>
      <c r="F676" t="s">
        <v>602</v>
      </c>
      <c r="G676" t="s">
        <v>4554</v>
      </c>
      <c r="H676" t="s">
        <v>105</v>
      </c>
      <c r="I676" t="s">
        <v>4480</v>
      </c>
      <c r="J676" t="s">
        <v>105</v>
      </c>
      <c r="K676" s="45">
        <v>2.71</v>
      </c>
      <c r="L676" s="45">
        <v>0.85</v>
      </c>
      <c r="M676" s="45">
        <v>1.03</v>
      </c>
    </row>
    <row r="677" spans="1:13" ht="13">
      <c r="A677" t="s">
        <v>4516</v>
      </c>
      <c r="B677" t="s">
        <v>4466</v>
      </c>
      <c r="C677" s="45">
        <v>2944675</v>
      </c>
      <c r="D677" s="45">
        <v>2945572</v>
      </c>
      <c r="E677" t="s">
        <v>4553</v>
      </c>
      <c r="F677" t="s">
        <v>602</v>
      </c>
      <c r="G677" t="s">
        <v>602</v>
      </c>
      <c r="H677" t="s">
        <v>105</v>
      </c>
      <c r="I677" t="s">
        <v>4480</v>
      </c>
      <c r="J677" t="s">
        <v>105</v>
      </c>
      <c r="K677" s="45">
        <v>2.71</v>
      </c>
      <c r="L677" s="45">
        <v>0.85</v>
      </c>
      <c r="M677" s="45">
        <v>1.03</v>
      </c>
    </row>
    <row r="678" spans="1:13" ht="13">
      <c r="A678" t="s">
        <v>4516</v>
      </c>
      <c r="B678" t="s">
        <v>4466</v>
      </c>
      <c r="C678" s="45">
        <v>2944675</v>
      </c>
      <c r="D678" s="45">
        <v>2945572</v>
      </c>
      <c r="E678" t="s">
        <v>4553</v>
      </c>
      <c r="F678" t="s">
        <v>602</v>
      </c>
      <c r="G678" t="s">
        <v>4554</v>
      </c>
      <c r="H678" t="s">
        <v>62</v>
      </c>
      <c r="I678" t="s">
        <v>4480</v>
      </c>
      <c r="J678" t="s">
        <v>62</v>
      </c>
      <c r="K678" s="45">
        <v>9.9</v>
      </c>
      <c r="L678" s="45">
        <v>0.98</v>
      </c>
      <c r="M678" s="45">
        <v>0.98</v>
      </c>
    </row>
    <row r="679" spans="1:13" ht="13">
      <c r="A679" t="s">
        <v>4516</v>
      </c>
      <c r="B679" t="s">
        <v>4466</v>
      </c>
      <c r="C679" s="45">
        <v>2944675</v>
      </c>
      <c r="D679" s="45">
        <v>2945572</v>
      </c>
      <c r="E679" t="s">
        <v>4553</v>
      </c>
      <c r="F679" t="s">
        <v>602</v>
      </c>
      <c r="G679" t="s">
        <v>602</v>
      </c>
      <c r="H679" t="s">
        <v>62</v>
      </c>
      <c r="I679" t="s">
        <v>4480</v>
      </c>
      <c r="J679" t="s">
        <v>62</v>
      </c>
      <c r="K679" s="45">
        <v>9.9</v>
      </c>
      <c r="L679" s="45">
        <v>0.98</v>
      </c>
      <c r="M679" s="45">
        <v>0.98</v>
      </c>
    </row>
    <row r="680" spans="1:13" ht="13">
      <c r="A680" t="s">
        <v>4516</v>
      </c>
      <c r="B680" t="s">
        <v>4466</v>
      </c>
      <c r="C680" s="45">
        <v>2944675</v>
      </c>
      <c r="D680" s="45">
        <v>2945572</v>
      </c>
      <c r="E680" t="s">
        <v>4553</v>
      </c>
      <c r="F680" t="s">
        <v>602</v>
      </c>
      <c r="G680" t="s">
        <v>4554</v>
      </c>
      <c r="H680" t="s">
        <v>4482</v>
      </c>
      <c r="I680" t="s">
        <v>4476</v>
      </c>
      <c r="J680" t="s">
        <v>4482</v>
      </c>
      <c r="K680" s="45">
        <v>1.96</v>
      </c>
      <c r="L680" s="45">
        <v>0.81</v>
      </c>
      <c r="M680" s="45">
        <v>1.62</v>
      </c>
    </row>
    <row r="681" spans="1:13" ht="13">
      <c r="A681" t="s">
        <v>4516</v>
      </c>
      <c r="B681" t="s">
        <v>4466</v>
      </c>
      <c r="C681" s="45">
        <v>2944675</v>
      </c>
      <c r="D681" s="45">
        <v>2945572</v>
      </c>
      <c r="E681" t="s">
        <v>4553</v>
      </c>
      <c r="F681" t="s">
        <v>602</v>
      </c>
      <c r="G681" t="s">
        <v>602</v>
      </c>
      <c r="H681" t="s">
        <v>4482</v>
      </c>
      <c r="I681" t="s">
        <v>4476</v>
      </c>
      <c r="J681" t="s">
        <v>4482</v>
      </c>
      <c r="K681" s="45">
        <v>1.96</v>
      </c>
      <c r="L681" s="45">
        <v>0.81</v>
      </c>
      <c r="M681" s="45">
        <v>1.62</v>
      </c>
    </row>
    <row r="682" spans="1:13" ht="13">
      <c r="A682" t="s">
        <v>4516</v>
      </c>
      <c r="B682" t="s">
        <v>4466</v>
      </c>
      <c r="C682" s="45">
        <v>2944675</v>
      </c>
      <c r="D682" s="45">
        <v>2945572</v>
      </c>
      <c r="E682" t="s">
        <v>4553</v>
      </c>
      <c r="F682" t="s">
        <v>602</v>
      </c>
      <c r="G682" t="s">
        <v>4554</v>
      </c>
      <c r="H682" t="s">
        <v>4466</v>
      </c>
      <c r="I682" t="s">
        <v>4470</v>
      </c>
      <c r="J682" t="s">
        <v>4483</v>
      </c>
      <c r="K682" t="s">
        <v>602</v>
      </c>
      <c r="L682" s="45">
        <v>1</v>
      </c>
      <c r="M682" s="45">
        <v>1</v>
      </c>
    </row>
    <row r="683" spans="1:13" ht="13">
      <c r="A683" t="s">
        <v>4516</v>
      </c>
      <c r="B683" t="s">
        <v>4466</v>
      </c>
      <c r="C683" s="45">
        <v>2944675</v>
      </c>
      <c r="D683" s="45">
        <v>2945572</v>
      </c>
      <c r="E683" t="s">
        <v>4553</v>
      </c>
      <c r="F683" t="s">
        <v>602</v>
      </c>
      <c r="G683" t="s">
        <v>602</v>
      </c>
      <c r="H683" t="s">
        <v>4466</v>
      </c>
      <c r="I683" t="s">
        <v>4470</v>
      </c>
      <c r="J683" t="s">
        <v>4483</v>
      </c>
      <c r="K683" t="s">
        <v>602</v>
      </c>
      <c r="L683" s="45">
        <v>1</v>
      </c>
      <c r="M683" s="45">
        <v>1</v>
      </c>
    </row>
    <row r="684" spans="1:13" ht="13">
      <c r="A684" t="s">
        <v>4516</v>
      </c>
      <c r="B684" t="s">
        <v>4466</v>
      </c>
      <c r="C684" s="45">
        <v>2944675</v>
      </c>
      <c r="D684" s="45">
        <v>2945572</v>
      </c>
      <c r="E684" t="s">
        <v>4553</v>
      </c>
      <c r="F684" t="s">
        <v>602</v>
      </c>
      <c r="G684" t="s">
        <v>4554</v>
      </c>
      <c r="H684" t="s">
        <v>4484</v>
      </c>
      <c r="I684" t="s">
        <v>4470</v>
      </c>
      <c r="J684" t="s">
        <v>4485</v>
      </c>
      <c r="K684" t="s">
        <v>602</v>
      </c>
      <c r="L684" s="45">
        <v>1</v>
      </c>
      <c r="M684" s="45">
        <v>1</v>
      </c>
    </row>
    <row r="685" spans="1:13" ht="13">
      <c r="A685" t="s">
        <v>4516</v>
      </c>
      <c r="B685" t="s">
        <v>4466</v>
      </c>
      <c r="C685" s="45">
        <v>2944675</v>
      </c>
      <c r="D685" s="45">
        <v>2945572</v>
      </c>
      <c r="E685" t="s">
        <v>4553</v>
      </c>
      <c r="F685" t="s">
        <v>602</v>
      </c>
      <c r="G685" t="s">
        <v>602</v>
      </c>
      <c r="H685" t="s">
        <v>4484</v>
      </c>
      <c r="I685" t="s">
        <v>4470</v>
      </c>
      <c r="J685" t="s">
        <v>4485</v>
      </c>
      <c r="K685" t="s">
        <v>602</v>
      </c>
      <c r="L685" s="45">
        <v>1</v>
      </c>
      <c r="M685" s="45">
        <v>1</v>
      </c>
    </row>
    <row r="686" spans="1:13" ht="13">
      <c r="A686" t="s">
        <v>4516</v>
      </c>
      <c r="B686" t="s">
        <v>4466</v>
      </c>
      <c r="C686" s="45">
        <v>2945777</v>
      </c>
      <c r="D686" s="45">
        <v>2946023</v>
      </c>
      <c r="E686" t="s">
        <v>4555</v>
      </c>
      <c r="F686" t="s">
        <v>602</v>
      </c>
      <c r="G686" t="s">
        <v>4488</v>
      </c>
      <c r="H686" t="s">
        <v>4469</v>
      </c>
      <c r="I686" t="s">
        <v>4470</v>
      </c>
      <c r="J686" t="s">
        <v>4471</v>
      </c>
      <c r="K686" t="s">
        <v>602</v>
      </c>
      <c r="L686" s="45">
        <v>0</v>
      </c>
      <c r="M686" s="45">
        <v>0</v>
      </c>
    </row>
    <row r="687" spans="1:13" ht="13">
      <c r="A687" t="s">
        <v>4516</v>
      </c>
      <c r="B687" t="s">
        <v>4466</v>
      </c>
      <c r="C687" s="45">
        <v>2945777</v>
      </c>
      <c r="D687" s="45">
        <v>2946023</v>
      </c>
      <c r="E687" t="s">
        <v>4555</v>
      </c>
      <c r="F687" t="s">
        <v>602</v>
      </c>
      <c r="G687" t="s">
        <v>4488</v>
      </c>
      <c r="H687" t="s">
        <v>4472</v>
      </c>
      <c r="I687" t="s">
        <v>4473</v>
      </c>
      <c r="J687" t="s">
        <v>4472</v>
      </c>
      <c r="K687" s="45">
        <v>4.0999999999999996</v>
      </c>
      <c r="L687" s="45">
        <v>0.91</v>
      </c>
      <c r="M687" s="45">
        <v>1.1499999999999999</v>
      </c>
    </row>
    <row r="688" spans="1:13" ht="13">
      <c r="A688" t="s">
        <v>4516</v>
      </c>
      <c r="B688" t="s">
        <v>4466</v>
      </c>
      <c r="C688" s="45">
        <v>2945777</v>
      </c>
      <c r="D688" s="45">
        <v>2946023</v>
      </c>
      <c r="E688" t="s">
        <v>4555</v>
      </c>
      <c r="F688" t="s">
        <v>602</v>
      </c>
      <c r="G688" t="s">
        <v>4488</v>
      </c>
      <c r="H688" t="s">
        <v>4474</v>
      </c>
      <c r="I688" t="s">
        <v>4475</v>
      </c>
      <c r="J688" t="s">
        <v>4474</v>
      </c>
      <c r="K688" s="45">
        <v>0</v>
      </c>
      <c r="L688" s="45">
        <v>0</v>
      </c>
      <c r="M688" s="45">
        <v>0</v>
      </c>
    </row>
    <row r="689" spans="1:13" ht="13">
      <c r="A689" t="s">
        <v>4516</v>
      </c>
      <c r="B689" t="s">
        <v>4466</v>
      </c>
      <c r="C689" s="45">
        <v>2945777</v>
      </c>
      <c r="D689" s="45">
        <v>2946023</v>
      </c>
      <c r="E689" t="s">
        <v>4555</v>
      </c>
      <c r="F689" t="s">
        <v>602</v>
      </c>
      <c r="G689" t="s">
        <v>4488</v>
      </c>
      <c r="H689" t="s">
        <v>2638</v>
      </c>
      <c r="I689" t="s">
        <v>4476</v>
      </c>
      <c r="J689" t="s">
        <v>2638</v>
      </c>
      <c r="K689" s="45">
        <v>41.17</v>
      </c>
      <c r="L689" s="45">
        <v>1</v>
      </c>
      <c r="M689" s="45">
        <v>1</v>
      </c>
    </row>
    <row r="690" spans="1:13" ht="13">
      <c r="A690" t="s">
        <v>4516</v>
      </c>
      <c r="B690" t="s">
        <v>4466</v>
      </c>
      <c r="C690" s="45">
        <v>2945777</v>
      </c>
      <c r="D690" s="45">
        <v>2946023</v>
      </c>
      <c r="E690" t="s">
        <v>4555</v>
      </c>
      <c r="F690" t="s">
        <v>602</v>
      </c>
      <c r="G690" t="s">
        <v>4488</v>
      </c>
      <c r="H690" t="s">
        <v>2667</v>
      </c>
      <c r="I690" t="s">
        <v>4476</v>
      </c>
      <c r="J690" t="s">
        <v>2667</v>
      </c>
      <c r="K690" s="45">
        <v>11.62</v>
      </c>
      <c r="L690" s="45">
        <v>1</v>
      </c>
      <c r="M690" s="45">
        <v>1.01</v>
      </c>
    </row>
    <row r="691" spans="1:13" ht="13">
      <c r="A691" t="s">
        <v>4516</v>
      </c>
      <c r="B691" t="s">
        <v>4466</v>
      </c>
      <c r="C691" s="45">
        <v>2945777</v>
      </c>
      <c r="D691" s="45">
        <v>2946023</v>
      </c>
      <c r="E691" t="s">
        <v>4555</v>
      </c>
      <c r="F691" t="s">
        <v>602</v>
      </c>
      <c r="G691" t="s">
        <v>4488</v>
      </c>
      <c r="H691" t="s">
        <v>3450</v>
      </c>
      <c r="I691" t="s">
        <v>4475</v>
      </c>
      <c r="J691" t="s">
        <v>3450</v>
      </c>
      <c r="K691" s="45">
        <v>0</v>
      </c>
      <c r="L691" s="45">
        <v>0</v>
      </c>
      <c r="M691" s="45">
        <v>0</v>
      </c>
    </row>
    <row r="692" spans="1:13" ht="13">
      <c r="A692" t="s">
        <v>4516</v>
      </c>
      <c r="B692" t="s">
        <v>4466</v>
      </c>
      <c r="C692" s="45">
        <v>2945777</v>
      </c>
      <c r="D692" s="45">
        <v>2946023</v>
      </c>
      <c r="E692" t="s">
        <v>4555</v>
      </c>
      <c r="F692" t="s">
        <v>602</v>
      </c>
      <c r="G692" t="s">
        <v>4488</v>
      </c>
      <c r="H692" t="s">
        <v>4477</v>
      </c>
      <c r="I692" t="s">
        <v>4476</v>
      </c>
      <c r="J692" t="s">
        <v>4477</v>
      </c>
      <c r="K692" s="45">
        <v>7.04</v>
      </c>
      <c r="L692" s="45">
        <v>1</v>
      </c>
      <c r="M692" s="45">
        <v>1.1499999999999999</v>
      </c>
    </row>
    <row r="693" spans="1:13" ht="13">
      <c r="A693" t="s">
        <v>4516</v>
      </c>
      <c r="B693" t="s">
        <v>4466</v>
      </c>
      <c r="C693" s="45">
        <v>2945777</v>
      </c>
      <c r="D693" s="45">
        <v>2946023</v>
      </c>
      <c r="E693" t="s">
        <v>4555</v>
      </c>
      <c r="F693" t="s">
        <v>602</v>
      </c>
      <c r="G693" t="s">
        <v>4488</v>
      </c>
      <c r="H693" t="s">
        <v>4478</v>
      </c>
      <c r="I693" t="s">
        <v>4476</v>
      </c>
      <c r="J693" t="s">
        <v>4478</v>
      </c>
      <c r="K693" s="45">
        <v>6.78</v>
      </c>
      <c r="L693" s="45">
        <v>1</v>
      </c>
      <c r="M693" s="45">
        <v>1.07</v>
      </c>
    </row>
    <row r="694" spans="1:13" ht="13">
      <c r="A694" t="s">
        <v>4516</v>
      </c>
      <c r="B694" t="s">
        <v>4466</v>
      </c>
      <c r="C694" s="45">
        <v>2945777</v>
      </c>
      <c r="D694" s="45">
        <v>2946023</v>
      </c>
      <c r="E694" t="s">
        <v>4555</v>
      </c>
      <c r="F694" t="s">
        <v>602</v>
      </c>
      <c r="G694" t="s">
        <v>4488</v>
      </c>
      <c r="H694" t="s">
        <v>4479</v>
      </c>
      <c r="I694" t="s">
        <v>4476</v>
      </c>
      <c r="J694" t="s">
        <v>4479</v>
      </c>
      <c r="K694" s="45">
        <v>6.16</v>
      </c>
      <c r="L694" s="45">
        <v>0.95</v>
      </c>
      <c r="M694" s="45">
        <v>1.04</v>
      </c>
    </row>
    <row r="695" spans="1:13" ht="13">
      <c r="A695" t="s">
        <v>4516</v>
      </c>
      <c r="B695" t="s">
        <v>4466</v>
      </c>
      <c r="C695" s="45">
        <v>2945777</v>
      </c>
      <c r="D695" s="45">
        <v>2946023</v>
      </c>
      <c r="E695" t="s">
        <v>4555</v>
      </c>
      <c r="F695" t="s">
        <v>602</v>
      </c>
      <c r="G695" t="s">
        <v>4488</v>
      </c>
      <c r="H695" t="s">
        <v>75</v>
      </c>
      <c r="I695" t="s">
        <v>4480</v>
      </c>
      <c r="J695" t="s">
        <v>75</v>
      </c>
      <c r="K695" s="45">
        <v>3.68</v>
      </c>
      <c r="L695" s="45">
        <v>0.95</v>
      </c>
      <c r="M695" s="45">
        <v>1.1399999999999999</v>
      </c>
    </row>
    <row r="696" spans="1:13" ht="13">
      <c r="A696" t="s">
        <v>4516</v>
      </c>
      <c r="B696" t="s">
        <v>4466</v>
      </c>
      <c r="C696" s="45">
        <v>2945777</v>
      </c>
      <c r="D696" s="45">
        <v>2946023</v>
      </c>
      <c r="E696" t="s">
        <v>4555</v>
      </c>
      <c r="F696" t="s">
        <v>602</v>
      </c>
      <c r="G696" t="s">
        <v>4488</v>
      </c>
      <c r="H696" t="s">
        <v>2513</v>
      </c>
      <c r="I696" t="s">
        <v>4481</v>
      </c>
      <c r="J696" t="s">
        <v>2513</v>
      </c>
      <c r="K696" s="45">
        <v>0</v>
      </c>
      <c r="L696" s="45">
        <v>0</v>
      </c>
      <c r="M696" s="45">
        <v>0</v>
      </c>
    </row>
    <row r="697" spans="1:13" ht="13">
      <c r="A697" t="s">
        <v>4516</v>
      </c>
      <c r="B697" t="s">
        <v>4466</v>
      </c>
      <c r="C697" s="45">
        <v>2945777</v>
      </c>
      <c r="D697" s="45">
        <v>2946023</v>
      </c>
      <c r="E697" t="s">
        <v>4555</v>
      </c>
      <c r="F697" t="s">
        <v>602</v>
      </c>
      <c r="G697" t="s">
        <v>4488</v>
      </c>
      <c r="H697" t="s">
        <v>92</v>
      </c>
      <c r="I697" t="s">
        <v>4480</v>
      </c>
      <c r="J697" t="s">
        <v>92</v>
      </c>
      <c r="K697" s="45">
        <v>4.76</v>
      </c>
      <c r="L697" s="45">
        <v>0.92</v>
      </c>
      <c r="M697" s="45">
        <v>1.07</v>
      </c>
    </row>
    <row r="698" spans="1:13" ht="13">
      <c r="A698" t="s">
        <v>4516</v>
      </c>
      <c r="B698" t="s">
        <v>4466</v>
      </c>
      <c r="C698" s="45">
        <v>2945777</v>
      </c>
      <c r="D698" s="45">
        <v>2946023</v>
      </c>
      <c r="E698" t="s">
        <v>4555</v>
      </c>
      <c r="F698" t="s">
        <v>602</v>
      </c>
      <c r="G698" t="s">
        <v>4488</v>
      </c>
      <c r="H698" t="s">
        <v>209</v>
      </c>
      <c r="I698" t="s">
        <v>4480</v>
      </c>
      <c r="J698" t="s">
        <v>209</v>
      </c>
      <c r="K698" s="45">
        <v>0.49</v>
      </c>
      <c r="L698" s="45">
        <v>0.46</v>
      </c>
      <c r="M698" s="45">
        <v>2.17</v>
      </c>
    </row>
    <row r="699" spans="1:13" ht="13">
      <c r="A699" t="s">
        <v>4516</v>
      </c>
      <c r="B699" t="s">
        <v>4466</v>
      </c>
      <c r="C699" s="45">
        <v>2945777</v>
      </c>
      <c r="D699" s="45">
        <v>2946023</v>
      </c>
      <c r="E699" t="s">
        <v>4555</v>
      </c>
      <c r="F699" t="s">
        <v>602</v>
      </c>
      <c r="G699" t="s">
        <v>4488</v>
      </c>
      <c r="H699" t="s">
        <v>105</v>
      </c>
      <c r="I699" t="s">
        <v>4480</v>
      </c>
      <c r="J699" t="s">
        <v>105</v>
      </c>
      <c r="K699" s="45">
        <v>3.51</v>
      </c>
      <c r="L699" s="45">
        <v>1</v>
      </c>
      <c r="M699" s="45">
        <v>1.21</v>
      </c>
    </row>
    <row r="700" spans="1:13" ht="13">
      <c r="A700" t="s">
        <v>4516</v>
      </c>
      <c r="B700" t="s">
        <v>4466</v>
      </c>
      <c r="C700" s="45">
        <v>2945777</v>
      </c>
      <c r="D700" s="45">
        <v>2946023</v>
      </c>
      <c r="E700" t="s">
        <v>4555</v>
      </c>
      <c r="F700" t="s">
        <v>602</v>
      </c>
      <c r="G700" t="s">
        <v>4488</v>
      </c>
      <c r="H700" t="s">
        <v>62</v>
      </c>
      <c r="I700" t="s">
        <v>4480</v>
      </c>
      <c r="J700" t="s">
        <v>62</v>
      </c>
      <c r="K700" s="45">
        <v>13.35</v>
      </c>
      <c r="L700" s="45">
        <v>1</v>
      </c>
      <c r="M700" s="45">
        <v>1</v>
      </c>
    </row>
    <row r="701" spans="1:13" ht="13">
      <c r="A701" t="s">
        <v>4516</v>
      </c>
      <c r="B701" t="s">
        <v>4466</v>
      </c>
      <c r="C701" s="45">
        <v>2945777</v>
      </c>
      <c r="D701" s="45">
        <v>2946023</v>
      </c>
      <c r="E701" t="s">
        <v>4555</v>
      </c>
      <c r="F701" t="s">
        <v>602</v>
      </c>
      <c r="G701" t="s">
        <v>4488</v>
      </c>
      <c r="H701" t="s">
        <v>4482</v>
      </c>
      <c r="I701" t="s">
        <v>4476</v>
      </c>
      <c r="J701" t="s">
        <v>4482</v>
      </c>
      <c r="K701" s="45">
        <v>1.17</v>
      </c>
      <c r="L701" s="45">
        <v>0.87</v>
      </c>
      <c r="M701" s="45">
        <v>1.72</v>
      </c>
    </row>
    <row r="702" spans="1:13" ht="13">
      <c r="A702" t="s">
        <v>4516</v>
      </c>
      <c r="B702" t="s">
        <v>4466</v>
      </c>
      <c r="C702" s="45">
        <v>2945777</v>
      </c>
      <c r="D702" s="45">
        <v>2946023</v>
      </c>
      <c r="E702" t="s">
        <v>4555</v>
      </c>
      <c r="F702" t="s">
        <v>602</v>
      </c>
      <c r="G702" t="s">
        <v>4488</v>
      </c>
      <c r="H702" t="s">
        <v>4466</v>
      </c>
      <c r="I702" t="s">
        <v>4470</v>
      </c>
      <c r="J702" t="s">
        <v>4483</v>
      </c>
      <c r="K702" t="s">
        <v>602</v>
      </c>
      <c r="L702" s="45">
        <v>1</v>
      </c>
      <c r="M702" s="45">
        <v>1</v>
      </c>
    </row>
    <row r="703" spans="1:13" ht="13">
      <c r="A703" t="s">
        <v>4516</v>
      </c>
      <c r="B703" t="s">
        <v>4466</v>
      </c>
      <c r="C703" s="45">
        <v>2945777</v>
      </c>
      <c r="D703" s="45">
        <v>2946023</v>
      </c>
      <c r="E703" t="s">
        <v>4555</v>
      </c>
      <c r="F703" t="s">
        <v>602</v>
      </c>
      <c r="G703" t="s">
        <v>4488</v>
      </c>
      <c r="H703" t="s">
        <v>4484</v>
      </c>
      <c r="I703" t="s">
        <v>4470</v>
      </c>
      <c r="J703" t="s">
        <v>4485</v>
      </c>
      <c r="K703" t="s">
        <v>602</v>
      </c>
      <c r="L703" s="45">
        <v>1</v>
      </c>
      <c r="M703" s="45">
        <v>1</v>
      </c>
    </row>
    <row r="704" spans="1:13" ht="13">
      <c r="A704" t="s">
        <v>4516</v>
      </c>
      <c r="B704" t="s">
        <v>4466</v>
      </c>
      <c r="C704" s="45">
        <v>2946366</v>
      </c>
      <c r="D704" s="45">
        <v>2948094</v>
      </c>
      <c r="E704" t="s">
        <v>4556</v>
      </c>
      <c r="F704" t="s">
        <v>602</v>
      </c>
      <c r="G704" t="s">
        <v>4557</v>
      </c>
      <c r="H704" t="s">
        <v>4469</v>
      </c>
      <c r="I704" t="s">
        <v>4470</v>
      </c>
      <c r="J704" t="s">
        <v>4471</v>
      </c>
      <c r="K704" t="s">
        <v>602</v>
      </c>
      <c r="L704" s="45">
        <v>0</v>
      </c>
      <c r="M704" s="45">
        <v>0</v>
      </c>
    </row>
    <row r="705" spans="1:13" ht="13">
      <c r="A705" t="s">
        <v>4516</v>
      </c>
      <c r="B705" t="s">
        <v>4466</v>
      </c>
      <c r="C705" s="45">
        <v>2946366</v>
      </c>
      <c r="D705" s="45">
        <v>2948094</v>
      </c>
      <c r="E705" t="s">
        <v>4556</v>
      </c>
      <c r="F705" t="s">
        <v>602</v>
      </c>
      <c r="G705" t="s">
        <v>4557</v>
      </c>
      <c r="H705" t="s">
        <v>4472</v>
      </c>
      <c r="I705" t="s">
        <v>4473</v>
      </c>
      <c r="J705" t="s">
        <v>4472</v>
      </c>
      <c r="K705" s="45">
        <v>3.23</v>
      </c>
      <c r="L705" s="45">
        <v>0.94</v>
      </c>
      <c r="M705" s="45">
        <v>1.18</v>
      </c>
    </row>
    <row r="706" spans="1:13" ht="13">
      <c r="A706" t="s">
        <v>4516</v>
      </c>
      <c r="B706" t="s">
        <v>4466</v>
      </c>
      <c r="C706" s="45">
        <v>2946366</v>
      </c>
      <c r="D706" s="45">
        <v>2948094</v>
      </c>
      <c r="E706" t="s">
        <v>4556</v>
      </c>
      <c r="F706" t="s">
        <v>602</v>
      </c>
      <c r="G706" t="s">
        <v>4557</v>
      </c>
      <c r="H706" t="s">
        <v>4474</v>
      </c>
      <c r="I706" t="s">
        <v>4475</v>
      </c>
      <c r="J706" t="s">
        <v>4474</v>
      </c>
      <c r="K706" s="45">
        <v>0</v>
      </c>
      <c r="L706" s="45">
        <v>0</v>
      </c>
      <c r="M706" s="45">
        <v>0</v>
      </c>
    </row>
    <row r="707" spans="1:13" ht="13">
      <c r="A707" t="s">
        <v>4516</v>
      </c>
      <c r="B707" t="s">
        <v>4466</v>
      </c>
      <c r="C707" s="45">
        <v>2946366</v>
      </c>
      <c r="D707" s="45">
        <v>2948094</v>
      </c>
      <c r="E707" t="s">
        <v>4556</v>
      </c>
      <c r="F707" t="s">
        <v>602</v>
      </c>
      <c r="G707" t="s">
        <v>4557</v>
      </c>
      <c r="H707" t="s">
        <v>2638</v>
      </c>
      <c r="I707" t="s">
        <v>4476</v>
      </c>
      <c r="J707" t="s">
        <v>2638</v>
      </c>
      <c r="K707" s="45">
        <v>33.25</v>
      </c>
      <c r="L707" s="45">
        <v>1</v>
      </c>
      <c r="M707" s="45">
        <v>1</v>
      </c>
    </row>
    <row r="708" spans="1:13" ht="13">
      <c r="A708" t="s">
        <v>4516</v>
      </c>
      <c r="B708" t="s">
        <v>4466</v>
      </c>
      <c r="C708" s="45">
        <v>2946366</v>
      </c>
      <c r="D708" s="45">
        <v>2948094</v>
      </c>
      <c r="E708" t="s">
        <v>4556</v>
      </c>
      <c r="F708" t="s">
        <v>602</v>
      </c>
      <c r="G708" t="s">
        <v>4557</v>
      </c>
      <c r="H708" t="s">
        <v>2667</v>
      </c>
      <c r="I708" t="s">
        <v>4476</v>
      </c>
      <c r="J708" t="s">
        <v>2667</v>
      </c>
      <c r="K708" s="45">
        <v>8.5399999999999991</v>
      </c>
      <c r="L708" s="45">
        <v>1</v>
      </c>
      <c r="M708" s="45">
        <v>1.01</v>
      </c>
    </row>
    <row r="709" spans="1:13" ht="13">
      <c r="A709" t="s">
        <v>4516</v>
      </c>
      <c r="B709" t="s">
        <v>4466</v>
      </c>
      <c r="C709" s="45">
        <v>2946366</v>
      </c>
      <c r="D709" s="45">
        <v>2948094</v>
      </c>
      <c r="E709" t="s">
        <v>4556</v>
      </c>
      <c r="F709" t="s">
        <v>602</v>
      </c>
      <c r="G709" t="s">
        <v>4557</v>
      </c>
      <c r="H709" t="s">
        <v>3450</v>
      </c>
      <c r="I709" t="s">
        <v>4475</v>
      </c>
      <c r="J709" t="s">
        <v>3450</v>
      </c>
      <c r="K709" s="45">
        <v>0</v>
      </c>
      <c r="L709" s="45">
        <v>0</v>
      </c>
      <c r="M709" s="45">
        <v>0</v>
      </c>
    </row>
    <row r="710" spans="1:13" ht="13">
      <c r="A710" t="s">
        <v>4516</v>
      </c>
      <c r="B710" t="s">
        <v>4466</v>
      </c>
      <c r="C710" s="45">
        <v>2946366</v>
      </c>
      <c r="D710" s="45">
        <v>2948094</v>
      </c>
      <c r="E710" t="s">
        <v>4556</v>
      </c>
      <c r="F710" t="s">
        <v>602</v>
      </c>
      <c r="G710" t="s">
        <v>4557</v>
      </c>
      <c r="H710" t="s">
        <v>4477</v>
      </c>
      <c r="I710" t="s">
        <v>4476</v>
      </c>
      <c r="J710" t="s">
        <v>4477</v>
      </c>
      <c r="K710" s="45">
        <v>4.54</v>
      </c>
      <c r="L710" s="45">
        <v>0.96</v>
      </c>
      <c r="M710" s="45">
        <v>1.1000000000000001</v>
      </c>
    </row>
    <row r="711" spans="1:13" ht="13">
      <c r="A711" t="s">
        <v>4516</v>
      </c>
      <c r="B711" t="s">
        <v>4466</v>
      </c>
      <c r="C711" s="45">
        <v>2946366</v>
      </c>
      <c r="D711" s="45">
        <v>2948094</v>
      </c>
      <c r="E711" t="s">
        <v>4556</v>
      </c>
      <c r="F711" t="s">
        <v>602</v>
      </c>
      <c r="G711" t="s">
        <v>4557</v>
      </c>
      <c r="H711" t="s">
        <v>4478</v>
      </c>
      <c r="I711" t="s">
        <v>4476</v>
      </c>
      <c r="J711" t="s">
        <v>4478</v>
      </c>
      <c r="K711" s="45">
        <v>5.12</v>
      </c>
      <c r="L711" s="45">
        <v>0.99</v>
      </c>
      <c r="M711" s="45">
        <v>1.05</v>
      </c>
    </row>
    <row r="712" spans="1:13" ht="13">
      <c r="A712" t="s">
        <v>4516</v>
      </c>
      <c r="B712" t="s">
        <v>4466</v>
      </c>
      <c r="C712" s="45">
        <v>2946366</v>
      </c>
      <c r="D712" s="45">
        <v>2948094</v>
      </c>
      <c r="E712" t="s">
        <v>4556</v>
      </c>
      <c r="F712" t="s">
        <v>602</v>
      </c>
      <c r="G712" t="s">
        <v>4557</v>
      </c>
      <c r="H712" t="s">
        <v>4479</v>
      </c>
      <c r="I712" t="s">
        <v>4476</v>
      </c>
      <c r="J712" t="s">
        <v>4479</v>
      </c>
      <c r="K712" s="45">
        <v>5.05</v>
      </c>
      <c r="L712" s="45">
        <v>0.97</v>
      </c>
      <c r="M712" s="45">
        <v>1.06</v>
      </c>
    </row>
    <row r="713" spans="1:13" ht="13">
      <c r="A713" t="s">
        <v>4516</v>
      </c>
      <c r="B713" t="s">
        <v>4466</v>
      </c>
      <c r="C713" s="45">
        <v>2946366</v>
      </c>
      <c r="D713" s="45">
        <v>2948094</v>
      </c>
      <c r="E713" t="s">
        <v>4556</v>
      </c>
      <c r="F713" t="s">
        <v>602</v>
      </c>
      <c r="G713" t="s">
        <v>4557</v>
      </c>
      <c r="H713" t="s">
        <v>75</v>
      </c>
      <c r="I713" t="s">
        <v>4480</v>
      </c>
      <c r="J713" t="s">
        <v>75</v>
      </c>
      <c r="K713" s="45">
        <v>2.13</v>
      </c>
      <c r="L713" s="45">
        <v>0.84</v>
      </c>
      <c r="M713" s="45">
        <v>1.01</v>
      </c>
    </row>
    <row r="714" spans="1:13" ht="13">
      <c r="A714" t="s">
        <v>4516</v>
      </c>
      <c r="B714" t="s">
        <v>4466</v>
      </c>
      <c r="C714" s="45">
        <v>2946366</v>
      </c>
      <c r="D714" s="45">
        <v>2948094</v>
      </c>
      <c r="E714" t="s">
        <v>4556</v>
      </c>
      <c r="F714" t="s">
        <v>602</v>
      </c>
      <c r="G714" t="s">
        <v>4557</v>
      </c>
      <c r="H714" t="s">
        <v>2513</v>
      </c>
      <c r="I714" t="s">
        <v>4481</v>
      </c>
      <c r="J714" t="s">
        <v>2513</v>
      </c>
      <c r="K714" s="45">
        <v>0</v>
      </c>
      <c r="L714" s="45">
        <v>0</v>
      </c>
      <c r="M714" s="45">
        <v>0</v>
      </c>
    </row>
    <row r="715" spans="1:13" ht="13">
      <c r="A715" t="s">
        <v>4516</v>
      </c>
      <c r="B715" t="s">
        <v>4466</v>
      </c>
      <c r="C715" s="45">
        <v>2946366</v>
      </c>
      <c r="D715" s="45">
        <v>2948094</v>
      </c>
      <c r="E715" t="s">
        <v>4556</v>
      </c>
      <c r="F715" t="s">
        <v>602</v>
      </c>
      <c r="G715" t="s">
        <v>4557</v>
      </c>
      <c r="H715" t="s">
        <v>92</v>
      </c>
      <c r="I715" t="s">
        <v>4480</v>
      </c>
      <c r="J715" t="s">
        <v>92</v>
      </c>
      <c r="K715" s="45">
        <v>2.5299999999999998</v>
      </c>
      <c r="L715" s="45">
        <v>0.82</v>
      </c>
      <c r="M715" s="45">
        <v>0.96</v>
      </c>
    </row>
    <row r="716" spans="1:13" ht="13">
      <c r="A716" t="s">
        <v>4516</v>
      </c>
      <c r="B716" t="s">
        <v>4466</v>
      </c>
      <c r="C716" s="45">
        <v>2946366</v>
      </c>
      <c r="D716" s="45">
        <v>2948094</v>
      </c>
      <c r="E716" t="s">
        <v>4556</v>
      </c>
      <c r="F716" t="s">
        <v>602</v>
      </c>
      <c r="G716" t="s">
        <v>4557</v>
      </c>
      <c r="H716" t="s">
        <v>209</v>
      </c>
      <c r="I716" t="s">
        <v>4480</v>
      </c>
      <c r="J716" t="s">
        <v>209</v>
      </c>
      <c r="K716" s="45">
        <v>0.39</v>
      </c>
      <c r="L716" s="45">
        <v>0.35</v>
      </c>
      <c r="M716" s="45">
        <v>1.64</v>
      </c>
    </row>
    <row r="717" spans="1:13" ht="13">
      <c r="A717" t="s">
        <v>4516</v>
      </c>
      <c r="B717" t="s">
        <v>4466</v>
      </c>
      <c r="C717" s="45">
        <v>2946366</v>
      </c>
      <c r="D717" s="45">
        <v>2948094</v>
      </c>
      <c r="E717" t="s">
        <v>4556</v>
      </c>
      <c r="F717" t="s">
        <v>602</v>
      </c>
      <c r="G717" t="s">
        <v>4557</v>
      </c>
      <c r="H717" t="s">
        <v>105</v>
      </c>
      <c r="I717" t="s">
        <v>4480</v>
      </c>
      <c r="J717" t="s">
        <v>105</v>
      </c>
      <c r="K717" s="45">
        <v>2.4700000000000002</v>
      </c>
      <c r="L717" s="45">
        <v>0.85</v>
      </c>
      <c r="M717" s="45">
        <v>1.03</v>
      </c>
    </row>
    <row r="718" spans="1:13" ht="13">
      <c r="A718" t="s">
        <v>4516</v>
      </c>
      <c r="B718" t="s">
        <v>4466</v>
      </c>
      <c r="C718" s="45">
        <v>2946366</v>
      </c>
      <c r="D718" s="45">
        <v>2948094</v>
      </c>
      <c r="E718" t="s">
        <v>4556</v>
      </c>
      <c r="F718" t="s">
        <v>602</v>
      </c>
      <c r="G718" t="s">
        <v>4557</v>
      </c>
      <c r="H718" t="s">
        <v>62</v>
      </c>
      <c r="I718" t="s">
        <v>4480</v>
      </c>
      <c r="J718" t="s">
        <v>62</v>
      </c>
      <c r="K718" s="45">
        <v>7.14</v>
      </c>
      <c r="L718" s="45">
        <v>0.99</v>
      </c>
      <c r="M718" s="45">
        <v>0.99</v>
      </c>
    </row>
    <row r="719" spans="1:13" ht="13">
      <c r="A719" t="s">
        <v>4516</v>
      </c>
      <c r="B719" t="s">
        <v>4466</v>
      </c>
      <c r="C719" s="45">
        <v>2946366</v>
      </c>
      <c r="D719" s="45">
        <v>2948094</v>
      </c>
      <c r="E719" t="s">
        <v>4556</v>
      </c>
      <c r="F719" t="s">
        <v>602</v>
      </c>
      <c r="G719" t="s">
        <v>4557</v>
      </c>
      <c r="H719" t="s">
        <v>4482</v>
      </c>
      <c r="I719" t="s">
        <v>4476</v>
      </c>
      <c r="J719" t="s">
        <v>4482</v>
      </c>
      <c r="K719" s="45">
        <v>1.23</v>
      </c>
      <c r="L719" s="45">
        <v>0.74</v>
      </c>
      <c r="M719" s="45">
        <v>1.46</v>
      </c>
    </row>
    <row r="720" spans="1:13" ht="13">
      <c r="A720" t="s">
        <v>4516</v>
      </c>
      <c r="B720" t="s">
        <v>4466</v>
      </c>
      <c r="C720" s="45">
        <v>2946366</v>
      </c>
      <c r="D720" s="45">
        <v>2948094</v>
      </c>
      <c r="E720" t="s">
        <v>4556</v>
      </c>
      <c r="F720" t="s">
        <v>602</v>
      </c>
      <c r="G720" t="s">
        <v>4557</v>
      </c>
      <c r="H720" t="s">
        <v>4466</v>
      </c>
      <c r="I720" t="s">
        <v>4470</v>
      </c>
      <c r="J720" t="s">
        <v>4483</v>
      </c>
      <c r="K720" t="s">
        <v>602</v>
      </c>
      <c r="L720" s="45">
        <v>1</v>
      </c>
      <c r="M720" s="45">
        <v>1</v>
      </c>
    </row>
    <row r="721" spans="1:13" ht="13">
      <c r="A721" t="s">
        <v>4516</v>
      </c>
      <c r="B721" t="s">
        <v>4466</v>
      </c>
      <c r="C721" s="45">
        <v>2946366</v>
      </c>
      <c r="D721" s="45">
        <v>2948094</v>
      </c>
      <c r="E721" t="s">
        <v>4556</v>
      </c>
      <c r="F721" t="s">
        <v>602</v>
      </c>
      <c r="G721" t="s">
        <v>4557</v>
      </c>
      <c r="H721" t="s">
        <v>4484</v>
      </c>
      <c r="I721" t="s">
        <v>4470</v>
      </c>
      <c r="J721" t="s">
        <v>4485</v>
      </c>
      <c r="K721" t="s">
        <v>602</v>
      </c>
      <c r="L721" s="45">
        <v>1</v>
      </c>
      <c r="M721" s="45">
        <v>1</v>
      </c>
    </row>
    <row r="722" spans="1:13" ht="13">
      <c r="A722" t="s">
        <v>4516</v>
      </c>
      <c r="B722" t="s">
        <v>4466</v>
      </c>
      <c r="C722" s="45">
        <v>2948225</v>
      </c>
      <c r="D722" s="45">
        <v>2949152</v>
      </c>
      <c r="E722" t="s">
        <v>4558</v>
      </c>
      <c r="F722" t="s">
        <v>602</v>
      </c>
      <c r="G722" t="s">
        <v>4559</v>
      </c>
      <c r="H722" t="s">
        <v>4469</v>
      </c>
      <c r="I722" t="s">
        <v>4470</v>
      </c>
      <c r="J722" t="s">
        <v>4471</v>
      </c>
      <c r="K722" t="s">
        <v>602</v>
      </c>
      <c r="L722" s="45">
        <v>0.72</v>
      </c>
      <c r="M722" s="45">
        <v>0.72</v>
      </c>
    </row>
    <row r="723" spans="1:13" ht="13">
      <c r="A723" t="s">
        <v>4516</v>
      </c>
      <c r="B723" t="s">
        <v>4466</v>
      </c>
      <c r="C723" s="45">
        <v>2948225</v>
      </c>
      <c r="D723" s="45">
        <v>2949152</v>
      </c>
      <c r="E723" t="s">
        <v>4558</v>
      </c>
      <c r="F723" t="s">
        <v>602</v>
      </c>
      <c r="G723" t="s">
        <v>4559</v>
      </c>
      <c r="H723" t="s">
        <v>4472</v>
      </c>
      <c r="I723" t="s">
        <v>4473</v>
      </c>
      <c r="J723" t="s">
        <v>4472</v>
      </c>
      <c r="K723" s="45">
        <v>2.66</v>
      </c>
      <c r="L723" s="45">
        <v>0.89</v>
      </c>
      <c r="M723" s="45">
        <v>1.1200000000000001</v>
      </c>
    </row>
    <row r="724" spans="1:13" ht="13">
      <c r="A724" t="s">
        <v>4516</v>
      </c>
      <c r="B724" t="s">
        <v>4466</v>
      </c>
      <c r="C724" s="45">
        <v>2948225</v>
      </c>
      <c r="D724" s="45">
        <v>2949152</v>
      </c>
      <c r="E724" t="s">
        <v>4558</v>
      </c>
      <c r="F724" t="s">
        <v>602</v>
      </c>
      <c r="G724" t="s">
        <v>4559</v>
      </c>
      <c r="H724" t="s">
        <v>4474</v>
      </c>
      <c r="I724" t="s">
        <v>4475</v>
      </c>
      <c r="J724" t="s">
        <v>4474</v>
      </c>
      <c r="K724" s="45">
        <v>5.21</v>
      </c>
      <c r="L724" s="45">
        <v>0.69</v>
      </c>
      <c r="M724" s="45">
        <v>0.7</v>
      </c>
    </row>
    <row r="725" spans="1:13" ht="13">
      <c r="A725" t="s">
        <v>4516</v>
      </c>
      <c r="B725" t="s">
        <v>4466</v>
      </c>
      <c r="C725" s="45">
        <v>2948225</v>
      </c>
      <c r="D725" s="45">
        <v>2949152</v>
      </c>
      <c r="E725" t="s">
        <v>4558</v>
      </c>
      <c r="F725" t="s">
        <v>602</v>
      </c>
      <c r="G725" t="s">
        <v>4559</v>
      </c>
      <c r="H725" t="s">
        <v>2638</v>
      </c>
      <c r="I725" t="s">
        <v>4476</v>
      </c>
      <c r="J725" t="s">
        <v>2638</v>
      </c>
      <c r="K725" s="45">
        <v>29.81</v>
      </c>
      <c r="L725" s="45">
        <v>1</v>
      </c>
      <c r="M725" s="45">
        <v>1</v>
      </c>
    </row>
    <row r="726" spans="1:13" ht="13">
      <c r="A726" t="s">
        <v>4516</v>
      </c>
      <c r="B726" t="s">
        <v>4466</v>
      </c>
      <c r="C726" s="45">
        <v>2948225</v>
      </c>
      <c r="D726" s="45">
        <v>2949152</v>
      </c>
      <c r="E726" t="s">
        <v>4558</v>
      </c>
      <c r="F726" t="s">
        <v>602</v>
      </c>
      <c r="G726" t="s">
        <v>4559</v>
      </c>
      <c r="H726" t="s">
        <v>2667</v>
      </c>
      <c r="I726" t="s">
        <v>4476</v>
      </c>
      <c r="J726" t="s">
        <v>2667</v>
      </c>
      <c r="K726" s="45">
        <v>7.92</v>
      </c>
      <c r="L726" s="45">
        <v>1</v>
      </c>
      <c r="M726" s="45">
        <v>1.01</v>
      </c>
    </row>
    <row r="727" spans="1:13" ht="13">
      <c r="A727" t="s">
        <v>4516</v>
      </c>
      <c r="B727" t="s">
        <v>4466</v>
      </c>
      <c r="C727" s="45">
        <v>2948225</v>
      </c>
      <c r="D727" s="45">
        <v>2949152</v>
      </c>
      <c r="E727" t="s">
        <v>4558</v>
      </c>
      <c r="F727" t="s">
        <v>602</v>
      </c>
      <c r="G727" t="s">
        <v>4559</v>
      </c>
      <c r="H727" t="s">
        <v>3450</v>
      </c>
      <c r="I727" t="s">
        <v>4475</v>
      </c>
      <c r="J727" t="s">
        <v>3450</v>
      </c>
      <c r="K727" s="45">
        <v>0.24</v>
      </c>
      <c r="L727" s="45">
        <v>0.23</v>
      </c>
      <c r="M727" s="45">
        <v>1.0900000000000001</v>
      </c>
    </row>
    <row r="728" spans="1:13" ht="13">
      <c r="A728" t="s">
        <v>4516</v>
      </c>
      <c r="B728" t="s">
        <v>4466</v>
      </c>
      <c r="C728" s="45">
        <v>2948225</v>
      </c>
      <c r="D728" s="45">
        <v>2949152</v>
      </c>
      <c r="E728" t="s">
        <v>4558</v>
      </c>
      <c r="F728" t="s">
        <v>602</v>
      </c>
      <c r="G728" t="s">
        <v>4559</v>
      </c>
      <c r="H728" t="s">
        <v>4477</v>
      </c>
      <c r="I728" t="s">
        <v>4476</v>
      </c>
      <c r="J728" t="s">
        <v>4477</v>
      </c>
      <c r="K728" s="45">
        <v>4.32</v>
      </c>
      <c r="L728" s="45">
        <v>0.91</v>
      </c>
      <c r="M728" s="45">
        <v>1.05</v>
      </c>
    </row>
    <row r="729" spans="1:13" ht="13">
      <c r="A729" t="s">
        <v>4516</v>
      </c>
      <c r="B729" t="s">
        <v>4466</v>
      </c>
      <c r="C729" s="45">
        <v>2948225</v>
      </c>
      <c r="D729" s="45">
        <v>2949152</v>
      </c>
      <c r="E729" t="s">
        <v>4558</v>
      </c>
      <c r="F729" t="s">
        <v>602</v>
      </c>
      <c r="G729" t="s">
        <v>4559</v>
      </c>
      <c r="H729" t="s">
        <v>4478</v>
      </c>
      <c r="I729" t="s">
        <v>4476</v>
      </c>
      <c r="J729" t="s">
        <v>4478</v>
      </c>
      <c r="K729" s="45">
        <v>4.96</v>
      </c>
      <c r="L729" s="45">
        <v>0.96</v>
      </c>
      <c r="M729" s="45">
        <v>1.03</v>
      </c>
    </row>
    <row r="730" spans="1:13" ht="13">
      <c r="A730" t="s">
        <v>4516</v>
      </c>
      <c r="B730" t="s">
        <v>4466</v>
      </c>
      <c r="C730" s="45">
        <v>2948225</v>
      </c>
      <c r="D730" s="45">
        <v>2949152</v>
      </c>
      <c r="E730" t="s">
        <v>4558</v>
      </c>
      <c r="F730" t="s">
        <v>602</v>
      </c>
      <c r="G730" t="s">
        <v>4559</v>
      </c>
      <c r="H730" t="s">
        <v>4479</v>
      </c>
      <c r="I730" t="s">
        <v>4476</v>
      </c>
      <c r="J730" t="s">
        <v>4479</v>
      </c>
      <c r="K730" s="45">
        <v>4.12</v>
      </c>
      <c r="L730" s="45">
        <v>1</v>
      </c>
      <c r="M730" s="45">
        <v>1.0900000000000001</v>
      </c>
    </row>
    <row r="731" spans="1:13" ht="13">
      <c r="A731" t="s">
        <v>4516</v>
      </c>
      <c r="B731" t="s">
        <v>4466</v>
      </c>
      <c r="C731" s="45">
        <v>2948225</v>
      </c>
      <c r="D731" s="45">
        <v>2949152</v>
      </c>
      <c r="E731" t="s">
        <v>4558</v>
      </c>
      <c r="F731" t="s">
        <v>602</v>
      </c>
      <c r="G731" t="s">
        <v>4559</v>
      </c>
      <c r="H731" t="s">
        <v>75</v>
      </c>
      <c r="I731" t="s">
        <v>4480</v>
      </c>
      <c r="J731" t="s">
        <v>75</v>
      </c>
      <c r="K731" s="45">
        <v>2.08</v>
      </c>
      <c r="L731" s="45">
        <v>0.84</v>
      </c>
      <c r="M731" s="45">
        <v>1.02</v>
      </c>
    </row>
    <row r="732" spans="1:13" ht="13">
      <c r="A732" t="s">
        <v>4516</v>
      </c>
      <c r="B732" t="s">
        <v>4466</v>
      </c>
      <c r="C732" s="45">
        <v>2948225</v>
      </c>
      <c r="D732" s="45">
        <v>2949152</v>
      </c>
      <c r="E732" t="s">
        <v>4558</v>
      </c>
      <c r="F732" t="s">
        <v>602</v>
      </c>
      <c r="G732" t="s">
        <v>4559</v>
      </c>
      <c r="H732" t="s">
        <v>2513</v>
      </c>
      <c r="I732" t="s">
        <v>4481</v>
      </c>
      <c r="J732" t="s">
        <v>2513</v>
      </c>
      <c r="K732" s="45">
        <v>1.63</v>
      </c>
      <c r="L732" s="45">
        <v>0.6</v>
      </c>
      <c r="M732" s="45">
        <v>1.05</v>
      </c>
    </row>
    <row r="733" spans="1:13" ht="13">
      <c r="A733" t="s">
        <v>4516</v>
      </c>
      <c r="B733" t="s">
        <v>4466</v>
      </c>
      <c r="C733" s="45">
        <v>2948225</v>
      </c>
      <c r="D733" s="45">
        <v>2949152</v>
      </c>
      <c r="E733" t="s">
        <v>4558</v>
      </c>
      <c r="F733" t="s">
        <v>602</v>
      </c>
      <c r="G733" t="s">
        <v>4559</v>
      </c>
      <c r="H733" t="s">
        <v>92</v>
      </c>
      <c r="I733" t="s">
        <v>4480</v>
      </c>
      <c r="J733" t="s">
        <v>92</v>
      </c>
      <c r="K733" s="45">
        <v>3.6</v>
      </c>
      <c r="L733" s="45">
        <v>0.91</v>
      </c>
      <c r="M733" s="45">
        <v>1.06</v>
      </c>
    </row>
    <row r="734" spans="1:13" ht="13">
      <c r="A734" t="s">
        <v>4516</v>
      </c>
      <c r="B734" t="s">
        <v>4466</v>
      </c>
      <c r="C734" s="45">
        <v>2948225</v>
      </c>
      <c r="D734" s="45">
        <v>2949152</v>
      </c>
      <c r="E734" t="s">
        <v>4558</v>
      </c>
      <c r="F734" t="s">
        <v>602</v>
      </c>
      <c r="G734" t="s">
        <v>4559</v>
      </c>
      <c r="H734" t="s">
        <v>209</v>
      </c>
      <c r="I734" t="s">
        <v>4480</v>
      </c>
      <c r="J734" t="s">
        <v>209</v>
      </c>
      <c r="K734" s="45">
        <v>0.18</v>
      </c>
      <c r="L734" s="45">
        <v>0.18</v>
      </c>
      <c r="M734" s="45">
        <v>0.83</v>
      </c>
    </row>
    <row r="735" spans="1:13" ht="13">
      <c r="A735" t="s">
        <v>4516</v>
      </c>
      <c r="B735" t="s">
        <v>4466</v>
      </c>
      <c r="C735" s="45">
        <v>2948225</v>
      </c>
      <c r="D735" s="45">
        <v>2949152</v>
      </c>
      <c r="E735" t="s">
        <v>4558</v>
      </c>
      <c r="F735" t="s">
        <v>602</v>
      </c>
      <c r="G735" t="s">
        <v>4559</v>
      </c>
      <c r="H735" t="s">
        <v>105</v>
      </c>
      <c r="I735" t="s">
        <v>4480</v>
      </c>
      <c r="J735" t="s">
        <v>105</v>
      </c>
      <c r="K735" s="45">
        <v>2.36</v>
      </c>
      <c r="L735" s="45">
        <v>0.76</v>
      </c>
      <c r="M735" s="45">
        <v>0.93</v>
      </c>
    </row>
    <row r="736" spans="1:13" ht="13">
      <c r="A736" t="s">
        <v>4516</v>
      </c>
      <c r="B736" t="s">
        <v>4466</v>
      </c>
      <c r="C736" s="45">
        <v>2948225</v>
      </c>
      <c r="D736" s="45">
        <v>2949152</v>
      </c>
      <c r="E736" t="s">
        <v>4558</v>
      </c>
      <c r="F736" t="s">
        <v>602</v>
      </c>
      <c r="G736" t="s">
        <v>4559</v>
      </c>
      <c r="H736" t="s">
        <v>62</v>
      </c>
      <c r="I736" t="s">
        <v>4480</v>
      </c>
      <c r="J736" t="s">
        <v>62</v>
      </c>
      <c r="K736" s="45">
        <v>7.19</v>
      </c>
      <c r="L736" s="45">
        <v>0.99</v>
      </c>
      <c r="M736" s="45">
        <v>0.99</v>
      </c>
    </row>
    <row r="737" spans="1:13" ht="13">
      <c r="A737" t="s">
        <v>4516</v>
      </c>
      <c r="B737" t="s">
        <v>4466</v>
      </c>
      <c r="C737" s="45">
        <v>2948225</v>
      </c>
      <c r="D737" s="45">
        <v>2949152</v>
      </c>
      <c r="E737" t="s">
        <v>4558</v>
      </c>
      <c r="F737" t="s">
        <v>602</v>
      </c>
      <c r="G737" t="s">
        <v>4559</v>
      </c>
      <c r="H737" t="s">
        <v>4482</v>
      </c>
      <c r="I737" t="s">
        <v>4476</v>
      </c>
      <c r="J737" t="s">
        <v>4482</v>
      </c>
      <c r="K737" s="45">
        <v>1.27</v>
      </c>
      <c r="L737" s="45">
        <v>0.71</v>
      </c>
      <c r="M737" s="45">
        <v>1.42</v>
      </c>
    </row>
    <row r="738" spans="1:13" ht="13">
      <c r="A738" t="s">
        <v>4516</v>
      </c>
      <c r="B738" t="s">
        <v>4466</v>
      </c>
      <c r="C738" s="45">
        <v>2948225</v>
      </c>
      <c r="D738" s="45">
        <v>2949152</v>
      </c>
      <c r="E738" t="s">
        <v>4558</v>
      </c>
      <c r="F738" t="s">
        <v>602</v>
      </c>
      <c r="G738" t="s">
        <v>4559</v>
      </c>
      <c r="H738" t="s">
        <v>4466</v>
      </c>
      <c r="I738" t="s">
        <v>4470</v>
      </c>
      <c r="J738" t="s">
        <v>4483</v>
      </c>
      <c r="K738" t="s">
        <v>602</v>
      </c>
      <c r="L738" s="45">
        <v>1</v>
      </c>
      <c r="M738" s="45">
        <v>1</v>
      </c>
    </row>
    <row r="739" spans="1:13" ht="13">
      <c r="A739" t="s">
        <v>4516</v>
      </c>
      <c r="B739" t="s">
        <v>4466</v>
      </c>
      <c r="C739" s="45">
        <v>2948225</v>
      </c>
      <c r="D739" s="45">
        <v>2949152</v>
      </c>
      <c r="E739" t="s">
        <v>4558</v>
      </c>
      <c r="F739" t="s">
        <v>602</v>
      </c>
      <c r="G739" t="s">
        <v>4559</v>
      </c>
      <c r="H739" t="s">
        <v>4484</v>
      </c>
      <c r="I739" t="s">
        <v>4470</v>
      </c>
      <c r="J739" t="s">
        <v>4485</v>
      </c>
      <c r="K739" t="s">
        <v>602</v>
      </c>
      <c r="L739" s="45">
        <v>0.99</v>
      </c>
      <c r="M739" s="45">
        <v>0.99</v>
      </c>
    </row>
    <row r="740" spans="1:13" ht="13">
      <c r="A740" t="s">
        <v>4516</v>
      </c>
      <c r="B740" t="s">
        <v>4466</v>
      </c>
      <c r="C740" s="45">
        <v>2949582</v>
      </c>
      <c r="D740" s="45">
        <v>2950227</v>
      </c>
      <c r="E740" t="s">
        <v>4560</v>
      </c>
      <c r="F740" t="s">
        <v>602</v>
      </c>
      <c r="G740" t="s">
        <v>4561</v>
      </c>
      <c r="H740" t="s">
        <v>4469</v>
      </c>
      <c r="I740" t="s">
        <v>4470</v>
      </c>
      <c r="J740" t="s">
        <v>4471</v>
      </c>
      <c r="K740" t="s">
        <v>602</v>
      </c>
      <c r="L740" s="45">
        <v>1</v>
      </c>
      <c r="M740" s="45">
        <v>1</v>
      </c>
    </row>
    <row r="741" spans="1:13" ht="13">
      <c r="A741" t="s">
        <v>4516</v>
      </c>
      <c r="B741" t="s">
        <v>4466</v>
      </c>
      <c r="C741" s="45">
        <v>2949582</v>
      </c>
      <c r="D741" s="45">
        <v>2950227</v>
      </c>
      <c r="E741" t="s">
        <v>4560</v>
      </c>
      <c r="F741" t="s">
        <v>602</v>
      </c>
      <c r="G741" t="s">
        <v>4561</v>
      </c>
      <c r="H741" t="s">
        <v>4472</v>
      </c>
      <c r="I741" t="s">
        <v>4473</v>
      </c>
      <c r="J741" t="s">
        <v>4472</v>
      </c>
      <c r="K741" s="45">
        <v>1.08</v>
      </c>
      <c r="L741" s="45">
        <v>0.67</v>
      </c>
      <c r="M741" s="45">
        <v>0.84</v>
      </c>
    </row>
    <row r="742" spans="1:13" ht="13">
      <c r="A742" t="s">
        <v>4516</v>
      </c>
      <c r="B742" t="s">
        <v>4466</v>
      </c>
      <c r="C742" s="45">
        <v>2949582</v>
      </c>
      <c r="D742" s="45">
        <v>2950227</v>
      </c>
      <c r="E742" t="s">
        <v>4560</v>
      </c>
      <c r="F742" t="s">
        <v>602</v>
      </c>
      <c r="G742" t="s">
        <v>4561</v>
      </c>
      <c r="H742" t="s">
        <v>4474</v>
      </c>
      <c r="I742" t="s">
        <v>4475</v>
      </c>
      <c r="J742" t="s">
        <v>4474</v>
      </c>
      <c r="K742" s="45">
        <v>5.58</v>
      </c>
      <c r="L742" s="45">
        <v>1</v>
      </c>
      <c r="M742" s="45">
        <v>1.01</v>
      </c>
    </row>
    <row r="743" spans="1:13" ht="13">
      <c r="A743" t="s">
        <v>4516</v>
      </c>
      <c r="B743" t="s">
        <v>4466</v>
      </c>
      <c r="C743" s="45">
        <v>2949582</v>
      </c>
      <c r="D743" s="45">
        <v>2950227</v>
      </c>
      <c r="E743" t="s">
        <v>4560</v>
      </c>
      <c r="F743" t="s">
        <v>602</v>
      </c>
      <c r="G743" t="s">
        <v>4561</v>
      </c>
      <c r="H743" t="s">
        <v>2638</v>
      </c>
      <c r="I743" t="s">
        <v>4476</v>
      </c>
      <c r="J743" t="s">
        <v>2638</v>
      </c>
      <c r="K743" s="45">
        <v>22.81</v>
      </c>
      <c r="L743" s="45">
        <v>1</v>
      </c>
      <c r="M743" s="45">
        <v>1</v>
      </c>
    </row>
    <row r="744" spans="1:13" ht="13">
      <c r="A744" t="s">
        <v>4516</v>
      </c>
      <c r="B744" t="s">
        <v>4466</v>
      </c>
      <c r="C744" s="45">
        <v>2949582</v>
      </c>
      <c r="D744" s="45">
        <v>2950227</v>
      </c>
      <c r="E744" t="s">
        <v>4560</v>
      </c>
      <c r="F744" t="s">
        <v>602</v>
      </c>
      <c r="G744" t="s">
        <v>4561</v>
      </c>
      <c r="H744" t="s">
        <v>2667</v>
      </c>
      <c r="I744" t="s">
        <v>4476</v>
      </c>
      <c r="J744" t="s">
        <v>2667</v>
      </c>
      <c r="K744" s="45">
        <v>6.46</v>
      </c>
      <c r="L744" s="45">
        <v>1</v>
      </c>
      <c r="M744" s="45">
        <v>1.01</v>
      </c>
    </row>
    <row r="745" spans="1:13" ht="13">
      <c r="A745" t="s">
        <v>4516</v>
      </c>
      <c r="B745" t="s">
        <v>4466</v>
      </c>
      <c r="C745" s="45">
        <v>2949582</v>
      </c>
      <c r="D745" s="45">
        <v>2950227</v>
      </c>
      <c r="E745" t="s">
        <v>4560</v>
      </c>
      <c r="F745" t="s">
        <v>602</v>
      </c>
      <c r="G745" t="s">
        <v>4561</v>
      </c>
      <c r="H745" t="s">
        <v>3450</v>
      </c>
      <c r="I745" t="s">
        <v>4475</v>
      </c>
      <c r="J745" t="s">
        <v>3450</v>
      </c>
      <c r="K745" s="45">
        <v>7.0000000000000007E-2</v>
      </c>
      <c r="L745" s="45">
        <v>7.0000000000000007E-2</v>
      </c>
      <c r="M745" s="45">
        <v>0.33</v>
      </c>
    </row>
    <row r="746" spans="1:13" ht="13">
      <c r="A746" t="s">
        <v>4516</v>
      </c>
      <c r="B746" t="s">
        <v>4466</v>
      </c>
      <c r="C746" s="45">
        <v>2949582</v>
      </c>
      <c r="D746" s="45">
        <v>2950227</v>
      </c>
      <c r="E746" t="s">
        <v>4560</v>
      </c>
      <c r="F746" t="s">
        <v>602</v>
      </c>
      <c r="G746" t="s">
        <v>4561</v>
      </c>
      <c r="H746" t="s">
        <v>4477</v>
      </c>
      <c r="I746" t="s">
        <v>4476</v>
      </c>
      <c r="J746" t="s">
        <v>4477</v>
      </c>
      <c r="K746" s="45">
        <v>5.19</v>
      </c>
      <c r="L746" s="45">
        <v>0.94</v>
      </c>
      <c r="M746" s="45">
        <v>1.08</v>
      </c>
    </row>
    <row r="747" spans="1:13" ht="13">
      <c r="A747" t="s">
        <v>4516</v>
      </c>
      <c r="B747" t="s">
        <v>4466</v>
      </c>
      <c r="C747" s="45">
        <v>2949582</v>
      </c>
      <c r="D747" s="45">
        <v>2950227</v>
      </c>
      <c r="E747" t="s">
        <v>4560</v>
      </c>
      <c r="F747" t="s">
        <v>602</v>
      </c>
      <c r="G747" t="s">
        <v>4561</v>
      </c>
      <c r="H747" t="s">
        <v>4478</v>
      </c>
      <c r="I747" t="s">
        <v>4476</v>
      </c>
      <c r="J747" t="s">
        <v>4478</v>
      </c>
      <c r="K747" s="45">
        <v>4.46</v>
      </c>
      <c r="L747" s="45">
        <v>1</v>
      </c>
      <c r="M747" s="45">
        <v>1.07</v>
      </c>
    </row>
    <row r="748" spans="1:13" ht="13">
      <c r="A748" t="s">
        <v>4516</v>
      </c>
      <c r="B748" t="s">
        <v>4466</v>
      </c>
      <c r="C748" s="45">
        <v>2949582</v>
      </c>
      <c r="D748" s="45">
        <v>2950227</v>
      </c>
      <c r="E748" t="s">
        <v>4560</v>
      </c>
      <c r="F748" t="s">
        <v>602</v>
      </c>
      <c r="G748" t="s">
        <v>4561</v>
      </c>
      <c r="H748" t="s">
        <v>4479</v>
      </c>
      <c r="I748" t="s">
        <v>4476</v>
      </c>
      <c r="J748" t="s">
        <v>4479</v>
      </c>
      <c r="K748" s="45">
        <v>5.42</v>
      </c>
      <c r="L748" s="45">
        <v>1</v>
      </c>
      <c r="M748" s="45">
        <v>1.0900000000000001</v>
      </c>
    </row>
    <row r="749" spans="1:13" ht="13">
      <c r="A749" t="s">
        <v>4516</v>
      </c>
      <c r="B749" t="s">
        <v>4466</v>
      </c>
      <c r="C749" s="45">
        <v>2949582</v>
      </c>
      <c r="D749" s="45">
        <v>2950227</v>
      </c>
      <c r="E749" t="s">
        <v>4560</v>
      </c>
      <c r="F749" t="s">
        <v>602</v>
      </c>
      <c r="G749" t="s">
        <v>4561</v>
      </c>
      <c r="H749" t="s">
        <v>75</v>
      </c>
      <c r="I749" t="s">
        <v>4480</v>
      </c>
      <c r="J749" t="s">
        <v>75</v>
      </c>
      <c r="K749" s="45">
        <v>1.67</v>
      </c>
      <c r="L749" s="45">
        <v>0.59</v>
      </c>
      <c r="M749" s="45">
        <v>0.71</v>
      </c>
    </row>
    <row r="750" spans="1:13" ht="13">
      <c r="A750" t="s">
        <v>4516</v>
      </c>
      <c r="B750" t="s">
        <v>4466</v>
      </c>
      <c r="C750" s="45">
        <v>2949582</v>
      </c>
      <c r="D750" s="45">
        <v>2950227</v>
      </c>
      <c r="E750" t="s">
        <v>4560</v>
      </c>
      <c r="F750" t="s">
        <v>602</v>
      </c>
      <c r="G750" t="s">
        <v>4561</v>
      </c>
      <c r="H750" t="s">
        <v>2513</v>
      </c>
      <c r="I750" t="s">
        <v>4481</v>
      </c>
      <c r="J750" t="s">
        <v>2513</v>
      </c>
      <c r="K750" s="45">
        <v>1.19</v>
      </c>
      <c r="L750" s="45">
        <v>0.75</v>
      </c>
      <c r="M750" s="45">
        <v>1.31</v>
      </c>
    </row>
    <row r="751" spans="1:13" ht="13">
      <c r="A751" t="s">
        <v>4516</v>
      </c>
      <c r="B751" t="s">
        <v>4466</v>
      </c>
      <c r="C751" s="45">
        <v>2949582</v>
      </c>
      <c r="D751" s="45">
        <v>2950227</v>
      </c>
      <c r="E751" t="s">
        <v>4560</v>
      </c>
      <c r="F751" t="s">
        <v>602</v>
      </c>
      <c r="G751" t="s">
        <v>4561</v>
      </c>
      <c r="H751" t="s">
        <v>92</v>
      </c>
      <c r="I751" t="s">
        <v>4480</v>
      </c>
      <c r="J751" t="s">
        <v>92</v>
      </c>
      <c r="K751" s="45">
        <v>4.25</v>
      </c>
      <c r="L751" s="45">
        <v>0.95</v>
      </c>
      <c r="M751" s="45">
        <v>1.1100000000000001</v>
      </c>
    </row>
    <row r="752" spans="1:13" ht="13">
      <c r="A752" t="s">
        <v>4516</v>
      </c>
      <c r="B752" t="s">
        <v>4466</v>
      </c>
      <c r="C752" s="45">
        <v>2949582</v>
      </c>
      <c r="D752" s="45">
        <v>2950227</v>
      </c>
      <c r="E752" t="s">
        <v>4560</v>
      </c>
      <c r="F752" t="s">
        <v>602</v>
      </c>
      <c r="G752" t="s">
        <v>4561</v>
      </c>
      <c r="H752" t="s">
        <v>209</v>
      </c>
      <c r="I752" t="s">
        <v>4480</v>
      </c>
      <c r="J752" t="s">
        <v>209</v>
      </c>
      <c r="K752" s="45">
        <v>0.43</v>
      </c>
      <c r="L752" s="45">
        <v>0.36</v>
      </c>
      <c r="M752" s="45">
        <v>1.71</v>
      </c>
    </row>
    <row r="753" spans="1:13" ht="13">
      <c r="A753" t="s">
        <v>4516</v>
      </c>
      <c r="B753" t="s">
        <v>4466</v>
      </c>
      <c r="C753" s="45">
        <v>2949582</v>
      </c>
      <c r="D753" s="45">
        <v>2950227</v>
      </c>
      <c r="E753" t="s">
        <v>4560</v>
      </c>
      <c r="F753" t="s">
        <v>602</v>
      </c>
      <c r="G753" t="s">
        <v>4561</v>
      </c>
      <c r="H753" t="s">
        <v>105</v>
      </c>
      <c r="I753" t="s">
        <v>4480</v>
      </c>
      <c r="J753" t="s">
        <v>105</v>
      </c>
      <c r="K753" s="45">
        <v>2.61</v>
      </c>
      <c r="L753" s="45">
        <v>0.85</v>
      </c>
      <c r="M753" s="45">
        <v>1.03</v>
      </c>
    </row>
    <row r="754" spans="1:13" ht="13">
      <c r="A754" t="s">
        <v>4516</v>
      </c>
      <c r="B754" t="s">
        <v>4466</v>
      </c>
      <c r="C754" s="45">
        <v>2949582</v>
      </c>
      <c r="D754" s="45">
        <v>2950227</v>
      </c>
      <c r="E754" t="s">
        <v>4560</v>
      </c>
      <c r="F754" t="s">
        <v>602</v>
      </c>
      <c r="G754" t="s">
        <v>4561</v>
      </c>
      <c r="H754" t="s">
        <v>62</v>
      </c>
      <c r="I754" t="s">
        <v>4480</v>
      </c>
      <c r="J754" t="s">
        <v>62</v>
      </c>
      <c r="K754" s="45">
        <v>7.37</v>
      </c>
      <c r="L754" s="45">
        <v>1</v>
      </c>
      <c r="M754" s="45">
        <v>1</v>
      </c>
    </row>
    <row r="755" spans="1:13" ht="13">
      <c r="A755" t="s">
        <v>4516</v>
      </c>
      <c r="B755" t="s">
        <v>4466</v>
      </c>
      <c r="C755" s="45">
        <v>2949582</v>
      </c>
      <c r="D755" s="45">
        <v>2950227</v>
      </c>
      <c r="E755" t="s">
        <v>4560</v>
      </c>
      <c r="F755" t="s">
        <v>602</v>
      </c>
      <c r="G755" t="s">
        <v>4561</v>
      </c>
      <c r="H755" t="s">
        <v>4482</v>
      </c>
      <c r="I755" t="s">
        <v>4476</v>
      </c>
      <c r="J755" t="s">
        <v>4482</v>
      </c>
      <c r="K755" s="45">
        <v>0.83</v>
      </c>
      <c r="L755" s="45">
        <v>0.46</v>
      </c>
      <c r="M755" s="45">
        <v>0.92</v>
      </c>
    </row>
    <row r="756" spans="1:13" ht="13">
      <c r="A756" t="s">
        <v>4516</v>
      </c>
      <c r="B756" t="s">
        <v>4466</v>
      </c>
      <c r="C756" s="45">
        <v>2949582</v>
      </c>
      <c r="D756" s="45">
        <v>2950227</v>
      </c>
      <c r="E756" t="s">
        <v>4560</v>
      </c>
      <c r="F756" t="s">
        <v>602</v>
      </c>
      <c r="G756" t="s">
        <v>4561</v>
      </c>
      <c r="H756" t="s">
        <v>4466</v>
      </c>
      <c r="I756" t="s">
        <v>4470</v>
      </c>
      <c r="J756" t="s">
        <v>4483</v>
      </c>
      <c r="K756" t="s">
        <v>602</v>
      </c>
      <c r="L756" s="45">
        <v>1</v>
      </c>
      <c r="M756" s="45">
        <v>1</v>
      </c>
    </row>
    <row r="757" spans="1:13" ht="13">
      <c r="A757" t="s">
        <v>4516</v>
      </c>
      <c r="B757" t="s">
        <v>4466</v>
      </c>
      <c r="C757" s="45">
        <v>2949582</v>
      </c>
      <c r="D757" s="45">
        <v>2950227</v>
      </c>
      <c r="E757" t="s">
        <v>4560</v>
      </c>
      <c r="F757" t="s">
        <v>602</v>
      </c>
      <c r="G757" t="s">
        <v>4561</v>
      </c>
      <c r="H757" t="s">
        <v>4484</v>
      </c>
      <c r="I757" t="s">
        <v>4470</v>
      </c>
      <c r="J757" t="s">
        <v>4485</v>
      </c>
      <c r="K757" t="s">
        <v>602</v>
      </c>
      <c r="L757" s="45">
        <v>1</v>
      </c>
      <c r="M757" s="45">
        <v>1</v>
      </c>
    </row>
    <row r="758" spans="1:13" ht="13">
      <c r="A758" t="s">
        <v>4516</v>
      </c>
      <c r="B758" t="s">
        <v>4466</v>
      </c>
      <c r="C758" s="45">
        <v>2950219</v>
      </c>
      <c r="D758" s="45">
        <v>2950957</v>
      </c>
      <c r="E758" t="s">
        <v>4562</v>
      </c>
      <c r="F758" t="s">
        <v>602</v>
      </c>
      <c r="G758" t="s">
        <v>4534</v>
      </c>
      <c r="H758" t="s">
        <v>4469</v>
      </c>
      <c r="I758" t="s">
        <v>4470</v>
      </c>
      <c r="J758" t="s">
        <v>4471</v>
      </c>
      <c r="K758" t="s">
        <v>602</v>
      </c>
      <c r="L758" s="45">
        <v>1</v>
      </c>
      <c r="M758" s="45">
        <v>1</v>
      </c>
    </row>
    <row r="759" spans="1:13" ht="13">
      <c r="A759" t="s">
        <v>4516</v>
      </c>
      <c r="B759" t="s">
        <v>4466</v>
      </c>
      <c r="C759" s="45">
        <v>2950219</v>
      </c>
      <c r="D759" s="45">
        <v>2950957</v>
      </c>
      <c r="E759" t="s">
        <v>4562</v>
      </c>
      <c r="F759" t="s">
        <v>602</v>
      </c>
      <c r="G759" t="s">
        <v>4534</v>
      </c>
      <c r="H759" t="s">
        <v>4472</v>
      </c>
      <c r="I759" t="s">
        <v>4473</v>
      </c>
      <c r="J759" t="s">
        <v>4472</v>
      </c>
      <c r="K759" s="45">
        <v>0.83</v>
      </c>
      <c r="L759" s="45">
        <v>0.57999999999999996</v>
      </c>
      <c r="M759" s="45">
        <v>0.73</v>
      </c>
    </row>
    <row r="760" spans="1:13" ht="13">
      <c r="A760" t="s">
        <v>4516</v>
      </c>
      <c r="B760" t="s">
        <v>4466</v>
      </c>
      <c r="C760" s="45">
        <v>2950219</v>
      </c>
      <c r="D760" s="45">
        <v>2950957</v>
      </c>
      <c r="E760" t="s">
        <v>4562</v>
      </c>
      <c r="F760" t="s">
        <v>602</v>
      </c>
      <c r="G760" t="s">
        <v>4534</v>
      </c>
      <c r="H760" t="s">
        <v>4474</v>
      </c>
      <c r="I760" t="s">
        <v>4475</v>
      </c>
      <c r="J760" t="s">
        <v>4474</v>
      </c>
      <c r="K760" s="45">
        <v>2.95</v>
      </c>
      <c r="L760" s="45">
        <v>0.88</v>
      </c>
      <c r="M760" s="45">
        <v>0.89</v>
      </c>
    </row>
    <row r="761" spans="1:13" ht="13">
      <c r="A761" t="s">
        <v>4516</v>
      </c>
      <c r="B761" t="s">
        <v>4466</v>
      </c>
      <c r="C761" s="45">
        <v>2950219</v>
      </c>
      <c r="D761" s="45">
        <v>2950957</v>
      </c>
      <c r="E761" t="s">
        <v>4562</v>
      </c>
      <c r="F761" t="s">
        <v>602</v>
      </c>
      <c r="G761" t="s">
        <v>4534</v>
      </c>
      <c r="H761" t="s">
        <v>2638</v>
      </c>
      <c r="I761" t="s">
        <v>4476</v>
      </c>
      <c r="J761" t="s">
        <v>2638</v>
      </c>
      <c r="K761" s="45">
        <v>14.52</v>
      </c>
      <c r="L761" s="45">
        <v>0.98</v>
      </c>
      <c r="M761" s="45">
        <v>0.98</v>
      </c>
    </row>
    <row r="762" spans="1:13" ht="13">
      <c r="A762" t="s">
        <v>4516</v>
      </c>
      <c r="B762" t="s">
        <v>4466</v>
      </c>
      <c r="C762" s="45">
        <v>2950219</v>
      </c>
      <c r="D762" s="45">
        <v>2950957</v>
      </c>
      <c r="E762" t="s">
        <v>4562</v>
      </c>
      <c r="F762" t="s">
        <v>602</v>
      </c>
      <c r="G762" t="s">
        <v>4534</v>
      </c>
      <c r="H762" t="s">
        <v>2667</v>
      </c>
      <c r="I762" t="s">
        <v>4476</v>
      </c>
      <c r="J762" t="s">
        <v>2667</v>
      </c>
      <c r="K762" s="45">
        <v>3.93</v>
      </c>
      <c r="L762" s="45">
        <v>0.88</v>
      </c>
      <c r="M762" s="45">
        <v>0.89</v>
      </c>
    </row>
    <row r="763" spans="1:13" ht="13">
      <c r="A763" t="s">
        <v>4516</v>
      </c>
      <c r="B763" t="s">
        <v>4466</v>
      </c>
      <c r="C763" s="45">
        <v>2950219</v>
      </c>
      <c r="D763" s="45">
        <v>2950957</v>
      </c>
      <c r="E763" t="s">
        <v>4562</v>
      </c>
      <c r="F763" t="s">
        <v>602</v>
      </c>
      <c r="G763" t="s">
        <v>4534</v>
      </c>
      <c r="H763" t="s">
        <v>3450</v>
      </c>
      <c r="I763" t="s">
        <v>4475</v>
      </c>
      <c r="J763" t="s">
        <v>3450</v>
      </c>
      <c r="K763" s="45">
        <v>0</v>
      </c>
      <c r="L763" s="45">
        <v>0</v>
      </c>
      <c r="M763" s="45">
        <v>0</v>
      </c>
    </row>
    <row r="764" spans="1:13" ht="13">
      <c r="A764" t="s">
        <v>4516</v>
      </c>
      <c r="B764" t="s">
        <v>4466</v>
      </c>
      <c r="C764" s="45">
        <v>2950219</v>
      </c>
      <c r="D764" s="45">
        <v>2950957</v>
      </c>
      <c r="E764" t="s">
        <v>4562</v>
      </c>
      <c r="F764" t="s">
        <v>602</v>
      </c>
      <c r="G764" t="s">
        <v>4534</v>
      </c>
      <c r="H764" t="s">
        <v>4477</v>
      </c>
      <c r="I764" t="s">
        <v>4476</v>
      </c>
      <c r="J764" t="s">
        <v>4477</v>
      </c>
      <c r="K764" s="45">
        <v>5.07</v>
      </c>
      <c r="L764" s="45">
        <v>0.88</v>
      </c>
      <c r="M764" s="45">
        <v>1.01</v>
      </c>
    </row>
    <row r="765" spans="1:13" ht="13">
      <c r="A765" t="s">
        <v>4516</v>
      </c>
      <c r="B765" t="s">
        <v>4466</v>
      </c>
      <c r="C765" s="45">
        <v>2950219</v>
      </c>
      <c r="D765" s="45">
        <v>2950957</v>
      </c>
      <c r="E765" t="s">
        <v>4562</v>
      </c>
      <c r="F765" t="s">
        <v>602</v>
      </c>
      <c r="G765" t="s">
        <v>4534</v>
      </c>
      <c r="H765" t="s">
        <v>4478</v>
      </c>
      <c r="I765" t="s">
        <v>4476</v>
      </c>
      <c r="J765" t="s">
        <v>4478</v>
      </c>
      <c r="K765" s="45">
        <v>2.67</v>
      </c>
      <c r="L765" s="45">
        <v>0.83</v>
      </c>
      <c r="M765" s="45">
        <v>0.89</v>
      </c>
    </row>
    <row r="766" spans="1:13" ht="13">
      <c r="A766" t="s">
        <v>4516</v>
      </c>
      <c r="B766" t="s">
        <v>4466</v>
      </c>
      <c r="C766" s="45">
        <v>2950219</v>
      </c>
      <c r="D766" s="45">
        <v>2950957</v>
      </c>
      <c r="E766" t="s">
        <v>4562</v>
      </c>
      <c r="F766" t="s">
        <v>602</v>
      </c>
      <c r="G766" t="s">
        <v>4534</v>
      </c>
      <c r="H766" t="s">
        <v>4479</v>
      </c>
      <c r="I766" t="s">
        <v>4476</v>
      </c>
      <c r="J766" t="s">
        <v>4479</v>
      </c>
      <c r="K766" s="45">
        <v>3.49</v>
      </c>
      <c r="L766" s="45">
        <v>0.89</v>
      </c>
      <c r="M766" s="45">
        <v>0.97</v>
      </c>
    </row>
    <row r="767" spans="1:13" ht="13">
      <c r="A767" t="s">
        <v>4516</v>
      </c>
      <c r="B767" t="s">
        <v>4466</v>
      </c>
      <c r="C767" s="45">
        <v>2950219</v>
      </c>
      <c r="D767" s="45">
        <v>2950957</v>
      </c>
      <c r="E767" t="s">
        <v>4562</v>
      </c>
      <c r="F767" t="s">
        <v>602</v>
      </c>
      <c r="G767" t="s">
        <v>4534</v>
      </c>
      <c r="H767" t="s">
        <v>75</v>
      </c>
      <c r="I767" t="s">
        <v>4480</v>
      </c>
      <c r="J767" t="s">
        <v>75</v>
      </c>
      <c r="K767" s="45">
        <v>0.63</v>
      </c>
      <c r="L767" s="45">
        <v>0.51</v>
      </c>
      <c r="M767" s="45">
        <v>0.61</v>
      </c>
    </row>
    <row r="768" spans="1:13" ht="13">
      <c r="A768" t="s">
        <v>4516</v>
      </c>
      <c r="B768" t="s">
        <v>4466</v>
      </c>
      <c r="C768" s="45">
        <v>2950219</v>
      </c>
      <c r="D768" s="45">
        <v>2950957</v>
      </c>
      <c r="E768" t="s">
        <v>4562</v>
      </c>
      <c r="F768" t="s">
        <v>602</v>
      </c>
      <c r="G768" t="s">
        <v>4534</v>
      </c>
      <c r="H768" t="s">
        <v>2513</v>
      </c>
      <c r="I768" t="s">
        <v>4481</v>
      </c>
      <c r="J768" t="s">
        <v>2513</v>
      </c>
      <c r="K768" s="45">
        <v>1.26</v>
      </c>
      <c r="L768" s="45">
        <v>0.69</v>
      </c>
      <c r="M768" s="45">
        <v>1.2</v>
      </c>
    </row>
    <row r="769" spans="1:13" ht="13">
      <c r="A769" t="s">
        <v>4516</v>
      </c>
      <c r="B769" t="s">
        <v>4466</v>
      </c>
      <c r="C769" s="45">
        <v>2950219</v>
      </c>
      <c r="D769" s="45">
        <v>2950957</v>
      </c>
      <c r="E769" t="s">
        <v>4562</v>
      </c>
      <c r="F769" t="s">
        <v>602</v>
      </c>
      <c r="G769" t="s">
        <v>4534</v>
      </c>
      <c r="H769" t="s">
        <v>92</v>
      </c>
      <c r="I769" t="s">
        <v>4480</v>
      </c>
      <c r="J769" t="s">
        <v>92</v>
      </c>
      <c r="K769" s="45">
        <v>2.68</v>
      </c>
      <c r="L769" s="45">
        <v>0.75</v>
      </c>
      <c r="M769" s="45">
        <v>0.87</v>
      </c>
    </row>
    <row r="770" spans="1:13" ht="13">
      <c r="A770" t="s">
        <v>4516</v>
      </c>
      <c r="B770" t="s">
        <v>4466</v>
      </c>
      <c r="C770" s="45">
        <v>2950219</v>
      </c>
      <c r="D770" s="45">
        <v>2950957</v>
      </c>
      <c r="E770" t="s">
        <v>4562</v>
      </c>
      <c r="F770" t="s">
        <v>602</v>
      </c>
      <c r="G770" t="s">
        <v>4534</v>
      </c>
      <c r="H770" t="s">
        <v>209</v>
      </c>
      <c r="I770" t="s">
        <v>4480</v>
      </c>
      <c r="J770" t="s">
        <v>209</v>
      </c>
      <c r="K770" s="45">
        <v>0.43</v>
      </c>
      <c r="L770" s="45">
        <v>0.36</v>
      </c>
      <c r="M770" s="45">
        <v>1.66</v>
      </c>
    </row>
    <row r="771" spans="1:13" ht="13">
      <c r="A771" t="s">
        <v>4516</v>
      </c>
      <c r="B771" t="s">
        <v>4466</v>
      </c>
      <c r="C771" s="45">
        <v>2950219</v>
      </c>
      <c r="D771" s="45">
        <v>2950957</v>
      </c>
      <c r="E771" t="s">
        <v>4562</v>
      </c>
      <c r="F771" t="s">
        <v>602</v>
      </c>
      <c r="G771" t="s">
        <v>4534</v>
      </c>
      <c r="H771" t="s">
        <v>105</v>
      </c>
      <c r="I771" t="s">
        <v>4480</v>
      </c>
      <c r="J771" t="s">
        <v>105</v>
      </c>
      <c r="K771" s="45">
        <v>1.63</v>
      </c>
      <c r="L771" s="45">
        <v>0.78</v>
      </c>
      <c r="M771" s="45">
        <v>0.94</v>
      </c>
    </row>
    <row r="772" spans="1:13" ht="13">
      <c r="A772" t="s">
        <v>4516</v>
      </c>
      <c r="B772" t="s">
        <v>4466</v>
      </c>
      <c r="C772" s="45">
        <v>2950219</v>
      </c>
      <c r="D772" s="45">
        <v>2950957</v>
      </c>
      <c r="E772" t="s">
        <v>4562</v>
      </c>
      <c r="F772" t="s">
        <v>602</v>
      </c>
      <c r="G772" t="s">
        <v>4534</v>
      </c>
      <c r="H772" t="s">
        <v>62</v>
      </c>
      <c r="I772" t="s">
        <v>4480</v>
      </c>
      <c r="J772" t="s">
        <v>62</v>
      </c>
      <c r="K772" s="45">
        <v>8.56</v>
      </c>
      <c r="L772" s="45">
        <v>0.91</v>
      </c>
      <c r="M772" s="45">
        <v>0.91</v>
      </c>
    </row>
    <row r="773" spans="1:13" ht="13">
      <c r="A773" t="s">
        <v>4516</v>
      </c>
      <c r="B773" t="s">
        <v>4466</v>
      </c>
      <c r="C773" s="45">
        <v>2950219</v>
      </c>
      <c r="D773" s="45">
        <v>2950957</v>
      </c>
      <c r="E773" t="s">
        <v>4562</v>
      </c>
      <c r="F773" t="s">
        <v>602</v>
      </c>
      <c r="G773" t="s">
        <v>4534</v>
      </c>
      <c r="H773" t="s">
        <v>4482</v>
      </c>
      <c r="I773" t="s">
        <v>4476</v>
      </c>
      <c r="J773" t="s">
        <v>4482</v>
      </c>
      <c r="K773" s="45">
        <v>1.8</v>
      </c>
      <c r="L773" s="45">
        <v>0.64</v>
      </c>
      <c r="M773" s="45">
        <v>1.27</v>
      </c>
    </row>
    <row r="774" spans="1:13" ht="13">
      <c r="A774" t="s">
        <v>4516</v>
      </c>
      <c r="B774" t="s">
        <v>4466</v>
      </c>
      <c r="C774" s="45">
        <v>2950219</v>
      </c>
      <c r="D774" s="45">
        <v>2950957</v>
      </c>
      <c r="E774" t="s">
        <v>4562</v>
      </c>
      <c r="F774" t="s">
        <v>602</v>
      </c>
      <c r="G774" t="s">
        <v>4534</v>
      </c>
      <c r="H774" t="s">
        <v>4466</v>
      </c>
      <c r="I774" t="s">
        <v>4470</v>
      </c>
      <c r="J774" t="s">
        <v>4483</v>
      </c>
      <c r="K774" t="s">
        <v>602</v>
      </c>
      <c r="L774" s="45">
        <v>1</v>
      </c>
      <c r="M774" s="45">
        <v>1</v>
      </c>
    </row>
    <row r="775" spans="1:13" ht="13">
      <c r="A775" t="s">
        <v>4516</v>
      </c>
      <c r="B775" t="s">
        <v>4466</v>
      </c>
      <c r="C775" s="45">
        <v>2950219</v>
      </c>
      <c r="D775" s="45">
        <v>2950957</v>
      </c>
      <c r="E775" t="s">
        <v>4562</v>
      </c>
      <c r="F775" t="s">
        <v>602</v>
      </c>
      <c r="G775" t="s">
        <v>4534</v>
      </c>
      <c r="H775" t="s">
        <v>4484</v>
      </c>
      <c r="I775" t="s">
        <v>4470</v>
      </c>
      <c r="J775" t="s">
        <v>4485</v>
      </c>
      <c r="K775" t="s">
        <v>602</v>
      </c>
      <c r="L775" s="45">
        <v>0.89</v>
      </c>
      <c r="M775" s="45">
        <v>0.89</v>
      </c>
    </row>
    <row r="776" spans="1:13" ht="13">
      <c r="A776" t="s">
        <v>4516</v>
      </c>
      <c r="B776" t="s">
        <v>4466</v>
      </c>
      <c r="C776" s="45">
        <v>2951374</v>
      </c>
      <c r="D776" s="45">
        <v>2952301</v>
      </c>
      <c r="E776" t="s">
        <v>4563</v>
      </c>
      <c r="F776" t="s">
        <v>602</v>
      </c>
      <c r="G776" t="s">
        <v>4564</v>
      </c>
      <c r="H776" t="s">
        <v>4469</v>
      </c>
      <c r="I776" t="s">
        <v>4470</v>
      </c>
      <c r="J776" t="s">
        <v>4471</v>
      </c>
      <c r="K776" t="s">
        <v>602</v>
      </c>
      <c r="L776" s="45">
        <v>1</v>
      </c>
      <c r="M776" s="45">
        <v>1</v>
      </c>
    </row>
    <row r="777" spans="1:13" ht="13">
      <c r="A777" t="s">
        <v>4516</v>
      </c>
      <c r="B777" t="s">
        <v>4466</v>
      </c>
      <c r="C777" s="45">
        <v>2951374</v>
      </c>
      <c r="D777" s="45">
        <v>2952301</v>
      </c>
      <c r="E777" t="s">
        <v>4563</v>
      </c>
      <c r="F777" t="s">
        <v>602</v>
      </c>
      <c r="G777" t="s">
        <v>4564</v>
      </c>
      <c r="H777" t="s">
        <v>4472</v>
      </c>
      <c r="I777" t="s">
        <v>4473</v>
      </c>
      <c r="J777" t="s">
        <v>4472</v>
      </c>
      <c r="K777" s="45">
        <v>3.54</v>
      </c>
      <c r="L777" s="45">
        <v>0.92</v>
      </c>
      <c r="M777" s="45">
        <v>1.1599999999999999</v>
      </c>
    </row>
    <row r="778" spans="1:13" ht="13">
      <c r="A778" t="s">
        <v>4516</v>
      </c>
      <c r="B778" t="s">
        <v>4466</v>
      </c>
      <c r="C778" s="45">
        <v>2951374</v>
      </c>
      <c r="D778" s="45">
        <v>2952301</v>
      </c>
      <c r="E778" t="s">
        <v>4563</v>
      </c>
      <c r="F778" t="s">
        <v>602</v>
      </c>
      <c r="G778" t="s">
        <v>4564</v>
      </c>
      <c r="H778" t="s">
        <v>4474</v>
      </c>
      <c r="I778" t="s">
        <v>4475</v>
      </c>
      <c r="J778" t="s">
        <v>4474</v>
      </c>
      <c r="K778" s="45">
        <v>10.47</v>
      </c>
      <c r="L778" s="45">
        <v>0.99</v>
      </c>
      <c r="M778" s="45">
        <v>1</v>
      </c>
    </row>
    <row r="779" spans="1:13" ht="13">
      <c r="A779" t="s">
        <v>4516</v>
      </c>
      <c r="B779" t="s">
        <v>4466</v>
      </c>
      <c r="C779" s="45">
        <v>2951374</v>
      </c>
      <c r="D779" s="45">
        <v>2952301</v>
      </c>
      <c r="E779" t="s">
        <v>4563</v>
      </c>
      <c r="F779" t="s">
        <v>602</v>
      </c>
      <c r="G779" t="s">
        <v>4564</v>
      </c>
      <c r="H779" t="s">
        <v>2638</v>
      </c>
      <c r="I779" t="s">
        <v>4476</v>
      </c>
      <c r="J779" t="s">
        <v>2638</v>
      </c>
      <c r="K779" s="45">
        <v>30.15</v>
      </c>
      <c r="L779" s="45">
        <v>1</v>
      </c>
      <c r="M779" s="45">
        <v>1</v>
      </c>
    </row>
    <row r="780" spans="1:13" ht="13">
      <c r="A780" t="s">
        <v>4516</v>
      </c>
      <c r="B780" t="s">
        <v>4466</v>
      </c>
      <c r="C780" s="45">
        <v>2951374</v>
      </c>
      <c r="D780" s="45">
        <v>2952301</v>
      </c>
      <c r="E780" t="s">
        <v>4563</v>
      </c>
      <c r="F780" t="s">
        <v>602</v>
      </c>
      <c r="G780" t="s">
        <v>4564</v>
      </c>
      <c r="H780" t="s">
        <v>2667</v>
      </c>
      <c r="I780" t="s">
        <v>4476</v>
      </c>
      <c r="J780" t="s">
        <v>2667</v>
      </c>
      <c r="K780" s="45">
        <v>7.79</v>
      </c>
      <c r="L780" s="45">
        <v>1</v>
      </c>
      <c r="M780" s="45">
        <v>1.01</v>
      </c>
    </row>
    <row r="781" spans="1:13" ht="13">
      <c r="A781" t="s">
        <v>4516</v>
      </c>
      <c r="B781" t="s">
        <v>4466</v>
      </c>
      <c r="C781" s="45">
        <v>2951374</v>
      </c>
      <c r="D781" s="45">
        <v>2952301</v>
      </c>
      <c r="E781" t="s">
        <v>4563</v>
      </c>
      <c r="F781" t="s">
        <v>602</v>
      </c>
      <c r="G781" t="s">
        <v>4564</v>
      </c>
      <c r="H781" t="s">
        <v>3450</v>
      </c>
      <c r="I781" t="s">
        <v>4475</v>
      </c>
      <c r="J781" t="s">
        <v>3450</v>
      </c>
      <c r="K781" s="45">
        <v>0.36</v>
      </c>
      <c r="L781" s="45">
        <v>0.32</v>
      </c>
      <c r="M781" s="45">
        <v>1.53</v>
      </c>
    </row>
    <row r="782" spans="1:13" ht="13">
      <c r="A782" t="s">
        <v>4516</v>
      </c>
      <c r="B782" t="s">
        <v>4466</v>
      </c>
      <c r="C782" s="45">
        <v>2951374</v>
      </c>
      <c r="D782" s="45">
        <v>2952301</v>
      </c>
      <c r="E782" t="s">
        <v>4563</v>
      </c>
      <c r="F782" t="s">
        <v>602</v>
      </c>
      <c r="G782" t="s">
        <v>4564</v>
      </c>
      <c r="H782" t="s">
        <v>4477</v>
      </c>
      <c r="I782" t="s">
        <v>4476</v>
      </c>
      <c r="J782" t="s">
        <v>4477</v>
      </c>
      <c r="K782" s="45">
        <v>4.09</v>
      </c>
      <c r="L782" s="45">
        <v>0.95</v>
      </c>
      <c r="M782" s="45">
        <v>1.0900000000000001</v>
      </c>
    </row>
    <row r="783" spans="1:13" ht="13">
      <c r="A783" t="s">
        <v>4516</v>
      </c>
      <c r="B783" t="s">
        <v>4466</v>
      </c>
      <c r="C783" s="45">
        <v>2951374</v>
      </c>
      <c r="D783" s="45">
        <v>2952301</v>
      </c>
      <c r="E783" t="s">
        <v>4563</v>
      </c>
      <c r="F783" t="s">
        <v>602</v>
      </c>
      <c r="G783" t="s">
        <v>4564</v>
      </c>
      <c r="H783" t="s">
        <v>4478</v>
      </c>
      <c r="I783" t="s">
        <v>4476</v>
      </c>
      <c r="J783" t="s">
        <v>4478</v>
      </c>
      <c r="K783" s="45">
        <v>5.4</v>
      </c>
      <c r="L783" s="45">
        <v>0.94</v>
      </c>
      <c r="M783" s="45">
        <v>1</v>
      </c>
    </row>
    <row r="784" spans="1:13" ht="13">
      <c r="A784" t="s">
        <v>4516</v>
      </c>
      <c r="B784" t="s">
        <v>4466</v>
      </c>
      <c r="C784" s="45">
        <v>2951374</v>
      </c>
      <c r="D784" s="45">
        <v>2952301</v>
      </c>
      <c r="E784" t="s">
        <v>4563</v>
      </c>
      <c r="F784" t="s">
        <v>602</v>
      </c>
      <c r="G784" t="s">
        <v>4564</v>
      </c>
      <c r="H784" t="s">
        <v>4479</v>
      </c>
      <c r="I784" t="s">
        <v>4476</v>
      </c>
      <c r="J784" t="s">
        <v>4479</v>
      </c>
      <c r="K784" s="45">
        <v>4.54</v>
      </c>
      <c r="L784" s="45">
        <v>1</v>
      </c>
      <c r="M784" s="45">
        <v>1.0900000000000001</v>
      </c>
    </row>
    <row r="785" spans="1:13" ht="13">
      <c r="A785" t="s">
        <v>4516</v>
      </c>
      <c r="B785" t="s">
        <v>4466</v>
      </c>
      <c r="C785" s="45">
        <v>2951374</v>
      </c>
      <c r="D785" s="45">
        <v>2952301</v>
      </c>
      <c r="E785" t="s">
        <v>4563</v>
      </c>
      <c r="F785" t="s">
        <v>602</v>
      </c>
      <c r="G785" t="s">
        <v>4564</v>
      </c>
      <c r="H785" t="s">
        <v>75</v>
      </c>
      <c r="I785" t="s">
        <v>4480</v>
      </c>
      <c r="J785" t="s">
        <v>75</v>
      </c>
      <c r="K785" s="45">
        <v>2.85</v>
      </c>
      <c r="L785" s="45">
        <v>0.85</v>
      </c>
      <c r="M785" s="45">
        <v>1.02</v>
      </c>
    </row>
    <row r="786" spans="1:13" ht="13">
      <c r="A786" t="s">
        <v>4516</v>
      </c>
      <c r="B786" t="s">
        <v>4466</v>
      </c>
      <c r="C786" s="45">
        <v>2951374</v>
      </c>
      <c r="D786" s="45">
        <v>2952301</v>
      </c>
      <c r="E786" t="s">
        <v>4563</v>
      </c>
      <c r="F786" t="s">
        <v>602</v>
      </c>
      <c r="G786" t="s">
        <v>4564</v>
      </c>
      <c r="H786" t="s">
        <v>2513</v>
      </c>
      <c r="I786" t="s">
        <v>4481</v>
      </c>
      <c r="J786" t="s">
        <v>2513</v>
      </c>
      <c r="K786" s="45">
        <v>2.14</v>
      </c>
      <c r="L786" s="45">
        <v>0.92</v>
      </c>
      <c r="M786" s="45">
        <v>1.6</v>
      </c>
    </row>
    <row r="787" spans="1:13" ht="13">
      <c r="A787" t="s">
        <v>4516</v>
      </c>
      <c r="B787" t="s">
        <v>4466</v>
      </c>
      <c r="C787" s="45">
        <v>2951374</v>
      </c>
      <c r="D787" s="45">
        <v>2952301</v>
      </c>
      <c r="E787" t="s">
        <v>4563</v>
      </c>
      <c r="F787" t="s">
        <v>602</v>
      </c>
      <c r="G787" t="s">
        <v>4564</v>
      </c>
      <c r="H787" t="s">
        <v>92</v>
      </c>
      <c r="I787" t="s">
        <v>4480</v>
      </c>
      <c r="J787" t="s">
        <v>92</v>
      </c>
      <c r="K787" s="45">
        <v>2.7</v>
      </c>
      <c r="L787" s="45">
        <v>0.82</v>
      </c>
      <c r="M787" s="45">
        <v>0.95</v>
      </c>
    </row>
    <row r="788" spans="1:13" ht="13">
      <c r="A788" t="s">
        <v>4516</v>
      </c>
      <c r="B788" t="s">
        <v>4466</v>
      </c>
      <c r="C788" s="45">
        <v>2951374</v>
      </c>
      <c r="D788" s="45">
        <v>2952301</v>
      </c>
      <c r="E788" t="s">
        <v>4563</v>
      </c>
      <c r="F788" t="s">
        <v>602</v>
      </c>
      <c r="G788" t="s">
        <v>4564</v>
      </c>
      <c r="H788" t="s">
        <v>209</v>
      </c>
      <c r="I788" t="s">
        <v>4480</v>
      </c>
      <c r="J788" t="s">
        <v>209</v>
      </c>
      <c r="K788" s="45">
        <v>0.54</v>
      </c>
      <c r="L788" s="45">
        <v>0.36</v>
      </c>
      <c r="M788" s="45">
        <v>1.68</v>
      </c>
    </row>
    <row r="789" spans="1:13" ht="13">
      <c r="A789" t="s">
        <v>4516</v>
      </c>
      <c r="B789" t="s">
        <v>4466</v>
      </c>
      <c r="C789" s="45">
        <v>2951374</v>
      </c>
      <c r="D789" s="45">
        <v>2952301</v>
      </c>
      <c r="E789" t="s">
        <v>4563</v>
      </c>
      <c r="F789" t="s">
        <v>602</v>
      </c>
      <c r="G789" t="s">
        <v>4564</v>
      </c>
      <c r="H789" t="s">
        <v>105</v>
      </c>
      <c r="I789" t="s">
        <v>4480</v>
      </c>
      <c r="J789" t="s">
        <v>105</v>
      </c>
      <c r="K789" s="45">
        <v>2.46</v>
      </c>
      <c r="L789" s="45">
        <v>0.77</v>
      </c>
      <c r="M789" s="45">
        <v>0.93</v>
      </c>
    </row>
    <row r="790" spans="1:13" ht="13">
      <c r="A790" t="s">
        <v>4516</v>
      </c>
      <c r="B790" t="s">
        <v>4466</v>
      </c>
      <c r="C790" s="45">
        <v>2951374</v>
      </c>
      <c r="D790" s="45">
        <v>2952301</v>
      </c>
      <c r="E790" t="s">
        <v>4563</v>
      </c>
      <c r="F790" t="s">
        <v>602</v>
      </c>
      <c r="G790" t="s">
        <v>4564</v>
      </c>
      <c r="H790" t="s">
        <v>62</v>
      </c>
      <c r="I790" t="s">
        <v>4480</v>
      </c>
      <c r="J790" t="s">
        <v>62</v>
      </c>
      <c r="K790" s="45">
        <v>6.89</v>
      </c>
      <c r="L790" s="45">
        <v>0.99</v>
      </c>
      <c r="M790" s="45">
        <v>0.99</v>
      </c>
    </row>
    <row r="791" spans="1:13" ht="13">
      <c r="A791" t="s">
        <v>4516</v>
      </c>
      <c r="B791" t="s">
        <v>4466</v>
      </c>
      <c r="C791" s="45">
        <v>2951374</v>
      </c>
      <c r="D791" s="45">
        <v>2952301</v>
      </c>
      <c r="E791" t="s">
        <v>4563</v>
      </c>
      <c r="F791" t="s">
        <v>602</v>
      </c>
      <c r="G791" t="s">
        <v>4564</v>
      </c>
      <c r="H791" t="s">
        <v>4482</v>
      </c>
      <c r="I791" t="s">
        <v>4476</v>
      </c>
      <c r="J791" t="s">
        <v>4482</v>
      </c>
      <c r="K791" s="45">
        <v>2.1800000000000002</v>
      </c>
      <c r="L791" s="45">
        <v>0.9</v>
      </c>
      <c r="M791" s="45">
        <v>1.79</v>
      </c>
    </row>
    <row r="792" spans="1:13" ht="13">
      <c r="A792" t="s">
        <v>4516</v>
      </c>
      <c r="B792" t="s">
        <v>4466</v>
      </c>
      <c r="C792" s="45">
        <v>2951374</v>
      </c>
      <c r="D792" s="45">
        <v>2952301</v>
      </c>
      <c r="E792" t="s">
        <v>4563</v>
      </c>
      <c r="F792" t="s">
        <v>602</v>
      </c>
      <c r="G792" t="s">
        <v>4564</v>
      </c>
      <c r="H792" t="s">
        <v>4466</v>
      </c>
      <c r="I792" t="s">
        <v>4470</v>
      </c>
      <c r="J792" t="s">
        <v>4483</v>
      </c>
      <c r="K792" t="s">
        <v>602</v>
      </c>
      <c r="L792" s="45">
        <v>1</v>
      </c>
      <c r="M792" s="45">
        <v>1</v>
      </c>
    </row>
    <row r="793" spans="1:13" ht="13">
      <c r="A793" t="s">
        <v>4516</v>
      </c>
      <c r="B793" t="s">
        <v>4466</v>
      </c>
      <c r="C793" s="45">
        <v>2951374</v>
      </c>
      <c r="D793" s="45">
        <v>2952301</v>
      </c>
      <c r="E793" t="s">
        <v>4563</v>
      </c>
      <c r="F793" t="s">
        <v>602</v>
      </c>
      <c r="G793" t="s">
        <v>4564</v>
      </c>
      <c r="H793" t="s">
        <v>4484</v>
      </c>
      <c r="I793" t="s">
        <v>4470</v>
      </c>
      <c r="J793" t="s">
        <v>4485</v>
      </c>
      <c r="K793" t="s">
        <v>602</v>
      </c>
      <c r="L793" s="45">
        <v>1</v>
      </c>
      <c r="M793" s="45">
        <v>1</v>
      </c>
    </row>
    <row r="794" spans="1:13" ht="13">
      <c r="A794" t="s">
        <v>4516</v>
      </c>
      <c r="B794" t="s">
        <v>4466</v>
      </c>
      <c r="C794" s="45">
        <v>2952748</v>
      </c>
      <c r="D794" s="45">
        <v>2954107</v>
      </c>
      <c r="E794" t="s">
        <v>4565</v>
      </c>
      <c r="F794" t="s">
        <v>602</v>
      </c>
      <c r="G794" t="s">
        <v>4566</v>
      </c>
      <c r="H794" t="s">
        <v>4469</v>
      </c>
      <c r="I794" t="s">
        <v>4470</v>
      </c>
      <c r="J794" t="s">
        <v>4471</v>
      </c>
      <c r="K794" t="s">
        <v>602</v>
      </c>
      <c r="L794" s="45">
        <v>1</v>
      </c>
      <c r="M794" s="45">
        <v>1</v>
      </c>
    </row>
    <row r="795" spans="1:13" ht="13">
      <c r="A795" t="s">
        <v>4516</v>
      </c>
      <c r="B795" t="s">
        <v>4466</v>
      </c>
      <c r="C795" s="45">
        <v>2952748</v>
      </c>
      <c r="D795" s="45">
        <v>2954107</v>
      </c>
      <c r="E795" t="s">
        <v>4565</v>
      </c>
      <c r="F795" t="s">
        <v>602</v>
      </c>
      <c r="G795" t="s">
        <v>4566</v>
      </c>
      <c r="H795" t="s">
        <v>4472</v>
      </c>
      <c r="I795" t="s">
        <v>4473</v>
      </c>
      <c r="J795" t="s">
        <v>4472</v>
      </c>
      <c r="K795" s="45">
        <v>3.72</v>
      </c>
      <c r="L795" s="45">
        <v>0.95</v>
      </c>
      <c r="M795" s="45">
        <v>1.2</v>
      </c>
    </row>
    <row r="796" spans="1:13" ht="13">
      <c r="A796" t="s">
        <v>4516</v>
      </c>
      <c r="B796" t="s">
        <v>4466</v>
      </c>
      <c r="C796" s="45">
        <v>2952748</v>
      </c>
      <c r="D796" s="45">
        <v>2954107</v>
      </c>
      <c r="E796" t="s">
        <v>4565</v>
      </c>
      <c r="F796" t="s">
        <v>602</v>
      </c>
      <c r="G796" t="s">
        <v>4566</v>
      </c>
      <c r="H796" t="s">
        <v>4474</v>
      </c>
      <c r="I796" t="s">
        <v>4475</v>
      </c>
      <c r="J796" t="s">
        <v>4474</v>
      </c>
      <c r="K796" s="45">
        <v>9.94</v>
      </c>
      <c r="L796" s="45">
        <v>1</v>
      </c>
      <c r="M796" s="45">
        <v>1.01</v>
      </c>
    </row>
    <row r="797" spans="1:13" ht="13">
      <c r="A797" t="s">
        <v>4516</v>
      </c>
      <c r="B797" t="s">
        <v>4466</v>
      </c>
      <c r="C797" s="45">
        <v>2952748</v>
      </c>
      <c r="D797" s="45">
        <v>2954107</v>
      </c>
      <c r="E797" t="s">
        <v>4565</v>
      </c>
      <c r="F797" t="s">
        <v>602</v>
      </c>
      <c r="G797" t="s">
        <v>4566</v>
      </c>
      <c r="H797" t="s">
        <v>2638</v>
      </c>
      <c r="I797" t="s">
        <v>4476</v>
      </c>
      <c r="J797" t="s">
        <v>2638</v>
      </c>
      <c r="K797" s="45">
        <v>32.06</v>
      </c>
      <c r="L797" s="45">
        <v>1</v>
      </c>
      <c r="M797" s="45">
        <v>1</v>
      </c>
    </row>
    <row r="798" spans="1:13" ht="13">
      <c r="A798" t="s">
        <v>4516</v>
      </c>
      <c r="B798" t="s">
        <v>4466</v>
      </c>
      <c r="C798" s="45">
        <v>2952748</v>
      </c>
      <c r="D798" s="45">
        <v>2954107</v>
      </c>
      <c r="E798" t="s">
        <v>4565</v>
      </c>
      <c r="F798" t="s">
        <v>602</v>
      </c>
      <c r="G798" t="s">
        <v>4566</v>
      </c>
      <c r="H798" t="s">
        <v>2667</v>
      </c>
      <c r="I798" t="s">
        <v>4476</v>
      </c>
      <c r="J798" t="s">
        <v>2667</v>
      </c>
      <c r="K798" s="45">
        <v>7.94</v>
      </c>
      <c r="L798" s="45">
        <v>0.99</v>
      </c>
      <c r="M798" s="45">
        <v>1</v>
      </c>
    </row>
    <row r="799" spans="1:13" ht="13">
      <c r="A799" t="s">
        <v>4516</v>
      </c>
      <c r="B799" t="s">
        <v>4466</v>
      </c>
      <c r="C799" s="45">
        <v>2952748</v>
      </c>
      <c r="D799" s="45">
        <v>2954107</v>
      </c>
      <c r="E799" t="s">
        <v>4565</v>
      </c>
      <c r="F799" t="s">
        <v>602</v>
      </c>
      <c r="G799" t="s">
        <v>4566</v>
      </c>
      <c r="H799" t="s">
        <v>3450</v>
      </c>
      <c r="I799" t="s">
        <v>4475</v>
      </c>
      <c r="J799" t="s">
        <v>3450</v>
      </c>
      <c r="K799" s="45">
        <v>0.1</v>
      </c>
      <c r="L799" s="45">
        <v>0.1</v>
      </c>
      <c r="M799" s="45">
        <v>0.49</v>
      </c>
    </row>
    <row r="800" spans="1:13" ht="13">
      <c r="A800" t="s">
        <v>4516</v>
      </c>
      <c r="B800" t="s">
        <v>4466</v>
      </c>
      <c r="C800" s="45">
        <v>2952748</v>
      </c>
      <c r="D800" s="45">
        <v>2954107</v>
      </c>
      <c r="E800" t="s">
        <v>4565</v>
      </c>
      <c r="F800" t="s">
        <v>602</v>
      </c>
      <c r="G800" t="s">
        <v>4566</v>
      </c>
      <c r="H800" t="s">
        <v>4477</v>
      </c>
      <c r="I800" t="s">
        <v>4476</v>
      </c>
      <c r="J800" t="s">
        <v>4477</v>
      </c>
      <c r="K800" s="45">
        <v>3.39</v>
      </c>
      <c r="L800" s="45">
        <v>0.87</v>
      </c>
      <c r="M800" s="45">
        <v>1.01</v>
      </c>
    </row>
    <row r="801" spans="1:13" ht="13">
      <c r="A801" t="s">
        <v>4516</v>
      </c>
      <c r="B801" t="s">
        <v>4466</v>
      </c>
      <c r="C801" s="45">
        <v>2952748</v>
      </c>
      <c r="D801" s="45">
        <v>2954107</v>
      </c>
      <c r="E801" t="s">
        <v>4565</v>
      </c>
      <c r="F801" t="s">
        <v>602</v>
      </c>
      <c r="G801" t="s">
        <v>4566</v>
      </c>
      <c r="H801" t="s">
        <v>4478</v>
      </c>
      <c r="I801" t="s">
        <v>4476</v>
      </c>
      <c r="J801" t="s">
        <v>4478</v>
      </c>
      <c r="K801" s="45">
        <v>5.36</v>
      </c>
      <c r="L801" s="45">
        <v>1</v>
      </c>
      <c r="M801" s="45">
        <v>1.07</v>
      </c>
    </row>
    <row r="802" spans="1:13" ht="13">
      <c r="A802" t="s">
        <v>4516</v>
      </c>
      <c r="B802" t="s">
        <v>4466</v>
      </c>
      <c r="C802" s="45">
        <v>2952748</v>
      </c>
      <c r="D802" s="45">
        <v>2954107</v>
      </c>
      <c r="E802" t="s">
        <v>4565</v>
      </c>
      <c r="F802" t="s">
        <v>602</v>
      </c>
      <c r="G802" t="s">
        <v>4566</v>
      </c>
      <c r="H802" t="s">
        <v>4479</v>
      </c>
      <c r="I802" t="s">
        <v>4476</v>
      </c>
      <c r="J802" t="s">
        <v>4479</v>
      </c>
      <c r="K802" s="45">
        <v>3.63</v>
      </c>
      <c r="L802" s="45">
        <v>0.99</v>
      </c>
      <c r="M802" s="45">
        <v>1.08</v>
      </c>
    </row>
    <row r="803" spans="1:13" ht="13">
      <c r="A803" t="s">
        <v>4516</v>
      </c>
      <c r="B803" t="s">
        <v>4466</v>
      </c>
      <c r="C803" s="45">
        <v>2952748</v>
      </c>
      <c r="D803" s="45">
        <v>2954107</v>
      </c>
      <c r="E803" t="s">
        <v>4565</v>
      </c>
      <c r="F803" t="s">
        <v>602</v>
      </c>
      <c r="G803" t="s">
        <v>4566</v>
      </c>
      <c r="H803" t="s">
        <v>75</v>
      </c>
      <c r="I803" t="s">
        <v>4480</v>
      </c>
      <c r="J803" t="s">
        <v>75</v>
      </c>
      <c r="K803" s="45">
        <v>2.52</v>
      </c>
      <c r="L803" s="45">
        <v>0.7</v>
      </c>
      <c r="M803" s="45">
        <v>0.84</v>
      </c>
    </row>
    <row r="804" spans="1:13" ht="13">
      <c r="A804" t="s">
        <v>4516</v>
      </c>
      <c r="B804" t="s">
        <v>4466</v>
      </c>
      <c r="C804" s="45">
        <v>2952748</v>
      </c>
      <c r="D804" s="45">
        <v>2954107</v>
      </c>
      <c r="E804" t="s">
        <v>4565</v>
      </c>
      <c r="F804" t="s">
        <v>602</v>
      </c>
      <c r="G804" t="s">
        <v>4566</v>
      </c>
      <c r="H804" t="s">
        <v>2513</v>
      </c>
      <c r="I804" t="s">
        <v>4481</v>
      </c>
      <c r="J804" t="s">
        <v>2513</v>
      </c>
      <c r="K804" s="45">
        <v>2.15</v>
      </c>
      <c r="L804" s="45">
        <v>0.9</v>
      </c>
      <c r="M804" s="45">
        <v>1.58</v>
      </c>
    </row>
    <row r="805" spans="1:13" ht="13">
      <c r="A805" t="s">
        <v>4516</v>
      </c>
      <c r="B805" t="s">
        <v>4466</v>
      </c>
      <c r="C805" s="45">
        <v>2952748</v>
      </c>
      <c r="D805" s="45">
        <v>2954107</v>
      </c>
      <c r="E805" t="s">
        <v>4565</v>
      </c>
      <c r="F805" t="s">
        <v>602</v>
      </c>
      <c r="G805" t="s">
        <v>4566</v>
      </c>
      <c r="H805" t="s">
        <v>92</v>
      </c>
      <c r="I805" t="s">
        <v>4480</v>
      </c>
      <c r="J805" t="s">
        <v>92</v>
      </c>
      <c r="K805" s="45">
        <v>3.03</v>
      </c>
      <c r="L805" s="45">
        <v>0.85</v>
      </c>
      <c r="M805" s="45">
        <v>0.98</v>
      </c>
    </row>
    <row r="806" spans="1:13" ht="13">
      <c r="A806" t="s">
        <v>4516</v>
      </c>
      <c r="B806" t="s">
        <v>4466</v>
      </c>
      <c r="C806" s="45">
        <v>2952748</v>
      </c>
      <c r="D806" s="45">
        <v>2954107</v>
      </c>
      <c r="E806" t="s">
        <v>4565</v>
      </c>
      <c r="F806" t="s">
        <v>602</v>
      </c>
      <c r="G806" t="s">
        <v>4566</v>
      </c>
      <c r="H806" t="s">
        <v>209</v>
      </c>
      <c r="I806" t="s">
        <v>4480</v>
      </c>
      <c r="J806" t="s">
        <v>209</v>
      </c>
      <c r="K806" s="45">
        <v>0.46</v>
      </c>
      <c r="L806" s="45">
        <v>0.36</v>
      </c>
      <c r="M806" s="45">
        <v>1.7</v>
      </c>
    </row>
    <row r="807" spans="1:13" ht="13">
      <c r="A807" t="s">
        <v>4516</v>
      </c>
      <c r="B807" t="s">
        <v>4466</v>
      </c>
      <c r="C807" s="45">
        <v>2952748</v>
      </c>
      <c r="D807" s="45">
        <v>2954107</v>
      </c>
      <c r="E807" t="s">
        <v>4565</v>
      </c>
      <c r="F807" t="s">
        <v>602</v>
      </c>
      <c r="G807" t="s">
        <v>4566</v>
      </c>
      <c r="H807" t="s">
        <v>105</v>
      </c>
      <c r="I807" t="s">
        <v>4480</v>
      </c>
      <c r="J807" t="s">
        <v>105</v>
      </c>
      <c r="K807" s="45">
        <v>2.2999999999999998</v>
      </c>
      <c r="L807" s="45">
        <v>0.86</v>
      </c>
      <c r="M807" s="45">
        <v>1.04</v>
      </c>
    </row>
    <row r="808" spans="1:13" ht="13">
      <c r="A808" t="s">
        <v>4516</v>
      </c>
      <c r="B808" t="s">
        <v>4466</v>
      </c>
      <c r="C808" s="45">
        <v>2952748</v>
      </c>
      <c r="D808" s="45">
        <v>2954107</v>
      </c>
      <c r="E808" t="s">
        <v>4565</v>
      </c>
      <c r="F808" t="s">
        <v>602</v>
      </c>
      <c r="G808" t="s">
        <v>4566</v>
      </c>
      <c r="H808" t="s">
        <v>62</v>
      </c>
      <c r="I808" t="s">
        <v>4480</v>
      </c>
      <c r="J808" t="s">
        <v>62</v>
      </c>
      <c r="K808" s="45">
        <v>7.87</v>
      </c>
      <c r="L808" s="45">
        <v>0.99</v>
      </c>
      <c r="M808" s="45">
        <v>0.99</v>
      </c>
    </row>
    <row r="809" spans="1:13" ht="13">
      <c r="A809" t="s">
        <v>4516</v>
      </c>
      <c r="B809" t="s">
        <v>4466</v>
      </c>
      <c r="C809" s="45">
        <v>2952748</v>
      </c>
      <c r="D809" s="45">
        <v>2954107</v>
      </c>
      <c r="E809" t="s">
        <v>4565</v>
      </c>
      <c r="F809" t="s">
        <v>602</v>
      </c>
      <c r="G809" t="s">
        <v>4566</v>
      </c>
      <c r="H809" t="s">
        <v>4482</v>
      </c>
      <c r="I809" t="s">
        <v>4476</v>
      </c>
      <c r="J809" t="s">
        <v>4482</v>
      </c>
      <c r="K809" s="45">
        <v>1.36</v>
      </c>
      <c r="L809" s="45">
        <v>0.83</v>
      </c>
      <c r="M809" s="45">
        <v>1.64</v>
      </c>
    </row>
    <row r="810" spans="1:13" ht="13">
      <c r="A810" t="s">
        <v>4516</v>
      </c>
      <c r="B810" t="s">
        <v>4466</v>
      </c>
      <c r="C810" s="45">
        <v>2952748</v>
      </c>
      <c r="D810" s="45">
        <v>2954107</v>
      </c>
      <c r="E810" t="s">
        <v>4565</v>
      </c>
      <c r="F810" t="s">
        <v>602</v>
      </c>
      <c r="G810" t="s">
        <v>4566</v>
      </c>
      <c r="H810" t="s">
        <v>4466</v>
      </c>
      <c r="I810" t="s">
        <v>4470</v>
      </c>
      <c r="J810" t="s">
        <v>4483</v>
      </c>
      <c r="K810" t="s">
        <v>602</v>
      </c>
      <c r="L810" s="45">
        <v>1</v>
      </c>
      <c r="M810" s="45">
        <v>1</v>
      </c>
    </row>
    <row r="811" spans="1:13" ht="13">
      <c r="A811" t="s">
        <v>4516</v>
      </c>
      <c r="B811" t="s">
        <v>4466</v>
      </c>
      <c r="C811" s="45">
        <v>2952748</v>
      </c>
      <c r="D811" s="45">
        <v>2954107</v>
      </c>
      <c r="E811" t="s">
        <v>4565</v>
      </c>
      <c r="F811" t="s">
        <v>602</v>
      </c>
      <c r="G811" t="s">
        <v>4566</v>
      </c>
      <c r="H811" t="s">
        <v>4484</v>
      </c>
      <c r="I811" t="s">
        <v>4470</v>
      </c>
      <c r="J811" t="s">
        <v>4485</v>
      </c>
      <c r="K811" t="s">
        <v>602</v>
      </c>
      <c r="L811" s="45">
        <v>1</v>
      </c>
      <c r="M811" s="45">
        <v>1</v>
      </c>
    </row>
    <row r="812" spans="1:13" ht="13">
      <c r="A812" t="s">
        <v>4516</v>
      </c>
      <c r="B812" t="s">
        <v>4466</v>
      </c>
      <c r="C812" s="45">
        <v>2954153</v>
      </c>
      <c r="D812" s="45">
        <v>2954657</v>
      </c>
      <c r="E812" t="s">
        <v>4567</v>
      </c>
      <c r="F812" t="s">
        <v>4568</v>
      </c>
      <c r="G812" t="s">
        <v>4569</v>
      </c>
      <c r="H812" t="s">
        <v>4469</v>
      </c>
      <c r="I812" t="s">
        <v>4470</v>
      </c>
      <c r="J812" t="s">
        <v>4471</v>
      </c>
      <c r="K812" t="s">
        <v>602</v>
      </c>
      <c r="L812" s="45">
        <v>1</v>
      </c>
      <c r="M812" s="45">
        <v>1</v>
      </c>
    </row>
    <row r="813" spans="1:13" ht="13">
      <c r="A813" t="s">
        <v>4516</v>
      </c>
      <c r="B813" t="s">
        <v>4466</v>
      </c>
      <c r="C813" s="45">
        <v>2954153</v>
      </c>
      <c r="D813" s="45">
        <v>2954657</v>
      </c>
      <c r="E813" t="s">
        <v>4567</v>
      </c>
      <c r="F813" t="s">
        <v>4568</v>
      </c>
      <c r="G813" t="s">
        <v>4569</v>
      </c>
      <c r="H813" t="s">
        <v>4472</v>
      </c>
      <c r="I813" t="s">
        <v>4473</v>
      </c>
      <c r="J813" t="s">
        <v>4472</v>
      </c>
      <c r="K813" s="45">
        <v>3.68</v>
      </c>
      <c r="L813" s="45">
        <v>0.8</v>
      </c>
      <c r="M813" s="45">
        <v>1.01</v>
      </c>
    </row>
    <row r="814" spans="1:13" ht="13">
      <c r="A814" t="s">
        <v>4516</v>
      </c>
      <c r="B814" t="s">
        <v>4466</v>
      </c>
      <c r="C814" s="45">
        <v>2954153</v>
      </c>
      <c r="D814" s="45">
        <v>2954657</v>
      </c>
      <c r="E814" t="s">
        <v>4567</v>
      </c>
      <c r="F814" t="s">
        <v>4568</v>
      </c>
      <c r="G814" t="s">
        <v>4569</v>
      </c>
      <c r="H814" t="s">
        <v>4474</v>
      </c>
      <c r="I814" t="s">
        <v>4475</v>
      </c>
      <c r="J814" t="s">
        <v>4474</v>
      </c>
      <c r="K814" s="45">
        <v>8.84</v>
      </c>
      <c r="L814" s="45">
        <v>0.97</v>
      </c>
      <c r="M814" s="45">
        <v>0.98</v>
      </c>
    </row>
    <row r="815" spans="1:13" ht="13">
      <c r="A815" t="s">
        <v>4516</v>
      </c>
      <c r="B815" t="s">
        <v>4466</v>
      </c>
      <c r="C815" s="45">
        <v>2954153</v>
      </c>
      <c r="D815" s="45">
        <v>2954657</v>
      </c>
      <c r="E815" t="s">
        <v>4567</v>
      </c>
      <c r="F815" t="s">
        <v>4568</v>
      </c>
      <c r="G815" t="s">
        <v>4569</v>
      </c>
      <c r="H815" t="s">
        <v>2638</v>
      </c>
      <c r="I815" t="s">
        <v>4476</v>
      </c>
      <c r="J815" t="s">
        <v>2638</v>
      </c>
      <c r="K815" s="45">
        <v>31.99</v>
      </c>
      <c r="L815" s="45">
        <v>1</v>
      </c>
      <c r="M815" s="45">
        <v>1</v>
      </c>
    </row>
    <row r="816" spans="1:13" ht="13">
      <c r="A816" t="s">
        <v>4516</v>
      </c>
      <c r="B816" t="s">
        <v>4466</v>
      </c>
      <c r="C816" s="45">
        <v>2954153</v>
      </c>
      <c r="D816" s="45">
        <v>2954657</v>
      </c>
      <c r="E816" t="s">
        <v>4567</v>
      </c>
      <c r="F816" t="s">
        <v>4568</v>
      </c>
      <c r="G816" t="s">
        <v>4569</v>
      </c>
      <c r="H816" t="s">
        <v>2667</v>
      </c>
      <c r="I816" t="s">
        <v>4476</v>
      </c>
      <c r="J816" t="s">
        <v>2667</v>
      </c>
      <c r="K816" s="45">
        <v>7.52</v>
      </c>
      <c r="L816" s="45">
        <v>1</v>
      </c>
      <c r="M816" s="45">
        <v>1.01</v>
      </c>
    </row>
    <row r="817" spans="1:13" ht="13">
      <c r="A817" t="s">
        <v>4516</v>
      </c>
      <c r="B817" t="s">
        <v>4466</v>
      </c>
      <c r="C817" s="45">
        <v>2954153</v>
      </c>
      <c r="D817" s="45">
        <v>2954657</v>
      </c>
      <c r="E817" t="s">
        <v>4567</v>
      </c>
      <c r="F817" t="s">
        <v>4568</v>
      </c>
      <c r="G817" t="s">
        <v>4569</v>
      </c>
      <c r="H817" t="s">
        <v>3450</v>
      </c>
      <c r="I817" t="s">
        <v>4475</v>
      </c>
      <c r="J817" t="s">
        <v>3450</v>
      </c>
      <c r="K817" s="45">
        <v>7.0000000000000007E-2</v>
      </c>
      <c r="L817" s="45">
        <v>7.0000000000000007E-2</v>
      </c>
      <c r="M817" s="45">
        <v>0.34</v>
      </c>
    </row>
    <row r="818" spans="1:13" ht="13">
      <c r="A818" t="s">
        <v>4516</v>
      </c>
      <c r="B818" t="s">
        <v>4466</v>
      </c>
      <c r="C818" s="45">
        <v>2954153</v>
      </c>
      <c r="D818" s="45">
        <v>2954657</v>
      </c>
      <c r="E818" t="s">
        <v>4567</v>
      </c>
      <c r="F818" t="s">
        <v>4568</v>
      </c>
      <c r="G818" t="s">
        <v>4569</v>
      </c>
      <c r="H818" t="s">
        <v>4477</v>
      </c>
      <c r="I818" t="s">
        <v>4476</v>
      </c>
      <c r="J818" t="s">
        <v>4477</v>
      </c>
      <c r="K818" s="45">
        <v>3.74</v>
      </c>
      <c r="L818" s="45">
        <v>0.98</v>
      </c>
      <c r="M818" s="45">
        <v>1.1299999999999999</v>
      </c>
    </row>
    <row r="819" spans="1:13" ht="13">
      <c r="A819" t="s">
        <v>4516</v>
      </c>
      <c r="B819" t="s">
        <v>4466</v>
      </c>
      <c r="C819" s="45">
        <v>2954153</v>
      </c>
      <c r="D819" s="45">
        <v>2954657</v>
      </c>
      <c r="E819" t="s">
        <v>4567</v>
      </c>
      <c r="F819" t="s">
        <v>4568</v>
      </c>
      <c r="G819" t="s">
        <v>4569</v>
      </c>
      <c r="H819" t="s">
        <v>4478</v>
      </c>
      <c r="I819" t="s">
        <v>4476</v>
      </c>
      <c r="J819" t="s">
        <v>4478</v>
      </c>
      <c r="K819" s="45">
        <v>6.51</v>
      </c>
      <c r="L819" s="45">
        <v>1</v>
      </c>
      <c r="M819" s="45">
        <v>1.07</v>
      </c>
    </row>
    <row r="820" spans="1:13" ht="13">
      <c r="A820" t="s">
        <v>4516</v>
      </c>
      <c r="B820" t="s">
        <v>4466</v>
      </c>
      <c r="C820" s="45">
        <v>2954153</v>
      </c>
      <c r="D820" s="45">
        <v>2954657</v>
      </c>
      <c r="E820" t="s">
        <v>4567</v>
      </c>
      <c r="F820" t="s">
        <v>4568</v>
      </c>
      <c r="G820" t="s">
        <v>4569</v>
      </c>
      <c r="H820" t="s">
        <v>4479</v>
      </c>
      <c r="I820" t="s">
        <v>4476</v>
      </c>
      <c r="J820" t="s">
        <v>4479</v>
      </c>
      <c r="K820" s="45">
        <v>5.42</v>
      </c>
      <c r="L820" s="45">
        <v>0.95</v>
      </c>
      <c r="M820" s="45">
        <v>1.03</v>
      </c>
    </row>
    <row r="821" spans="1:13" ht="13">
      <c r="A821" t="s">
        <v>4516</v>
      </c>
      <c r="B821" t="s">
        <v>4466</v>
      </c>
      <c r="C821" s="45">
        <v>2954153</v>
      </c>
      <c r="D821" s="45">
        <v>2954657</v>
      </c>
      <c r="E821" t="s">
        <v>4567</v>
      </c>
      <c r="F821" t="s">
        <v>4568</v>
      </c>
      <c r="G821" t="s">
        <v>4569</v>
      </c>
      <c r="H821" t="s">
        <v>75</v>
      </c>
      <c r="I821" t="s">
        <v>4480</v>
      </c>
      <c r="J821" t="s">
        <v>75</v>
      </c>
      <c r="K821" s="45">
        <v>1.07</v>
      </c>
      <c r="L821" s="45">
        <v>0.71</v>
      </c>
      <c r="M821" s="45">
        <v>0.86</v>
      </c>
    </row>
    <row r="822" spans="1:13" ht="13">
      <c r="A822" t="s">
        <v>4516</v>
      </c>
      <c r="B822" t="s">
        <v>4466</v>
      </c>
      <c r="C822" s="45">
        <v>2954153</v>
      </c>
      <c r="D822" s="45">
        <v>2954657</v>
      </c>
      <c r="E822" t="s">
        <v>4567</v>
      </c>
      <c r="F822" t="s">
        <v>4568</v>
      </c>
      <c r="G822" t="s">
        <v>4569</v>
      </c>
      <c r="H822" t="s">
        <v>2513</v>
      </c>
      <c r="I822" t="s">
        <v>4481</v>
      </c>
      <c r="J822" t="s">
        <v>2513</v>
      </c>
      <c r="K822" s="45">
        <v>1.79</v>
      </c>
      <c r="L822" s="45">
        <v>0.86</v>
      </c>
      <c r="M822" s="45">
        <v>1.49</v>
      </c>
    </row>
    <row r="823" spans="1:13" ht="13">
      <c r="A823" t="s">
        <v>4516</v>
      </c>
      <c r="B823" t="s">
        <v>4466</v>
      </c>
      <c r="C823" s="45">
        <v>2954153</v>
      </c>
      <c r="D823" s="45">
        <v>2954657</v>
      </c>
      <c r="E823" t="s">
        <v>4567</v>
      </c>
      <c r="F823" t="s">
        <v>4568</v>
      </c>
      <c r="G823" t="s">
        <v>4569</v>
      </c>
      <c r="H823" t="s">
        <v>92</v>
      </c>
      <c r="I823" t="s">
        <v>4480</v>
      </c>
      <c r="J823" t="s">
        <v>92</v>
      </c>
      <c r="K823" s="45">
        <v>4.2</v>
      </c>
      <c r="L823" s="45">
        <v>0.85</v>
      </c>
      <c r="M823" s="45">
        <v>0.99</v>
      </c>
    </row>
    <row r="824" spans="1:13" ht="13">
      <c r="A824" t="s">
        <v>4516</v>
      </c>
      <c r="B824" t="s">
        <v>4466</v>
      </c>
      <c r="C824" s="45">
        <v>2954153</v>
      </c>
      <c r="D824" s="45">
        <v>2954657</v>
      </c>
      <c r="E824" t="s">
        <v>4567</v>
      </c>
      <c r="F824" t="s">
        <v>4568</v>
      </c>
      <c r="G824" t="s">
        <v>4569</v>
      </c>
      <c r="H824" t="s">
        <v>209</v>
      </c>
      <c r="I824" t="s">
        <v>4480</v>
      </c>
      <c r="J824" t="s">
        <v>209</v>
      </c>
      <c r="K824" s="45">
        <v>0.43</v>
      </c>
      <c r="L824" s="45">
        <v>0.28999999999999998</v>
      </c>
      <c r="M824" s="45">
        <v>1.34</v>
      </c>
    </row>
    <row r="825" spans="1:13" ht="13">
      <c r="A825" t="s">
        <v>4516</v>
      </c>
      <c r="B825" t="s">
        <v>4466</v>
      </c>
      <c r="C825" s="45">
        <v>2954153</v>
      </c>
      <c r="D825" s="45">
        <v>2954657</v>
      </c>
      <c r="E825" t="s">
        <v>4567</v>
      </c>
      <c r="F825" t="s">
        <v>4568</v>
      </c>
      <c r="G825" t="s">
        <v>4569</v>
      </c>
      <c r="H825" t="s">
        <v>105</v>
      </c>
      <c r="I825" t="s">
        <v>4480</v>
      </c>
      <c r="J825" t="s">
        <v>105</v>
      </c>
      <c r="K825" s="45">
        <v>2.0499999999999998</v>
      </c>
      <c r="L825" s="45">
        <v>0.85</v>
      </c>
      <c r="M825" s="45">
        <v>1.03</v>
      </c>
    </row>
    <row r="826" spans="1:13" ht="13">
      <c r="A826" t="s">
        <v>4516</v>
      </c>
      <c r="B826" t="s">
        <v>4466</v>
      </c>
      <c r="C826" s="45">
        <v>2954153</v>
      </c>
      <c r="D826" s="45">
        <v>2954657</v>
      </c>
      <c r="E826" t="s">
        <v>4567</v>
      </c>
      <c r="F826" t="s">
        <v>4568</v>
      </c>
      <c r="G826" t="s">
        <v>4569</v>
      </c>
      <c r="H826" t="s">
        <v>62</v>
      </c>
      <c r="I826" t="s">
        <v>4480</v>
      </c>
      <c r="J826" t="s">
        <v>62</v>
      </c>
      <c r="K826" s="45">
        <v>7.29</v>
      </c>
      <c r="L826" s="45">
        <v>1</v>
      </c>
      <c r="M826" s="45">
        <v>1</v>
      </c>
    </row>
    <row r="827" spans="1:13" ht="13">
      <c r="A827" t="s">
        <v>4516</v>
      </c>
      <c r="B827" t="s">
        <v>4466</v>
      </c>
      <c r="C827" s="45">
        <v>2954153</v>
      </c>
      <c r="D827" s="45">
        <v>2954657</v>
      </c>
      <c r="E827" t="s">
        <v>4567</v>
      </c>
      <c r="F827" t="s">
        <v>4568</v>
      </c>
      <c r="G827" t="s">
        <v>4569</v>
      </c>
      <c r="H827" t="s">
        <v>4482</v>
      </c>
      <c r="I827" t="s">
        <v>4476</v>
      </c>
      <c r="J827" t="s">
        <v>4482</v>
      </c>
      <c r="K827" s="45">
        <v>1.1399999999999999</v>
      </c>
      <c r="L827" s="45">
        <v>0.75</v>
      </c>
      <c r="M827" s="45">
        <v>1.5</v>
      </c>
    </row>
    <row r="828" spans="1:13" ht="13">
      <c r="A828" t="s">
        <v>4516</v>
      </c>
      <c r="B828" t="s">
        <v>4466</v>
      </c>
      <c r="C828" s="45">
        <v>2954153</v>
      </c>
      <c r="D828" s="45">
        <v>2954657</v>
      </c>
      <c r="E828" t="s">
        <v>4567</v>
      </c>
      <c r="F828" t="s">
        <v>4568</v>
      </c>
      <c r="G828" t="s">
        <v>4569</v>
      </c>
      <c r="H828" t="s">
        <v>4466</v>
      </c>
      <c r="I828" t="s">
        <v>4470</v>
      </c>
      <c r="J828" t="s">
        <v>4483</v>
      </c>
      <c r="K828" t="s">
        <v>602</v>
      </c>
      <c r="L828" s="45">
        <v>1</v>
      </c>
      <c r="M828" s="45">
        <v>1</v>
      </c>
    </row>
    <row r="829" spans="1:13" ht="13">
      <c r="A829" t="s">
        <v>4516</v>
      </c>
      <c r="B829" t="s">
        <v>4466</v>
      </c>
      <c r="C829" s="45">
        <v>2954153</v>
      </c>
      <c r="D829" s="45">
        <v>2954657</v>
      </c>
      <c r="E829" t="s">
        <v>4567</v>
      </c>
      <c r="F829" t="s">
        <v>4568</v>
      </c>
      <c r="G829" t="s">
        <v>4569</v>
      </c>
      <c r="H829" t="s">
        <v>4484</v>
      </c>
      <c r="I829" t="s">
        <v>4470</v>
      </c>
      <c r="J829" t="s">
        <v>4485</v>
      </c>
      <c r="K829" t="s">
        <v>602</v>
      </c>
      <c r="L829" s="45">
        <v>1</v>
      </c>
      <c r="M829" s="45">
        <v>1</v>
      </c>
    </row>
    <row r="830" spans="1:13" ht="13">
      <c r="A830" t="s">
        <v>4516</v>
      </c>
      <c r="B830" t="s">
        <v>4466</v>
      </c>
      <c r="C830" s="45">
        <v>2954667</v>
      </c>
      <c r="D830" s="45">
        <v>2955687</v>
      </c>
      <c r="E830" t="s">
        <v>4570</v>
      </c>
      <c r="F830" t="s">
        <v>602</v>
      </c>
      <c r="G830" t="s">
        <v>4468</v>
      </c>
      <c r="H830" t="s">
        <v>4469</v>
      </c>
      <c r="I830" t="s">
        <v>4470</v>
      </c>
      <c r="J830" t="s">
        <v>4471</v>
      </c>
      <c r="K830" t="s">
        <v>602</v>
      </c>
      <c r="L830" s="45">
        <v>1</v>
      </c>
      <c r="M830" s="45">
        <v>1</v>
      </c>
    </row>
    <row r="831" spans="1:13" ht="13">
      <c r="A831" t="s">
        <v>4516</v>
      </c>
      <c r="B831" t="s">
        <v>4466</v>
      </c>
      <c r="C831" s="45">
        <v>2954667</v>
      </c>
      <c r="D831" s="45">
        <v>2955687</v>
      </c>
      <c r="E831" t="s">
        <v>4570</v>
      </c>
      <c r="F831" t="s">
        <v>602</v>
      </c>
      <c r="G831" t="s">
        <v>4468</v>
      </c>
      <c r="H831" t="s">
        <v>4472</v>
      </c>
      <c r="I831" t="s">
        <v>4473</v>
      </c>
      <c r="J831" t="s">
        <v>4472</v>
      </c>
      <c r="K831" s="45">
        <v>3.42</v>
      </c>
      <c r="L831" s="45">
        <v>0.86</v>
      </c>
      <c r="M831" s="45">
        <v>1.08</v>
      </c>
    </row>
    <row r="832" spans="1:13" ht="13">
      <c r="A832" t="s">
        <v>4516</v>
      </c>
      <c r="B832" t="s">
        <v>4466</v>
      </c>
      <c r="C832" s="45">
        <v>2954667</v>
      </c>
      <c r="D832" s="45">
        <v>2955687</v>
      </c>
      <c r="E832" t="s">
        <v>4570</v>
      </c>
      <c r="F832" t="s">
        <v>602</v>
      </c>
      <c r="G832" t="s">
        <v>4468</v>
      </c>
      <c r="H832" t="s">
        <v>4474</v>
      </c>
      <c r="I832" t="s">
        <v>4475</v>
      </c>
      <c r="J832" t="s">
        <v>4474</v>
      </c>
      <c r="K832" s="45">
        <v>9.4700000000000006</v>
      </c>
      <c r="L832" s="45">
        <v>1</v>
      </c>
      <c r="M832" s="45">
        <v>1.01</v>
      </c>
    </row>
    <row r="833" spans="1:13" ht="13">
      <c r="A833" t="s">
        <v>4516</v>
      </c>
      <c r="B833" t="s">
        <v>4466</v>
      </c>
      <c r="C833" s="45">
        <v>2954667</v>
      </c>
      <c r="D833" s="45">
        <v>2955687</v>
      </c>
      <c r="E833" t="s">
        <v>4570</v>
      </c>
      <c r="F833" t="s">
        <v>602</v>
      </c>
      <c r="G833" t="s">
        <v>4468</v>
      </c>
      <c r="H833" t="s">
        <v>2638</v>
      </c>
      <c r="I833" t="s">
        <v>4476</v>
      </c>
      <c r="J833" t="s">
        <v>2638</v>
      </c>
      <c r="K833" s="45">
        <v>34.26</v>
      </c>
      <c r="L833" s="45">
        <v>1</v>
      </c>
      <c r="M833" s="45">
        <v>1</v>
      </c>
    </row>
    <row r="834" spans="1:13" ht="13">
      <c r="A834" t="s">
        <v>4516</v>
      </c>
      <c r="B834" t="s">
        <v>4466</v>
      </c>
      <c r="C834" s="45">
        <v>2954667</v>
      </c>
      <c r="D834" s="45">
        <v>2955687</v>
      </c>
      <c r="E834" t="s">
        <v>4570</v>
      </c>
      <c r="F834" t="s">
        <v>602</v>
      </c>
      <c r="G834" t="s">
        <v>4468</v>
      </c>
      <c r="H834" t="s">
        <v>2667</v>
      </c>
      <c r="I834" t="s">
        <v>4476</v>
      </c>
      <c r="J834" t="s">
        <v>2667</v>
      </c>
      <c r="K834" s="45">
        <v>8</v>
      </c>
      <c r="L834" s="45">
        <v>1</v>
      </c>
      <c r="M834" s="45">
        <v>1.01</v>
      </c>
    </row>
    <row r="835" spans="1:13" ht="13">
      <c r="A835" t="s">
        <v>4516</v>
      </c>
      <c r="B835" t="s">
        <v>4466</v>
      </c>
      <c r="C835" s="45">
        <v>2954667</v>
      </c>
      <c r="D835" s="45">
        <v>2955687</v>
      </c>
      <c r="E835" t="s">
        <v>4570</v>
      </c>
      <c r="F835" t="s">
        <v>602</v>
      </c>
      <c r="G835" t="s">
        <v>4468</v>
      </c>
      <c r="H835" t="s">
        <v>3450</v>
      </c>
      <c r="I835" t="s">
        <v>4475</v>
      </c>
      <c r="J835" t="s">
        <v>3450</v>
      </c>
      <c r="K835" s="45">
        <v>0.34</v>
      </c>
      <c r="L835" s="45">
        <v>0.25</v>
      </c>
      <c r="M835" s="45">
        <v>1.19</v>
      </c>
    </row>
    <row r="836" spans="1:13" ht="13">
      <c r="A836" t="s">
        <v>4516</v>
      </c>
      <c r="B836" t="s">
        <v>4466</v>
      </c>
      <c r="C836" s="45">
        <v>2954667</v>
      </c>
      <c r="D836" s="45">
        <v>2955687</v>
      </c>
      <c r="E836" t="s">
        <v>4570</v>
      </c>
      <c r="F836" t="s">
        <v>602</v>
      </c>
      <c r="G836" t="s">
        <v>4468</v>
      </c>
      <c r="H836" t="s">
        <v>4477</v>
      </c>
      <c r="I836" t="s">
        <v>4476</v>
      </c>
      <c r="J836" t="s">
        <v>4477</v>
      </c>
      <c r="K836" s="45">
        <v>3.55</v>
      </c>
      <c r="L836" s="45">
        <v>0.9</v>
      </c>
      <c r="M836" s="45">
        <v>1.04</v>
      </c>
    </row>
    <row r="837" spans="1:13" ht="13">
      <c r="A837" t="s">
        <v>4516</v>
      </c>
      <c r="B837" t="s">
        <v>4466</v>
      </c>
      <c r="C837" s="45">
        <v>2954667</v>
      </c>
      <c r="D837" s="45">
        <v>2955687</v>
      </c>
      <c r="E837" t="s">
        <v>4570</v>
      </c>
      <c r="F837" t="s">
        <v>602</v>
      </c>
      <c r="G837" t="s">
        <v>4468</v>
      </c>
      <c r="H837" t="s">
        <v>4478</v>
      </c>
      <c r="I837" t="s">
        <v>4476</v>
      </c>
      <c r="J837" t="s">
        <v>4478</v>
      </c>
      <c r="K837" s="45">
        <v>6.24</v>
      </c>
      <c r="L837" s="45">
        <v>0.96</v>
      </c>
      <c r="M837" s="45">
        <v>1.02</v>
      </c>
    </row>
    <row r="838" spans="1:13" ht="13">
      <c r="A838" t="s">
        <v>4516</v>
      </c>
      <c r="B838" t="s">
        <v>4466</v>
      </c>
      <c r="C838" s="45">
        <v>2954667</v>
      </c>
      <c r="D838" s="45">
        <v>2955687</v>
      </c>
      <c r="E838" t="s">
        <v>4570</v>
      </c>
      <c r="F838" t="s">
        <v>602</v>
      </c>
      <c r="G838" t="s">
        <v>4468</v>
      </c>
      <c r="H838" t="s">
        <v>4479</v>
      </c>
      <c r="I838" t="s">
        <v>4476</v>
      </c>
      <c r="J838" t="s">
        <v>4479</v>
      </c>
      <c r="K838" s="45">
        <v>5.4</v>
      </c>
      <c r="L838" s="45">
        <v>1</v>
      </c>
      <c r="M838" s="45">
        <v>1.0900000000000001</v>
      </c>
    </row>
    <row r="839" spans="1:13" ht="13">
      <c r="A839" t="s">
        <v>4516</v>
      </c>
      <c r="B839" t="s">
        <v>4466</v>
      </c>
      <c r="C839" s="45">
        <v>2954667</v>
      </c>
      <c r="D839" s="45">
        <v>2955687</v>
      </c>
      <c r="E839" t="s">
        <v>4570</v>
      </c>
      <c r="F839" t="s">
        <v>602</v>
      </c>
      <c r="G839" t="s">
        <v>4468</v>
      </c>
      <c r="H839" t="s">
        <v>75</v>
      </c>
      <c r="I839" t="s">
        <v>4480</v>
      </c>
      <c r="J839" t="s">
        <v>75</v>
      </c>
      <c r="K839" s="45">
        <v>2.5499999999999998</v>
      </c>
      <c r="L839" s="45">
        <v>0.79</v>
      </c>
      <c r="M839" s="45">
        <v>0.96</v>
      </c>
    </row>
    <row r="840" spans="1:13" ht="13">
      <c r="A840" t="s">
        <v>4516</v>
      </c>
      <c r="B840" t="s">
        <v>4466</v>
      </c>
      <c r="C840" s="45">
        <v>2954667</v>
      </c>
      <c r="D840" s="45">
        <v>2955687</v>
      </c>
      <c r="E840" t="s">
        <v>4570</v>
      </c>
      <c r="F840" t="s">
        <v>602</v>
      </c>
      <c r="G840" t="s">
        <v>4468</v>
      </c>
      <c r="H840" t="s">
        <v>2513</v>
      </c>
      <c r="I840" t="s">
        <v>4481</v>
      </c>
      <c r="J840" t="s">
        <v>2513</v>
      </c>
      <c r="K840" s="45">
        <v>2.2599999999999998</v>
      </c>
      <c r="L840" s="45">
        <v>0.87</v>
      </c>
      <c r="M840" s="45">
        <v>1.52</v>
      </c>
    </row>
    <row r="841" spans="1:13" ht="13">
      <c r="A841" t="s">
        <v>4516</v>
      </c>
      <c r="B841" t="s">
        <v>4466</v>
      </c>
      <c r="C841" s="45">
        <v>2954667</v>
      </c>
      <c r="D841" s="45">
        <v>2955687</v>
      </c>
      <c r="E841" t="s">
        <v>4570</v>
      </c>
      <c r="F841" t="s">
        <v>602</v>
      </c>
      <c r="G841" t="s">
        <v>4468</v>
      </c>
      <c r="H841" t="s">
        <v>92</v>
      </c>
      <c r="I841" t="s">
        <v>4480</v>
      </c>
      <c r="J841" t="s">
        <v>92</v>
      </c>
      <c r="K841" s="45">
        <v>4.08</v>
      </c>
      <c r="L841" s="45">
        <v>0.91</v>
      </c>
      <c r="M841" s="45">
        <v>1.05</v>
      </c>
    </row>
    <row r="842" spans="1:13" ht="13">
      <c r="A842" t="s">
        <v>4516</v>
      </c>
      <c r="B842" t="s">
        <v>4466</v>
      </c>
      <c r="C842" s="45">
        <v>2954667</v>
      </c>
      <c r="D842" s="45">
        <v>2955687</v>
      </c>
      <c r="E842" t="s">
        <v>4570</v>
      </c>
      <c r="F842" t="s">
        <v>602</v>
      </c>
      <c r="G842" t="s">
        <v>4468</v>
      </c>
      <c r="H842" t="s">
        <v>209</v>
      </c>
      <c r="I842" t="s">
        <v>4480</v>
      </c>
      <c r="J842" t="s">
        <v>209</v>
      </c>
      <c r="K842" s="45">
        <v>0.55000000000000004</v>
      </c>
      <c r="L842" s="45">
        <v>0.46</v>
      </c>
      <c r="M842" s="45">
        <v>2.14</v>
      </c>
    </row>
    <row r="843" spans="1:13" ht="13">
      <c r="A843" t="s">
        <v>4516</v>
      </c>
      <c r="B843" t="s">
        <v>4466</v>
      </c>
      <c r="C843" s="45">
        <v>2954667</v>
      </c>
      <c r="D843" s="45">
        <v>2955687</v>
      </c>
      <c r="E843" t="s">
        <v>4570</v>
      </c>
      <c r="F843" t="s">
        <v>602</v>
      </c>
      <c r="G843" t="s">
        <v>4468</v>
      </c>
      <c r="H843" t="s">
        <v>105</v>
      </c>
      <c r="I843" t="s">
        <v>4480</v>
      </c>
      <c r="J843" t="s">
        <v>105</v>
      </c>
      <c r="K843" s="45">
        <v>2.61</v>
      </c>
      <c r="L843" s="45">
        <v>0.88</v>
      </c>
      <c r="M843" s="45">
        <v>1.07</v>
      </c>
    </row>
    <row r="844" spans="1:13" ht="13">
      <c r="A844" t="s">
        <v>4516</v>
      </c>
      <c r="B844" t="s">
        <v>4466</v>
      </c>
      <c r="C844" s="45">
        <v>2954667</v>
      </c>
      <c r="D844" s="45">
        <v>2955687</v>
      </c>
      <c r="E844" t="s">
        <v>4570</v>
      </c>
      <c r="F844" t="s">
        <v>602</v>
      </c>
      <c r="G844" t="s">
        <v>4468</v>
      </c>
      <c r="H844" t="s">
        <v>62</v>
      </c>
      <c r="I844" t="s">
        <v>4480</v>
      </c>
      <c r="J844" t="s">
        <v>62</v>
      </c>
      <c r="K844" s="45">
        <v>7.68</v>
      </c>
      <c r="L844" s="45">
        <v>0.99</v>
      </c>
      <c r="M844" s="45">
        <v>0.99</v>
      </c>
    </row>
    <row r="845" spans="1:13" ht="13">
      <c r="A845" t="s">
        <v>4516</v>
      </c>
      <c r="B845" t="s">
        <v>4466</v>
      </c>
      <c r="C845" s="45">
        <v>2954667</v>
      </c>
      <c r="D845" s="45">
        <v>2955687</v>
      </c>
      <c r="E845" t="s">
        <v>4570</v>
      </c>
      <c r="F845" t="s">
        <v>602</v>
      </c>
      <c r="G845" t="s">
        <v>4468</v>
      </c>
      <c r="H845" t="s">
        <v>4482</v>
      </c>
      <c r="I845" t="s">
        <v>4476</v>
      </c>
      <c r="J845" t="s">
        <v>4482</v>
      </c>
      <c r="K845" s="45">
        <v>1.39</v>
      </c>
      <c r="L845" s="45">
        <v>0.74</v>
      </c>
      <c r="M845" s="45">
        <v>1.47</v>
      </c>
    </row>
    <row r="846" spans="1:13" ht="13">
      <c r="A846" t="s">
        <v>4516</v>
      </c>
      <c r="B846" t="s">
        <v>4466</v>
      </c>
      <c r="C846" s="45">
        <v>2954667</v>
      </c>
      <c r="D846" s="45">
        <v>2955687</v>
      </c>
      <c r="E846" t="s">
        <v>4570</v>
      </c>
      <c r="F846" t="s">
        <v>602</v>
      </c>
      <c r="G846" t="s">
        <v>4468</v>
      </c>
      <c r="H846" t="s">
        <v>4466</v>
      </c>
      <c r="I846" t="s">
        <v>4470</v>
      </c>
      <c r="J846" t="s">
        <v>4483</v>
      </c>
      <c r="K846" t="s">
        <v>602</v>
      </c>
      <c r="L846" s="45">
        <v>1</v>
      </c>
      <c r="M846" s="45">
        <v>1</v>
      </c>
    </row>
    <row r="847" spans="1:13" ht="13">
      <c r="A847" t="s">
        <v>4516</v>
      </c>
      <c r="B847" t="s">
        <v>4466</v>
      </c>
      <c r="C847" s="45">
        <v>2954667</v>
      </c>
      <c r="D847" s="45">
        <v>2955687</v>
      </c>
      <c r="E847" t="s">
        <v>4570</v>
      </c>
      <c r="F847" t="s">
        <v>602</v>
      </c>
      <c r="G847" t="s">
        <v>4468</v>
      </c>
      <c r="H847" t="s">
        <v>4484</v>
      </c>
      <c r="I847" t="s">
        <v>4470</v>
      </c>
      <c r="J847" t="s">
        <v>4485</v>
      </c>
      <c r="K847" t="s">
        <v>602</v>
      </c>
      <c r="L847" s="45">
        <v>1</v>
      </c>
      <c r="M847" s="45">
        <v>1</v>
      </c>
    </row>
    <row r="848" spans="1:13" ht="13">
      <c r="A848" t="s">
        <v>4516</v>
      </c>
      <c r="B848" t="s">
        <v>4466</v>
      </c>
      <c r="C848" s="45">
        <v>2955764</v>
      </c>
      <c r="D848" s="45">
        <v>2956319</v>
      </c>
      <c r="E848" t="s">
        <v>4571</v>
      </c>
      <c r="F848" t="s">
        <v>4572</v>
      </c>
      <c r="G848" t="s">
        <v>4573</v>
      </c>
      <c r="H848" t="s">
        <v>4469</v>
      </c>
      <c r="I848" t="s">
        <v>4470</v>
      </c>
      <c r="J848" t="s">
        <v>4471</v>
      </c>
      <c r="K848" t="s">
        <v>602</v>
      </c>
      <c r="L848" s="45">
        <v>1</v>
      </c>
      <c r="M848" s="45">
        <v>1</v>
      </c>
    </row>
    <row r="849" spans="1:13" ht="13">
      <c r="A849" t="s">
        <v>4516</v>
      </c>
      <c r="B849" t="s">
        <v>4466</v>
      </c>
      <c r="C849" s="45">
        <v>2955764</v>
      </c>
      <c r="D849" s="45">
        <v>2956319</v>
      </c>
      <c r="E849" t="s">
        <v>4571</v>
      </c>
      <c r="F849" t="s">
        <v>4572</v>
      </c>
      <c r="G849" t="s">
        <v>4573</v>
      </c>
      <c r="H849" t="s">
        <v>4472</v>
      </c>
      <c r="I849" t="s">
        <v>4473</v>
      </c>
      <c r="J849" t="s">
        <v>4472</v>
      </c>
      <c r="K849" s="45">
        <v>3.11</v>
      </c>
      <c r="L849" s="45">
        <v>0.91</v>
      </c>
      <c r="M849" s="45">
        <v>1.1499999999999999</v>
      </c>
    </row>
    <row r="850" spans="1:13" ht="13">
      <c r="A850" t="s">
        <v>4516</v>
      </c>
      <c r="B850" t="s">
        <v>4466</v>
      </c>
      <c r="C850" s="45">
        <v>2955764</v>
      </c>
      <c r="D850" s="45">
        <v>2956319</v>
      </c>
      <c r="E850" t="s">
        <v>4571</v>
      </c>
      <c r="F850" t="s">
        <v>4572</v>
      </c>
      <c r="G850" t="s">
        <v>4573</v>
      </c>
      <c r="H850" t="s">
        <v>4474</v>
      </c>
      <c r="I850" t="s">
        <v>4475</v>
      </c>
      <c r="J850" t="s">
        <v>4474</v>
      </c>
      <c r="K850" s="45">
        <v>10.33</v>
      </c>
      <c r="L850" s="45">
        <v>0.99</v>
      </c>
      <c r="M850" s="45">
        <v>1</v>
      </c>
    </row>
    <row r="851" spans="1:13" ht="13">
      <c r="A851" t="s">
        <v>4516</v>
      </c>
      <c r="B851" t="s">
        <v>4466</v>
      </c>
      <c r="C851" s="45">
        <v>2955764</v>
      </c>
      <c r="D851" s="45">
        <v>2956319</v>
      </c>
      <c r="E851" t="s">
        <v>4571</v>
      </c>
      <c r="F851" t="s">
        <v>4572</v>
      </c>
      <c r="G851" t="s">
        <v>4573</v>
      </c>
      <c r="H851" t="s">
        <v>2638</v>
      </c>
      <c r="I851" t="s">
        <v>4476</v>
      </c>
      <c r="J851" t="s">
        <v>2638</v>
      </c>
      <c r="K851" s="45">
        <v>28.54</v>
      </c>
      <c r="L851" s="45">
        <v>1</v>
      </c>
      <c r="M851" s="45">
        <v>1</v>
      </c>
    </row>
    <row r="852" spans="1:13" ht="13">
      <c r="A852" t="s">
        <v>4516</v>
      </c>
      <c r="B852" t="s">
        <v>4466</v>
      </c>
      <c r="C852" s="45">
        <v>2955764</v>
      </c>
      <c r="D852" s="45">
        <v>2956319</v>
      </c>
      <c r="E852" t="s">
        <v>4571</v>
      </c>
      <c r="F852" t="s">
        <v>4572</v>
      </c>
      <c r="G852" t="s">
        <v>4573</v>
      </c>
      <c r="H852" t="s">
        <v>2667</v>
      </c>
      <c r="I852" t="s">
        <v>4476</v>
      </c>
      <c r="J852" t="s">
        <v>2667</v>
      </c>
      <c r="K852" s="45">
        <v>9.51</v>
      </c>
      <c r="L852" s="45">
        <v>1</v>
      </c>
      <c r="M852" s="45">
        <v>1.01</v>
      </c>
    </row>
    <row r="853" spans="1:13" ht="13">
      <c r="A853" t="s">
        <v>4516</v>
      </c>
      <c r="B853" t="s">
        <v>4466</v>
      </c>
      <c r="C853" s="45">
        <v>2955764</v>
      </c>
      <c r="D853" s="45">
        <v>2956319</v>
      </c>
      <c r="E853" t="s">
        <v>4571</v>
      </c>
      <c r="F853" t="s">
        <v>4572</v>
      </c>
      <c r="G853" t="s">
        <v>4573</v>
      </c>
      <c r="H853" t="s">
        <v>3450</v>
      </c>
      <c r="I853" t="s">
        <v>4475</v>
      </c>
      <c r="J853" t="s">
        <v>3450</v>
      </c>
      <c r="K853" s="45">
        <v>0.39</v>
      </c>
      <c r="L853" s="45">
        <v>0.39</v>
      </c>
      <c r="M853" s="45">
        <v>1.88</v>
      </c>
    </row>
    <row r="854" spans="1:13" ht="13">
      <c r="A854" t="s">
        <v>4516</v>
      </c>
      <c r="B854" t="s">
        <v>4466</v>
      </c>
      <c r="C854" s="45">
        <v>2955764</v>
      </c>
      <c r="D854" s="45">
        <v>2956319</v>
      </c>
      <c r="E854" t="s">
        <v>4571</v>
      </c>
      <c r="F854" t="s">
        <v>4572</v>
      </c>
      <c r="G854" t="s">
        <v>4573</v>
      </c>
      <c r="H854" t="s">
        <v>4477</v>
      </c>
      <c r="I854" t="s">
        <v>4476</v>
      </c>
      <c r="J854" t="s">
        <v>4477</v>
      </c>
      <c r="K854" s="45">
        <v>3.66</v>
      </c>
      <c r="L854" s="45">
        <v>0.9</v>
      </c>
      <c r="M854" s="45">
        <v>1.04</v>
      </c>
    </row>
    <row r="855" spans="1:13" ht="13">
      <c r="A855" t="s">
        <v>4516</v>
      </c>
      <c r="B855" t="s">
        <v>4466</v>
      </c>
      <c r="C855" s="45">
        <v>2955764</v>
      </c>
      <c r="D855" s="45">
        <v>2956319</v>
      </c>
      <c r="E855" t="s">
        <v>4571</v>
      </c>
      <c r="F855" t="s">
        <v>4572</v>
      </c>
      <c r="G855" t="s">
        <v>4573</v>
      </c>
      <c r="H855" t="s">
        <v>4478</v>
      </c>
      <c r="I855" t="s">
        <v>4476</v>
      </c>
      <c r="J855" t="s">
        <v>4478</v>
      </c>
      <c r="K855" s="45">
        <v>5.68</v>
      </c>
      <c r="L855" s="45">
        <v>0.98</v>
      </c>
      <c r="M855" s="45">
        <v>1.05</v>
      </c>
    </row>
    <row r="856" spans="1:13" ht="13">
      <c r="A856" t="s">
        <v>4516</v>
      </c>
      <c r="B856" t="s">
        <v>4466</v>
      </c>
      <c r="C856" s="45">
        <v>2955764</v>
      </c>
      <c r="D856" s="45">
        <v>2956319</v>
      </c>
      <c r="E856" t="s">
        <v>4571</v>
      </c>
      <c r="F856" t="s">
        <v>4572</v>
      </c>
      <c r="G856" t="s">
        <v>4573</v>
      </c>
      <c r="H856" t="s">
        <v>4479</v>
      </c>
      <c r="I856" t="s">
        <v>4476</v>
      </c>
      <c r="J856" t="s">
        <v>4479</v>
      </c>
      <c r="K856" s="45">
        <v>6.08</v>
      </c>
      <c r="L856" s="45">
        <v>1</v>
      </c>
      <c r="M856" s="45">
        <v>1.0900000000000001</v>
      </c>
    </row>
    <row r="857" spans="1:13" ht="13">
      <c r="A857" t="s">
        <v>4516</v>
      </c>
      <c r="B857" t="s">
        <v>4466</v>
      </c>
      <c r="C857" s="45">
        <v>2955764</v>
      </c>
      <c r="D857" s="45">
        <v>2956319</v>
      </c>
      <c r="E857" t="s">
        <v>4571</v>
      </c>
      <c r="F857" t="s">
        <v>4572</v>
      </c>
      <c r="G857" t="s">
        <v>4573</v>
      </c>
      <c r="H857" t="s">
        <v>75</v>
      </c>
      <c r="I857" t="s">
        <v>4480</v>
      </c>
      <c r="J857" t="s">
        <v>75</v>
      </c>
      <c r="K857" s="45">
        <v>2.61</v>
      </c>
      <c r="L857" s="45">
        <v>0.94</v>
      </c>
      <c r="M857" s="45">
        <v>1.1399999999999999</v>
      </c>
    </row>
    <row r="858" spans="1:13" ht="13">
      <c r="A858" t="s">
        <v>4516</v>
      </c>
      <c r="B858" t="s">
        <v>4466</v>
      </c>
      <c r="C858" s="45">
        <v>2955764</v>
      </c>
      <c r="D858" s="45">
        <v>2956319</v>
      </c>
      <c r="E858" t="s">
        <v>4571</v>
      </c>
      <c r="F858" t="s">
        <v>4572</v>
      </c>
      <c r="G858" t="s">
        <v>4573</v>
      </c>
      <c r="H858" t="s">
        <v>2513</v>
      </c>
      <c r="I858" t="s">
        <v>4481</v>
      </c>
      <c r="J858" t="s">
        <v>2513</v>
      </c>
      <c r="K858" s="45">
        <v>1.78</v>
      </c>
      <c r="L858" s="45">
        <v>0.73</v>
      </c>
      <c r="M858" s="45">
        <v>1.27</v>
      </c>
    </row>
    <row r="859" spans="1:13" ht="13">
      <c r="A859" t="s">
        <v>4516</v>
      </c>
      <c r="B859" t="s">
        <v>4466</v>
      </c>
      <c r="C859" s="45">
        <v>2955764</v>
      </c>
      <c r="D859" s="45">
        <v>2956319</v>
      </c>
      <c r="E859" t="s">
        <v>4571</v>
      </c>
      <c r="F859" t="s">
        <v>4572</v>
      </c>
      <c r="G859" t="s">
        <v>4573</v>
      </c>
      <c r="H859" t="s">
        <v>92</v>
      </c>
      <c r="I859" t="s">
        <v>4480</v>
      </c>
      <c r="J859" t="s">
        <v>92</v>
      </c>
      <c r="K859" s="45">
        <v>4.12</v>
      </c>
      <c r="L859" s="45">
        <v>0.99</v>
      </c>
      <c r="M859" s="45">
        <v>1.1499999999999999</v>
      </c>
    </row>
    <row r="860" spans="1:13" ht="13">
      <c r="A860" t="s">
        <v>4516</v>
      </c>
      <c r="B860" t="s">
        <v>4466</v>
      </c>
      <c r="C860" s="45">
        <v>2955764</v>
      </c>
      <c r="D860" s="45">
        <v>2956319</v>
      </c>
      <c r="E860" t="s">
        <v>4571</v>
      </c>
      <c r="F860" t="s">
        <v>4572</v>
      </c>
      <c r="G860" t="s">
        <v>4573</v>
      </c>
      <c r="H860" t="s">
        <v>209</v>
      </c>
      <c r="I860" t="s">
        <v>4480</v>
      </c>
      <c r="J860" t="s">
        <v>209</v>
      </c>
      <c r="K860" s="45">
        <v>0.34</v>
      </c>
      <c r="L860" s="45">
        <v>0.34</v>
      </c>
      <c r="M860" s="45">
        <v>1.57</v>
      </c>
    </row>
    <row r="861" spans="1:13" ht="13">
      <c r="A861" t="s">
        <v>4516</v>
      </c>
      <c r="B861" t="s">
        <v>4466</v>
      </c>
      <c r="C861" s="45">
        <v>2955764</v>
      </c>
      <c r="D861" s="45">
        <v>2956319</v>
      </c>
      <c r="E861" t="s">
        <v>4571</v>
      </c>
      <c r="F861" t="s">
        <v>4572</v>
      </c>
      <c r="G861" t="s">
        <v>4573</v>
      </c>
      <c r="H861" t="s">
        <v>105</v>
      </c>
      <c r="I861" t="s">
        <v>4480</v>
      </c>
      <c r="J861" t="s">
        <v>105</v>
      </c>
      <c r="K861" s="45">
        <v>2.17</v>
      </c>
      <c r="L861" s="45">
        <v>0.75</v>
      </c>
      <c r="M861" s="45">
        <v>0.91</v>
      </c>
    </row>
    <row r="862" spans="1:13" ht="13">
      <c r="A862" t="s">
        <v>4516</v>
      </c>
      <c r="B862" t="s">
        <v>4466</v>
      </c>
      <c r="C862" s="45">
        <v>2955764</v>
      </c>
      <c r="D862" s="45">
        <v>2956319</v>
      </c>
      <c r="E862" t="s">
        <v>4571</v>
      </c>
      <c r="F862" t="s">
        <v>4572</v>
      </c>
      <c r="G862" t="s">
        <v>4573</v>
      </c>
      <c r="H862" t="s">
        <v>62</v>
      </c>
      <c r="I862" t="s">
        <v>4480</v>
      </c>
      <c r="J862" t="s">
        <v>62</v>
      </c>
      <c r="K862" s="45">
        <v>7.47</v>
      </c>
      <c r="L862" s="45">
        <v>0.99</v>
      </c>
      <c r="M862" s="45">
        <v>0.99</v>
      </c>
    </row>
    <row r="863" spans="1:13" ht="13">
      <c r="A863" t="s">
        <v>4516</v>
      </c>
      <c r="B863" t="s">
        <v>4466</v>
      </c>
      <c r="C863" s="45">
        <v>2955764</v>
      </c>
      <c r="D863" s="45">
        <v>2956319</v>
      </c>
      <c r="E863" t="s">
        <v>4571</v>
      </c>
      <c r="F863" t="s">
        <v>4572</v>
      </c>
      <c r="G863" t="s">
        <v>4573</v>
      </c>
      <c r="H863" t="s">
        <v>4482</v>
      </c>
      <c r="I863" t="s">
        <v>4476</v>
      </c>
      <c r="J863" t="s">
        <v>4482</v>
      </c>
      <c r="K863" s="45">
        <v>0.88</v>
      </c>
      <c r="L863" s="45">
        <v>0.56000000000000005</v>
      </c>
      <c r="M863" s="45">
        <v>1.1100000000000001</v>
      </c>
    </row>
    <row r="864" spans="1:13" ht="13">
      <c r="A864" t="s">
        <v>4516</v>
      </c>
      <c r="B864" t="s">
        <v>4466</v>
      </c>
      <c r="C864" s="45">
        <v>2955764</v>
      </c>
      <c r="D864" s="45">
        <v>2956319</v>
      </c>
      <c r="E864" t="s">
        <v>4571</v>
      </c>
      <c r="F864" t="s">
        <v>4572</v>
      </c>
      <c r="G864" t="s">
        <v>4573</v>
      </c>
      <c r="H864" t="s">
        <v>4466</v>
      </c>
      <c r="I864" t="s">
        <v>4470</v>
      </c>
      <c r="J864" t="s">
        <v>4483</v>
      </c>
      <c r="K864" t="s">
        <v>602</v>
      </c>
      <c r="L864" s="45">
        <v>1</v>
      </c>
      <c r="M864" s="45">
        <v>1</v>
      </c>
    </row>
    <row r="865" spans="1:13" ht="13">
      <c r="A865" t="s">
        <v>4516</v>
      </c>
      <c r="B865" t="s">
        <v>4466</v>
      </c>
      <c r="C865" s="45">
        <v>2955764</v>
      </c>
      <c r="D865" s="45">
        <v>2956319</v>
      </c>
      <c r="E865" t="s">
        <v>4571</v>
      </c>
      <c r="F865" t="s">
        <v>4572</v>
      </c>
      <c r="G865" t="s">
        <v>4573</v>
      </c>
      <c r="H865" t="s">
        <v>4484</v>
      </c>
      <c r="I865" t="s">
        <v>4470</v>
      </c>
      <c r="J865" t="s">
        <v>4485</v>
      </c>
      <c r="K865" t="s">
        <v>602</v>
      </c>
      <c r="L865" s="45">
        <v>1</v>
      </c>
      <c r="M865" s="45">
        <v>1</v>
      </c>
    </row>
    <row r="866" spans="1:13" ht="13">
      <c r="A866" t="s">
        <v>4516</v>
      </c>
      <c r="B866" t="s">
        <v>4466</v>
      </c>
      <c r="C866" s="45">
        <v>2956329</v>
      </c>
      <c r="D866" s="45">
        <v>2957334</v>
      </c>
      <c r="E866" t="s">
        <v>4574</v>
      </c>
      <c r="F866" t="s">
        <v>4575</v>
      </c>
      <c r="G866" t="s">
        <v>4576</v>
      </c>
      <c r="H866" t="s">
        <v>4469</v>
      </c>
      <c r="I866" t="s">
        <v>4470</v>
      </c>
      <c r="J866" t="s">
        <v>4471</v>
      </c>
      <c r="K866" t="s">
        <v>602</v>
      </c>
      <c r="L866" s="45">
        <v>0.99</v>
      </c>
      <c r="M866" s="45">
        <v>0.99</v>
      </c>
    </row>
    <row r="867" spans="1:13" ht="13">
      <c r="A867" t="s">
        <v>4516</v>
      </c>
      <c r="B867" t="s">
        <v>4466</v>
      </c>
      <c r="C867" s="45">
        <v>2956329</v>
      </c>
      <c r="D867" s="45">
        <v>2957334</v>
      </c>
      <c r="E867" t="s">
        <v>4574</v>
      </c>
      <c r="F867" t="s">
        <v>4575</v>
      </c>
      <c r="G867" t="s">
        <v>4576</v>
      </c>
      <c r="H867" t="s">
        <v>4472</v>
      </c>
      <c r="I867" t="s">
        <v>4473</v>
      </c>
      <c r="J867" t="s">
        <v>4472</v>
      </c>
      <c r="K867" s="45">
        <v>2.88</v>
      </c>
      <c r="L867" s="45">
        <v>0.93</v>
      </c>
      <c r="M867" s="45">
        <v>1.17</v>
      </c>
    </row>
    <row r="868" spans="1:13" ht="13">
      <c r="A868" t="s">
        <v>4516</v>
      </c>
      <c r="B868" t="s">
        <v>4466</v>
      </c>
      <c r="C868" s="45">
        <v>2956329</v>
      </c>
      <c r="D868" s="45">
        <v>2957334</v>
      </c>
      <c r="E868" t="s">
        <v>4574</v>
      </c>
      <c r="F868" t="s">
        <v>4575</v>
      </c>
      <c r="G868" t="s">
        <v>4576</v>
      </c>
      <c r="H868" t="s">
        <v>4474</v>
      </c>
      <c r="I868" t="s">
        <v>4475</v>
      </c>
      <c r="J868" t="s">
        <v>4474</v>
      </c>
      <c r="K868" s="45">
        <v>9.98</v>
      </c>
      <c r="L868" s="45">
        <v>1</v>
      </c>
      <c r="M868" s="45">
        <v>1.01</v>
      </c>
    </row>
    <row r="869" spans="1:13" ht="13">
      <c r="A869" t="s">
        <v>4516</v>
      </c>
      <c r="B869" t="s">
        <v>4466</v>
      </c>
      <c r="C869" s="45">
        <v>2956329</v>
      </c>
      <c r="D869" s="45">
        <v>2957334</v>
      </c>
      <c r="E869" t="s">
        <v>4574</v>
      </c>
      <c r="F869" t="s">
        <v>4575</v>
      </c>
      <c r="G869" t="s">
        <v>4576</v>
      </c>
      <c r="H869" t="s">
        <v>2638</v>
      </c>
      <c r="I869" t="s">
        <v>4476</v>
      </c>
      <c r="J869" t="s">
        <v>2638</v>
      </c>
      <c r="K869" s="45">
        <v>32.200000000000003</v>
      </c>
      <c r="L869" s="45">
        <v>1</v>
      </c>
      <c r="M869" s="45">
        <v>1</v>
      </c>
    </row>
    <row r="870" spans="1:13" ht="13">
      <c r="A870" t="s">
        <v>4516</v>
      </c>
      <c r="B870" t="s">
        <v>4466</v>
      </c>
      <c r="C870" s="45">
        <v>2956329</v>
      </c>
      <c r="D870" s="45">
        <v>2957334</v>
      </c>
      <c r="E870" t="s">
        <v>4574</v>
      </c>
      <c r="F870" t="s">
        <v>4575</v>
      </c>
      <c r="G870" t="s">
        <v>4576</v>
      </c>
      <c r="H870" t="s">
        <v>2667</v>
      </c>
      <c r="I870" t="s">
        <v>4476</v>
      </c>
      <c r="J870" t="s">
        <v>2667</v>
      </c>
      <c r="K870" s="45">
        <v>8.66</v>
      </c>
      <c r="L870" s="45">
        <v>1</v>
      </c>
      <c r="M870" s="45">
        <v>1.01</v>
      </c>
    </row>
    <row r="871" spans="1:13" ht="13">
      <c r="A871" t="s">
        <v>4516</v>
      </c>
      <c r="B871" t="s">
        <v>4466</v>
      </c>
      <c r="C871" s="45">
        <v>2956329</v>
      </c>
      <c r="D871" s="45">
        <v>2957334</v>
      </c>
      <c r="E871" t="s">
        <v>4574</v>
      </c>
      <c r="F871" t="s">
        <v>4575</v>
      </c>
      <c r="G871" t="s">
        <v>4576</v>
      </c>
      <c r="H871" t="s">
        <v>3450</v>
      </c>
      <c r="I871" t="s">
        <v>4475</v>
      </c>
      <c r="J871" t="s">
        <v>3450</v>
      </c>
      <c r="K871" s="45">
        <v>0.24</v>
      </c>
      <c r="L871" s="45">
        <v>0.24</v>
      </c>
      <c r="M871" s="45">
        <v>1.1399999999999999</v>
      </c>
    </row>
    <row r="872" spans="1:13" ht="13">
      <c r="A872" t="s">
        <v>4516</v>
      </c>
      <c r="B872" t="s">
        <v>4466</v>
      </c>
      <c r="C872" s="45">
        <v>2956329</v>
      </c>
      <c r="D872" s="45">
        <v>2957334</v>
      </c>
      <c r="E872" t="s">
        <v>4574</v>
      </c>
      <c r="F872" t="s">
        <v>4575</v>
      </c>
      <c r="G872" t="s">
        <v>4576</v>
      </c>
      <c r="H872" t="s">
        <v>4477</v>
      </c>
      <c r="I872" t="s">
        <v>4476</v>
      </c>
      <c r="J872" t="s">
        <v>4477</v>
      </c>
      <c r="K872" s="45">
        <v>3.3</v>
      </c>
      <c r="L872" s="45">
        <v>0.83</v>
      </c>
      <c r="M872" s="45">
        <v>0.96</v>
      </c>
    </row>
    <row r="873" spans="1:13" ht="13">
      <c r="A873" t="s">
        <v>4516</v>
      </c>
      <c r="B873" t="s">
        <v>4466</v>
      </c>
      <c r="C873" s="45">
        <v>2956329</v>
      </c>
      <c r="D873" s="45">
        <v>2957334</v>
      </c>
      <c r="E873" t="s">
        <v>4574</v>
      </c>
      <c r="F873" t="s">
        <v>4575</v>
      </c>
      <c r="G873" t="s">
        <v>4576</v>
      </c>
      <c r="H873" t="s">
        <v>4478</v>
      </c>
      <c r="I873" t="s">
        <v>4476</v>
      </c>
      <c r="J873" t="s">
        <v>4478</v>
      </c>
      <c r="K873" s="45">
        <v>4.3099999999999996</v>
      </c>
      <c r="L873" s="45">
        <v>0.99</v>
      </c>
      <c r="M873" s="45">
        <v>1.06</v>
      </c>
    </row>
    <row r="874" spans="1:13" ht="13">
      <c r="A874" t="s">
        <v>4516</v>
      </c>
      <c r="B874" t="s">
        <v>4466</v>
      </c>
      <c r="C874" s="45">
        <v>2956329</v>
      </c>
      <c r="D874" s="45">
        <v>2957334</v>
      </c>
      <c r="E874" t="s">
        <v>4574</v>
      </c>
      <c r="F874" t="s">
        <v>4575</v>
      </c>
      <c r="G874" t="s">
        <v>4576</v>
      </c>
      <c r="H874" t="s">
        <v>4479</v>
      </c>
      <c r="I874" t="s">
        <v>4476</v>
      </c>
      <c r="J874" t="s">
        <v>4479</v>
      </c>
      <c r="K874" s="45">
        <v>5.15</v>
      </c>
      <c r="L874" s="45">
        <v>1</v>
      </c>
      <c r="M874" s="45">
        <v>1.0900000000000001</v>
      </c>
    </row>
    <row r="875" spans="1:13" ht="13">
      <c r="A875" t="s">
        <v>4516</v>
      </c>
      <c r="B875" t="s">
        <v>4466</v>
      </c>
      <c r="C875" s="45">
        <v>2956329</v>
      </c>
      <c r="D875" s="45">
        <v>2957334</v>
      </c>
      <c r="E875" t="s">
        <v>4574</v>
      </c>
      <c r="F875" t="s">
        <v>4575</v>
      </c>
      <c r="G875" t="s">
        <v>4576</v>
      </c>
      <c r="H875" t="s">
        <v>75</v>
      </c>
      <c r="I875" t="s">
        <v>4480</v>
      </c>
      <c r="J875" t="s">
        <v>75</v>
      </c>
      <c r="K875" s="45">
        <v>2.4500000000000002</v>
      </c>
      <c r="L875" s="45">
        <v>0.88</v>
      </c>
      <c r="M875" s="45">
        <v>1.06</v>
      </c>
    </row>
    <row r="876" spans="1:13" ht="13">
      <c r="A876" t="s">
        <v>4516</v>
      </c>
      <c r="B876" t="s">
        <v>4466</v>
      </c>
      <c r="C876" s="45">
        <v>2956329</v>
      </c>
      <c r="D876" s="45">
        <v>2957334</v>
      </c>
      <c r="E876" t="s">
        <v>4574</v>
      </c>
      <c r="F876" t="s">
        <v>4575</v>
      </c>
      <c r="G876" t="s">
        <v>4576</v>
      </c>
      <c r="H876" t="s">
        <v>2513</v>
      </c>
      <c r="I876" t="s">
        <v>4481</v>
      </c>
      <c r="J876" t="s">
        <v>2513</v>
      </c>
      <c r="K876" s="45">
        <v>1.84</v>
      </c>
      <c r="L876" s="45">
        <v>0.81</v>
      </c>
      <c r="M876" s="45">
        <v>1.42</v>
      </c>
    </row>
    <row r="877" spans="1:13" ht="13">
      <c r="A877" t="s">
        <v>4516</v>
      </c>
      <c r="B877" t="s">
        <v>4466</v>
      </c>
      <c r="C877" s="45">
        <v>2956329</v>
      </c>
      <c r="D877" s="45">
        <v>2957334</v>
      </c>
      <c r="E877" t="s">
        <v>4574</v>
      </c>
      <c r="F877" t="s">
        <v>4575</v>
      </c>
      <c r="G877" t="s">
        <v>4576</v>
      </c>
      <c r="H877" t="s">
        <v>92</v>
      </c>
      <c r="I877" t="s">
        <v>4480</v>
      </c>
      <c r="J877" t="s">
        <v>92</v>
      </c>
      <c r="K877" s="45">
        <v>3.12</v>
      </c>
      <c r="L877" s="45">
        <v>0.92</v>
      </c>
      <c r="M877" s="45">
        <v>1.07</v>
      </c>
    </row>
    <row r="878" spans="1:13" ht="13">
      <c r="A878" t="s">
        <v>4516</v>
      </c>
      <c r="B878" t="s">
        <v>4466</v>
      </c>
      <c r="C878" s="45">
        <v>2956329</v>
      </c>
      <c r="D878" s="45">
        <v>2957334</v>
      </c>
      <c r="E878" t="s">
        <v>4574</v>
      </c>
      <c r="F878" t="s">
        <v>4575</v>
      </c>
      <c r="G878" t="s">
        <v>4576</v>
      </c>
      <c r="H878" t="s">
        <v>209</v>
      </c>
      <c r="I878" t="s">
        <v>4480</v>
      </c>
      <c r="J878" t="s">
        <v>209</v>
      </c>
      <c r="K878" s="45">
        <v>0.35</v>
      </c>
      <c r="L878" s="45">
        <v>0.28999999999999998</v>
      </c>
      <c r="M878" s="45">
        <v>1.37</v>
      </c>
    </row>
    <row r="879" spans="1:13" ht="13">
      <c r="A879" t="s">
        <v>4516</v>
      </c>
      <c r="B879" t="s">
        <v>4466</v>
      </c>
      <c r="C879" s="45">
        <v>2956329</v>
      </c>
      <c r="D879" s="45">
        <v>2957334</v>
      </c>
      <c r="E879" t="s">
        <v>4574</v>
      </c>
      <c r="F879" t="s">
        <v>4575</v>
      </c>
      <c r="G879" t="s">
        <v>4576</v>
      </c>
      <c r="H879" t="s">
        <v>105</v>
      </c>
      <c r="I879" t="s">
        <v>4480</v>
      </c>
      <c r="J879" t="s">
        <v>105</v>
      </c>
      <c r="K879" s="45">
        <v>3.16</v>
      </c>
      <c r="L879" s="45">
        <v>0.81</v>
      </c>
      <c r="M879" s="45">
        <v>0.99</v>
      </c>
    </row>
    <row r="880" spans="1:13" ht="13">
      <c r="A880" t="s">
        <v>4516</v>
      </c>
      <c r="B880" t="s">
        <v>4466</v>
      </c>
      <c r="C880" s="45">
        <v>2956329</v>
      </c>
      <c r="D880" s="45">
        <v>2957334</v>
      </c>
      <c r="E880" t="s">
        <v>4574</v>
      </c>
      <c r="F880" t="s">
        <v>4575</v>
      </c>
      <c r="G880" t="s">
        <v>4576</v>
      </c>
      <c r="H880" t="s">
        <v>62</v>
      </c>
      <c r="I880" t="s">
        <v>4480</v>
      </c>
      <c r="J880" t="s">
        <v>62</v>
      </c>
      <c r="K880" s="45">
        <v>7.42</v>
      </c>
      <c r="L880" s="45">
        <v>0.99</v>
      </c>
      <c r="M880" s="45">
        <v>0.99</v>
      </c>
    </row>
    <row r="881" spans="1:13" ht="13">
      <c r="A881" t="s">
        <v>4516</v>
      </c>
      <c r="B881" t="s">
        <v>4466</v>
      </c>
      <c r="C881" s="45">
        <v>2956329</v>
      </c>
      <c r="D881" s="45">
        <v>2957334</v>
      </c>
      <c r="E881" t="s">
        <v>4574</v>
      </c>
      <c r="F881" t="s">
        <v>4575</v>
      </c>
      <c r="G881" t="s">
        <v>4576</v>
      </c>
      <c r="H881" t="s">
        <v>4482</v>
      </c>
      <c r="I881" t="s">
        <v>4476</v>
      </c>
      <c r="J881" t="s">
        <v>4482</v>
      </c>
      <c r="K881" s="45">
        <v>1.21</v>
      </c>
      <c r="L881" s="45">
        <v>0.68</v>
      </c>
      <c r="M881" s="45">
        <v>1.34</v>
      </c>
    </row>
    <row r="882" spans="1:13" ht="13">
      <c r="A882" t="s">
        <v>4516</v>
      </c>
      <c r="B882" t="s">
        <v>4466</v>
      </c>
      <c r="C882" s="45">
        <v>2956329</v>
      </c>
      <c r="D882" s="45">
        <v>2957334</v>
      </c>
      <c r="E882" t="s">
        <v>4574</v>
      </c>
      <c r="F882" t="s">
        <v>4575</v>
      </c>
      <c r="G882" t="s">
        <v>4576</v>
      </c>
      <c r="H882" t="s">
        <v>4466</v>
      </c>
      <c r="I882" t="s">
        <v>4470</v>
      </c>
      <c r="J882" t="s">
        <v>4483</v>
      </c>
      <c r="K882" t="s">
        <v>602</v>
      </c>
      <c r="L882" s="45">
        <v>1</v>
      </c>
      <c r="M882" s="45">
        <v>1</v>
      </c>
    </row>
    <row r="883" spans="1:13" ht="13">
      <c r="A883" t="s">
        <v>4516</v>
      </c>
      <c r="B883" t="s">
        <v>4466</v>
      </c>
      <c r="C883" s="45">
        <v>2956329</v>
      </c>
      <c r="D883" s="45">
        <v>2957334</v>
      </c>
      <c r="E883" t="s">
        <v>4574</v>
      </c>
      <c r="F883" t="s">
        <v>4575</v>
      </c>
      <c r="G883" t="s">
        <v>4576</v>
      </c>
      <c r="H883" t="s">
        <v>4484</v>
      </c>
      <c r="I883" t="s">
        <v>4470</v>
      </c>
      <c r="J883" t="s">
        <v>4485</v>
      </c>
      <c r="K883" t="s">
        <v>602</v>
      </c>
      <c r="L883" s="45">
        <v>0.99</v>
      </c>
      <c r="M883" s="45">
        <v>0.99</v>
      </c>
    </row>
    <row r="884" spans="1:13" ht="13">
      <c r="A884" t="s">
        <v>4516</v>
      </c>
      <c r="B884" t="s">
        <v>4466</v>
      </c>
      <c r="C884" s="45">
        <v>2957351</v>
      </c>
      <c r="D884" s="45">
        <v>2958302</v>
      </c>
      <c r="E884" t="s">
        <v>4577</v>
      </c>
      <c r="F884" t="s">
        <v>4578</v>
      </c>
      <c r="G884" t="s">
        <v>4579</v>
      </c>
      <c r="H884" t="s">
        <v>4469</v>
      </c>
      <c r="I884" t="s">
        <v>4470</v>
      </c>
      <c r="J884" t="s">
        <v>4471</v>
      </c>
      <c r="K884" t="s">
        <v>602</v>
      </c>
      <c r="L884" s="45">
        <v>0.98</v>
      </c>
      <c r="M884" s="45">
        <v>0.98</v>
      </c>
    </row>
    <row r="885" spans="1:13" ht="13">
      <c r="A885" t="s">
        <v>4516</v>
      </c>
      <c r="B885" t="s">
        <v>4466</v>
      </c>
      <c r="C885" s="45">
        <v>2957351</v>
      </c>
      <c r="D885" s="45">
        <v>2958302</v>
      </c>
      <c r="E885" t="s">
        <v>4577</v>
      </c>
      <c r="F885" t="s">
        <v>4578</v>
      </c>
      <c r="G885" t="s">
        <v>4579</v>
      </c>
      <c r="H885" t="s">
        <v>4472</v>
      </c>
      <c r="I885" t="s">
        <v>4473</v>
      </c>
      <c r="J885" t="s">
        <v>4472</v>
      </c>
      <c r="K885" s="45">
        <v>3.38</v>
      </c>
      <c r="L885" s="45">
        <v>0.95</v>
      </c>
      <c r="M885" s="45">
        <v>1.2</v>
      </c>
    </row>
    <row r="886" spans="1:13" ht="13">
      <c r="A886" t="s">
        <v>4516</v>
      </c>
      <c r="B886" t="s">
        <v>4466</v>
      </c>
      <c r="C886" s="45">
        <v>2957351</v>
      </c>
      <c r="D886" s="45">
        <v>2958302</v>
      </c>
      <c r="E886" t="s">
        <v>4577</v>
      </c>
      <c r="F886" t="s">
        <v>4578</v>
      </c>
      <c r="G886" t="s">
        <v>4579</v>
      </c>
      <c r="H886" t="s">
        <v>4474</v>
      </c>
      <c r="I886" t="s">
        <v>4475</v>
      </c>
      <c r="J886" t="s">
        <v>4474</v>
      </c>
      <c r="K886" s="45">
        <v>11.43</v>
      </c>
      <c r="L886" s="45">
        <v>1</v>
      </c>
      <c r="M886" s="45">
        <v>1.01</v>
      </c>
    </row>
    <row r="887" spans="1:13" ht="13">
      <c r="A887" t="s">
        <v>4516</v>
      </c>
      <c r="B887" t="s">
        <v>4466</v>
      </c>
      <c r="C887" s="45">
        <v>2957351</v>
      </c>
      <c r="D887" s="45">
        <v>2958302</v>
      </c>
      <c r="E887" t="s">
        <v>4577</v>
      </c>
      <c r="F887" t="s">
        <v>4578</v>
      </c>
      <c r="G887" t="s">
        <v>4579</v>
      </c>
      <c r="H887" t="s">
        <v>2638</v>
      </c>
      <c r="I887" t="s">
        <v>4476</v>
      </c>
      <c r="J887" t="s">
        <v>2638</v>
      </c>
      <c r="K887" s="45">
        <v>33.200000000000003</v>
      </c>
      <c r="L887" s="45">
        <v>1</v>
      </c>
      <c r="M887" s="45">
        <v>1</v>
      </c>
    </row>
    <row r="888" spans="1:13" ht="13">
      <c r="A888" t="s">
        <v>4516</v>
      </c>
      <c r="B888" t="s">
        <v>4466</v>
      </c>
      <c r="C888" s="45">
        <v>2957351</v>
      </c>
      <c r="D888" s="45">
        <v>2958302</v>
      </c>
      <c r="E888" t="s">
        <v>4577</v>
      </c>
      <c r="F888" t="s">
        <v>4578</v>
      </c>
      <c r="G888" t="s">
        <v>4579</v>
      </c>
      <c r="H888" t="s">
        <v>2667</v>
      </c>
      <c r="I888" t="s">
        <v>4476</v>
      </c>
      <c r="J888" t="s">
        <v>2667</v>
      </c>
      <c r="K888" s="45">
        <v>10.93</v>
      </c>
      <c r="L888" s="45">
        <v>1</v>
      </c>
      <c r="M888" s="45">
        <v>1.01</v>
      </c>
    </row>
    <row r="889" spans="1:13" ht="13">
      <c r="A889" t="s">
        <v>4516</v>
      </c>
      <c r="B889" t="s">
        <v>4466</v>
      </c>
      <c r="C889" s="45">
        <v>2957351</v>
      </c>
      <c r="D889" s="45">
        <v>2958302</v>
      </c>
      <c r="E889" t="s">
        <v>4577</v>
      </c>
      <c r="F889" t="s">
        <v>4578</v>
      </c>
      <c r="G889" t="s">
        <v>4579</v>
      </c>
      <c r="H889" t="s">
        <v>3450</v>
      </c>
      <c r="I889" t="s">
        <v>4475</v>
      </c>
      <c r="J889" t="s">
        <v>3450</v>
      </c>
      <c r="K889" s="45">
        <v>0.3</v>
      </c>
      <c r="L889" s="45">
        <v>0.21</v>
      </c>
      <c r="M889" s="45">
        <v>1</v>
      </c>
    </row>
    <row r="890" spans="1:13" ht="13">
      <c r="A890" t="s">
        <v>4516</v>
      </c>
      <c r="B890" t="s">
        <v>4466</v>
      </c>
      <c r="C890" s="45">
        <v>2957351</v>
      </c>
      <c r="D890" s="45">
        <v>2958302</v>
      </c>
      <c r="E890" t="s">
        <v>4577</v>
      </c>
      <c r="F890" t="s">
        <v>4578</v>
      </c>
      <c r="G890" t="s">
        <v>4579</v>
      </c>
      <c r="H890" t="s">
        <v>4477</v>
      </c>
      <c r="I890" t="s">
        <v>4476</v>
      </c>
      <c r="J890" t="s">
        <v>4477</v>
      </c>
      <c r="K890" s="45">
        <v>4.0599999999999996</v>
      </c>
      <c r="L890" s="45">
        <v>0.9</v>
      </c>
      <c r="M890" s="45">
        <v>1.03</v>
      </c>
    </row>
    <row r="891" spans="1:13" ht="13">
      <c r="A891" t="s">
        <v>4516</v>
      </c>
      <c r="B891" t="s">
        <v>4466</v>
      </c>
      <c r="C891" s="45">
        <v>2957351</v>
      </c>
      <c r="D891" s="45">
        <v>2958302</v>
      </c>
      <c r="E891" t="s">
        <v>4577</v>
      </c>
      <c r="F891" t="s">
        <v>4578</v>
      </c>
      <c r="G891" t="s">
        <v>4579</v>
      </c>
      <c r="H891" t="s">
        <v>4478</v>
      </c>
      <c r="I891" t="s">
        <v>4476</v>
      </c>
      <c r="J891" t="s">
        <v>4478</v>
      </c>
      <c r="K891" s="45">
        <v>5.66</v>
      </c>
      <c r="L891" s="45">
        <v>0.98</v>
      </c>
      <c r="M891" s="45">
        <v>1.05</v>
      </c>
    </row>
    <row r="892" spans="1:13" ht="13">
      <c r="A892" t="s">
        <v>4516</v>
      </c>
      <c r="B892" t="s">
        <v>4466</v>
      </c>
      <c r="C892" s="45">
        <v>2957351</v>
      </c>
      <c r="D892" s="45">
        <v>2958302</v>
      </c>
      <c r="E892" t="s">
        <v>4577</v>
      </c>
      <c r="F892" t="s">
        <v>4578</v>
      </c>
      <c r="G892" t="s">
        <v>4579</v>
      </c>
      <c r="H892" t="s">
        <v>4479</v>
      </c>
      <c r="I892" t="s">
        <v>4476</v>
      </c>
      <c r="J892" t="s">
        <v>4479</v>
      </c>
      <c r="K892" s="45">
        <v>4.5999999999999996</v>
      </c>
      <c r="L892" s="45">
        <v>1</v>
      </c>
      <c r="M892" s="45">
        <v>1.08</v>
      </c>
    </row>
    <row r="893" spans="1:13" ht="13">
      <c r="A893" t="s">
        <v>4516</v>
      </c>
      <c r="B893" t="s">
        <v>4466</v>
      </c>
      <c r="C893" s="45">
        <v>2957351</v>
      </c>
      <c r="D893" s="45">
        <v>2958302</v>
      </c>
      <c r="E893" t="s">
        <v>4577</v>
      </c>
      <c r="F893" t="s">
        <v>4578</v>
      </c>
      <c r="G893" t="s">
        <v>4579</v>
      </c>
      <c r="H893" t="s">
        <v>75</v>
      </c>
      <c r="I893" t="s">
        <v>4480</v>
      </c>
      <c r="J893" t="s">
        <v>75</v>
      </c>
      <c r="K893" s="45">
        <v>2.37</v>
      </c>
      <c r="L893" s="45">
        <v>0.81</v>
      </c>
      <c r="M893" s="45">
        <v>0.97</v>
      </c>
    </row>
    <row r="894" spans="1:13" ht="13">
      <c r="A894" t="s">
        <v>4516</v>
      </c>
      <c r="B894" t="s">
        <v>4466</v>
      </c>
      <c r="C894" s="45">
        <v>2957351</v>
      </c>
      <c r="D894" s="45">
        <v>2958302</v>
      </c>
      <c r="E894" t="s">
        <v>4577</v>
      </c>
      <c r="F894" t="s">
        <v>4578</v>
      </c>
      <c r="G894" t="s">
        <v>4579</v>
      </c>
      <c r="H894" t="s">
        <v>2513</v>
      </c>
      <c r="I894" t="s">
        <v>4481</v>
      </c>
      <c r="J894" t="s">
        <v>2513</v>
      </c>
      <c r="K894" s="45">
        <v>1.51</v>
      </c>
      <c r="L894" s="45">
        <v>0.71</v>
      </c>
      <c r="M894" s="45">
        <v>1.23</v>
      </c>
    </row>
    <row r="895" spans="1:13" ht="13">
      <c r="A895" t="s">
        <v>4516</v>
      </c>
      <c r="B895" t="s">
        <v>4466</v>
      </c>
      <c r="C895" s="45">
        <v>2957351</v>
      </c>
      <c r="D895" s="45">
        <v>2958302</v>
      </c>
      <c r="E895" t="s">
        <v>4577</v>
      </c>
      <c r="F895" t="s">
        <v>4578</v>
      </c>
      <c r="G895" t="s">
        <v>4579</v>
      </c>
      <c r="H895" t="s">
        <v>92</v>
      </c>
      <c r="I895" t="s">
        <v>4480</v>
      </c>
      <c r="J895" t="s">
        <v>92</v>
      </c>
      <c r="K895" s="45">
        <v>3.24</v>
      </c>
      <c r="L895" s="45">
        <v>0.86</v>
      </c>
      <c r="M895" s="45">
        <v>0.99</v>
      </c>
    </row>
    <row r="896" spans="1:13" ht="13">
      <c r="A896" t="s">
        <v>4516</v>
      </c>
      <c r="B896" t="s">
        <v>4466</v>
      </c>
      <c r="C896" s="45">
        <v>2957351</v>
      </c>
      <c r="D896" s="45">
        <v>2958302</v>
      </c>
      <c r="E896" t="s">
        <v>4577</v>
      </c>
      <c r="F896" t="s">
        <v>4578</v>
      </c>
      <c r="G896" t="s">
        <v>4579</v>
      </c>
      <c r="H896" t="s">
        <v>209</v>
      </c>
      <c r="I896" t="s">
        <v>4480</v>
      </c>
      <c r="J896" t="s">
        <v>209</v>
      </c>
      <c r="K896" s="45">
        <v>0.26</v>
      </c>
      <c r="L896" s="45">
        <v>0.24</v>
      </c>
      <c r="M896" s="45">
        <v>1.1399999999999999</v>
      </c>
    </row>
    <row r="897" spans="1:13" ht="13">
      <c r="A897" t="s">
        <v>4516</v>
      </c>
      <c r="B897" t="s">
        <v>4466</v>
      </c>
      <c r="C897" s="45">
        <v>2957351</v>
      </c>
      <c r="D897" s="45">
        <v>2958302</v>
      </c>
      <c r="E897" t="s">
        <v>4577</v>
      </c>
      <c r="F897" t="s">
        <v>4578</v>
      </c>
      <c r="G897" t="s">
        <v>4579</v>
      </c>
      <c r="H897" t="s">
        <v>105</v>
      </c>
      <c r="I897" t="s">
        <v>4480</v>
      </c>
      <c r="J897" t="s">
        <v>105</v>
      </c>
      <c r="K897" s="45">
        <v>2.59</v>
      </c>
      <c r="L897" s="45">
        <v>0.8</v>
      </c>
      <c r="M897" s="45">
        <v>0.97</v>
      </c>
    </row>
    <row r="898" spans="1:13" ht="13">
      <c r="A898" t="s">
        <v>4516</v>
      </c>
      <c r="B898" t="s">
        <v>4466</v>
      </c>
      <c r="C898" s="45">
        <v>2957351</v>
      </c>
      <c r="D898" s="45">
        <v>2958302</v>
      </c>
      <c r="E898" t="s">
        <v>4577</v>
      </c>
      <c r="F898" t="s">
        <v>4578</v>
      </c>
      <c r="G898" t="s">
        <v>4579</v>
      </c>
      <c r="H898" t="s">
        <v>62</v>
      </c>
      <c r="I898" t="s">
        <v>4480</v>
      </c>
      <c r="J898" t="s">
        <v>62</v>
      </c>
      <c r="K898" s="45">
        <v>8.08</v>
      </c>
      <c r="L898" s="45">
        <v>1</v>
      </c>
      <c r="M898" s="45">
        <v>1</v>
      </c>
    </row>
    <row r="899" spans="1:13" ht="13">
      <c r="A899" t="s">
        <v>4516</v>
      </c>
      <c r="B899" t="s">
        <v>4466</v>
      </c>
      <c r="C899" s="45">
        <v>2957351</v>
      </c>
      <c r="D899" s="45">
        <v>2958302</v>
      </c>
      <c r="E899" t="s">
        <v>4577</v>
      </c>
      <c r="F899" t="s">
        <v>4578</v>
      </c>
      <c r="G899" t="s">
        <v>4579</v>
      </c>
      <c r="H899" t="s">
        <v>4482</v>
      </c>
      <c r="I899" t="s">
        <v>4476</v>
      </c>
      <c r="J899" t="s">
        <v>4482</v>
      </c>
      <c r="K899" s="45">
        <v>1.1200000000000001</v>
      </c>
      <c r="L899" s="45">
        <v>0.48</v>
      </c>
      <c r="M899" s="45">
        <v>0.95</v>
      </c>
    </row>
    <row r="900" spans="1:13" ht="13">
      <c r="A900" t="s">
        <v>4516</v>
      </c>
      <c r="B900" t="s">
        <v>4466</v>
      </c>
      <c r="C900" s="45">
        <v>2957351</v>
      </c>
      <c r="D900" s="45">
        <v>2958302</v>
      </c>
      <c r="E900" t="s">
        <v>4577</v>
      </c>
      <c r="F900" t="s">
        <v>4578</v>
      </c>
      <c r="G900" t="s">
        <v>4579</v>
      </c>
      <c r="H900" t="s">
        <v>4466</v>
      </c>
      <c r="I900" t="s">
        <v>4470</v>
      </c>
      <c r="J900" t="s">
        <v>4483</v>
      </c>
      <c r="K900" t="s">
        <v>602</v>
      </c>
      <c r="L900" s="45">
        <v>1</v>
      </c>
      <c r="M900" s="45">
        <v>1</v>
      </c>
    </row>
    <row r="901" spans="1:13" ht="13">
      <c r="A901" t="s">
        <v>4516</v>
      </c>
      <c r="B901" t="s">
        <v>4466</v>
      </c>
      <c r="C901" s="45">
        <v>2957351</v>
      </c>
      <c r="D901" s="45">
        <v>2958302</v>
      </c>
      <c r="E901" t="s">
        <v>4577</v>
      </c>
      <c r="F901" t="s">
        <v>4578</v>
      </c>
      <c r="G901" t="s">
        <v>4579</v>
      </c>
      <c r="H901" t="s">
        <v>4484</v>
      </c>
      <c r="I901" t="s">
        <v>4470</v>
      </c>
      <c r="J901" t="s">
        <v>4485</v>
      </c>
      <c r="K901" t="s">
        <v>602</v>
      </c>
      <c r="L901" s="45">
        <v>1</v>
      </c>
      <c r="M901" s="45">
        <v>1</v>
      </c>
    </row>
    <row r="902" spans="1:13" ht="13">
      <c r="A902" t="s">
        <v>4516</v>
      </c>
      <c r="B902" t="s">
        <v>4466</v>
      </c>
      <c r="C902" s="45">
        <v>2958298</v>
      </c>
      <c r="D902" s="45">
        <v>2959645</v>
      </c>
      <c r="E902" t="s">
        <v>4580</v>
      </c>
      <c r="F902" t="s">
        <v>4581</v>
      </c>
      <c r="G902" t="s">
        <v>4582</v>
      </c>
      <c r="H902" t="s">
        <v>4469</v>
      </c>
      <c r="I902" t="s">
        <v>4470</v>
      </c>
      <c r="J902" t="s">
        <v>4471</v>
      </c>
      <c r="K902" t="s">
        <v>602</v>
      </c>
      <c r="L902" s="45">
        <v>0.59</v>
      </c>
      <c r="M902" s="45">
        <v>0.59</v>
      </c>
    </row>
    <row r="903" spans="1:13" ht="13">
      <c r="A903" t="s">
        <v>4516</v>
      </c>
      <c r="B903" t="s">
        <v>4466</v>
      </c>
      <c r="C903" s="45">
        <v>2958298</v>
      </c>
      <c r="D903" s="45">
        <v>2959645</v>
      </c>
      <c r="E903" t="s">
        <v>4580</v>
      </c>
      <c r="F903" t="s">
        <v>4581</v>
      </c>
      <c r="G903" t="s">
        <v>4582</v>
      </c>
      <c r="H903" t="s">
        <v>4472</v>
      </c>
      <c r="I903" t="s">
        <v>4473</v>
      </c>
      <c r="J903" t="s">
        <v>4472</v>
      </c>
      <c r="K903" s="45">
        <v>1.87</v>
      </c>
      <c r="L903" s="45">
        <v>0.53</v>
      </c>
      <c r="M903" s="45">
        <v>0.67</v>
      </c>
    </row>
    <row r="904" spans="1:13" ht="13">
      <c r="A904" t="s">
        <v>4516</v>
      </c>
      <c r="B904" t="s">
        <v>4466</v>
      </c>
      <c r="C904" s="45">
        <v>2958298</v>
      </c>
      <c r="D904" s="45">
        <v>2959645</v>
      </c>
      <c r="E904" t="s">
        <v>4580</v>
      </c>
      <c r="F904" t="s">
        <v>4581</v>
      </c>
      <c r="G904" t="s">
        <v>4582</v>
      </c>
      <c r="H904" t="s">
        <v>4474</v>
      </c>
      <c r="I904" t="s">
        <v>4475</v>
      </c>
      <c r="J904" t="s">
        <v>4474</v>
      </c>
      <c r="K904" s="45">
        <v>5.22</v>
      </c>
      <c r="L904" s="45">
        <v>0.59</v>
      </c>
      <c r="M904" s="45">
        <v>0.59</v>
      </c>
    </row>
    <row r="905" spans="1:13" ht="13">
      <c r="A905" t="s">
        <v>4516</v>
      </c>
      <c r="B905" t="s">
        <v>4466</v>
      </c>
      <c r="C905" s="45">
        <v>2958298</v>
      </c>
      <c r="D905" s="45">
        <v>2959645</v>
      </c>
      <c r="E905" t="s">
        <v>4580</v>
      </c>
      <c r="F905" t="s">
        <v>4581</v>
      </c>
      <c r="G905" t="s">
        <v>4582</v>
      </c>
      <c r="H905" t="s">
        <v>2638</v>
      </c>
      <c r="I905" t="s">
        <v>4476</v>
      </c>
      <c r="J905" t="s">
        <v>2638</v>
      </c>
      <c r="K905" s="45">
        <v>16.309999999999999</v>
      </c>
      <c r="L905" s="45">
        <v>0.59</v>
      </c>
      <c r="M905" s="45">
        <v>0.59</v>
      </c>
    </row>
    <row r="906" spans="1:13" ht="13">
      <c r="A906" t="s">
        <v>4516</v>
      </c>
      <c r="B906" t="s">
        <v>4466</v>
      </c>
      <c r="C906" s="45">
        <v>2958298</v>
      </c>
      <c r="D906" s="45">
        <v>2959645</v>
      </c>
      <c r="E906" t="s">
        <v>4580</v>
      </c>
      <c r="F906" t="s">
        <v>4581</v>
      </c>
      <c r="G906" t="s">
        <v>4582</v>
      </c>
      <c r="H906" t="s">
        <v>2667</v>
      </c>
      <c r="I906" t="s">
        <v>4476</v>
      </c>
      <c r="J906" t="s">
        <v>2667</v>
      </c>
      <c r="K906" s="45">
        <v>4.38</v>
      </c>
      <c r="L906" s="45">
        <v>0.57999999999999996</v>
      </c>
      <c r="M906" s="45">
        <v>0.59</v>
      </c>
    </row>
    <row r="907" spans="1:13" ht="13">
      <c r="A907" t="s">
        <v>4516</v>
      </c>
      <c r="B907" t="s">
        <v>4466</v>
      </c>
      <c r="C907" s="45">
        <v>2958298</v>
      </c>
      <c r="D907" s="45">
        <v>2959645</v>
      </c>
      <c r="E907" t="s">
        <v>4580</v>
      </c>
      <c r="F907" t="s">
        <v>4581</v>
      </c>
      <c r="G907" t="s">
        <v>4582</v>
      </c>
      <c r="H907" t="s">
        <v>3450</v>
      </c>
      <c r="I907" t="s">
        <v>4475</v>
      </c>
      <c r="J907" t="s">
        <v>3450</v>
      </c>
      <c r="K907" s="45">
        <v>0.13</v>
      </c>
      <c r="L907" s="45">
        <v>0.13</v>
      </c>
      <c r="M907" s="45">
        <v>0.63</v>
      </c>
    </row>
    <row r="908" spans="1:13" ht="13">
      <c r="A908" t="s">
        <v>4516</v>
      </c>
      <c r="B908" t="s">
        <v>4466</v>
      </c>
      <c r="C908" s="45">
        <v>2958298</v>
      </c>
      <c r="D908" s="45">
        <v>2959645</v>
      </c>
      <c r="E908" t="s">
        <v>4580</v>
      </c>
      <c r="F908" t="s">
        <v>4581</v>
      </c>
      <c r="G908" t="s">
        <v>4582</v>
      </c>
      <c r="H908" t="s">
        <v>4477</v>
      </c>
      <c r="I908" t="s">
        <v>4476</v>
      </c>
      <c r="J908" t="s">
        <v>4477</v>
      </c>
      <c r="K908" s="45">
        <v>2.66</v>
      </c>
      <c r="L908" s="45">
        <v>0.51</v>
      </c>
      <c r="M908" s="45">
        <v>0.59</v>
      </c>
    </row>
    <row r="909" spans="1:13" ht="13">
      <c r="A909" t="s">
        <v>4516</v>
      </c>
      <c r="B909" t="s">
        <v>4466</v>
      </c>
      <c r="C909" s="45">
        <v>2958298</v>
      </c>
      <c r="D909" s="45">
        <v>2959645</v>
      </c>
      <c r="E909" t="s">
        <v>4580</v>
      </c>
      <c r="F909" t="s">
        <v>4581</v>
      </c>
      <c r="G909" t="s">
        <v>4582</v>
      </c>
      <c r="H909" t="s">
        <v>4478</v>
      </c>
      <c r="I909" t="s">
        <v>4476</v>
      </c>
      <c r="J909" t="s">
        <v>4478</v>
      </c>
      <c r="K909" s="45">
        <v>3.35</v>
      </c>
      <c r="L909" s="45">
        <v>0.59</v>
      </c>
      <c r="M909" s="45">
        <v>0.63</v>
      </c>
    </row>
    <row r="910" spans="1:13" ht="13">
      <c r="A910" t="s">
        <v>4516</v>
      </c>
      <c r="B910" t="s">
        <v>4466</v>
      </c>
      <c r="C910" s="45">
        <v>2958298</v>
      </c>
      <c r="D910" s="45">
        <v>2959645</v>
      </c>
      <c r="E910" t="s">
        <v>4580</v>
      </c>
      <c r="F910" t="s">
        <v>4581</v>
      </c>
      <c r="G910" t="s">
        <v>4582</v>
      </c>
      <c r="H910" t="s">
        <v>4479</v>
      </c>
      <c r="I910" t="s">
        <v>4476</v>
      </c>
      <c r="J910" t="s">
        <v>4479</v>
      </c>
      <c r="K910" s="45">
        <v>2.76</v>
      </c>
      <c r="L910" s="45">
        <v>0.57999999999999996</v>
      </c>
      <c r="M910" s="45">
        <v>0.63</v>
      </c>
    </row>
    <row r="911" spans="1:13" ht="13">
      <c r="A911" t="s">
        <v>4516</v>
      </c>
      <c r="B911" t="s">
        <v>4466</v>
      </c>
      <c r="C911" s="45">
        <v>2958298</v>
      </c>
      <c r="D911" s="45">
        <v>2959645</v>
      </c>
      <c r="E911" t="s">
        <v>4580</v>
      </c>
      <c r="F911" t="s">
        <v>4581</v>
      </c>
      <c r="G911" t="s">
        <v>4582</v>
      </c>
      <c r="H911" t="s">
        <v>75</v>
      </c>
      <c r="I911" t="s">
        <v>4480</v>
      </c>
      <c r="J911" t="s">
        <v>75</v>
      </c>
      <c r="K911" s="45">
        <v>2.41</v>
      </c>
      <c r="L911" s="45">
        <v>0.55000000000000004</v>
      </c>
      <c r="M911" s="45">
        <v>0.67</v>
      </c>
    </row>
    <row r="912" spans="1:13" ht="13">
      <c r="A912" t="s">
        <v>4516</v>
      </c>
      <c r="B912" t="s">
        <v>4466</v>
      </c>
      <c r="C912" s="45">
        <v>2958298</v>
      </c>
      <c r="D912" s="45">
        <v>2959645</v>
      </c>
      <c r="E912" t="s">
        <v>4580</v>
      </c>
      <c r="F912" t="s">
        <v>4581</v>
      </c>
      <c r="G912" t="s">
        <v>4582</v>
      </c>
      <c r="H912" t="s">
        <v>2513</v>
      </c>
      <c r="I912" t="s">
        <v>4481</v>
      </c>
      <c r="J912" t="s">
        <v>2513</v>
      </c>
      <c r="K912" s="45">
        <v>0.91</v>
      </c>
      <c r="L912" s="45">
        <v>0.44</v>
      </c>
      <c r="M912" s="45">
        <v>0.78</v>
      </c>
    </row>
    <row r="913" spans="1:13" ht="13">
      <c r="A913" t="s">
        <v>4516</v>
      </c>
      <c r="B913" t="s">
        <v>4466</v>
      </c>
      <c r="C913" s="45">
        <v>2958298</v>
      </c>
      <c r="D913" s="45">
        <v>2959645</v>
      </c>
      <c r="E913" t="s">
        <v>4580</v>
      </c>
      <c r="F913" t="s">
        <v>4581</v>
      </c>
      <c r="G913" t="s">
        <v>4582</v>
      </c>
      <c r="H913" t="s">
        <v>92</v>
      </c>
      <c r="I913" t="s">
        <v>4480</v>
      </c>
      <c r="J913" t="s">
        <v>92</v>
      </c>
      <c r="K913" s="45">
        <v>2.57</v>
      </c>
      <c r="L913" s="45">
        <v>0.54</v>
      </c>
      <c r="M913" s="45">
        <v>0.63</v>
      </c>
    </row>
    <row r="914" spans="1:13" ht="13">
      <c r="A914" t="s">
        <v>4516</v>
      </c>
      <c r="B914" t="s">
        <v>4466</v>
      </c>
      <c r="C914" s="45">
        <v>2958298</v>
      </c>
      <c r="D914" s="45">
        <v>2959645</v>
      </c>
      <c r="E914" t="s">
        <v>4580</v>
      </c>
      <c r="F914" t="s">
        <v>4581</v>
      </c>
      <c r="G914" t="s">
        <v>4582</v>
      </c>
      <c r="H914" t="s">
        <v>209</v>
      </c>
      <c r="I914" t="s">
        <v>4480</v>
      </c>
      <c r="J914" t="s">
        <v>209</v>
      </c>
      <c r="K914" s="45">
        <v>0.18</v>
      </c>
      <c r="L914" s="45">
        <v>0.18</v>
      </c>
      <c r="M914" s="45">
        <v>0.83</v>
      </c>
    </row>
    <row r="915" spans="1:13" ht="13">
      <c r="A915" t="s">
        <v>4516</v>
      </c>
      <c r="B915" t="s">
        <v>4466</v>
      </c>
      <c r="C915" s="45">
        <v>2958298</v>
      </c>
      <c r="D915" s="45">
        <v>2959645</v>
      </c>
      <c r="E915" t="s">
        <v>4580</v>
      </c>
      <c r="F915" t="s">
        <v>4581</v>
      </c>
      <c r="G915" t="s">
        <v>4582</v>
      </c>
      <c r="H915" t="s">
        <v>105</v>
      </c>
      <c r="I915" t="s">
        <v>4480</v>
      </c>
      <c r="J915" t="s">
        <v>105</v>
      </c>
      <c r="K915" s="45">
        <v>1.6</v>
      </c>
      <c r="L915" s="45">
        <v>0.48</v>
      </c>
      <c r="M915" s="45">
        <v>0.57999999999999996</v>
      </c>
    </row>
    <row r="916" spans="1:13" ht="13">
      <c r="A916" t="s">
        <v>4516</v>
      </c>
      <c r="B916" t="s">
        <v>4466</v>
      </c>
      <c r="C916" s="45">
        <v>2958298</v>
      </c>
      <c r="D916" s="45">
        <v>2959645</v>
      </c>
      <c r="E916" t="s">
        <v>4580</v>
      </c>
      <c r="F916" t="s">
        <v>4581</v>
      </c>
      <c r="G916" t="s">
        <v>4582</v>
      </c>
      <c r="H916" t="s">
        <v>62</v>
      </c>
      <c r="I916" t="s">
        <v>4480</v>
      </c>
      <c r="J916" t="s">
        <v>62</v>
      </c>
      <c r="K916" s="45">
        <v>4.76</v>
      </c>
      <c r="L916" s="45">
        <v>0.59</v>
      </c>
      <c r="M916" s="45">
        <v>0.59</v>
      </c>
    </row>
    <row r="917" spans="1:13" ht="13">
      <c r="A917" t="s">
        <v>4516</v>
      </c>
      <c r="B917" t="s">
        <v>4466</v>
      </c>
      <c r="C917" s="45">
        <v>2958298</v>
      </c>
      <c r="D917" s="45">
        <v>2959645</v>
      </c>
      <c r="E917" t="s">
        <v>4580</v>
      </c>
      <c r="F917" t="s">
        <v>4581</v>
      </c>
      <c r="G917" t="s">
        <v>4582</v>
      </c>
      <c r="H917" t="s">
        <v>4482</v>
      </c>
      <c r="I917" t="s">
        <v>4476</v>
      </c>
      <c r="J917" t="s">
        <v>4482</v>
      </c>
      <c r="K917" s="45">
        <v>0.74</v>
      </c>
      <c r="L917" s="45">
        <v>0.35</v>
      </c>
      <c r="M917" s="45">
        <v>0.7</v>
      </c>
    </row>
    <row r="918" spans="1:13" ht="13">
      <c r="A918" t="s">
        <v>4516</v>
      </c>
      <c r="B918" t="s">
        <v>4466</v>
      </c>
      <c r="C918" s="45">
        <v>2958298</v>
      </c>
      <c r="D918" s="45">
        <v>2959645</v>
      </c>
      <c r="E918" t="s">
        <v>4580</v>
      </c>
      <c r="F918" t="s">
        <v>4581</v>
      </c>
      <c r="G918" t="s">
        <v>4582</v>
      </c>
      <c r="H918" t="s">
        <v>4466</v>
      </c>
      <c r="I918" t="s">
        <v>4470</v>
      </c>
      <c r="J918" t="s">
        <v>4483</v>
      </c>
      <c r="K918" t="s">
        <v>602</v>
      </c>
      <c r="L918" s="45">
        <v>1</v>
      </c>
      <c r="M918" s="45">
        <v>1</v>
      </c>
    </row>
    <row r="919" spans="1:13" ht="13">
      <c r="A919" t="s">
        <v>4516</v>
      </c>
      <c r="B919" t="s">
        <v>4466</v>
      </c>
      <c r="C919" s="45">
        <v>2958298</v>
      </c>
      <c r="D919" s="45">
        <v>2959645</v>
      </c>
      <c r="E919" t="s">
        <v>4580</v>
      </c>
      <c r="F919" t="s">
        <v>4581</v>
      </c>
      <c r="G919" t="s">
        <v>4582</v>
      </c>
      <c r="H919" t="s">
        <v>4484</v>
      </c>
      <c r="I919" t="s">
        <v>4470</v>
      </c>
      <c r="J919" t="s">
        <v>4485</v>
      </c>
      <c r="K919" t="s">
        <v>602</v>
      </c>
      <c r="L919" s="45">
        <v>1</v>
      </c>
      <c r="M919" s="45">
        <v>1</v>
      </c>
    </row>
    <row r="920" spans="1:13" ht="13">
      <c r="A920" t="s">
        <v>4516</v>
      </c>
      <c r="B920" t="s">
        <v>4466</v>
      </c>
      <c r="C920" s="45">
        <v>2959800</v>
      </c>
      <c r="D920" s="45">
        <v>2963091</v>
      </c>
      <c r="E920" t="s">
        <v>4583</v>
      </c>
      <c r="F920" t="s">
        <v>4584</v>
      </c>
      <c r="G920" t="s">
        <v>4585</v>
      </c>
      <c r="H920" t="s">
        <v>4469</v>
      </c>
      <c r="I920" t="s">
        <v>4470</v>
      </c>
      <c r="J920" t="s">
        <v>4471</v>
      </c>
      <c r="K920" t="s">
        <v>602</v>
      </c>
      <c r="L920" s="45">
        <v>0.99</v>
      </c>
      <c r="M920" s="45">
        <v>0.99</v>
      </c>
    </row>
    <row r="921" spans="1:13" ht="13">
      <c r="A921" t="s">
        <v>4516</v>
      </c>
      <c r="B921" t="s">
        <v>4466</v>
      </c>
      <c r="C921" s="45">
        <v>2959800</v>
      </c>
      <c r="D921" s="45">
        <v>2963091</v>
      </c>
      <c r="E921" t="s">
        <v>4583</v>
      </c>
      <c r="F921" t="s">
        <v>4584</v>
      </c>
      <c r="G921" t="s">
        <v>4585</v>
      </c>
      <c r="H921" t="s">
        <v>4472</v>
      </c>
      <c r="I921" t="s">
        <v>4473</v>
      </c>
      <c r="J921" t="s">
        <v>4472</v>
      </c>
      <c r="K921" s="45">
        <v>3.48</v>
      </c>
      <c r="L921" s="45">
        <v>0.92</v>
      </c>
      <c r="M921" s="45">
        <v>1.1499999999999999</v>
      </c>
    </row>
    <row r="922" spans="1:13" ht="13">
      <c r="A922" t="s">
        <v>4516</v>
      </c>
      <c r="B922" t="s">
        <v>4466</v>
      </c>
      <c r="C922" s="45">
        <v>2959800</v>
      </c>
      <c r="D922" s="45">
        <v>2963091</v>
      </c>
      <c r="E922" t="s">
        <v>4583</v>
      </c>
      <c r="F922" t="s">
        <v>4584</v>
      </c>
      <c r="G922" t="s">
        <v>4585</v>
      </c>
      <c r="H922" t="s">
        <v>4474</v>
      </c>
      <c r="I922" t="s">
        <v>4475</v>
      </c>
      <c r="J922" t="s">
        <v>4474</v>
      </c>
      <c r="K922" s="45">
        <v>9.7799999999999994</v>
      </c>
      <c r="L922" s="45">
        <v>1</v>
      </c>
      <c r="M922" s="45">
        <v>1.01</v>
      </c>
    </row>
    <row r="923" spans="1:13" ht="13">
      <c r="A923" t="s">
        <v>4516</v>
      </c>
      <c r="B923" t="s">
        <v>4466</v>
      </c>
      <c r="C923" s="45">
        <v>2959800</v>
      </c>
      <c r="D923" s="45">
        <v>2963091</v>
      </c>
      <c r="E923" t="s">
        <v>4583</v>
      </c>
      <c r="F923" t="s">
        <v>4584</v>
      </c>
      <c r="G923" t="s">
        <v>4585</v>
      </c>
      <c r="H923" t="s">
        <v>2638</v>
      </c>
      <c r="I923" t="s">
        <v>4476</v>
      </c>
      <c r="J923" t="s">
        <v>2638</v>
      </c>
      <c r="K923" s="45">
        <v>31.87</v>
      </c>
      <c r="L923" s="45">
        <v>1</v>
      </c>
      <c r="M923" s="45">
        <v>1</v>
      </c>
    </row>
    <row r="924" spans="1:13" ht="13">
      <c r="A924" t="s">
        <v>4516</v>
      </c>
      <c r="B924" t="s">
        <v>4466</v>
      </c>
      <c r="C924" s="45">
        <v>2959800</v>
      </c>
      <c r="D924" s="45">
        <v>2963091</v>
      </c>
      <c r="E924" t="s">
        <v>4583</v>
      </c>
      <c r="F924" t="s">
        <v>4584</v>
      </c>
      <c r="G924" t="s">
        <v>4585</v>
      </c>
      <c r="H924" t="s">
        <v>2667</v>
      </c>
      <c r="I924" t="s">
        <v>4476</v>
      </c>
      <c r="J924" t="s">
        <v>2667</v>
      </c>
      <c r="K924" s="45">
        <v>8.93</v>
      </c>
      <c r="L924" s="45">
        <v>1</v>
      </c>
      <c r="M924" s="45">
        <v>1.01</v>
      </c>
    </row>
    <row r="925" spans="1:13" ht="13">
      <c r="A925" t="s">
        <v>4516</v>
      </c>
      <c r="B925" t="s">
        <v>4466</v>
      </c>
      <c r="C925" s="45">
        <v>2959800</v>
      </c>
      <c r="D925" s="45">
        <v>2963091</v>
      </c>
      <c r="E925" t="s">
        <v>4583</v>
      </c>
      <c r="F925" t="s">
        <v>4584</v>
      </c>
      <c r="G925" t="s">
        <v>4585</v>
      </c>
      <c r="H925" t="s">
        <v>3450</v>
      </c>
      <c r="I925" t="s">
        <v>4475</v>
      </c>
      <c r="J925" t="s">
        <v>3450</v>
      </c>
      <c r="K925" s="45">
        <v>0.37</v>
      </c>
      <c r="L925" s="45">
        <v>0.28999999999999998</v>
      </c>
      <c r="M925" s="45">
        <v>1.36</v>
      </c>
    </row>
    <row r="926" spans="1:13" ht="13">
      <c r="A926" t="s">
        <v>4516</v>
      </c>
      <c r="B926" t="s">
        <v>4466</v>
      </c>
      <c r="C926" s="45">
        <v>2959800</v>
      </c>
      <c r="D926" s="45">
        <v>2963091</v>
      </c>
      <c r="E926" t="s">
        <v>4583</v>
      </c>
      <c r="F926" t="s">
        <v>4584</v>
      </c>
      <c r="G926" t="s">
        <v>4585</v>
      </c>
      <c r="H926" t="s">
        <v>4477</v>
      </c>
      <c r="I926" t="s">
        <v>4476</v>
      </c>
      <c r="J926" t="s">
        <v>4477</v>
      </c>
      <c r="K926" s="45">
        <v>4.3600000000000003</v>
      </c>
      <c r="L926" s="45">
        <v>0.94</v>
      </c>
      <c r="M926" s="45">
        <v>1.08</v>
      </c>
    </row>
    <row r="927" spans="1:13" ht="13">
      <c r="A927" t="s">
        <v>4516</v>
      </c>
      <c r="B927" t="s">
        <v>4466</v>
      </c>
      <c r="C927" s="45">
        <v>2959800</v>
      </c>
      <c r="D927" s="45">
        <v>2963091</v>
      </c>
      <c r="E927" t="s">
        <v>4583</v>
      </c>
      <c r="F927" t="s">
        <v>4584</v>
      </c>
      <c r="G927" t="s">
        <v>4585</v>
      </c>
      <c r="H927" t="s">
        <v>4478</v>
      </c>
      <c r="I927" t="s">
        <v>4476</v>
      </c>
      <c r="J927" t="s">
        <v>4478</v>
      </c>
      <c r="K927" s="45">
        <v>5.57</v>
      </c>
      <c r="L927" s="45">
        <v>0.97</v>
      </c>
      <c r="M927" s="45">
        <v>1.04</v>
      </c>
    </row>
    <row r="928" spans="1:13" ht="13">
      <c r="A928" t="s">
        <v>4516</v>
      </c>
      <c r="B928" t="s">
        <v>4466</v>
      </c>
      <c r="C928" s="45">
        <v>2959800</v>
      </c>
      <c r="D928" s="45">
        <v>2963091</v>
      </c>
      <c r="E928" t="s">
        <v>4583</v>
      </c>
      <c r="F928" t="s">
        <v>4584</v>
      </c>
      <c r="G928" t="s">
        <v>4585</v>
      </c>
      <c r="H928" t="s">
        <v>4479</v>
      </c>
      <c r="I928" t="s">
        <v>4476</v>
      </c>
      <c r="J928" t="s">
        <v>4479</v>
      </c>
      <c r="K928" s="45">
        <v>5.12</v>
      </c>
      <c r="L928" s="45">
        <v>1</v>
      </c>
      <c r="M928" s="45">
        <v>1.0900000000000001</v>
      </c>
    </row>
    <row r="929" spans="1:13" ht="13">
      <c r="A929" t="s">
        <v>4516</v>
      </c>
      <c r="B929" t="s">
        <v>4466</v>
      </c>
      <c r="C929" s="45">
        <v>2959800</v>
      </c>
      <c r="D929" s="45">
        <v>2963091</v>
      </c>
      <c r="E929" t="s">
        <v>4583</v>
      </c>
      <c r="F929" t="s">
        <v>4584</v>
      </c>
      <c r="G929" t="s">
        <v>4585</v>
      </c>
      <c r="H929" t="s">
        <v>75</v>
      </c>
      <c r="I929" t="s">
        <v>4480</v>
      </c>
      <c r="J929" t="s">
        <v>75</v>
      </c>
      <c r="K929" s="45">
        <v>2.38</v>
      </c>
      <c r="L929" s="45">
        <v>0.89</v>
      </c>
      <c r="M929" s="45">
        <v>1.07</v>
      </c>
    </row>
    <row r="930" spans="1:13" ht="13">
      <c r="A930" t="s">
        <v>4516</v>
      </c>
      <c r="B930" t="s">
        <v>4466</v>
      </c>
      <c r="C930" s="45">
        <v>2959800</v>
      </c>
      <c r="D930" s="45">
        <v>2963091</v>
      </c>
      <c r="E930" t="s">
        <v>4583</v>
      </c>
      <c r="F930" t="s">
        <v>4584</v>
      </c>
      <c r="G930" t="s">
        <v>4585</v>
      </c>
      <c r="H930" t="s">
        <v>2513</v>
      </c>
      <c r="I930" t="s">
        <v>4481</v>
      </c>
      <c r="J930" t="s">
        <v>2513</v>
      </c>
      <c r="K930" s="45">
        <v>1.79</v>
      </c>
      <c r="L930" s="45">
        <v>0.87</v>
      </c>
      <c r="M930" s="45">
        <v>1.51</v>
      </c>
    </row>
    <row r="931" spans="1:13" ht="13">
      <c r="A931" t="s">
        <v>4516</v>
      </c>
      <c r="B931" t="s">
        <v>4466</v>
      </c>
      <c r="C931" s="45">
        <v>2959800</v>
      </c>
      <c r="D931" s="45">
        <v>2963091</v>
      </c>
      <c r="E931" t="s">
        <v>4583</v>
      </c>
      <c r="F931" t="s">
        <v>4584</v>
      </c>
      <c r="G931" t="s">
        <v>4585</v>
      </c>
      <c r="H931" t="s">
        <v>92</v>
      </c>
      <c r="I931" t="s">
        <v>4480</v>
      </c>
      <c r="J931" t="s">
        <v>92</v>
      </c>
      <c r="K931" s="45">
        <v>3.62</v>
      </c>
      <c r="L931" s="45">
        <v>0.87</v>
      </c>
      <c r="M931" s="45">
        <v>1.02</v>
      </c>
    </row>
    <row r="932" spans="1:13" ht="13">
      <c r="A932" t="s">
        <v>4516</v>
      </c>
      <c r="B932" t="s">
        <v>4466</v>
      </c>
      <c r="C932" s="45">
        <v>2959800</v>
      </c>
      <c r="D932" s="45">
        <v>2963091</v>
      </c>
      <c r="E932" t="s">
        <v>4583</v>
      </c>
      <c r="F932" t="s">
        <v>4584</v>
      </c>
      <c r="G932" t="s">
        <v>4585</v>
      </c>
      <c r="H932" t="s">
        <v>209</v>
      </c>
      <c r="I932" t="s">
        <v>4480</v>
      </c>
      <c r="J932" t="s">
        <v>209</v>
      </c>
      <c r="K932" s="45">
        <v>0.32</v>
      </c>
      <c r="L932" s="45">
        <v>0.28000000000000003</v>
      </c>
      <c r="M932" s="45">
        <v>1.31</v>
      </c>
    </row>
    <row r="933" spans="1:13" ht="13">
      <c r="A933" t="s">
        <v>4516</v>
      </c>
      <c r="B933" t="s">
        <v>4466</v>
      </c>
      <c r="C933" s="45">
        <v>2959800</v>
      </c>
      <c r="D933" s="45">
        <v>2963091</v>
      </c>
      <c r="E933" t="s">
        <v>4583</v>
      </c>
      <c r="F933" t="s">
        <v>4584</v>
      </c>
      <c r="G933" t="s">
        <v>4585</v>
      </c>
      <c r="H933" t="s">
        <v>105</v>
      </c>
      <c r="I933" t="s">
        <v>4480</v>
      </c>
      <c r="J933" t="s">
        <v>105</v>
      </c>
      <c r="K933" s="45">
        <v>2.85</v>
      </c>
      <c r="L933" s="45">
        <v>0.9</v>
      </c>
      <c r="M933" s="45">
        <v>1.0900000000000001</v>
      </c>
    </row>
    <row r="934" spans="1:13" ht="13">
      <c r="A934" t="s">
        <v>4516</v>
      </c>
      <c r="B934" t="s">
        <v>4466</v>
      </c>
      <c r="C934" s="45">
        <v>2959800</v>
      </c>
      <c r="D934" s="45">
        <v>2963091</v>
      </c>
      <c r="E934" t="s">
        <v>4583</v>
      </c>
      <c r="F934" t="s">
        <v>4584</v>
      </c>
      <c r="G934" t="s">
        <v>4585</v>
      </c>
      <c r="H934" t="s">
        <v>62</v>
      </c>
      <c r="I934" t="s">
        <v>4480</v>
      </c>
      <c r="J934" t="s">
        <v>62</v>
      </c>
      <c r="K934" s="45">
        <v>8.51</v>
      </c>
      <c r="L934" s="45">
        <v>0.99</v>
      </c>
      <c r="M934" s="45">
        <v>0.99</v>
      </c>
    </row>
    <row r="935" spans="1:13" ht="13">
      <c r="A935" t="s">
        <v>4516</v>
      </c>
      <c r="B935" t="s">
        <v>4466</v>
      </c>
      <c r="C935" s="45">
        <v>2959800</v>
      </c>
      <c r="D935" s="45">
        <v>2963091</v>
      </c>
      <c r="E935" t="s">
        <v>4583</v>
      </c>
      <c r="F935" t="s">
        <v>4584</v>
      </c>
      <c r="G935" t="s">
        <v>4585</v>
      </c>
      <c r="H935" t="s">
        <v>4482</v>
      </c>
      <c r="I935" t="s">
        <v>4476</v>
      </c>
      <c r="J935" t="s">
        <v>4482</v>
      </c>
      <c r="K935" s="45">
        <v>1.4</v>
      </c>
      <c r="L935" s="45">
        <v>0.77</v>
      </c>
      <c r="M935" s="45">
        <v>1.54</v>
      </c>
    </row>
    <row r="936" spans="1:13" ht="13">
      <c r="A936" t="s">
        <v>4516</v>
      </c>
      <c r="B936" t="s">
        <v>4466</v>
      </c>
      <c r="C936" s="45">
        <v>2959800</v>
      </c>
      <c r="D936" s="45">
        <v>2963091</v>
      </c>
      <c r="E936" t="s">
        <v>4583</v>
      </c>
      <c r="F936" t="s">
        <v>4584</v>
      </c>
      <c r="G936" t="s">
        <v>4585</v>
      </c>
      <c r="H936" t="s">
        <v>4466</v>
      </c>
      <c r="I936" t="s">
        <v>4470</v>
      </c>
      <c r="J936" t="s">
        <v>4483</v>
      </c>
      <c r="K936" t="s">
        <v>602</v>
      </c>
      <c r="L936" s="45">
        <v>1</v>
      </c>
      <c r="M936" s="45">
        <v>1</v>
      </c>
    </row>
    <row r="937" spans="1:13" ht="13">
      <c r="A937" t="s">
        <v>4516</v>
      </c>
      <c r="B937" t="s">
        <v>4466</v>
      </c>
      <c r="C937" s="45">
        <v>2959800</v>
      </c>
      <c r="D937" s="45">
        <v>2963091</v>
      </c>
      <c r="E937" t="s">
        <v>4583</v>
      </c>
      <c r="F937" t="s">
        <v>4584</v>
      </c>
      <c r="G937" t="s">
        <v>4585</v>
      </c>
      <c r="H937" t="s">
        <v>4484</v>
      </c>
      <c r="I937" t="s">
        <v>4470</v>
      </c>
      <c r="J937" t="s">
        <v>4485</v>
      </c>
      <c r="K937" t="s">
        <v>602</v>
      </c>
      <c r="L937" s="45">
        <v>0.99</v>
      </c>
      <c r="M937" s="45">
        <v>0.99</v>
      </c>
    </row>
    <row r="938" spans="1:13" ht="13">
      <c r="A938" t="s">
        <v>4516</v>
      </c>
      <c r="B938" t="s">
        <v>4466</v>
      </c>
      <c r="C938" s="45">
        <v>2963087</v>
      </c>
      <c r="D938" s="45">
        <v>2964068</v>
      </c>
      <c r="E938" t="s">
        <v>4586</v>
      </c>
      <c r="F938" t="s">
        <v>4587</v>
      </c>
      <c r="G938" t="s">
        <v>4588</v>
      </c>
      <c r="H938" t="s">
        <v>4469</v>
      </c>
      <c r="I938" t="s">
        <v>4470</v>
      </c>
      <c r="J938" t="s">
        <v>4471</v>
      </c>
      <c r="K938" t="s">
        <v>602</v>
      </c>
      <c r="L938" s="45">
        <v>0.99</v>
      </c>
      <c r="M938" s="45">
        <v>0.99</v>
      </c>
    </row>
    <row r="939" spans="1:13" ht="13">
      <c r="A939" t="s">
        <v>4516</v>
      </c>
      <c r="B939" t="s">
        <v>4466</v>
      </c>
      <c r="C939" s="45">
        <v>2963087</v>
      </c>
      <c r="D939" s="45">
        <v>2964068</v>
      </c>
      <c r="E939" t="s">
        <v>4586</v>
      </c>
      <c r="F939" t="s">
        <v>4587</v>
      </c>
      <c r="G939" t="s">
        <v>4588</v>
      </c>
      <c r="H939" t="s">
        <v>4472</v>
      </c>
      <c r="I939" t="s">
        <v>4473</v>
      </c>
      <c r="J939" t="s">
        <v>4472</v>
      </c>
      <c r="K939" s="45">
        <v>3.19</v>
      </c>
      <c r="L939" s="45">
        <v>0.94</v>
      </c>
      <c r="M939" s="45">
        <v>1.18</v>
      </c>
    </row>
    <row r="940" spans="1:13" ht="13">
      <c r="A940" t="s">
        <v>4516</v>
      </c>
      <c r="B940" t="s">
        <v>4466</v>
      </c>
      <c r="C940" s="45">
        <v>2963087</v>
      </c>
      <c r="D940" s="45">
        <v>2964068</v>
      </c>
      <c r="E940" t="s">
        <v>4586</v>
      </c>
      <c r="F940" t="s">
        <v>4587</v>
      </c>
      <c r="G940" t="s">
        <v>4588</v>
      </c>
      <c r="H940" t="s">
        <v>4474</v>
      </c>
      <c r="I940" t="s">
        <v>4475</v>
      </c>
      <c r="J940" t="s">
        <v>4474</v>
      </c>
      <c r="K940" s="45">
        <v>9.84</v>
      </c>
      <c r="L940" s="45">
        <v>1</v>
      </c>
      <c r="M940" s="45">
        <v>1.01</v>
      </c>
    </row>
    <row r="941" spans="1:13" ht="13">
      <c r="A941" t="s">
        <v>4516</v>
      </c>
      <c r="B941" t="s">
        <v>4466</v>
      </c>
      <c r="C941" s="45">
        <v>2963087</v>
      </c>
      <c r="D941" s="45">
        <v>2964068</v>
      </c>
      <c r="E941" t="s">
        <v>4586</v>
      </c>
      <c r="F941" t="s">
        <v>4587</v>
      </c>
      <c r="G941" t="s">
        <v>4588</v>
      </c>
      <c r="H941" t="s">
        <v>2638</v>
      </c>
      <c r="I941" t="s">
        <v>4476</v>
      </c>
      <c r="J941" t="s">
        <v>2638</v>
      </c>
      <c r="K941" s="45">
        <v>29.06</v>
      </c>
      <c r="L941" s="45">
        <v>1</v>
      </c>
      <c r="M941" s="45">
        <v>1</v>
      </c>
    </row>
    <row r="942" spans="1:13" ht="13">
      <c r="A942" t="s">
        <v>4516</v>
      </c>
      <c r="B942" t="s">
        <v>4466</v>
      </c>
      <c r="C942" s="45">
        <v>2963087</v>
      </c>
      <c r="D942" s="45">
        <v>2964068</v>
      </c>
      <c r="E942" t="s">
        <v>4586</v>
      </c>
      <c r="F942" t="s">
        <v>4587</v>
      </c>
      <c r="G942" t="s">
        <v>4588</v>
      </c>
      <c r="H942" t="s">
        <v>2667</v>
      </c>
      <c r="I942" t="s">
        <v>4476</v>
      </c>
      <c r="J942" t="s">
        <v>2667</v>
      </c>
      <c r="K942" s="45">
        <v>7.7</v>
      </c>
      <c r="L942" s="45">
        <v>0.99</v>
      </c>
      <c r="M942" s="45">
        <v>1</v>
      </c>
    </row>
    <row r="943" spans="1:13" ht="13">
      <c r="A943" t="s">
        <v>4516</v>
      </c>
      <c r="B943" t="s">
        <v>4466</v>
      </c>
      <c r="C943" s="45">
        <v>2963087</v>
      </c>
      <c r="D943" s="45">
        <v>2964068</v>
      </c>
      <c r="E943" t="s">
        <v>4586</v>
      </c>
      <c r="F943" t="s">
        <v>4587</v>
      </c>
      <c r="G943" t="s">
        <v>4588</v>
      </c>
      <c r="H943" t="s">
        <v>3450</v>
      </c>
      <c r="I943" t="s">
        <v>4475</v>
      </c>
      <c r="J943" t="s">
        <v>3450</v>
      </c>
      <c r="K943" s="45">
        <v>0.09</v>
      </c>
      <c r="L943" s="45">
        <v>0.09</v>
      </c>
      <c r="M943" s="45">
        <v>0.43</v>
      </c>
    </row>
    <row r="944" spans="1:13" ht="13">
      <c r="A944" t="s">
        <v>4516</v>
      </c>
      <c r="B944" t="s">
        <v>4466</v>
      </c>
      <c r="C944" s="45">
        <v>2963087</v>
      </c>
      <c r="D944" s="45">
        <v>2964068</v>
      </c>
      <c r="E944" t="s">
        <v>4586</v>
      </c>
      <c r="F944" t="s">
        <v>4587</v>
      </c>
      <c r="G944" t="s">
        <v>4588</v>
      </c>
      <c r="H944" t="s">
        <v>4477</v>
      </c>
      <c r="I944" t="s">
        <v>4476</v>
      </c>
      <c r="J944" t="s">
        <v>4477</v>
      </c>
      <c r="K944" s="45">
        <v>4.43</v>
      </c>
      <c r="L944" s="45">
        <v>0.97</v>
      </c>
      <c r="M944" s="45">
        <v>1.1200000000000001</v>
      </c>
    </row>
    <row r="945" spans="1:13" ht="13">
      <c r="A945" t="s">
        <v>4516</v>
      </c>
      <c r="B945" t="s">
        <v>4466</v>
      </c>
      <c r="C945" s="45">
        <v>2963087</v>
      </c>
      <c r="D945" s="45">
        <v>2964068</v>
      </c>
      <c r="E945" t="s">
        <v>4586</v>
      </c>
      <c r="F945" t="s">
        <v>4587</v>
      </c>
      <c r="G945" t="s">
        <v>4588</v>
      </c>
      <c r="H945" t="s">
        <v>4478</v>
      </c>
      <c r="I945" t="s">
        <v>4476</v>
      </c>
      <c r="J945" t="s">
        <v>4478</v>
      </c>
      <c r="K945" s="45">
        <v>5.34</v>
      </c>
      <c r="L945" s="45">
        <v>0.96</v>
      </c>
      <c r="M945" s="45">
        <v>1.02</v>
      </c>
    </row>
    <row r="946" spans="1:13" ht="13">
      <c r="A946" t="s">
        <v>4516</v>
      </c>
      <c r="B946" t="s">
        <v>4466</v>
      </c>
      <c r="C946" s="45">
        <v>2963087</v>
      </c>
      <c r="D946" s="45">
        <v>2964068</v>
      </c>
      <c r="E946" t="s">
        <v>4586</v>
      </c>
      <c r="F946" t="s">
        <v>4587</v>
      </c>
      <c r="G946" t="s">
        <v>4588</v>
      </c>
      <c r="H946" t="s">
        <v>4479</v>
      </c>
      <c r="I946" t="s">
        <v>4476</v>
      </c>
      <c r="J946" t="s">
        <v>4479</v>
      </c>
      <c r="K946" s="45">
        <v>4.82</v>
      </c>
      <c r="L946" s="45">
        <v>0.99</v>
      </c>
      <c r="M946" s="45">
        <v>1.08</v>
      </c>
    </row>
    <row r="947" spans="1:13" ht="13">
      <c r="A947" t="s">
        <v>4516</v>
      </c>
      <c r="B947" t="s">
        <v>4466</v>
      </c>
      <c r="C947" s="45">
        <v>2963087</v>
      </c>
      <c r="D947" s="45">
        <v>2964068</v>
      </c>
      <c r="E947" t="s">
        <v>4586</v>
      </c>
      <c r="F947" t="s">
        <v>4587</v>
      </c>
      <c r="G947" t="s">
        <v>4588</v>
      </c>
      <c r="H947" t="s">
        <v>75</v>
      </c>
      <c r="I947" t="s">
        <v>4480</v>
      </c>
      <c r="J947" t="s">
        <v>75</v>
      </c>
      <c r="K947" s="45">
        <v>2.14</v>
      </c>
      <c r="L947" s="45">
        <v>0.7</v>
      </c>
      <c r="M947" s="45">
        <v>0.85</v>
      </c>
    </row>
    <row r="948" spans="1:13" ht="13">
      <c r="A948" t="s">
        <v>4516</v>
      </c>
      <c r="B948" t="s">
        <v>4466</v>
      </c>
      <c r="C948" s="45">
        <v>2963087</v>
      </c>
      <c r="D948" s="45">
        <v>2964068</v>
      </c>
      <c r="E948" t="s">
        <v>4586</v>
      </c>
      <c r="F948" t="s">
        <v>4587</v>
      </c>
      <c r="G948" t="s">
        <v>4588</v>
      </c>
      <c r="H948" t="s">
        <v>2513</v>
      </c>
      <c r="I948" t="s">
        <v>4481</v>
      </c>
      <c r="J948" t="s">
        <v>2513</v>
      </c>
      <c r="K948" s="45">
        <v>1.35</v>
      </c>
      <c r="L948" s="45">
        <v>0.77</v>
      </c>
      <c r="M948" s="45">
        <v>1.34</v>
      </c>
    </row>
    <row r="949" spans="1:13" ht="13">
      <c r="A949" t="s">
        <v>4516</v>
      </c>
      <c r="B949" t="s">
        <v>4466</v>
      </c>
      <c r="C949" s="45">
        <v>2963087</v>
      </c>
      <c r="D949" s="45">
        <v>2964068</v>
      </c>
      <c r="E949" t="s">
        <v>4586</v>
      </c>
      <c r="F949" t="s">
        <v>4587</v>
      </c>
      <c r="G949" t="s">
        <v>4588</v>
      </c>
      <c r="H949" t="s">
        <v>92</v>
      </c>
      <c r="I949" t="s">
        <v>4480</v>
      </c>
      <c r="J949" t="s">
        <v>92</v>
      </c>
      <c r="K949" s="45">
        <v>3.62</v>
      </c>
      <c r="L949" s="45">
        <v>0.89</v>
      </c>
      <c r="M949" s="45">
        <v>1.04</v>
      </c>
    </row>
    <row r="950" spans="1:13" ht="13">
      <c r="A950" t="s">
        <v>4516</v>
      </c>
      <c r="B950" t="s">
        <v>4466</v>
      </c>
      <c r="C950" s="45">
        <v>2963087</v>
      </c>
      <c r="D950" s="45">
        <v>2964068</v>
      </c>
      <c r="E950" t="s">
        <v>4586</v>
      </c>
      <c r="F950" t="s">
        <v>4587</v>
      </c>
      <c r="G950" t="s">
        <v>4588</v>
      </c>
      <c r="H950" t="s">
        <v>209</v>
      </c>
      <c r="I950" t="s">
        <v>4480</v>
      </c>
      <c r="J950" t="s">
        <v>209</v>
      </c>
      <c r="K950" s="45">
        <v>0.53</v>
      </c>
      <c r="L950" s="45">
        <v>0.42</v>
      </c>
      <c r="M950" s="45">
        <v>1.96</v>
      </c>
    </row>
    <row r="951" spans="1:13" ht="13">
      <c r="A951" t="s">
        <v>4516</v>
      </c>
      <c r="B951" t="s">
        <v>4466</v>
      </c>
      <c r="C951" s="45">
        <v>2963087</v>
      </c>
      <c r="D951" s="45">
        <v>2964068</v>
      </c>
      <c r="E951" t="s">
        <v>4586</v>
      </c>
      <c r="F951" t="s">
        <v>4587</v>
      </c>
      <c r="G951" t="s">
        <v>4588</v>
      </c>
      <c r="H951" t="s">
        <v>105</v>
      </c>
      <c r="I951" t="s">
        <v>4480</v>
      </c>
      <c r="J951" t="s">
        <v>105</v>
      </c>
      <c r="K951" s="45">
        <v>3.09</v>
      </c>
      <c r="L951" s="45">
        <v>0.86</v>
      </c>
      <c r="M951" s="45">
        <v>1.04</v>
      </c>
    </row>
    <row r="952" spans="1:13" ht="13">
      <c r="A952" t="s">
        <v>4516</v>
      </c>
      <c r="B952" t="s">
        <v>4466</v>
      </c>
      <c r="C952" s="45">
        <v>2963087</v>
      </c>
      <c r="D952" s="45">
        <v>2964068</v>
      </c>
      <c r="E952" t="s">
        <v>4586</v>
      </c>
      <c r="F952" t="s">
        <v>4587</v>
      </c>
      <c r="G952" t="s">
        <v>4588</v>
      </c>
      <c r="H952" t="s">
        <v>62</v>
      </c>
      <c r="I952" t="s">
        <v>4480</v>
      </c>
      <c r="J952" t="s">
        <v>62</v>
      </c>
      <c r="K952" s="45">
        <v>7.61</v>
      </c>
      <c r="L952" s="45">
        <v>1</v>
      </c>
      <c r="M952" s="45">
        <v>1</v>
      </c>
    </row>
    <row r="953" spans="1:13" ht="13">
      <c r="A953" t="s">
        <v>4516</v>
      </c>
      <c r="B953" t="s">
        <v>4466</v>
      </c>
      <c r="C953" s="45">
        <v>2963087</v>
      </c>
      <c r="D953" s="45">
        <v>2964068</v>
      </c>
      <c r="E953" t="s">
        <v>4586</v>
      </c>
      <c r="F953" t="s">
        <v>4587</v>
      </c>
      <c r="G953" t="s">
        <v>4588</v>
      </c>
      <c r="H953" t="s">
        <v>4482</v>
      </c>
      <c r="I953" t="s">
        <v>4476</v>
      </c>
      <c r="J953" t="s">
        <v>4482</v>
      </c>
      <c r="K953" s="45">
        <v>1.51</v>
      </c>
      <c r="L953" s="45">
        <v>0.84</v>
      </c>
      <c r="M953" s="45">
        <v>1.67</v>
      </c>
    </row>
    <row r="954" spans="1:13" ht="13">
      <c r="A954" t="s">
        <v>4516</v>
      </c>
      <c r="B954" t="s">
        <v>4466</v>
      </c>
      <c r="C954" s="45">
        <v>2963087</v>
      </c>
      <c r="D954" s="45">
        <v>2964068</v>
      </c>
      <c r="E954" t="s">
        <v>4586</v>
      </c>
      <c r="F954" t="s">
        <v>4587</v>
      </c>
      <c r="G954" t="s">
        <v>4588</v>
      </c>
      <c r="H954" t="s">
        <v>4466</v>
      </c>
      <c r="I954" t="s">
        <v>4470</v>
      </c>
      <c r="J954" t="s">
        <v>4483</v>
      </c>
      <c r="K954" t="s">
        <v>602</v>
      </c>
      <c r="L954" s="45">
        <v>1</v>
      </c>
      <c r="M954" s="45">
        <v>1</v>
      </c>
    </row>
    <row r="955" spans="1:13" ht="13">
      <c r="A955" t="s">
        <v>4516</v>
      </c>
      <c r="B955" t="s">
        <v>4466</v>
      </c>
      <c r="C955" s="45">
        <v>2963087</v>
      </c>
      <c r="D955" s="45">
        <v>2964068</v>
      </c>
      <c r="E955" t="s">
        <v>4586</v>
      </c>
      <c r="F955" t="s">
        <v>4587</v>
      </c>
      <c r="G955" t="s">
        <v>4588</v>
      </c>
      <c r="H955" t="s">
        <v>4484</v>
      </c>
      <c r="I955" t="s">
        <v>4470</v>
      </c>
      <c r="J955" t="s">
        <v>4485</v>
      </c>
      <c r="K955" t="s">
        <v>602</v>
      </c>
      <c r="L955" s="45">
        <v>1</v>
      </c>
      <c r="M955" s="45">
        <v>1</v>
      </c>
    </row>
    <row r="956" spans="1:13" ht="13">
      <c r="A956" t="s">
        <v>4516</v>
      </c>
      <c r="B956" t="s">
        <v>4466</v>
      </c>
      <c r="C956" s="45">
        <v>2964427</v>
      </c>
      <c r="D956" s="45">
        <v>2965418</v>
      </c>
      <c r="E956" t="s">
        <v>602</v>
      </c>
      <c r="F956" t="s">
        <v>602</v>
      </c>
      <c r="G956" t="s">
        <v>602</v>
      </c>
      <c r="H956" t="s">
        <v>4469</v>
      </c>
      <c r="I956" t="s">
        <v>4470</v>
      </c>
      <c r="J956" t="s">
        <v>4471</v>
      </c>
      <c r="K956" t="s">
        <v>602</v>
      </c>
      <c r="L956" s="45">
        <v>0</v>
      </c>
      <c r="M956" s="45">
        <v>0</v>
      </c>
    </row>
    <row r="957" spans="1:13" ht="13">
      <c r="A957" t="s">
        <v>4516</v>
      </c>
      <c r="B957" t="s">
        <v>4466</v>
      </c>
      <c r="C957" s="45">
        <v>2964427</v>
      </c>
      <c r="D957" s="45">
        <v>2965418</v>
      </c>
      <c r="E957" t="s">
        <v>602</v>
      </c>
      <c r="F957" t="s">
        <v>602</v>
      </c>
      <c r="G957" t="s">
        <v>602</v>
      </c>
      <c r="H957" t="s">
        <v>4472</v>
      </c>
      <c r="I957" t="s">
        <v>4473</v>
      </c>
      <c r="J957" t="s">
        <v>4472</v>
      </c>
      <c r="K957" s="45">
        <v>0.03</v>
      </c>
      <c r="L957" s="45">
        <v>0.03</v>
      </c>
      <c r="M957" s="45">
        <v>0.04</v>
      </c>
    </row>
    <row r="958" spans="1:13" ht="13">
      <c r="A958" t="s">
        <v>4516</v>
      </c>
      <c r="B958" t="s">
        <v>4466</v>
      </c>
      <c r="C958" s="45">
        <v>2964427</v>
      </c>
      <c r="D958" s="45">
        <v>2965418</v>
      </c>
      <c r="E958" t="s">
        <v>602</v>
      </c>
      <c r="F958" t="s">
        <v>602</v>
      </c>
      <c r="G958" t="s">
        <v>602</v>
      </c>
      <c r="H958" t="s">
        <v>4474</v>
      </c>
      <c r="I958" t="s">
        <v>4475</v>
      </c>
      <c r="J958" t="s">
        <v>4474</v>
      </c>
      <c r="K958" s="45">
        <v>0.13</v>
      </c>
      <c r="L958" s="45">
        <v>0.03</v>
      </c>
      <c r="M958" s="45">
        <v>0.03</v>
      </c>
    </row>
    <row r="959" spans="1:13" ht="13">
      <c r="A959" t="s">
        <v>4516</v>
      </c>
      <c r="B959" t="s">
        <v>4466</v>
      </c>
      <c r="C959" s="45">
        <v>2964427</v>
      </c>
      <c r="D959" s="45">
        <v>2965418</v>
      </c>
      <c r="E959" t="s">
        <v>602</v>
      </c>
      <c r="F959" t="s">
        <v>602</v>
      </c>
      <c r="G959" t="s">
        <v>602</v>
      </c>
      <c r="H959" t="s">
        <v>2638</v>
      </c>
      <c r="I959" t="s">
        <v>4476</v>
      </c>
      <c r="J959" t="s">
        <v>2638</v>
      </c>
      <c r="K959" s="45">
        <v>0.12</v>
      </c>
      <c r="L959" s="45">
        <v>0.03</v>
      </c>
      <c r="M959" s="45">
        <v>0.03</v>
      </c>
    </row>
    <row r="960" spans="1:13" ht="13">
      <c r="A960" t="s">
        <v>4516</v>
      </c>
      <c r="B960" t="s">
        <v>4466</v>
      </c>
      <c r="C960" s="45">
        <v>2964427</v>
      </c>
      <c r="D960" s="45">
        <v>2965418</v>
      </c>
      <c r="E960" t="s">
        <v>602</v>
      </c>
      <c r="F960" t="s">
        <v>602</v>
      </c>
      <c r="G960" t="s">
        <v>602</v>
      </c>
      <c r="H960" t="s">
        <v>2667</v>
      </c>
      <c r="I960" t="s">
        <v>4476</v>
      </c>
      <c r="J960" t="s">
        <v>2667</v>
      </c>
      <c r="K960" s="45">
        <v>0.06</v>
      </c>
      <c r="L960" s="45">
        <v>0.03</v>
      </c>
      <c r="M960" s="45">
        <v>0.03</v>
      </c>
    </row>
    <row r="961" spans="1:13" ht="13">
      <c r="A961" t="s">
        <v>4516</v>
      </c>
      <c r="B961" t="s">
        <v>4466</v>
      </c>
      <c r="C961" s="45">
        <v>2964427</v>
      </c>
      <c r="D961" s="45">
        <v>2965418</v>
      </c>
      <c r="E961" t="s">
        <v>602</v>
      </c>
      <c r="F961" t="s">
        <v>602</v>
      </c>
      <c r="G961" t="s">
        <v>602</v>
      </c>
      <c r="H961" t="s">
        <v>3450</v>
      </c>
      <c r="I961" t="s">
        <v>4475</v>
      </c>
      <c r="J961" t="s">
        <v>3450</v>
      </c>
      <c r="K961" s="45">
        <v>0</v>
      </c>
      <c r="L961" s="45">
        <v>0</v>
      </c>
      <c r="M961" s="45">
        <v>0</v>
      </c>
    </row>
    <row r="962" spans="1:13" ht="13">
      <c r="A962" t="s">
        <v>4516</v>
      </c>
      <c r="B962" t="s">
        <v>4466</v>
      </c>
      <c r="C962" s="45">
        <v>2964427</v>
      </c>
      <c r="D962" s="45">
        <v>2965418</v>
      </c>
      <c r="E962" t="s">
        <v>602</v>
      </c>
      <c r="F962" t="s">
        <v>602</v>
      </c>
      <c r="G962" t="s">
        <v>602</v>
      </c>
      <c r="H962" t="s">
        <v>4477</v>
      </c>
      <c r="I962" t="s">
        <v>4476</v>
      </c>
      <c r="J962" t="s">
        <v>4477</v>
      </c>
      <c r="K962" s="45">
        <v>0.01</v>
      </c>
      <c r="L962" s="45">
        <v>0.01</v>
      </c>
      <c r="M962" s="45">
        <v>0.01</v>
      </c>
    </row>
    <row r="963" spans="1:13" ht="13">
      <c r="A963" t="s">
        <v>4516</v>
      </c>
      <c r="B963" t="s">
        <v>4466</v>
      </c>
      <c r="C963" s="45">
        <v>2964427</v>
      </c>
      <c r="D963" s="45">
        <v>2965418</v>
      </c>
      <c r="E963" t="s">
        <v>602</v>
      </c>
      <c r="F963" t="s">
        <v>602</v>
      </c>
      <c r="G963" t="s">
        <v>602</v>
      </c>
      <c r="H963" t="s">
        <v>4478</v>
      </c>
      <c r="I963" t="s">
        <v>4476</v>
      </c>
      <c r="J963" t="s">
        <v>4478</v>
      </c>
      <c r="K963" s="45">
        <v>0.05</v>
      </c>
      <c r="L963" s="45">
        <v>0.02</v>
      </c>
      <c r="M963" s="45">
        <v>0.02</v>
      </c>
    </row>
    <row r="964" spans="1:13" ht="13">
      <c r="A964" t="s">
        <v>4516</v>
      </c>
      <c r="B964" t="s">
        <v>4466</v>
      </c>
      <c r="C964" s="45">
        <v>2964427</v>
      </c>
      <c r="D964" s="45">
        <v>2965418</v>
      </c>
      <c r="E964" t="s">
        <v>602</v>
      </c>
      <c r="F964" t="s">
        <v>602</v>
      </c>
      <c r="G964" t="s">
        <v>602</v>
      </c>
      <c r="H964" t="s">
        <v>4479</v>
      </c>
      <c r="I964" t="s">
        <v>4476</v>
      </c>
      <c r="J964" t="s">
        <v>4479</v>
      </c>
      <c r="K964" s="45">
        <v>0.08</v>
      </c>
      <c r="L964" s="45">
        <v>0.03</v>
      </c>
      <c r="M964" s="45">
        <v>0.04</v>
      </c>
    </row>
    <row r="965" spans="1:13" ht="13">
      <c r="A965" t="s">
        <v>4516</v>
      </c>
      <c r="B965" t="s">
        <v>4466</v>
      </c>
      <c r="C965" s="45">
        <v>2964427</v>
      </c>
      <c r="D965" s="45">
        <v>2965418</v>
      </c>
      <c r="E965" t="s">
        <v>602</v>
      </c>
      <c r="F965" t="s">
        <v>602</v>
      </c>
      <c r="G965" t="s">
        <v>602</v>
      </c>
      <c r="H965" t="s">
        <v>75</v>
      </c>
      <c r="I965" t="s">
        <v>4480</v>
      </c>
      <c r="J965" t="s">
        <v>75</v>
      </c>
      <c r="K965" s="45">
        <v>0</v>
      </c>
      <c r="L965" s="45">
        <v>0</v>
      </c>
      <c r="M965" s="45">
        <v>0</v>
      </c>
    </row>
    <row r="966" spans="1:13" ht="13">
      <c r="A966" t="s">
        <v>4516</v>
      </c>
      <c r="B966" t="s">
        <v>4466</v>
      </c>
      <c r="C966" s="45">
        <v>2964427</v>
      </c>
      <c r="D966" s="45">
        <v>2965418</v>
      </c>
      <c r="E966" t="s">
        <v>602</v>
      </c>
      <c r="F966" t="s">
        <v>602</v>
      </c>
      <c r="G966" t="s">
        <v>602</v>
      </c>
      <c r="H966" t="s">
        <v>2513</v>
      </c>
      <c r="I966" t="s">
        <v>4481</v>
      </c>
      <c r="J966" t="s">
        <v>2513</v>
      </c>
      <c r="K966" s="45">
        <v>0</v>
      </c>
      <c r="L966" s="45">
        <v>0</v>
      </c>
      <c r="M966" s="45">
        <v>0</v>
      </c>
    </row>
    <row r="967" spans="1:13" ht="13">
      <c r="A967" t="s">
        <v>4516</v>
      </c>
      <c r="B967" t="s">
        <v>4466</v>
      </c>
      <c r="C967" s="45">
        <v>2964427</v>
      </c>
      <c r="D967" s="45">
        <v>2965418</v>
      </c>
      <c r="E967" t="s">
        <v>602</v>
      </c>
      <c r="F967" t="s">
        <v>602</v>
      </c>
      <c r="G967" t="s">
        <v>602</v>
      </c>
      <c r="H967" t="s">
        <v>92</v>
      </c>
      <c r="I967" t="s">
        <v>4480</v>
      </c>
      <c r="J967" t="s">
        <v>92</v>
      </c>
      <c r="K967" s="45">
        <v>0.04</v>
      </c>
      <c r="L967" s="45">
        <v>0.04</v>
      </c>
      <c r="M967" s="45">
        <v>0.05</v>
      </c>
    </row>
    <row r="968" spans="1:13" ht="13">
      <c r="A968" t="s">
        <v>4516</v>
      </c>
      <c r="B968" t="s">
        <v>4466</v>
      </c>
      <c r="C968" s="45">
        <v>2964427</v>
      </c>
      <c r="D968" s="45">
        <v>2965418</v>
      </c>
      <c r="E968" t="s">
        <v>602</v>
      </c>
      <c r="F968" t="s">
        <v>602</v>
      </c>
      <c r="G968" t="s">
        <v>602</v>
      </c>
      <c r="H968" t="s">
        <v>209</v>
      </c>
      <c r="I968" t="s">
        <v>4480</v>
      </c>
      <c r="J968" t="s">
        <v>209</v>
      </c>
      <c r="K968" s="45">
        <v>0</v>
      </c>
      <c r="L968" s="45">
        <v>0</v>
      </c>
      <c r="M968" s="45">
        <v>0</v>
      </c>
    </row>
    <row r="969" spans="1:13" ht="13">
      <c r="A969" t="s">
        <v>4516</v>
      </c>
      <c r="B969" t="s">
        <v>4466</v>
      </c>
      <c r="C969" s="45">
        <v>2964427</v>
      </c>
      <c r="D969" s="45">
        <v>2965418</v>
      </c>
      <c r="E969" t="s">
        <v>602</v>
      </c>
      <c r="F969" t="s">
        <v>602</v>
      </c>
      <c r="G969" t="s">
        <v>602</v>
      </c>
      <c r="H969" t="s">
        <v>105</v>
      </c>
      <c r="I969" t="s">
        <v>4480</v>
      </c>
      <c r="J969" t="s">
        <v>105</v>
      </c>
      <c r="K969" s="45">
        <v>0.01</v>
      </c>
      <c r="L969" s="45">
        <v>0.01</v>
      </c>
      <c r="M969" s="45">
        <v>0.01</v>
      </c>
    </row>
    <row r="970" spans="1:13" ht="13">
      <c r="A970" t="s">
        <v>4516</v>
      </c>
      <c r="B970" t="s">
        <v>4466</v>
      </c>
      <c r="C970" s="45">
        <v>2964427</v>
      </c>
      <c r="D970" s="45">
        <v>2965418</v>
      </c>
      <c r="E970" t="s">
        <v>602</v>
      </c>
      <c r="F970" t="s">
        <v>602</v>
      </c>
      <c r="G970" t="s">
        <v>602</v>
      </c>
      <c r="H970" t="s">
        <v>62</v>
      </c>
      <c r="I970" t="s">
        <v>4480</v>
      </c>
      <c r="J970" t="s">
        <v>62</v>
      </c>
      <c r="K970" s="45">
        <v>0.05</v>
      </c>
      <c r="L970" s="45">
        <v>0.03</v>
      </c>
      <c r="M970" s="45">
        <v>0.03</v>
      </c>
    </row>
    <row r="971" spans="1:13" ht="13">
      <c r="A971" t="s">
        <v>4516</v>
      </c>
      <c r="B971" t="s">
        <v>4466</v>
      </c>
      <c r="C971" s="45">
        <v>2964427</v>
      </c>
      <c r="D971" s="45">
        <v>2965418</v>
      </c>
      <c r="E971" t="s">
        <v>602</v>
      </c>
      <c r="F971" t="s">
        <v>602</v>
      </c>
      <c r="G971" t="s">
        <v>602</v>
      </c>
      <c r="H971" t="s">
        <v>4482</v>
      </c>
      <c r="I971" t="s">
        <v>4476</v>
      </c>
      <c r="J971" t="s">
        <v>4482</v>
      </c>
      <c r="K971" s="45">
        <v>0</v>
      </c>
      <c r="L971" s="45">
        <v>0</v>
      </c>
      <c r="M971" s="45">
        <v>0</v>
      </c>
    </row>
    <row r="972" spans="1:13" ht="13">
      <c r="A972" t="s">
        <v>4516</v>
      </c>
      <c r="B972" t="s">
        <v>4466</v>
      </c>
      <c r="C972" s="45">
        <v>2964427</v>
      </c>
      <c r="D972" s="45">
        <v>2965418</v>
      </c>
      <c r="E972" t="s">
        <v>602</v>
      </c>
      <c r="F972" t="s">
        <v>602</v>
      </c>
      <c r="G972" t="s">
        <v>602</v>
      </c>
      <c r="H972" t="s">
        <v>4466</v>
      </c>
      <c r="I972" t="s">
        <v>4470</v>
      </c>
      <c r="J972" t="s">
        <v>4483</v>
      </c>
      <c r="K972" t="s">
        <v>602</v>
      </c>
      <c r="L972" s="45">
        <v>1</v>
      </c>
      <c r="M972" s="45">
        <v>1</v>
      </c>
    </row>
    <row r="973" spans="1:13" ht="13">
      <c r="A973" t="s">
        <v>4516</v>
      </c>
      <c r="B973" t="s">
        <v>4466</v>
      </c>
      <c r="C973" s="45">
        <v>2964427</v>
      </c>
      <c r="D973" s="45">
        <v>2965418</v>
      </c>
      <c r="E973" t="s">
        <v>602</v>
      </c>
      <c r="F973" t="s">
        <v>602</v>
      </c>
      <c r="G973" t="s">
        <v>602</v>
      </c>
      <c r="H973" t="s">
        <v>4484</v>
      </c>
      <c r="I973" t="s">
        <v>4470</v>
      </c>
      <c r="J973" t="s">
        <v>4485</v>
      </c>
      <c r="K973" t="s">
        <v>602</v>
      </c>
      <c r="L973" s="45">
        <v>0.04</v>
      </c>
      <c r="M973" s="45">
        <v>0.04</v>
      </c>
    </row>
    <row r="974" spans="1:13" ht="13">
      <c r="A974" t="s">
        <v>4516</v>
      </c>
      <c r="B974" t="s">
        <v>4466</v>
      </c>
      <c r="C974" s="45">
        <v>2965755</v>
      </c>
      <c r="D974" s="45">
        <v>2967000</v>
      </c>
      <c r="E974" t="s">
        <v>4589</v>
      </c>
      <c r="F974" t="s">
        <v>602</v>
      </c>
      <c r="G974" t="s">
        <v>4590</v>
      </c>
      <c r="H974" t="s">
        <v>4469</v>
      </c>
      <c r="I974" t="s">
        <v>4470</v>
      </c>
      <c r="J974" t="s">
        <v>4471</v>
      </c>
      <c r="K974" t="s">
        <v>602</v>
      </c>
      <c r="L974" s="45">
        <v>1</v>
      </c>
      <c r="M974" s="45">
        <v>1</v>
      </c>
    </row>
    <row r="975" spans="1:13" ht="13">
      <c r="A975" t="s">
        <v>4516</v>
      </c>
      <c r="B975" t="s">
        <v>4466</v>
      </c>
      <c r="C975" s="45">
        <v>2965755</v>
      </c>
      <c r="D975" s="45">
        <v>2967000</v>
      </c>
      <c r="E975" t="s">
        <v>4589</v>
      </c>
      <c r="F975" t="s">
        <v>602</v>
      </c>
      <c r="G975" t="s">
        <v>4590</v>
      </c>
      <c r="H975" t="s">
        <v>4472</v>
      </c>
      <c r="I975" t="s">
        <v>4473</v>
      </c>
      <c r="J975" t="s">
        <v>4472</v>
      </c>
      <c r="K975" s="45">
        <v>3.3</v>
      </c>
      <c r="L975" s="45">
        <v>0.97</v>
      </c>
      <c r="M975" s="45">
        <v>1.23</v>
      </c>
    </row>
    <row r="976" spans="1:13" ht="13">
      <c r="A976" t="s">
        <v>4516</v>
      </c>
      <c r="B976" t="s">
        <v>4466</v>
      </c>
      <c r="C976" s="45">
        <v>2965755</v>
      </c>
      <c r="D976" s="45">
        <v>2967000</v>
      </c>
      <c r="E976" t="s">
        <v>4589</v>
      </c>
      <c r="F976" t="s">
        <v>602</v>
      </c>
      <c r="G976" t="s">
        <v>4590</v>
      </c>
      <c r="H976" t="s">
        <v>4474</v>
      </c>
      <c r="I976" t="s">
        <v>4475</v>
      </c>
      <c r="J976" t="s">
        <v>4474</v>
      </c>
      <c r="K976" s="45">
        <v>9.25</v>
      </c>
      <c r="L976" s="45">
        <v>1</v>
      </c>
      <c r="M976" s="45">
        <v>1.01</v>
      </c>
    </row>
    <row r="977" spans="1:13" ht="13">
      <c r="A977" t="s">
        <v>4516</v>
      </c>
      <c r="B977" t="s">
        <v>4466</v>
      </c>
      <c r="C977" s="45">
        <v>2965755</v>
      </c>
      <c r="D977" s="45">
        <v>2967000</v>
      </c>
      <c r="E977" t="s">
        <v>4589</v>
      </c>
      <c r="F977" t="s">
        <v>602</v>
      </c>
      <c r="G977" t="s">
        <v>4590</v>
      </c>
      <c r="H977" t="s">
        <v>2638</v>
      </c>
      <c r="I977" t="s">
        <v>4476</v>
      </c>
      <c r="J977" t="s">
        <v>2638</v>
      </c>
      <c r="K977" s="45">
        <v>34.159999999999997</v>
      </c>
      <c r="L977" s="45">
        <v>1</v>
      </c>
      <c r="M977" s="45">
        <v>1</v>
      </c>
    </row>
    <row r="978" spans="1:13" ht="13">
      <c r="A978" t="s">
        <v>4516</v>
      </c>
      <c r="B978" t="s">
        <v>4466</v>
      </c>
      <c r="C978" s="45">
        <v>2965755</v>
      </c>
      <c r="D978" s="45">
        <v>2967000</v>
      </c>
      <c r="E978" t="s">
        <v>4589</v>
      </c>
      <c r="F978" t="s">
        <v>602</v>
      </c>
      <c r="G978" t="s">
        <v>4590</v>
      </c>
      <c r="H978" t="s">
        <v>2667</v>
      </c>
      <c r="I978" t="s">
        <v>4476</v>
      </c>
      <c r="J978" t="s">
        <v>2667</v>
      </c>
      <c r="K978" s="45">
        <v>9.3000000000000007</v>
      </c>
      <c r="L978" s="45">
        <v>1</v>
      </c>
      <c r="M978" s="45">
        <v>1.01</v>
      </c>
    </row>
    <row r="979" spans="1:13" ht="13">
      <c r="A979" t="s">
        <v>4516</v>
      </c>
      <c r="B979" t="s">
        <v>4466</v>
      </c>
      <c r="C979" s="45">
        <v>2965755</v>
      </c>
      <c r="D979" s="45">
        <v>2967000</v>
      </c>
      <c r="E979" t="s">
        <v>4589</v>
      </c>
      <c r="F979" t="s">
        <v>602</v>
      </c>
      <c r="G979" t="s">
        <v>4590</v>
      </c>
      <c r="H979" t="s">
        <v>3450</v>
      </c>
      <c r="I979" t="s">
        <v>4475</v>
      </c>
      <c r="J979" t="s">
        <v>3450</v>
      </c>
      <c r="K979" s="45">
        <v>0.14000000000000001</v>
      </c>
      <c r="L979" s="45">
        <v>0.14000000000000001</v>
      </c>
      <c r="M979" s="45">
        <v>0.66</v>
      </c>
    </row>
    <row r="980" spans="1:13" ht="13">
      <c r="A980" t="s">
        <v>4516</v>
      </c>
      <c r="B980" t="s">
        <v>4466</v>
      </c>
      <c r="C980" s="45">
        <v>2965755</v>
      </c>
      <c r="D980" s="45">
        <v>2967000</v>
      </c>
      <c r="E980" t="s">
        <v>4589</v>
      </c>
      <c r="F980" t="s">
        <v>602</v>
      </c>
      <c r="G980" t="s">
        <v>4590</v>
      </c>
      <c r="H980" t="s">
        <v>4477</v>
      </c>
      <c r="I980" t="s">
        <v>4476</v>
      </c>
      <c r="J980" t="s">
        <v>4477</v>
      </c>
      <c r="K980" s="45">
        <v>3.3</v>
      </c>
      <c r="L980" s="45">
        <v>0.95</v>
      </c>
      <c r="M980" s="45">
        <v>1.1000000000000001</v>
      </c>
    </row>
    <row r="981" spans="1:13" ht="13">
      <c r="A981" t="s">
        <v>4516</v>
      </c>
      <c r="B981" t="s">
        <v>4466</v>
      </c>
      <c r="C981" s="45">
        <v>2965755</v>
      </c>
      <c r="D981" s="45">
        <v>2967000</v>
      </c>
      <c r="E981" t="s">
        <v>4589</v>
      </c>
      <c r="F981" t="s">
        <v>602</v>
      </c>
      <c r="G981" t="s">
        <v>4590</v>
      </c>
      <c r="H981" t="s">
        <v>4478</v>
      </c>
      <c r="I981" t="s">
        <v>4476</v>
      </c>
      <c r="J981" t="s">
        <v>4478</v>
      </c>
      <c r="K981" s="45">
        <v>4.96</v>
      </c>
      <c r="L981" s="45">
        <v>0.97</v>
      </c>
      <c r="M981" s="45">
        <v>1.04</v>
      </c>
    </row>
    <row r="982" spans="1:13" ht="13">
      <c r="A982" t="s">
        <v>4516</v>
      </c>
      <c r="B982" t="s">
        <v>4466</v>
      </c>
      <c r="C982" s="45">
        <v>2965755</v>
      </c>
      <c r="D982" s="45">
        <v>2967000</v>
      </c>
      <c r="E982" t="s">
        <v>4589</v>
      </c>
      <c r="F982" t="s">
        <v>602</v>
      </c>
      <c r="G982" t="s">
        <v>4590</v>
      </c>
      <c r="H982" t="s">
        <v>4479</v>
      </c>
      <c r="I982" t="s">
        <v>4476</v>
      </c>
      <c r="J982" t="s">
        <v>4479</v>
      </c>
      <c r="K982" s="45">
        <v>5.03</v>
      </c>
      <c r="L982" s="45">
        <v>1</v>
      </c>
      <c r="M982" s="45">
        <v>1.0900000000000001</v>
      </c>
    </row>
    <row r="983" spans="1:13" ht="13">
      <c r="A983" t="s">
        <v>4516</v>
      </c>
      <c r="B983" t="s">
        <v>4466</v>
      </c>
      <c r="C983" s="45">
        <v>2965755</v>
      </c>
      <c r="D983" s="45">
        <v>2967000</v>
      </c>
      <c r="E983" t="s">
        <v>4589</v>
      </c>
      <c r="F983" t="s">
        <v>602</v>
      </c>
      <c r="G983" t="s">
        <v>4590</v>
      </c>
      <c r="H983" t="s">
        <v>75</v>
      </c>
      <c r="I983" t="s">
        <v>4480</v>
      </c>
      <c r="J983" t="s">
        <v>75</v>
      </c>
      <c r="K983" s="45">
        <v>2.44</v>
      </c>
      <c r="L983" s="45">
        <v>0.81</v>
      </c>
      <c r="M983" s="45">
        <v>0.97</v>
      </c>
    </row>
    <row r="984" spans="1:13" ht="13">
      <c r="A984" t="s">
        <v>4516</v>
      </c>
      <c r="B984" t="s">
        <v>4466</v>
      </c>
      <c r="C984" s="45">
        <v>2965755</v>
      </c>
      <c r="D984" s="45">
        <v>2967000</v>
      </c>
      <c r="E984" t="s">
        <v>4589</v>
      </c>
      <c r="F984" t="s">
        <v>602</v>
      </c>
      <c r="G984" t="s">
        <v>4590</v>
      </c>
      <c r="H984" t="s">
        <v>2513</v>
      </c>
      <c r="I984" t="s">
        <v>4481</v>
      </c>
      <c r="J984" t="s">
        <v>2513</v>
      </c>
      <c r="K984" s="45">
        <v>1.63</v>
      </c>
      <c r="L984" s="45">
        <v>0.85</v>
      </c>
      <c r="M984" s="45">
        <v>1.48</v>
      </c>
    </row>
    <row r="985" spans="1:13" ht="13">
      <c r="A985" t="s">
        <v>4516</v>
      </c>
      <c r="B985" t="s">
        <v>4466</v>
      </c>
      <c r="C985" s="45">
        <v>2965755</v>
      </c>
      <c r="D985" s="45">
        <v>2967000</v>
      </c>
      <c r="E985" t="s">
        <v>4589</v>
      </c>
      <c r="F985" t="s">
        <v>602</v>
      </c>
      <c r="G985" t="s">
        <v>4590</v>
      </c>
      <c r="H985" t="s">
        <v>92</v>
      </c>
      <c r="I985" t="s">
        <v>4480</v>
      </c>
      <c r="J985" t="s">
        <v>92</v>
      </c>
      <c r="K985" s="45">
        <v>3.18</v>
      </c>
      <c r="L985" s="45">
        <v>0.85</v>
      </c>
      <c r="M985" s="45">
        <v>0.99</v>
      </c>
    </row>
    <row r="986" spans="1:13" ht="13">
      <c r="A986" t="s">
        <v>4516</v>
      </c>
      <c r="B986" t="s">
        <v>4466</v>
      </c>
      <c r="C986" s="45">
        <v>2965755</v>
      </c>
      <c r="D986" s="45">
        <v>2967000</v>
      </c>
      <c r="E986" t="s">
        <v>4589</v>
      </c>
      <c r="F986" t="s">
        <v>602</v>
      </c>
      <c r="G986" t="s">
        <v>4590</v>
      </c>
      <c r="H986" t="s">
        <v>209</v>
      </c>
      <c r="I986" t="s">
        <v>4480</v>
      </c>
      <c r="J986" t="s">
        <v>209</v>
      </c>
      <c r="K986" s="45">
        <v>0.54</v>
      </c>
      <c r="L986" s="45">
        <v>0.4</v>
      </c>
      <c r="M986" s="45">
        <v>1.89</v>
      </c>
    </row>
    <row r="987" spans="1:13" ht="13">
      <c r="A987" t="s">
        <v>4516</v>
      </c>
      <c r="B987" t="s">
        <v>4466</v>
      </c>
      <c r="C987" s="45">
        <v>2965755</v>
      </c>
      <c r="D987" s="45">
        <v>2967000</v>
      </c>
      <c r="E987" t="s">
        <v>4589</v>
      </c>
      <c r="F987" t="s">
        <v>602</v>
      </c>
      <c r="G987" t="s">
        <v>4590</v>
      </c>
      <c r="H987" t="s">
        <v>105</v>
      </c>
      <c r="I987" t="s">
        <v>4480</v>
      </c>
      <c r="J987" t="s">
        <v>105</v>
      </c>
      <c r="K987" s="45">
        <v>2.54</v>
      </c>
      <c r="L987" s="45">
        <v>0.84</v>
      </c>
      <c r="M987" s="45">
        <v>1.02</v>
      </c>
    </row>
    <row r="988" spans="1:13" ht="13">
      <c r="A988" t="s">
        <v>4516</v>
      </c>
      <c r="B988" t="s">
        <v>4466</v>
      </c>
      <c r="C988" s="45">
        <v>2965755</v>
      </c>
      <c r="D988" s="45">
        <v>2967000</v>
      </c>
      <c r="E988" t="s">
        <v>4589</v>
      </c>
      <c r="F988" t="s">
        <v>602</v>
      </c>
      <c r="G988" t="s">
        <v>4590</v>
      </c>
      <c r="H988" t="s">
        <v>62</v>
      </c>
      <c r="I988" t="s">
        <v>4480</v>
      </c>
      <c r="J988" t="s">
        <v>62</v>
      </c>
      <c r="K988" s="45">
        <v>7.17</v>
      </c>
      <c r="L988" s="45">
        <v>1</v>
      </c>
      <c r="M988" s="45">
        <v>1</v>
      </c>
    </row>
    <row r="989" spans="1:13" ht="13">
      <c r="A989" t="s">
        <v>4516</v>
      </c>
      <c r="B989" t="s">
        <v>4466</v>
      </c>
      <c r="C989" s="45">
        <v>2965755</v>
      </c>
      <c r="D989" s="45">
        <v>2967000</v>
      </c>
      <c r="E989" t="s">
        <v>4589</v>
      </c>
      <c r="F989" t="s">
        <v>602</v>
      </c>
      <c r="G989" t="s">
        <v>4590</v>
      </c>
      <c r="H989" t="s">
        <v>4482</v>
      </c>
      <c r="I989" t="s">
        <v>4476</v>
      </c>
      <c r="J989" t="s">
        <v>4482</v>
      </c>
      <c r="K989" s="45">
        <v>1.04</v>
      </c>
      <c r="L989" s="45">
        <v>0.7</v>
      </c>
      <c r="M989" s="45">
        <v>1.39</v>
      </c>
    </row>
    <row r="990" spans="1:13" ht="13">
      <c r="A990" t="s">
        <v>4516</v>
      </c>
      <c r="B990" t="s">
        <v>4466</v>
      </c>
      <c r="C990" s="45">
        <v>2965755</v>
      </c>
      <c r="D990" s="45">
        <v>2967000</v>
      </c>
      <c r="E990" t="s">
        <v>4589</v>
      </c>
      <c r="F990" t="s">
        <v>602</v>
      </c>
      <c r="G990" t="s">
        <v>4590</v>
      </c>
      <c r="H990" t="s">
        <v>4466</v>
      </c>
      <c r="I990" t="s">
        <v>4470</v>
      </c>
      <c r="J990" t="s">
        <v>4483</v>
      </c>
      <c r="K990" t="s">
        <v>602</v>
      </c>
      <c r="L990" s="45">
        <v>1</v>
      </c>
      <c r="M990" s="45">
        <v>1</v>
      </c>
    </row>
    <row r="991" spans="1:13" ht="13">
      <c r="A991" t="s">
        <v>4516</v>
      </c>
      <c r="B991" t="s">
        <v>4466</v>
      </c>
      <c r="C991" s="45">
        <v>2965755</v>
      </c>
      <c r="D991" s="45">
        <v>2967000</v>
      </c>
      <c r="E991" t="s">
        <v>4589</v>
      </c>
      <c r="F991" t="s">
        <v>602</v>
      </c>
      <c r="G991" t="s">
        <v>4590</v>
      </c>
      <c r="H991" t="s">
        <v>4484</v>
      </c>
      <c r="I991" t="s">
        <v>4470</v>
      </c>
      <c r="J991" t="s">
        <v>4485</v>
      </c>
      <c r="K991" t="s">
        <v>602</v>
      </c>
      <c r="L991" s="45">
        <v>1</v>
      </c>
      <c r="M991" s="45">
        <v>1</v>
      </c>
    </row>
    <row r="992" spans="1:13" ht="13">
      <c r="A992" t="s">
        <v>4516</v>
      </c>
      <c r="B992" t="s">
        <v>4466</v>
      </c>
      <c r="C992" s="45">
        <v>2967558</v>
      </c>
      <c r="D992" s="45">
        <v>2968833</v>
      </c>
      <c r="E992" t="s">
        <v>4591</v>
      </c>
      <c r="F992" t="s">
        <v>602</v>
      </c>
      <c r="G992" t="s">
        <v>4488</v>
      </c>
      <c r="H992" t="s">
        <v>4469</v>
      </c>
      <c r="I992" t="s">
        <v>4470</v>
      </c>
      <c r="J992" t="s">
        <v>4471</v>
      </c>
      <c r="K992" t="s">
        <v>602</v>
      </c>
      <c r="L992" s="45">
        <v>1</v>
      </c>
      <c r="M992" s="45">
        <v>1</v>
      </c>
    </row>
    <row r="993" spans="1:13" ht="13">
      <c r="A993" t="s">
        <v>4516</v>
      </c>
      <c r="B993" t="s">
        <v>4466</v>
      </c>
      <c r="C993" s="45">
        <v>2967558</v>
      </c>
      <c r="D993" s="45">
        <v>2968833</v>
      </c>
      <c r="E993" t="s">
        <v>4591</v>
      </c>
      <c r="F993" t="s">
        <v>602</v>
      </c>
      <c r="G993" t="s">
        <v>4488</v>
      </c>
      <c r="H993" t="s">
        <v>4472</v>
      </c>
      <c r="I993" t="s">
        <v>4473</v>
      </c>
      <c r="J993" t="s">
        <v>4472</v>
      </c>
      <c r="K993" s="45">
        <v>3.49</v>
      </c>
      <c r="L993" s="45">
        <v>0.94</v>
      </c>
      <c r="M993" s="45">
        <v>1.19</v>
      </c>
    </row>
    <row r="994" spans="1:13" ht="13">
      <c r="A994" t="s">
        <v>4516</v>
      </c>
      <c r="B994" t="s">
        <v>4466</v>
      </c>
      <c r="C994" s="45">
        <v>2967558</v>
      </c>
      <c r="D994" s="45">
        <v>2968833</v>
      </c>
      <c r="E994" t="s">
        <v>4591</v>
      </c>
      <c r="F994" t="s">
        <v>602</v>
      </c>
      <c r="G994" t="s">
        <v>4488</v>
      </c>
      <c r="H994" t="s">
        <v>4474</v>
      </c>
      <c r="I994" t="s">
        <v>4475</v>
      </c>
      <c r="J994" t="s">
        <v>4474</v>
      </c>
      <c r="K994" s="45">
        <v>9.76</v>
      </c>
      <c r="L994" s="45">
        <v>0.98</v>
      </c>
      <c r="M994" s="45">
        <v>0.98</v>
      </c>
    </row>
    <row r="995" spans="1:13" ht="13">
      <c r="A995" t="s">
        <v>4516</v>
      </c>
      <c r="B995" t="s">
        <v>4466</v>
      </c>
      <c r="C995" s="45">
        <v>2967558</v>
      </c>
      <c r="D995" s="45">
        <v>2968833</v>
      </c>
      <c r="E995" t="s">
        <v>4591</v>
      </c>
      <c r="F995" t="s">
        <v>602</v>
      </c>
      <c r="G995" t="s">
        <v>4488</v>
      </c>
      <c r="H995" t="s">
        <v>2638</v>
      </c>
      <c r="I995" t="s">
        <v>4476</v>
      </c>
      <c r="J995" t="s">
        <v>2638</v>
      </c>
      <c r="K995" s="45">
        <v>32.61</v>
      </c>
      <c r="L995" s="45">
        <v>1</v>
      </c>
      <c r="M995" s="45">
        <v>1</v>
      </c>
    </row>
    <row r="996" spans="1:13" ht="13">
      <c r="A996" t="s">
        <v>4516</v>
      </c>
      <c r="B996" t="s">
        <v>4466</v>
      </c>
      <c r="C996" s="45">
        <v>2967558</v>
      </c>
      <c r="D996" s="45">
        <v>2968833</v>
      </c>
      <c r="E996" t="s">
        <v>4591</v>
      </c>
      <c r="F996" t="s">
        <v>602</v>
      </c>
      <c r="G996" t="s">
        <v>4488</v>
      </c>
      <c r="H996" t="s">
        <v>2667</v>
      </c>
      <c r="I996" t="s">
        <v>4476</v>
      </c>
      <c r="J996" t="s">
        <v>2667</v>
      </c>
      <c r="K996" s="45">
        <v>8.49</v>
      </c>
      <c r="L996" s="45">
        <v>1</v>
      </c>
      <c r="M996" s="45">
        <v>1.01</v>
      </c>
    </row>
    <row r="997" spans="1:13" ht="13">
      <c r="A997" t="s">
        <v>4516</v>
      </c>
      <c r="B997" t="s">
        <v>4466</v>
      </c>
      <c r="C997" s="45">
        <v>2967558</v>
      </c>
      <c r="D997" s="45">
        <v>2968833</v>
      </c>
      <c r="E997" t="s">
        <v>4591</v>
      </c>
      <c r="F997" t="s">
        <v>602</v>
      </c>
      <c r="G997" t="s">
        <v>4488</v>
      </c>
      <c r="H997" t="s">
        <v>3450</v>
      </c>
      <c r="I997" t="s">
        <v>4475</v>
      </c>
      <c r="J997" t="s">
        <v>3450</v>
      </c>
      <c r="K997" s="45">
        <v>0.31</v>
      </c>
      <c r="L997" s="45">
        <v>0.25</v>
      </c>
      <c r="M997" s="45">
        <v>1.18</v>
      </c>
    </row>
    <row r="998" spans="1:13" ht="13">
      <c r="A998" t="s">
        <v>4516</v>
      </c>
      <c r="B998" t="s">
        <v>4466</v>
      </c>
      <c r="C998" s="45">
        <v>2967558</v>
      </c>
      <c r="D998" s="45">
        <v>2968833</v>
      </c>
      <c r="E998" t="s">
        <v>4591</v>
      </c>
      <c r="F998" t="s">
        <v>602</v>
      </c>
      <c r="G998" t="s">
        <v>4488</v>
      </c>
      <c r="H998" t="s">
        <v>4477</v>
      </c>
      <c r="I998" t="s">
        <v>4476</v>
      </c>
      <c r="J998" t="s">
        <v>4477</v>
      </c>
      <c r="K998" s="45">
        <v>4.7</v>
      </c>
      <c r="L998" s="45">
        <v>0.97</v>
      </c>
      <c r="M998" s="45">
        <v>1.1200000000000001</v>
      </c>
    </row>
    <row r="999" spans="1:13" ht="13">
      <c r="A999" t="s">
        <v>4516</v>
      </c>
      <c r="B999" t="s">
        <v>4466</v>
      </c>
      <c r="C999" s="45">
        <v>2967558</v>
      </c>
      <c r="D999" s="45">
        <v>2968833</v>
      </c>
      <c r="E999" t="s">
        <v>4591</v>
      </c>
      <c r="F999" t="s">
        <v>602</v>
      </c>
      <c r="G999" t="s">
        <v>4488</v>
      </c>
      <c r="H999" t="s">
        <v>4478</v>
      </c>
      <c r="I999" t="s">
        <v>4476</v>
      </c>
      <c r="J999" t="s">
        <v>4478</v>
      </c>
      <c r="K999" s="45">
        <v>6.46</v>
      </c>
      <c r="L999" s="45">
        <v>0.99</v>
      </c>
      <c r="M999" s="45">
        <v>1.06</v>
      </c>
    </row>
    <row r="1000" spans="1:13" ht="13">
      <c r="A1000" t="s">
        <v>4516</v>
      </c>
      <c r="B1000" t="s">
        <v>4466</v>
      </c>
      <c r="C1000" s="45">
        <v>2967558</v>
      </c>
      <c r="D1000" s="45">
        <v>2968833</v>
      </c>
      <c r="E1000" t="s">
        <v>4591</v>
      </c>
      <c r="F1000" t="s">
        <v>602</v>
      </c>
      <c r="G1000" t="s">
        <v>4488</v>
      </c>
      <c r="H1000" t="s">
        <v>4479</v>
      </c>
      <c r="I1000" t="s">
        <v>4476</v>
      </c>
      <c r="J1000" t="s">
        <v>4479</v>
      </c>
      <c r="K1000" s="45">
        <v>5.13</v>
      </c>
      <c r="L1000" s="45">
        <v>0.98</v>
      </c>
      <c r="M1000" s="45">
        <v>1.07</v>
      </c>
    </row>
    <row r="1001" spans="1:13" ht="13">
      <c r="A1001" t="s">
        <v>4516</v>
      </c>
      <c r="B1001" t="s">
        <v>4466</v>
      </c>
      <c r="C1001" s="45">
        <v>2967558</v>
      </c>
      <c r="D1001" s="45">
        <v>2968833</v>
      </c>
      <c r="E1001" t="s">
        <v>4591</v>
      </c>
      <c r="F1001" t="s">
        <v>602</v>
      </c>
      <c r="G1001" t="s">
        <v>4488</v>
      </c>
      <c r="H1001" t="s">
        <v>75</v>
      </c>
      <c r="I1001" t="s">
        <v>4480</v>
      </c>
      <c r="J1001" t="s">
        <v>75</v>
      </c>
      <c r="K1001" s="45">
        <v>2.08</v>
      </c>
      <c r="L1001" s="45">
        <v>0.81</v>
      </c>
      <c r="M1001" s="45">
        <v>0.98</v>
      </c>
    </row>
    <row r="1002" spans="1:13" ht="13">
      <c r="A1002" t="s">
        <v>4516</v>
      </c>
      <c r="B1002" t="s">
        <v>4466</v>
      </c>
      <c r="C1002" s="45">
        <v>2967558</v>
      </c>
      <c r="D1002" s="45">
        <v>2968833</v>
      </c>
      <c r="E1002" t="s">
        <v>4591</v>
      </c>
      <c r="F1002" t="s">
        <v>602</v>
      </c>
      <c r="G1002" t="s">
        <v>4488</v>
      </c>
      <c r="H1002" t="s">
        <v>2513</v>
      </c>
      <c r="I1002" t="s">
        <v>4481</v>
      </c>
      <c r="J1002" t="s">
        <v>2513</v>
      </c>
      <c r="K1002" s="45">
        <v>2.0699999999999998</v>
      </c>
      <c r="L1002" s="45">
        <v>0.88</v>
      </c>
      <c r="M1002" s="45">
        <v>1.54</v>
      </c>
    </row>
    <row r="1003" spans="1:13" ht="13">
      <c r="A1003" t="s">
        <v>4516</v>
      </c>
      <c r="B1003" t="s">
        <v>4466</v>
      </c>
      <c r="C1003" s="45">
        <v>2967558</v>
      </c>
      <c r="D1003" s="45">
        <v>2968833</v>
      </c>
      <c r="E1003" t="s">
        <v>4591</v>
      </c>
      <c r="F1003" t="s">
        <v>602</v>
      </c>
      <c r="G1003" t="s">
        <v>4488</v>
      </c>
      <c r="H1003" t="s">
        <v>92</v>
      </c>
      <c r="I1003" t="s">
        <v>4480</v>
      </c>
      <c r="J1003" t="s">
        <v>92</v>
      </c>
      <c r="K1003" s="45">
        <v>3.66</v>
      </c>
      <c r="L1003" s="45">
        <v>0.91</v>
      </c>
      <c r="M1003" s="45">
        <v>1.06</v>
      </c>
    </row>
    <row r="1004" spans="1:13" ht="13">
      <c r="A1004" t="s">
        <v>4516</v>
      </c>
      <c r="B1004" t="s">
        <v>4466</v>
      </c>
      <c r="C1004" s="45">
        <v>2967558</v>
      </c>
      <c r="D1004" s="45">
        <v>2968833</v>
      </c>
      <c r="E1004" t="s">
        <v>4591</v>
      </c>
      <c r="F1004" t="s">
        <v>602</v>
      </c>
      <c r="G1004" t="s">
        <v>4488</v>
      </c>
      <c r="H1004" t="s">
        <v>209</v>
      </c>
      <c r="I1004" t="s">
        <v>4480</v>
      </c>
      <c r="J1004" t="s">
        <v>209</v>
      </c>
      <c r="K1004" s="45">
        <v>0.34</v>
      </c>
      <c r="L1004" s="45">
        <v>0.28000000000000003</v>
      </c>
      <c r="M1004" s="45">
        <v>1.29</v>
      </c>
    </row>
    <row r="1005" spans="1:13" ht="13">
      <c r="A1005" t="s">
        <v>4516</v>
      </c>
      <c r="B1005" t="s">
        <v>4466</v>
      </c>
      <c r="C1005" s="45">
        <v>2967558</v>
      </c>
      <c r="D1005" s="45">
        <v>2968833</v>
      </c>
      <c r="E1005" t="s">
        <v>4591</v>
      </c>
      <c r="F1005" t="s">
        <v>602</v>
      </c>
      <c r="G1005" t="s">
        <v>4488</v>
      </c>
      <c r="H1005" t="s">
        <v>105</v>
      </c>
      <c r="I1005" t="s">
        <v>4480</v>
      </c>
      <c r="J1005" t="s">
        <v>105</v>
      </c>
      <c r="K1005" s="45">
        <v>2.3199999999999998</v>
      </c>
      <c r="L1005" s="45">
        <v>0.83</v>
      </c>
      <c r="M1005" s="45">
        <v>1.01</v>
      </c>
    </row>
    <row r="1006" spans="1:13" ht="13">
      <c r="A1006" t="s">
        <v>4516</v>
      </c>
      <c r="B1006" t="s">
        <v>4466</v>
      </c>
      <c r="C1006" s="45">
        <v>2967558</v>
      </c>
      <c r="D1006" s="45">
        <v>2968833</v>
      </c>
      <c r="E1006" t="s">
        <v>4591</v>
      </c>
      <c r="F1006" t="s">
        <v>602</v>
      </c>
      <c r="G1006" t="s">
        <v>4488</v>
      </c>
      <c r="H1006" t="s">
        <v>62</v>
      </c>
      <c r="I1006" t="s">
        <v>4480</v>
      </c>
      <c r="J1006" t="s">
        <v>62</v>
      </c>
      <c r="K1006" s="45">
        <v>9.67</v>
      </c>
      <c r="L1006" s="45">
        <v>1</v>
      </c>
      <c r="M1006" s="45">
        <v>1</v>
      </c>
    </row>
    <row r="1007" spans="1:13" ht="13">
      <c r="A1007" t="s">
        <v>4516</v>
      </c>
      <c r="B1007" t="s">
        <v>4466</v>
      </c>
      <c r="C1007" s="45">
        <v>2967558</v>
      </c>
      <c r="D1007" s="45">
        <v>2968833</v>
      </c>
      <c r="E1007" t="s">
        <v>4591</v>
      </c>
      <c r="F1007" t="s">
        <v>602</v>
      </c>
      <c r="G1007" t="s">
        <v>4488</v>
      </c>
      <c r="H1007" t="s">
        <v>4482</v>
      </c>
      <c r="I1007" t="s">
        <v>4476</v>
      </c>
      <c r="J1007" t="s">
        <v>4482</v>
      </c>
      <c r="K1007" s="45">
        <v>1.04</v>
      </c>
      <c r="L1007" s="45">
        <v>0.66</v>
      </c>
      <c r="M1007" s="45">
        <v>1.3</v>
      </c>
    </row>
    <row r="1008" spans="1:13" ht="13">
      <c r="A1008" t="s">
        <v>4516</v>
      </c>
      <c r="B1008" t="s">
        <v>4466</v>
      </c>
      <c r="C1008" s="45">
        <v>2967558</v>
      </c>
      <c r="D1008" s="45">
        <v>2968833</v>
      </c>
      <c r="E1008" t="s">
        <v>4591</v>
      </c>
      <c r="F1008" t="s">
        <v>602</v>
      </c>
      <c r="G1008" t="s">
        <v>4488</v>
      </c>
      <c r="H1008" t="s">
        <v>4466</v>
      </c>
      <c r="I1008" t="s">
        <v>4470</v>
      </c>
      <c r="J1008" t="s">
        <v>4483</v>
      </c>
      <c r="K1008" t="s">
        <v>602</v>
      </c>
      <c r="L1008" s="45">
        <v>1</v>
      </c>
      <c r="M1008" s="45">
        <v>1</v>
      </c>
    </row>
    <row r="1009" spans="1:13" ht="13">
      <c r="A1009" t="s">
        <v>4516</v>
      </c>
      <c r="B1009" t="s">
        <v>4466</v>
      </c>
      <c r="C1009" s="45">
        <v>2967558</v>
      </c>
      <c r="D1009" s="45">
        <v>2968833</v>
      </c>
      <c r="E1009" t="s">
        <v>4591</v>
      </c>
      <c r="F1009" t="s">
        <v>602</v>
      </c>
      <c r="G1009" t="s">
        <v>4488</v>
      </c>
      <c r="H1009" t="s">
        <v>4484</v>
      </c>
      <c r="I1009" t="s">
        <v>4470</v>
      </c>
      <c r="J1009" t="s">
        <v>4485</v>
      </c>
      <c r="K1009" t="s">
        <v>602</v>
      </c>
      <c r="L1009" s="45">
        <v>1</v>
      </c>
      <c r="M1009" s="45">
        <v>1</v>
      </c>
    </row>
    <row r="1010" spans="1:13" ht="13">
      <c r="A1010" t="s">
        <v>4592</v>
      </c>
      <c r="B1010" t="s">
        <v>4466</v>
      </c>
      <c r="C1010" s="45">
        <v>3286170</v>
      </c>
      <c r="D1010" s="45">
        <v>3287229</v>
      </c>
      <c r="E1010" t="s">
        <v>4593</v>
      </c>
      <c r="F1010" t="s">
        <v>4594</v>
      </c>
      <c r="G1010" t="s">
        <v>4595</v>
      </c>
      <c r="H1010" t="s">
        <v>4469</v>
      </c>
      <c r="I1010" t="s">
        <v>4470</v>
      </c>
      <c r="J1010" t="s">
        <v>4471</v>
      </c>
      <c r="K1010" t="s">
        <v>602</v>
      </c>
      <c r="L1010" s="45">
        <v>0.99</v>
      </c>
      <c r="M1010" s="45">
        <v>0.99</v>
      </c>
    </row>
    <row r="1011" spans="1:13" ht="13">
      <c r="A1011" t="s">
        <v>4592</v>
      </c>
      <c r="B1011" t="s">
        <v>4466</v>
      </c>
      <c r="C1011" s="45">
        <v>3286170</v>
      </c>
      <c r="D1011" s="45">
        <v>3287229</v>
      </c>
      <c r="E1011" t="s">
        <v>4593</v>
      </c>
      <c r="F1011" t="s">
        <v>4594</v>
      </c>
      <c r="G1011" t="s">
        <v>4595</v>
      </c>
      <c r="H1011" t="s">
        <v>4472</v>
      </c>
      <c r="I1011" t="s">
        <v>4473</v>
      </c>
      <c r="J1011" t="s">
        <v>4472</v>
      </c>
      <c r="K1011" s="45">
        <v>4.2300000000000004</v>
      </c>
      <c r="L1011" s="45">
        <v>0.95</v>
      </c>
      <c r="M1011" s="45">
        <v>1.19</v>
      </c>
    </row>
    <row r="1012" spans="1:13" ht="13">
      <c r="A1012" t="s">
        <v>4592</v>
      </c>
      <c r="B1012" t="s">
        <v>4466</v>
      </c>
      <c r="C1012" s="45">
        <v>3286170</v>
      </c>
      <c r="D1012" s="45">
        <v>3287229</v>
      </c>
      <c r="E1012" t="s">
        <v>4593</v>
      </c>
      <c r="F1012" t="s">
        <v>4594</v>
      </c>
      <c r="G1012" t="s">
        <v>4595</v>
      </c>
      <c r="H1012" t="s">
        <v>4474</v>
      </c>
      <c r="I1012" t="s">
        <v>4475</v>
      </c>
      <c r="J1012" t="s">
        <v>4474</v>
      </c>
      <c r="K1012" s="45">
        <v>10.76</v>
      </c>
      <c r="L1012" s="45">
        <v>1</v>
      </c>
      <c r="M1012" s="45">
        <v>1.01</v>
      </c>
    </row>
    <row r="1013" spans="1:13" ht="13">
      <c r="A1013" t="s">
        <v>4592</v>
      </c>
      <c r="B1013" t="s">
        <v>4466</v>
      </c>
      <c r="C1013" s="45">
        <v>3286170</v>
      </c>
      <c r="D1013" s="45">
        <v>3287229</v>
      </c>
      <c r="E1013" t="s">
        <v>4593</v>
      </c>
      <c r="F1013" t="s">
        <v>4594</v>
      </c>
      <c r="G1013" t="s">
        <v>4595</v>
      </c>
      <c r="H1013" t="s">
        <v>2638</v>
      </c>
      <c r="I1013" t="s">
        <v>4476</v>
      </c>
      <c r="J1013" t="s">
        <v>2638</v>
      </c>
      <c r="K1013" s="45">
        <v>33.56</v>
      </c>
      <c r="L1013" s="45">
        <v>1</v>
      </c>
      <c r="M1013" s="45">
        <v>1</v>
      </c>
    </row>
    <row r="1014" spans="1:13" ht="13">
      <c r="A1014" t="s">
        <v>4592</v>
      </c>
      <c r="B1014" t="s">
        <v>4466</v>
      </c>
      <c r="C1014" s="45">
        <v>3286170</v>
      </c>
      <c r="D1014" s="45">
        <v>3287229</v>
      </c>
      <c r="E1014" t="s">
        <v>4593</v>
      </c>
      <c r="F1014" t="s">
        <v>4594</v>
      </c>
      <c r="G1014" t="s">
        <v>4595</v>
      </c>
      <c r="H1014" t="s">
        <v>2667</v>
      </c>
      <c r="I1014" t="s">
        <v>4476</v>
      </c>
      <c r="J1014" t="s">
        <v>2667</v>
      </c>
      <c r="K1014" s="45">
        <v>9.36</v>
      </c>
      <c r="L1014" s="45">
        <v>1</v>
      </c>
      <c r="M1014" s="45">
        <v>1.01</v>
      </c>
    </row>
    <row r="1015" spans="1:13" ht="13">
      <c r="A1015" t="s">
        <v>4592</v>
      </c>
      <c r="B1015" t="s">
        <v>4466</v>
      </c>
      <c r="C1015" s="45">
        <v>3286170</v>
      </c>
      <c r="D1015" s="45">
        <v>3287229</v>
      </c>
      <c r="E1015" t="s">
        <v>4593</v>
      </c>
      <c r="F1015" t="s">
        <v>4594</v>
      </c>
      <c r="G1015" t="s">
        <v>4595</v>
      </c>
      <c r="H1015" t="s">
        <v>3450</v>
      </c>
      <c r="I1015" t="s">
        <v>4475</v>
      </c>
      <c r="J1015" t="s">
        <v>3450</v>
      </c>
      <c r="K1015" s="45">
        <v>0.24</v>
      </c>
      <c r="L1015" s="45">
        <v>0.22</v>
      </c>
      <c r="M1015" s="45">
        <v>1.03</v>
      </c>
    </row>
    <row r="1016" spans="1:13" ht="13">
      <c r="A1016" t="s">
        <v>4592</v>
      </c>
      <c r="B1016" t="s">
        <v>4466</v>
      </c>
      <c r="C1016" s="45">
        <v>3286170</v>
      </c>
      <c r="D1016" s="45">
        <v>3287229</v>
      </c>
      <c r="E1016" t="s">
        <v>4593</v>
      </c>
      <c r="F1016" t="s">
        <v>4594</v>
      </c>
      <c r="G1016" t="s">
        <v>4595</v>
      </c>
      <c r="H1016" t="s">
        <v>4477</v>
      </c>
      <c r="I1016" t="s">
        <v>4476</v>
      </c>
      <c r="J1016" t="s">
        <v>4477</v>
      </c>
      <c r="K1016" s="45">
        <v>3.73</v>
      </c>
      <c r="L1016" s="45">
        <v>1</v>
      </c>
      <c r="M1016" s="45">
        <v>1.1499999999999999</v>
      </c>
    </row>
    <row r="1017" spans="1:13" ht="13">
      <c r="A1017" t="s">
        <v>4592</v>
      </c>
      <c r="B1017" t="s">
        <v>4466</v>
      </c>
      <c r="C1017" s="45">
        <v>3286170</v>
      </c>
      <c r="D1017" s="45">
        <v>3287229</v>
      </c>
      <c r="E1017" t="s">
        <v>4593</v>
      </c>
      <c r="F1017" t="s">
        <v>4594</v>
      </c>
      <c r="G1017" t="s">
        <v>4595</v>
      </c>
      <c r="H1017" t="s">
        <v>4478</v>
      </c>
      <c r="I1017" t="s">
        <v>4476</v>
      </c>
      <c r="J1017" t="s">
        <v>4478</v>
      </c>
      <c r="K1017" s="45">
        <v>5.42</v>
      </c>
      <c r="L1017" s="45">
        <v>0.99</v>
      </c>
      <c r="M1017" s="45">
        <v>1.06</v>
      </c>
    </row>
    <row r="1018" spans="1:13" ht="13">
      <c r="A1018" t="s">
        <v>4592</v>
      </c>
      <c r="B1018" t="s">
        <v>4466</v>
      </c>
      <c r="C1018" s="45">
        <v>3286170</v>
      </c>
      <c r="D1018" s="45">
        <v>3287229</v>
      </c>
      <c r="E1018" t="s">
        <v>4593</v>
      </c>
      <c r="F1018" t="s">
        <v>4594</v>
      </c>
      <c r="G1018" t="s">
        <v>4595</v>
      </c>
      <c r="H1018" t="s">
        <v>4479</v>
      </c>
      <c r="I1018" t="s">
        <v>4476</v>
      </c>
      <c r="J1018" t="s">
        <v>4479</v>
      </c>
      <c r="K1018" s="45">
        <v>5.51</v>
      </c>
      <c r="L1018" s="45">
        <v>1</v>
      </c>
      <c r="M1018" s="45">
        <v>1.0900000000000001</v>
      </c>
    </row>
    <row r="1019" spans="1:13" ht="13">
      <c r="A1019" t="s">
        <v>4592</v>
      </c>
      <c r="B1019" t="s">
        <v>4466</v>
      </c>
      <c r="C1019" s="45">
        <v>3286170</v>
      </c>
      <c r="D1019" s="45">
        <v>3287229</v>
      </c>
      <c r="E1019" t="s">
        <v>4593</v>
      </c>
      <c r="F1019" t="s">
        <v>4594</v>
      </c>
      <c r="G1019" t="s">
        <v>4595</v>
      </c>
      <c r="H1019" t="s">
        <v>75</v>
      </c>
      <c r="I1019" t="s">
        <v>4480</v>
      </c>
      <c r="J1019" t="s">
        <v>75</v>
      </c>
      <c r="K1019" s="45">
        <v>3.33</v>
      </c>
      <c r="L1019" s="45">
        <v>0.96</v>
      </c>
      <c r="M1019" s="45">
        <v>1.1599999999999999</v>
      </c>
    </row>
    <row r="1020" spans="1:13" ht="13">
      <c r="A1020" t="s">
        <v>4592</v>
      </c>
      <c r="B1020" t="s">
        <v>4466</v>
      </c>
      <c r="C1020" s="45">
        <v>3286170</v>
      </c>
      <c r="D1020" s="45">
        <v>3287229</v>
      </c>
      <c r="E1020" t="s">
        <v>4593</v>
      </c>
      <c r="F1020" t="s">
        <v>4594</v>
      </c>
      <c r="G1020" t="s">
        <v>4595</v>
      </c>
      <c r="H1020" t="s">
        <v>2513</v>
      </c>
      <c r="I1020" t="s">
        <v>4481</v>
      </c>
      <c r="J1020" t="s">
        <v>2513</v>
      </c>
      <c r="K1020" s="45">
        <v>1.84</v>
      </c>
      <c r="L1020" s="45">
        <v>0.92</v>
      </c>
      <c r="M1020" s="45">
        <v>1.61</v>
      </c>
    </row>
    <row r="1021" spans="1:13" ht="13">
      <c r="A1021" t="s">
        <v>4592</v>
      </c>
      <c r="B1021" t="s">
        <v>4466</v>
      </c>
      <c r="C1021" s="45">
        <v>3286170</v>
      </c>
      <c r="D1021" s="45">
        <v>3287229</v>
      </c>
      <c r="E1021" t="s">
        <v>4593</v>
      </c>
      <c r="F1021" t="s">
        <v>4594</v>
      </c>
      <c r="G1021" t="s">
        <v>4595</v>
      </c>
      <c r="H1021" t="s">
        <v>92</v>
      </c>
      <c r="I1021" t="s">
        <v>4480</v>
      </c>
      <c r="J1021" t="s">
        <v>92</v>
      </c>
      <c r="K1021" s="45">
        <v>3.32</v>
      </c>
      <c r="L1021" s="45">
        <v>0.91</v>
      </c>
      <c r="M1021" s="45">
        <v>1.06</v>
      </c>
    </row>
    <row r="1022" spans="1:13" ht="13">
      <c r="A1022" t="s">
        <v>4592</v>
      </c>
      <c r="B1022" t="s">
        <v>4466</v>
      </c>
      <c r="C1022" s="45">
        <v>3286170</v>
      </c>
      <c r="D1022" s="45">
        <v>3287229</v>
      </c>
      <c r="E1022" t="s">
        <v>4593</v>
      </c>
      <c r="F1022" t="s">
        <v>4594</v>
      </c>
      <c r="G1022" t="s">
        <v>4595</v>
      </c>
      <c r="H1022" t="s">
        <v>209</v>
      </c>
      <c r="I1022" t="s">
        <v>4480</v>
      </c>
      <c r="J1022" t="s">
        <v>209</v>
      </c>
      <c r="K1022" s="45">
        <v>0.37</v>
      </c>
      <c r="L1022" s="45">
        <v>0.33</v>
      </c>
      <c r="M1022" s="45">
        <v>1.54</v>
      </c>
    </row>
    <row r="1023" spans="1:13" ht="13">
      <c r="A1023" t="s">
        <v>4592</v>
      </c>
      <c r="B1023" t="s">
        <v>4466</v>
      </c>
      <c r="C1023" s="45">
        <v>3286170</v>
      </c>
      <c r="D1023" s="45">
        <v>3287229</v>
      </c>
      <c r="E1023" t="s">
        <v>4593</v>
      </c>
      <c r="F1023" t="s">
        <v>4594</v>
      </c>
      <c r="G1023" t="s">
        <v>4595</v>
      </c>
      <c r="H1023" t="s">
        <v>105</v>
      </c>
      <c r="I1023" t="s">
        <v>4480</v>
      </c>
      <c r="J1023" t="s">
        <v>105</v>
      </c>
      <c r="K1023" s="45">
        <v>1.81</v>
      </c>
      <c r="L1023" s="45">
        <v>0.84</v>
      </c>
      <c r="M1023" s="45">
        <v>1.01</v>
      </c>
    </row>
    <row r="1024" spans="1:13" ht="13">
      <c r="A1024" t="s">
        <v>4592</v>
      </c>
      <c r="B1024" t="s">
        <v>4466</v>
      </c>
      <c r="C1024" s="45">
        <v>3286170</v>
      </c>
      <c r="D1024" s="45">
        <v>3287229</v>
      </c>
      <c r="E1024" t="s">
        <v>4593</v>
      </c>
      <c r="F1024" t="s">
        <v>4594</v>
      </c>
      <c r="G1024" t="s">
        <v>4595</v>
      </c>
      <c r="H1024" t="s">
        <v>62</v>
      </c>
      <c r="I1024" t="s">
        <v>4480</v>
      </c>
      <c r="J1024" t="s">
        <v>62</v>
      </c>
      <c r="K1024" s="45">
        <v>7.81</v>
      </c>
      <c r="L1024" s="45">
        <v>1</v>
      </c>
      <c r="M1024" s="45">
        <v>1</v>
      </c>
    </row>
    <row r="1025" spans="1:13" ht="13">
      <c r="A1025" t="s">
        <v>4592</v>
      </c>
      <c r="B1025" t="s">
        <v>4466</v>
      </c>
      <c r="C1025" s="45">
        <v>3286170</v>
      </c>
      <c r="D1025" s="45">
        <v>3287229</v>
      </c>
      <c r="E1025" t="s">
        <v>4593</v>
      </c>
      <c r="F1025" t="s">
        <v>4594</v>
      </c>
      <c r="G1025" t="s">
        <v>4595</v>
      </c>
      <c r="H1025" t="s">
        <v>4482</v>
      </c>
      <c r="I1025" t="s">
        <v>4476</v>
      </c>
      <c r="J1025" t="s">
        <v>4482</v>
      </c>
      <c r="K1025" s="45">
        <v>1.0900000000000001</v>
      </c>
      <c r="L1025" s="45">
        <v>0.46</v>
      </c>
      <c r="M1025" s="45">
        <v>0.91</v>
      </c>
    </row>
    <row r="1026" spans="1:13" ht="13">
      <c r="A1026" t="s">
        <v>4592</v>
      </c>
      <c r="B1026" t="s">
        <v>4466</v>
      </c>
      <c r="C1026" s="45">
        <v>3286170</v>
      </c>
      <c r="D1026" s="45">
        <v>3287229</v>
      </c>
      <c r="E1026" t="s">
        <v>4593</v>
      </c>
      <c r="F1026" t="s">
        <v>4594</v>
      </c>
      <c r="G1026" t="s">
        <v>4595</v>
      </c>
      <c r="H1026" t="s">
        <v>4466</v>
      </c>
      <c r="I1026" t="s">
        <v>4470</v>
      </c>
      <c r="J1026" t="s">
        <v>4483</v>
      </c>
      <c r="K1026" t="s">
        <v>602</v>
      </c>
      <c r="L1026" s="45">
        <v>1</v>
      </c>
      <c r="M1026" s="45">
        <v>1</v>
      </c>
    </row>
    <row r="1027" spans="1:13" ht="13">
      <c r="A1027" t="s">
        <v>4592</v>
      </c>
      <c r="B1027" t="s">
        <v>4466</v>
      </c>
      <c r="C1027" s="45">
        <v>3286170</v>
      </c>
      <c r="D1027" s="45">
        <v>3287229</v>
      </c>
      <c r="E1027" t="s">
        <v>4593</v>
      </c>
      <c r="F1027" t="s">
        <v>4594</v>
      </c>
      <c r="G1027" t="s">
        <v>4595</v>
      </c>
      <c r="H1027" t="s">
        <v>4484</v>
      </c>
      <c r="I1027" t="s">
        <v>4470</v>
      </c>
      <c r="J1027" t="s">
        <v>4485</v>
      </c>
      <c r="K1027" t="s">
        <v>602</v>
      </c>
      <c r="L1027" s="45">
        <v>1</v>
      </c>
      <c r="M1027" s="45">
        <v>1</v>
      </c>
    </row>
    <row r="1028" spans="1:13" ht="13">
      <c r="A1028" t="s">
        <v>4592</v>
      </c>
      <c r="B1028" t="s">
        <v>4466</v>
      </c>
      <c r="C1028" s="45">
        <v>3287246</v>
      </c>
      <c r="D1028" s="45">
        <v>3288128</v>
      </c>
      <c r="E1028" t="s">
        <v>4596</v>
      </c>
      <c r="F1028" t="s">
        <v>4597</v>
      </c>
      <c r="G1028" t="s">
        <v>4598</v>
      </c>
      <c r="H1028" t="s">
        <v>4469</v>
      </c>
      <c r="I1028" t="s">
        <v>4470</v>
      </c>
      <c r="J1028" t="s">
        <v>4471</v>
      </c>
      <c r="K1028" t="s">
        <v>602</v>
      </c>
      <c r="L1028" s="45">
        <v>0.99</v>
      </c>
      <c r="M1028" s="45">
        <v>0.99</v>
      </c>
    </row>
    <row r="1029" spans="1:13" ht="13">
      <c r="A1029" t="s">
        <v>4592</v>
      </c>
      <c r="B1029" t="s">
        <v>4466</v>
      </c>
      <c r="C1029" s="45">
        <v>3287246</v>
      </c>
      <c r="D1029" s="45">
        <v>3288128</v>
      </c>
      <c r="E1029" t="s">
        <v>4596</v>
      </c>
      <c r="F1029" t="s">
        <v>4597</v>
      </c>
      <c r="G1029" t="s">
        <v>4598</v>
      </c>
      <c r="H1029" t="s">
        <v>4472</v>
      </c>
      <c r="I1029" t="s">
        <v>4473</v>
      </c>
      <c r="J1029" t="s">
        <v>4472</v>
      </c>
      <c r="K1029" s="45">
        <v>3.44</v>
      </c>
      <c r="L1029" s="45">
        <v>0.88</v>
      </c>
      <c r="M1029" s="45">
        <v>1.1100000000000001</v>
      </c>
    </row>
    <row r="1030" spans="1:13" ht="13">
      <c r="A1030" t="s">
        <v>4592</v>
      </c>
      <c r="B1030" t="s">
        <v>4466</v>
      </c>
      <c r="C1030" s="45">
        <v>3287246</v>
      </c>
      <c r="D1030" s="45">
        <v>3288128</v>
      </c>
      <c r="E1030" t="s">
        <v>4596</v>
      </c>
      <c r="F1030" t="s">
        <v>4597</v>
      </c>
      <c r="G1030" t="s">
        <v>4598</v>
      </c>
      <c r="H1030" t="s">
        <v>4474</v>
      </c>
      <c r="I1030" t="s">
        <v>4475</v>
      </c>
      <c r="J1030" t="s">
        <v>4474</v>
      </c>
      <c r="K1030" s="45">
        <v>9.43</v>
      </c>
      <c r="L1030" s="45">
        <v>1</v>
      </c>
      <c r="M1030" s="45">
        <v>1.01</v>
      </c>
    </row>
    <row r="1031" spans="1:13" ht="13">
      <c r="A1031" t="s">
        <v>4592</v>
      </c>
      <c r="B1031" t="s">
        <v>4466</v>
      </c>
      <c r="C1031" s="45">
        <v>3287246</v>
      </c>
      <c r="D1031" s="45">
        <v>3288128</v>
      </c>
      <c r="E1031" t="s">
        <v>4596</v>
      </c>
      <c r="F1031" t="s">
        <v>4597</v>
      </c>
      <c r="G1031" t="s">
        <v>4598</v>
      </c>
      <c r="H1031" t="s">
        <v>2638</v>
      </c>
      <c r="I1031" t="s">
        <v>4476</v>
      </c>
      <c r="J1031" t="s">
        <v>2638</v>
      </c>
      <c r="K1031" s="45">
        <v>34.49</v>
      </c>
      <c r="L1031" s="45">
        <v>1</v>
      </c>
      <c r="M1031" s="45">
        <v>1</v>
      </c>
    </row>
    <row r="1032" spans="1:13" ht="13">
      <c r="A1032" t="s">
        <v>4592</v>
      </c>
      <c r="B1032" t="s">
        <v>4466</v>
      </c>
      <c r="C1032" s="45">
        <v>3287246</v>
      </c>
      <c r="D1032" s="45">
        <v>3288128</v>
      </c>
      <c r="E1032" t="s">
        <v>4596</v>
      </c>
      <c r="F1032" t="s">
        <v>4597</v>
      </c>
      <c r="G1032" t="s">
        <v>4598</v>
      </c>
      <c r="H1032" t="s">
        <v>2667</v>
      </c>
      <c r="I1032" t="s">
        <v>4476</v>
      </c>
      <c r="J1032" t="s">
        <v>2667</v>
      </c>
      <c r="K1032" s="45">
        <v>8.7899999999999991</v>
      </c>
      <c r="L1032" s="45">
        <v>1</v>
      </c>
      <c r="M1032" s="45">
        <v>1.01</v>
      </c>
    </row>
    <row r="1033" spans="1:13" ht="13">
      <c r="A1033" t="s">
        <v>4592</v>
      </c>
      <c r="B1033" t="s">
        <v>4466</v>
      </c>
      <c r="C1033" s="45">
        <v>3287246</v>
      </c>
      <c r="D1033" s="45">
        <v>3288128</v>
      </c>
      <c r="E1033" t="s">
        <v>4596</v>
      </c>
      <c r="F1033" t="s">
        <v>4597</v>
      </c>
      <c r="G1033" t="s">
        <v>4598</v>
      </c>
      <c r="H1033" t="s">
        <v>3450</v>
      </c>
      <c r="I1033" t="s">
        <v>4475</v>
      </c>
      <c r="J1033" t="s">
        <v>3450</v>
      </c>
      <c r="K1033" s="45">
        <v>0.23</v>
      </c>
      <c r="L1033" s="45">
        <v>0.19</v>
      </c>
      <c r="M1033" s="45">
        <v>0.92</v>
      </c>
    </row>
    <row r="1034" spans="1:13" ht="13">
      <c r="A1034" t="s">
        <v>4592</v>
      </c>
      <c r="B1034" t="s">
        <v>4466</v>
      </c>
      <c r="C1034" s="45">
        <v>3287246</v>
      </c>
      <c r="D1034" s="45">
        <v>3288128</v>
      </c>
      <c r="E1034" t="s">
        <v>4596</v>
      </c>
      <c r="F1034" t="s">
        <v>4597</v>
      </c>
      <c r="G1034" t="s">
        <v>4598</v>
      </c>
      <c r="H1034" t="s">
        <v>4477</v>
      </c>
      <c r="I1034" t="s">
        <v>4476</v>
      </c>
      <c r="J1034" t="s">
        <v>4477</v>
      </c>
      <c r="K1034" s="45">
        <v>4.5599999999999996</v>
      </c>
      <c r="L1034" s="45">
        <v>0.98</v>
      </c>
      <c r="M1034" s="45">
        <v>1.1200000000000001</v>
      </c>
    </row>
    <row r="1035" spans="1:13" ht="13">
      <c r="A1035" t="s">
        <v>4592</v>
      </c>
      <c r="B1035" t="s">
        <v>4466</v>
      </c>
      <c r="C1035" s="45">
        <v>3287246</v>
      </c>
      <c r="D1035" s="45">
        <v>3288128</v>
      </c>
      <c r="E1035" t="s">
        <v>4596</v>
      </c>
      <c r="F1035" t="s">
        <v>4597</v>
      </c>
      <c r="G1035" t="s">
        <v>4598</v>
      </c>
      <c r="H1035" t="s">
        <v>4478</v>
      </c>
      <c r="I1035" t="s">
        <v>4476</v>
      </c>
      <c r="J1035" t="s">
        <v>4478</v>
      </c>
      <c r="K1035" s="45">
        <v>5.94</v>
      </c>
      <c r="L1035" s="45">
        <v>0.99</v>
      </c>
      <c r="M1035" s="45">
        <v>1.06</v>
      </c>
    </row>
    <row r="1036" spans="1:13" ht="13">
      <c r="A1036" t="s">
        <v>4592</v>
      </c>
      <c r="B1036" t="s">
        <v>4466</v>
      </c>
      <c r="C1036" s="45">
        <v>3287246</v>
      </c>
      <c r="D1036" s="45">
        <v>3288128</v>
      </c>
      <c r="E1036" t="s">
        <v>4596</v>
      </c>
      <c r="F1036" t="s">
        <v>4597</v>
      </c>
      <c r="G1036" t="s">
        <v>4598</v>
      </c>
      <c r="H1036" t="s">
        <v>4479</v>
      </c>
      <c r="I1036" t="s">
        <v>4476</v>
      </c>
      <c r="J1036" t="s">
        <v>4479</v>
      </c>
      <c r="K1036" s="45">
        <v>4.5</v>
      </c>
      <c r="L1036" s="45">
        <v>1</v>
      </c>
      <c r="M1036" s="45">
        <v>1.08</v>
      </c>
    </row>
    <row r="1037" spans="1:13" ht="13">
      <c r="A1037" t="s">
        <v>4592</v>
      </c>
      <c r="B1037" t="s">
        <v>4466</v>
      </c>
      <c r="C1037" s="45">
        <v>3287246</v>
      </c>
      <c r="D1037" s="45">
        <v>3288128</v>
      </c>
      <c r="E1037" t="s">
        <v>4596</v>
      </c>
      <c r="F1037" t="s">
        <v>4597</v>
      </c>
      <c r="G1037" t="s">
        <v>4598</v>
      </c>
      <c r="H1037" t="s">
        <v>75</v>
      </c>
      <c r="I1037" t="s">
        <v>4480</v>
      </c>
      <c r="J1037" t="s">
        <v>75</v>
      </c>
      <c r="K1037" s="45">
        <v>1.67</v>
      </c>
      <c r="L1037" s="45">
        <v>0.86</v>
      </c>
      <c r="M1037" s="45">
        <v>1.04</v>
      </c>
    </row>
    <row r="1038" spans="1:13" ht="13">
      <c r="A1038" t="s">
        <v>4592</v>
      </c>
      <c r="B1038" t="s">
        <v>4466</v>
      </c>
      <c r="C1038" s="45">
        <v>3287246</v>
      </c>
      <c r="D1038" s="45">
        <v>3288128</v>
      </c>
      <c r="E1038" t="s">
        <v>4596</v>
      </c>
      <c r="F1038" t="s">
        <v>4597</v>
      </c>
      <c r="G1038" t="s">
        <v>4598</v>
      </c>
      <c r="H1038" t="s">
        <v>2513</v>
      </c>
      <c r="I1038" t="s">
        <v>4481</v>
      </c>
      <c r="J1038" t="s">
        <v>2513</v>
      </c>
      <c r="K1038" s="45">
        <v>2.23</v>
      </c>
      <c r="L1038" s="45">
        <v>0.75</v>
      </c>
      <c r="M1038" s="45">
        <v>1.31</v>
      </c>
    </row>
    <row r="1039" spans="1:13" ht="13">
      <c r="A1039" t="s">
        <v>4592</v>
      </c>
      <c r="B1039" t="s">
        <v>4466</v>
      </c>
      <c r="C1039" s="45">
        <v>3287246</v>
      </c>
      <c r="D1039" s="45">
        <v>3288128</v>
      </c>
      <c r="E1039" t="s">
        <v>4596</v>
      </c>
      <c r="F1039" t="s">
        <v>4597</v>
      </c>
      <c r="G1039" t="s">
        <v>4598</v>
      </c>
      <c r="H1039" t="s">
        <v>92</v>
      </c>
      <c r="I1039" t="s">
        <v>4480</v>
      </c>
      <c r="J1039" t="s">
        <v>92</v>
      </c>
      <c r="K1039" s="45">
        <v>4.3499999999999996</v>
      </c>
      <c r="L1039" s="45">
        <v>0.93</v>
      </c>
      <c r="M1039" s="45">
        <v>1.08</v>
      </c>
    </row>
    <row r="1040" spans="1:13" ht="13">
      <c r="A1040" t="s">
        <v>4592</v>
      </c>
      <c r="B1040" t="s">
        <v>4466</v>
      </c>
      <c r="C1040" s="45">
        <v>3287246</v>
      </c>
      <c r="D1040" s="45">
        <v>3288128</v>
      </c>
      <c r="E1040" t="s">
        <v>4596</v>
      </c>
      <c r="F1040" t="s">
        <v>4597</v>
      </c>
      <c r="G1040" t="s">
        <v>4598</v>
      </c>
      <c r="H1040" t="s">
        <v>209</v>
      </c>
      <c r="I1040" t="s">
        <v>4480</v>
      </c>
      <c r="J1040" t="s">
        <v>209</v>
      </c>
      <c r="K1040" s="45">
        <v>0.39</v>
      </c>
      <c r="L1040" s="45">
        <v>0.3</v>
      </c>
      <c r="M1040" s="45">
        <v>1.42</v>
      </c>
    </row>
    <row r="1041" spans="1:13" ht="13">
      <c r="A1041" t="s">
        <v>4592</v>
      </c>
      <c r="B1041" t="s">
        <v>4466</v>
      </c>
      <c r="C1041" s="45">
        <v>3287246</v>
      </c>
      <c r="D1041" s="45">
        <v>3288128</v>
      </c>
      <c r="E1041" t="s">
        <v>4596</v>
      </c>
      <c r="F1041" t="s">
        <v>4597</v>
      </c>
      <c r="G1041" t="s">
        <v>4598</v>
      </c>
      <c r="H1041" t="s">
        <v>105</v>
      </c>
      <c r="I1041" t="s">
        <v>4480</v>
      </c>
      <c r="J1041" t="s">
        <v>105</v>
      </c>
      <c r="K1041" s="45">
        <v>3.2</v>
      </c>
      <c r="L1041" s="45">
        <v>0.9</v>
      </c>
      <c r="M1041" s="45">
        <v>1.0900000000000001</v>
      </c>
    </row>
    <row r="1042" spans="1:13" ht="13">
      <c r="A1042" t="s">
        <v>4592</v>
      </c>
      <c r="B1042" t="s">
        <v>4466</v>
      </c>
      <c r="C1042" s="45">
        <v>3287246</v>
      </c>
      <c r="D1042" s="45">
        <v>3288128</v>
      </c>
      <c r="E1042" t="s">
        <v>4596</v>
      </c>
      <c r="F1042" t="s">
        <v>4597</v>
      </c>
      <c r="G1042" t="s">
        <v>4598</v>
      </c>
      <c r="H1042" t="s">
        <v>62</v>
      </c>
      <c r="I1042" t="s">
        <v>4480</v>
      </c>
      <c r="J1042" t="s">
        <v>62</v>
      </c>
      <c r="K1042" s="45">
        <v>9.2799999999999994</v>
      </c>
      <c r="L1042" s="45">
        <v>1</v>
      </c>
      <c r="M1042" s="45">
        <v>1</v>
      </c>
    </row>
    <row r="1043" spans="1:13" ht="13">
      <c r="A1043" t="s">
        <v>4592</v>
      </c>
      <c r="B1043" t="s">
        <v>4466</v>
      </c>
      <c r="C1043" s="45">
        <v>3287246</v>
      </c>
      <c r="D1043" s="45">
        <v>3288128</v>
      </c>
      <c r="E1043" t="s">
        <v>4596</v>
      </c>
      <c r="F1043" t="s">
        <v>4597</v>
      </c>
      <c r="G1043" t="s">
        <v>4598</v>
      </c>
      <c r="H1043" t="s">
        <v>4482</v>
      </c>
      <c r="I1043" t="s">
        <v>4476</v>
      </c>
      <c r="J1043" t="s">
        <v>4482</v>
      </c>
      <c r="K1043" s="45">
        <v>1.59</v>
      </c>
      <c r="L1043" s="45">
        <v>0.64</v>
      </c>
      <c r="M1043" s="45">
        <v>1.28</v>
      </c>
    </row>
    <row r="1044" spans="1:13" ht="13">
      <c r="A1044" t="s">
        <v>4592</v>
      </c>
      <c r="B1044" t="s">
        <v>4466</v>
      </c>
      <c r="C1044" s="45">
        <v>3287246</v>
      </c>
      <c r="D1044" s="45">
        <v>3288128</v>
      </c>
      <c r="E1044" t="s">
        <v>4596</v>
      </c>
      <c r="F1044" t="s">
        <v>4597</v>
      </c>
      <c r="G1044" t="s">
        <v>4598</v>
      </c>
      <c r="H1044" t="s">
        <v>4466</v>
      </c>
      <c r="I1044" t="s">
        <v>4470</v>
      </c>
      <c r="J1044" t="s">
        <v>4483</v>
      </c>
      <c r="K1044" t="s">
        <v>602</v>
      </c>
      <c r="L1044" s="45">
        <v>1</v>
      </c>
      <c r="M1044" s="45">
        <v>1</v>
      </c>
    </row>
    <row r="1045" spans="1:13" ht="13">
      <c r="A1045" t="s">
        <v>4592</v>
      </c>
      <c r="B1045" t="s">
        <v>4466</v>
      </c>
      <c r="C1045" s="45">
        <v>3287246</v>
      </c>
      <c r="D1045" s="45">
        <v>3288128</v>
      </c>
      <c r="E1045" t="s">
        <v>4596</v>
      </c>
      <c r="F1045" t="s">
        <v>4597</v>
      </c>
      <c r="G1045" t="s">
        <v>4598</v>
      </c>
      <c r="H1045" t="s">
        <v>4484</v>
      </c>
      <c r="I1045" t="s">
        <v>4470</v>
      </c>
      <c r="J1045" t="s">
        <v>4485</v>
      </c>
      <c r="K1045" t="s">
        <v>602</v>
      </c>
      <c r="L1045" s="45">
        <v>1</v>
      </c>
      <c r="M1045" s="45">
        <v>1</v>
      </c>
    </row>
    <row r="1046" spans="1:13" ht="13">
      <c r="A1046" t="s">
        <v>4592</v>
      </c>
      <c r="B1046" t="s">
        <v>4466</v>
      </c>
      <c r="C1046" s="45">
        <v>3288292</v>
      </c>
      <c r="D1046" s="45">
        <v>3288862</v>
      </c>
      <c r="E1046" t="s">
        <v>4599</v>
      </c>
      <c r="F1046" t="s">
        <v>602</v>
      </c>
      <c r="G1046" t="s">
        <v>4600</v>
      </c>
      <c r="H1046" t="s">
        <v>4469</v>
      </c>
      <c r="I1046" t="s">
        <v>4470</v>
      </c>
      <c r="J1046" t="s">
        <v>4471</v>
      </c>
      <c r="K1046" t="s">
        <v>602</v>
      </c>
      <c r="L1046" s="45">
        <v>1</v>
      </c>
      <c r="M1046" s="45">
        <v>1</v>
      </c>
    </row>
    <row r="1047" spans="1:13" ht="13">
      <c r="A1047" t="s">
        <v>4592</v>
      </c>
      <c r="B1047" t="s">
        <v>4466</v>
      </c>
      <c r="C1047" s="45">
        <v>3288292</v>
      </c>
      <c r="D1047" s="45">
        <v>3288862</v>
      </c>
      <c r="E1047" t="s">
        <v>4599</v>
      </c>
      <c r="F1047" t="s">
        <v>602</v>
      </c>
      <c r="G1047" t="s">
        <v>4600</v>
      </c>
      <c r="H1047" t="s">
        <v>4472</v>
      </c>
      <c r="I1047" t="s">
        <v>4473</v>
      </c>
      <c r="J1047" t="s">
        <v>4472</v>
      </c>
      <c r="K1047" s="45">
        <v>4.1399999999999997</v>
      </c>
      <c r="L1047" s="45">
        <v>0.96</v>
      </c>
      <c r="M1047" s="45">
        <v>1.21</v>
      </c>
    </row>
    <row r="1048" spans="1:13" ht="13">
      <c r="A1048" t="s">
        <v>4592</v>
      </c>
      <c r="B1048" t="s">
        <v>4466</v>
      </c>
      <c r="C1048" s="45">
        <v>3288292</v>
      </c>
      <c r="D1048" s="45">
        <v>3288862</v>
      </c>
      <c r="E1048" t="s">
        <v>4599</v>
      </c>
      <c r="F1048" t="s">
        <v>602</v>
      </c>
      <c r="G1048" t="s">
        <v>4600</v>
      </c>
      <c r="H1048" t="s">
        <v>4474</v>
      </c>
      <c r="I1048" t="s">
        <v>4475</v>
      </c>
      <c r="J1048" t="s">
        <v>4474</v>
      </c>
      <c r="K1048" s="45">
        <v>10</v>
      </c>
      <c r="L1048" s="45">
        <v>1</v>
      </c>
      <c r="M1048" s="45">
        <v>1.01</v>
      </c>
    </row>
    <row r="1049" spans="1:13" ht="13">
      <c r="A1049" t="s">
        <v>4592</v>
      </c>
      <c r="B1049" t="s">
        <v>4466</v>
      </c>
      <c r="C1049" s="45">
        <v>3288292</v>
      </c>
      <c r="D1049" s="45">
        <v>3288862</v>
      </c>
      <c r="E1049" t="s">
        <v>4599</v>
      </c>
      <c r="F1049" t="s">
        <v>602</v>
      </c>
      <c r="G1049" t="s">
        <v>4600</v>
      </c>
      <c r="H1049" t="s">
        <v>2638</v>
      </c>
      <c r="I1049" t="s">
        <v>4476</v>
      </c>
      <c r="J1049" t="s">
        <v>2638</v>
      </c>
      <c r="K1049" s="45">
        <v>30.6</v>
      </c>
      <c r="L1049" s="45">
        <v>1</v>
      </c>
      <c r="M1049" s="45">
        <v>1</v>
      </c>
    </row>
    <row r="1050" spans="1:13" ht="13">
      <c r="A1050" t="s">
        <v>4592</v>
      </c>
      <c r="B1050" t="s">
        <v>4466</v>
      </c>
      <c r="C1050" s="45">
        <v>3288292</v>
      </c>
      <c r="D1050" s="45">
        <v>3288862</v>
      </c>
      <c r="E1050" t="s">
        <v>4599</v>
      </c>
      <c r="F1050" t="s">
        <v>602</v>
      </c>
      <c r="G1050" t="s">
        <v>4600</v>
      </c>
      <c r="H1050" t="s">
        <v>2667</v>
      </c>
      <c r="I1050" t="s">
        <v>4476</v>
      </c>
      <c r="J1050" t="s">
        <v>2667</v>
      </c>
      <c r="K1050" s="45">
        <v>9.4600000000000009</v>
      </c>
      <c r="L1050" s="45">
        <v>1</v>
      </c>
      <c r="M1050" s="45">
        <v>1.01</v>
      </c>
    </row>
    <row r="1051" spans="1:13" ht="13">
      <c r="A1051" t="s">
        <v>4592</v>
      </c>
      <c r="B1051" t="s">
        <v>4466</v>
      </c>
      <c r="C1051" s="45">
        <v>3288292</v>
      </c>
      <c r="D1051" s="45">
        <v>3288862</v>
      </c>
      <c r="E1051" t="s">
        <v>4599</v>
      </c>
      <c r="F1051" t="s">
        <v>602</v>
      </c>
      <c r="G1051" t="s">
        <v>4600</v>
      </c>
      <c r="H1051" t="s">
        <v>3450</v>
      </c>
      <c r="I1051" t="s">
        <v>4475</v>
      </c>
      <c r="J1051" t="s">
        <v>3450</v>
      </c>
      <c r="K1051" s="45">
        <v>0.72</v>
      </c>
      <c r="L1051" s="45">
        <v>0.55000000000000004</v>
      </c>
      <c r="M1051" s="45">
        <v>2.62</v>
      </c>
    </row>
    <row r="1052" spans="1:13" ht="13">
      <c r="A1052" t="s">
        <v>4592</v>
      </c>
      <c r="B1052" t="s">
        <v>4466</v>
      </c>
      <c r="C1052" s="45">
        <v>3288292</v>
      </c>
      <c r="D1052" s="45">
        <v>3288862</v>
      </c>
      <c r="E1052" t="s">
        <v>4599</v>
      </c>
      <c r="F1052" t="s">
        <v>602</v>
      </c>
      <c r="G1052" t="s">
        <v>4600</v>
      </c>
      <c r="H1052" t="s">
        <v>4477</v>
      </c>
      <c r="I1052" t="s">
        <v>4476</v>
      </c>
      <c r="J1052" t="s">
        <v>4477</v>
      </c>
      <c r="K1052" s="45">
        <v>4.2</v>
      </c>
      <c r="L1052" s="45">
        <v>1</v>
      </c>
      <c r="M1052" s="45">
        <v>1.1499999999999999</v>
      </c>
    </row>
    <row r="1053" spans="1:13" ht="13">
      <c r="A1053" t="s">
        <v>4592</v>
      </c>
      <c r="B1053" t="s">
        <v>4466</v>
      </c>
      <c r="C1053" s="45">
        <v>3288292</v>
      </c>
      <c r="D1053" s="45">
        <v>3288862</v>
      </c>
      <c r="E1053" t="s">
        <v>4599</v>
      </c>
      <c r="F1053" t="s">
        <v>602</v>
      </c>
      <c r="G1053" t="s">
        <v>4600</v>
      </c>
      <c r="H1053" t="s">
        <v>4478</v>
      </c>
      <c r="I1053" t="s">
        <v>4476</v>
      </c>
      <c r="J1053" t="s">
        <v>4478</v>
      </c>
      <c r="K1053" s="45">
        <v>4.8499999999999996</v>
      </c>
      <c r="L1053" s="45">
        <v>0.98</v>
      </c>
      <c r="M1053" s="45">
        <v>1.04</v>
      </c>
    </row>
    <row r="1054" spans="1:13" ht="13">
      <c r="A1054" t="s">
        <v>4592</v>
      </c>
      <c r="B1054" t="s">
        <v>4466</v>
      </c>
      <c r="C1054" s="45">
        <v>3288292</v>
      </c>
      <c r="D1054" s="45">
        <v>3288862</v>
      </c>
      <c r="E1054" t="s">
        <v>4599</v>
      </c>
      <c r="F1054" t="s">
        <v>602</v>
      </c>
      <c r="G1054" t="s">
        <v>4600</v>
      </c>
      <c r="H1054" t="s">
        <v>4479</v>
      </c>
      <c r="I1054" t="s">
        <v>4476</v>
      </c>
      <c r="J1054" t="s">
        <v>4479</v>
      </c>
      <c r="K1054" s="45">
        <v>3.99</v>
      </c>
      <c r="L1054" s="45">
        <v>1</v>
      </c>
      <c r="M1054" s="45">
        <v>1.0900000000000001</v>
      </c>
    </row>
    <row r="1055" spans="1:13" ht="13">
      <c r="A1055" t="s">
        <v>4592</v>
      </c>
      <c r="B1055" t="s">
        <v>4466</v>
      </c>
      <c r="C1055" s="45">
        <v>3288292</v>
      </c>
      <c r="D1055" s="45">
        <v>3288862</v>
      </c>
      <c r="E1055" t="s">
        <v>4599</v>
      </c>
      <c r="F1055" t="s">
        <v>602</v>
      </c>
      <c r="G1055" t="s">
        <v>4600</v>
      </c>
      <c r="H1055" t="s">
        <v>75</v>
      </c>
      <c r="I1055" t="s">
        <v>4480</v>
      </c>
      <c r="J1055" t="s">
        <v>75</v>
      </c>
      <c r="K1055" s="45">
        <v>2.52</v>
      </c>
      <c r="L1055" s="45">
        <v>0.94</v>
      </c>
      <c r="M1055" s="45">
        <v>1.1399999999999999</v>
      </c>
    </row>
    <row r="1056" spans="1:13" ht="13">
      <c r="A1056" t="s">
        <v>4592</v>
      </c>
      <c r="B1056" t="s">
        <v>4466</v>
      </c>
      <c r="C1056" s="45">
        <v>3288292</v>
      </c>
      <c r="D1056" s="45">
        <v>3288862</v>
      </c>
      <c r="E1056" t="s">
        <v>4599</v>
      </c>
      <c r="F1056" t="s">
        <v>602</v>
      </c>
      <c r="G1056" t="s">
        <v>4600</v>
      </c>
      <c r="H1056" t="s">
        <v>2513</v>
      </c>
      <c r="I1056" t="s">
        <v>4481</v>
      </c>
      <c r="J1056" t="s">
        <v>2513</v>
      </c>
      <c r="K1056" s="45">
        <v>1.68</v>
      </c>
      <c r="L1056" s="45">
        <v>0.88</v>
      </c>
      <c r="M1056" s="45">
        <v>1.54</v>
      </c>
    </row>
    <row r="1057" spans="1:13" ht="13">
      <c r="A1057" t="s">
        <v>4592</v>
      </c>
      <c r="B1057" t="s">
        <v>4466</v>
      </c>
      <c r="C1057" s="45">
        <v>3288292</v>
      </c>
      <c r="D1057" s="45">
        <v>3288862</v>
      </c>
      <c r="E1057" t="s">
        <v>4599</v>
      </c>
      <c r="F1057" t="s">
        <v>602</v>
      </c>
      <c r="G1057" t="s">
        <v>4600</v>
      </c>
      <c r="H1057" t="s">
        <v>92</v>
      </c>
      <c r="I1057" t="s">
        <v>4480</v>
      </c>
      <c r="J1057" t="s">
        <v>92</v>
      </c>
      <c r="K1057" s="45">
        <v>4.2699999999999996</v>
      </c>
      <c r="L1057" s="45">
        <v>0.88</v>
      </c>
      <c r="M1057" s="45">
        <v>1.02</v>
      </c>
    </row>
    <row r="1058" spans="1:13" ht="13">
      <c r="A1058" t="s">
        <v>4592</v>
      </c>
      <c r="B1058" t="s">
        <v>4466</v>
      </c>
      <c r="C1058" s="45">
        <v>3288292</v>
      </c>
      <c r="D1058" s="45">
        <v>3288862</v>
      </c>
      <c r="E1058" t="s">
        <v>4599</v>
      </c>
      <c r="F1058" t="s">
        <v>602</v>
      </c>
      <c r="G1058" t="s">
        <v>4600</v>
      </c>
      <c r="H1058" t="s">
        <v>209</v>
      </c>
      <c r="I1058" t="s">
        <v>4480</v>
      </c>
      <c r="J1058" t="s">
        <v>209</v>
      </c>
      <c r="K1058" s="45">
        <v>0.28999999999999998</v>
      </c>
      <c r="L1058" s="45">
        <v>0.28999999999999998</v>
      </c>
      <c r="M1058" s="45">
        <v>1.35</v>
      </c>
    </row>
    <row r="1059" spans="1:13" ht="13">
      <c r="A1059" t="s">
        <v>4592</v>
      </c>
      <c r="B1059" t="s">
        <v>4466</v>
      </c>
      <c r="C1059" s="45">
        <v>3288292</v>
      </c>
      <c r="D1059" s="45">
        <v>3288862</v>
      </c>
      <c r="E1059" t="s">
        <v>4599</v>
      </c>
      <c r="F1059" t="s">
        <v>602</v>
      </c>
      <c r="G1059" t="s">
        <v>4600</v>
      </c>
      <c r="H1059" t="s">
        <v>105</v>
      </c>
      <c r="I1059" t="s">
        <v>4480</v>
      </c>
      <c r="J1059" t="s">
        <v>105</v>
      </c>
      <c r="K1059" s="45">
        <v>3.21</v>
      </c>
      <c r="L1059" s="45">
        <v>0.87</v>
      </c>
      <c r="M1059" s="45">
        <v>1.06</v>
      </c>
    </row>
    <row r="1060" spans="1:13" ht="13">
      <c r="A1060" t="s">
        <v>4592</v>
      </c>
      <c r="B1060" t="s">
        <v>4466</v>
      </c>
      <c r="C1060" s="45">
        <v>3288292</v>
      </c>
      <c r="D1060" s="45">
        <v>3288862</v>
      </c>
      <c r="E1060" t="s">
        <v>4599</v>
      </c>
      <c r="F1060" t="s">
        <v>602</v>
      </c>
      <c r="G1060" t="s">
        <v>4600</v>
      </c>
      <c r="H1060" t="s">
        <v>62</v>
      </c>
      <c r="I1060" t="s">
        <v>4480</v>
      </c>
      <c r="J1060" t="s">
        <v>62</v>
      </c>
      <c r="K1060" s="45">
        <v>7.63</v>
      </c>
      <c r="L1060" s="45">
        <v>1</v>
      </c>
      <c r="M1060" s="45">
        <v>1</v>
      </c>
    </row>
    <row r="1061" spans="1:13" ht="13">
      <c r="A1061" t="s">
        <v>4592</v>
      </c>
      <c r="B1061" t="s">
        <v>4466</v>
      </c>
      <c r="C1061" s="45">
        <v>3288292</v>
      </c>
      <c r="D1061" s="45">
        <v>3288862</v>
      </c>
      <c r="E1061" t="s">
        <v>4599</v>
      </c>
      <c r="F1061" t="s">
        <v>602</v>
      </c>
      <c r="G1061" t="s">
        <v>4600</v>
      </c>
      <c r="H1061" t="s">
        <v>4482</v>
      </c>
      <c r="I1061" t="s">
        <v>4476</v>
      </c>
      <c r="J1061" t="s">
        <v>4482</v>
      </c>
      <c r="K1061" s="45">
        <v>1.05</v>
      </c>
      <c r="L1061" s="45">
        <v>0.73</v>
      </c>
      <c r="M1061" s="45">
        <v>1.45</v>
      </c>
    </row>
    <row r="1062" spans="1:13" ht="13">
      <c r="A1062" t="s">
        <v>4592</v>
      </c>
      <c r="B1062" t="s">
        <v>4466</v>
      </c>
      <c r="C1062" s="45">
        <v>3288292</v>
      </c>
      <c r="D1062" s="45">
        <v>3288862</v>
      </c>
      <c r="E1062" t="s">
        <v>4599</v>
      </c>
      <c r="F1062" t="s">
        <v>602</v>
      </c>
      <c r="G1062" t="s">
        <v>4600</v>
      </c>
      <c r="H1062" t="s">
        <v>4466</v>
      </c>
      <c r="I1062" t="s">
        <v>4470</v>
      </c>
      <c r="J1062" t="s">
        <v>4483</v>
      </c>
      <c r="K1062" t="s">
        <v>602</v>
      </c>
      <c r="L1062" s="45">
        <v>1</v>
      </c>
      <c r="M1062" s="45">
        <v>1</v>
      </c>
    </row>
    <row r="1063" spans="1:13" ht="13">
      <c r="A1063" t="s">
        <v>4592</v>
      </c>
      <c r="B1063" t="s">
        <v>4466</v>
      </c>
      <c r="C1063" s="45">
        <v>3288292</v>
      </c>
      <c r="D1063" s="45">
        <v>3288862</v>
      </c>
      <c r="E1063" t="s">
        <v>4599</v>
      </c>
      <c r="F1063" t="s">
        <v>602</v>
      </c>
      <c r="G1063" t="s">
        <v>4600</v>
      </c>
      <c r="H1063" t="s">
        <v>4484</v>
      </c>
      <c r="I1063" t="s">
        <v>4470</v>
      </c>
      <c r="J1063" t="s">
        <v>4485</v>
      </c>
      <c r="K1063" t="s">
        <v>602</v>
      </c>
      <c r="L1063" s="45">
        <v>1</v>
      </c>
      <c r="M1063" s="45">
        <v>1</v>
      </c>
    </row>
    <row r="1064" spans="1:13" ht="13">
      <c r="A1064" t="s">
        <v>4592</v>
      </c>
      <c r="B1064" t="s">
        <v>4466</v>
      </c>
      <c r="C1064" s="45">
        <v>3288864</v>
      </c>
      <c r="D1064" s="45">
        <v>3289335</v>
      </c>
      <c r="E1064" t="s">
        <v>4601</v>
      </c>
      <c r="F1064" t="s">
        <v>4602</v>
      </c>
      <c r="G1064" t="s">
        <v>4603</v>
      </c>
      <c r="H1064" t="s">
        <v>4469</v>
      </c>
      <c r="I1064" t="s">
        <v>4470</v>
      </c>
      <c r="J1064" t="s">
        <v>4471</v>
      </c>
      <c r="K1064" t="s">
        <v>602</v>
      </c>
      <c r="L1064" s="45">
        <v>1</v>
      </c>
      <c r="M1064" s="45">
        <v>1</v>
      </c>
    </row>
    <row r="1065" spans="1:13" ht="13">
      <c r="A1065" t="s">
        <v>4592</v>
      </c>
      <c r="B1065" t="s">
        <v>4466</v>
      </c>
      <c r="C1065" s="45">
        <v>3288864</v>
      </c>
      <c r="D1065" s="45">
        <v>3289335</v>
      </c>
      <c r="E1065" t="s">
        <v>4601</v>
      </c>
      <c r="F1065" t="s">
        <v>4602</v>
      </c>
      <c r="G1065" t="s">
        <v>4603</v>
      </c>
      <c r="H1065" t="s">
        <v>4472</v>
      </c>
      <c r="I1065" t="s">
        <v>4473</v>
      </c>
      <c r="J1065" t="s">
        <v>4472</v>
      </c>
      <c r="K1065" s="45">
        <v>3.6</v>
      </c>
      <c r="L1065" s="45">
        <v>0.92</v>
      </c>
      <c r="M1065" s="45">
        <v>1.1599999999999999</v>
      </c>
    </row>
    <row r="1066" spans="1:13" ht="13">
      <c r="A1066" t="s">
        <v>4592</v>
      </c>
      <c r="B1066" t="s">
        <v>4466</v>
      </c>
      <c r="C1066" s="45">
        <v>3288864</v>
      </c>
      <c r="D1066" s="45">
        <v>3289335</v>
      </c>
      <c r="E1066" t="s">
        <v>4601</v>
      </c>
      <c r="F1066" t="s">
        <v>4602</v>
      </c>
      <c r="G1066" t="s">
        <v>4603</v>
      </c>
      <c r="H1066" t="s">
        <v>4474</v>
      </c>
      <c r="I1066" t="s">
        <v>4475</v>
      </c>
      <c r="J1066" t="s">
        <v>4474</v>
      </c>
      <c r="K1066" s="45">
        <v>10.54</v>
      </c>
      <c r="L1066" s="45">
        <v>1</v>
      </c>
      <c r="M1066" s="45">
        <v>1.01</v>
      </c>
    </row>
    <row r="1067" spans="1:13" ht="13">
      <c r="A1067" t="s">
        <v>4592</v>
      </c>
      <c r="B1067" t="s">
        <v>4466</v>
      </c>
      <c r="C1067" s="45">
        <v>3288864</v>
      </c>
      <c r="D1067" s="45">
        <v>3289335</v>
      </c>
      <c r="E1067" t="s">
        <v>4601</v>
      </c>
      <c r="F1067" t="s">
        <v>4602</v>
      </c>
      <c r="G1067" t="s">
        <v>4603</v>
      </c>
      <c r="H1067" t="s">
        <v>2638</v>
      </c>
      <c r="I1067" t="s">
        <v>4476</v>
      </c>
      <c r="J1067" t="s">
        <v>2638</v>
      </c>
      <c r="K1067" s="45">
        <v>32.99</v>
      </c>
      <c r="L1067" s="45">
        <v>1</v>
      </c>
      <c r="M1067" s="45">
        <v>1</v>
      </c>
    </row>
    <row r="1068" spans="1:13" ht="13">
      <c r="A1068" t="s">
        <v>4592</v>
      </c>
      <c r="B1068" t="s">
        <v>4466</v>
      </c>
      <c r="C1068" s="45">
        <v>3288864</v>
      </c>
      <c r="D1068" s="45">
        <v>3289335</v>
      </c>
      <c r="E1068" t="s">
        <v>4601</v>
      </c>
      <c r="F1068" t="s">
        <v>4602</v>
      </c>
      <c r="G1068" t="s">
        <v>4603</v>
      </c>
      <c r="H1068" t="s">
        <v>2667</v>
      </c>
      <c r="I1068" t="s">
        <v>4476</v>
      </c>
      <c r="J1068" t="s">
        <v>2667</v>
      </c>
      <c r="K1068" s="45">
        <v>8.91</v>
      </c>
      <c r="L1068" s="45">
        <v>0.97</v>
      </c>
      <c r="M1068" s="45">
        <v>0.99</v>
      </c>
    </row>
    <row r="1069" spans="1:13" ht="13">
      <c r="A1069" t="s">
        <v>4592</v>
      </c>
      <c r="B1069" t="s">
        <v>4466</v>
      </c>
      <c r="C1069" s="45">
        <v>3288864</v>
      </c>
      <c r="D1069" s="45">
        <v>3289335</v>
      </c>
      <c r="E1069" t="s">
        <v>4601</v>
      </c>
      <c r="F1069" t="s">
        <v>4602</v>
      </c>
      <c r="G1069" t="s">
        <v>4603</v>
      </c>
      <c r="H1069" t="s">
        <v>3450</v>
      </c>
      <c r="I1069" t="s">
        <v>4475</v>
      </c>
      <c r="J1069" t="s">
        <v>3450</v>
      </c>
      <c r="K1069" s="45">
        <v>0.19</v>
      </c>
      <c r="L1069" s="45">
        <v>0.19</v>
      </c>
      <c r="M1069" s="45">
        <v>0.9</v>
      </c>
    </row>
    <row r="1070" spans="1:13" ht="13">
      <c r="A1070" t="s">
        <v>4592</v>
      </c>
      <c r="B1070" t="s">
        <v>4466</v>
      </c>
      <c r="C1070" s="45">
        <v>3288864</v>
      </c>
      <c r="D1070" s="45">
        <v>3289335</v>
      </c>
      <c r="E1070" t="s">
        <v>4601</v>
      </c>
      <c r="F1070" t="s">
        <v>4602</v>
      </c>
      <c r="G1070" t="s">
        <v>4603</v>
      </c>
      <c r="H1070" t="s">
        <v>4477</v>
      </c>
      <c r="I1070" t="s">
        <v>4476</v>
      </c>
      <c r="J1070" t="s">
        <v>4477</v>
      </c>
      <c r="K1070" s="45">
        <v>5.47</v>
      </c>
      <c r="L1070" s="45">
        <v>0.9</v>
      </c>
      <c r="M1070" s="45">
        <v>1.03</v>
      </c>
    </row>
    <row r="1071" spans="1:13" ht="13">
      <c r="A1071" t="s">
        <v>4592</v>
      </c>
      <c r="B1071" t="s">
        <v>4466</v>
      </c>
      <c r="C1071" s="45">
        <v>3288864</v>
      </c>
      <c r="D1071" s="45">
        <v>3289335</v>
      </c>
      <c r="E1071" t="s">
        <v>4601</v>
      </c>
      <c r="F1071" t="s">
        <v>4602</v>
      </c>
      <c r="G1071" t="s">
        <v>4603</v>
      </c>
      <c r="H1071" t="s">
        <v>4478</v>
      </c>
      <c r="I1071" t="s">
        <v>4476</v>
      </c>
      <c r="J1071" t="s">
        <v>4478</v>
      </c>
      <c r="K1071" s="45">
        <v>7.13</v>
      </c>
      <c r="L1071" s="45">
        <v>0.96</v>
      </c>
      <c r="M1071" s="45">
        <v>1.03</v>
      </c>
    </row>
    <row r="1072" spans="1:13" ht="13">
      <c r="A1072" t="s">
        <v>4592</v>
      </c>
      <c r="B1072" t="s">
        <v>4466</v>
      </c>
      <c r="C1072" s="45">
        <v>3288864</v>
      </c>
      <c r="D1072" s="45">
        <v>3289335</v>
      </c>
      <c r="E1072" t="s">
        <v>4601</v>
      </c>
      <c r="F1072" t="s">
        <v>4602</v>
      </c>
      <c r="G1072" t="s">
        <v>4603</v>
      </c>
      <c r="H1072" t="s">
        <v>4479</v>
      </c>
      <c r="I1072" t="s">
        <v>4476</v>
      </c>
      <c r="J1072" t="s">
        <v>4479</v>
      </c>
      <c r="K1072" s="45">
        <v>5.93</v>
      </c>
      <c r="L1072" s="45">
        <v>1</v>
      </c>
      <c r="M1072" s="45">
        <v>1.0900000000000001</v>
      </c>
    </row>
    <row r="1073" spans="1:13" ht="13">
      <c r="A1073" t="s">
        <v>4592</v>
      </c>
      <c r="B1073" t="s">
        <v>4466</v>
      </c>
      <c r="C1073" s="45">
        <v>3288864</v>
      </c>
      <c r="D1073" s="45">
        <v>3289335</v>
      </c>
      <c r="E1073" t="s">
        <v>4601</v>
      </c>
      <c r="F1073" t="s">
        <v>4602</v>
      </c>
      <c r="G1073" t="s">
        <v>4603</v>
      </c>
      <c r="H1073" t="s">
        <v>75</v>
      </c>
      <c r="I1073" t="s">
        <v>4480</v>
      </c>
      <c r="J1073" t="s">
        <v>75</v>
      </c>
      <c r="K1073" s="45">
        <v>2.16</v>
      </c>
      <c r="L1073" s="45">
        <v>0.68</v>
      </c>
      <c r="M1073" s="45">
        <v>0.82</v>
      </c>
    </row>
    <row r="1074" spans="1:13" ht="13">
      <c r="A1074" t="s">
        <v>4592</v>
      </c>
      <c r="B1074" t="s">
        <v>4466</v>
      </c>
      <c r="C1074" s="45">
        <v>3288864</v>
      </c>
      <c r="D1074" s="45">
        <v>3289335</v>
      </c>
      <c r="E1074" t="s">
        <v>4601</v>
      </c>
      <c r="F1074" t="s">
        <v>4602</v>
      </c>
      <c r="G1074" t="s">
        <v>4603</v>
      </c>
      <c r="H1074" t="s">
        <v>2513</v>
      </c>
      <c r="I1074" t="s">
        <v>4481</v>
      </c>
      <c r="J1074" t="s">
        <v>2513</v>
      </c>
      <c r="K1074" s="45">
        <v>2.31</v>
      </c>
      <c r="L1074" s="45">
        <v>0.95</v>
      </c>
      <c r="M1074" s="45">
        <v>1.66</v>
      </c>
    </row>
    <row r="1075" spans="1:13" ht="13">
      <c r="A1075" t="s">
        <v>4592</v>
      </c>
      <c r="B1075" t="s">
        <v>4466</v>
      </c>
      <c r="C1075" s="45">
        <v>3288864</v>
      </c>
      <c r="D1075" s="45">
        <v>3289335</v>
      </c>
      <c r="E1075" t="s">
        <v>4601</v>
      </c>
      <c r="F1075" t="s">
        <v>4602</v>
      </c>
      <c r="G1075" t="s">
        <v>4603</v>
      </c>
      <c r="H1075" t="s">
        <v>92</v>
      </c>
      <c r="I1075" t="s">
        <v>4480</v>
      </c>
      <c r="J1075" t="s">
        <v>92</v>
      </c>
      <c r="K1075" s="45">
        <v>5.49</v>
      </c>
      <c r="L1075" s="45">
        <v>0.95</v>
      </c>
      <c r="M1075" s="45">
        <v>1.1100000000000001</v>
      </c>
    </row>
    <row r="1076" spans="1:13" ht="13">
      <c r="A1076" t="s">
        <v>4592</v>
      </c>
      <c r="B1076" t="s">
        <v>4466</v>
      </c>
      <c r="C1076" s="45">
        <v>3288864</v>
      </c>
      <c r="D1076" s="45">
        <v>3289335</v>
      </c>
      <c r="E1076" t="s">
        <v>4601</v>
      </c>
      <c r="F1076" t="s">
        <v>4602</v>
      </c>
      <c r="G1076" t="s">
        <v>4603</v>
      </c>
      <c r="H1076" t="s">
        <v>209</v>
      </c>
      <c r="I1076" t="s">
        <v>4480</v>
      </c>
      <c r="J1076" t="s">
        <v>209</v>
      </c>
      <c r="K1076" s="45">
        <v>0.4</v>
      </c>
      <c r="L1076" s="45">
        <v>0.28000000000000003</v>
      </c>
      <c r="M1076" s="45">
        <v>1.29</v>
      </c>
    </row>
    <row r="1077" spans="1:13" ht="13">
      <c r="A1077" t="s">
        <v>4592</v>
      </c>
      <c r="B1077" t="s">
        <v>4466</v>
      </c>
      <c r="C1077" s="45">
        <v>3288864</v>
      </c>
      <c r="D1077" s="45">
        <v>3289335</v>
      </c>
      <c r="E1077" t="s">
        <v>4601</v>
      </c>
      <c r="F1077" t="s">
        <v>4602</v>
      </c>
      <c r="G1077" t="s">
        <v>4603</v>
      </c>
      <c r="H1077" t="s">
        <v>105</v>
      </c>
      <c r="I1077" t="s">
        <v>4480</v>
      </c>
      <c r="J1077" t="s">
        <v>105</v>
      </c>
      <c r="K1077" s="45">
        <v>2.94</v>
      </c>
      <c r="L1077" s="45">
        <v>0.86</v>
      </c>
      <c r="M1077" s="45">
        <v>1.04</v>
      </c>
    </row>
    <row r="1078" spans="1:13" ht="13">
      <c r="A1078" t="s">
        <v>4592</v>
      </c>
      <c r="B1078" t="s">
        <v>4466</v>
      </c>
      <c r="C1078" s="45">
        <v>3288864</v>
      </c>
      <c r="D1078" s="45">
        <v>3289335</v>
      </c>
      <c r="E1078" t="s">
        <v>4601</v>
      </c>
      <c r="F1078" t="s">
        <v>4602</v>
      </c>
      <c r="G1078" t="s">
        <v>4603</v>
      </c>
      <c r="H1078" t="s">
        <v>62</v>
      </c>
      <c r="I1078" t="s">
        <v>4480</v>
      </c>
      <c r="J1078" t="s">
        <v>62</v>
      </c>
      <c r="K1078" s="45">
        <v>9.69</v>
      </c>
      <c r="L1078" s="45">
        <v>1</v>
      </c>
      <c r="M1078" s="45">
        <v>1</v>
      </c>
    </row>
    <row r="1079" spans="1:13" ht="13">
      <c r="A1079" t="s">
        <v>4592</v>
      </c>
      <c r="B1079" t="s">
        <v>4466</v>
      </c>
      <c r="C1079" s="45">
        <v>3288864</v>
      </c>
      <c r="D1079" s="45">
        <v>3289335</v>
      </c>
      <c r="E1079" t="s">
        <v>4601</v>
      </c>
      <c r="F1079" t="s">
        <v>4602</v>
      </c>
      <c r="G1079" t="s">
        <v>4603</v>
      </c>
      <c r="H1079" t="s">
        <v>4482</v>
      </c>
      <c r="I1079" t="s">
        <v>4476</v>
      </c>
      <c r="J1079" t="s">
        <v>4482</v>
      </c>
      <c r="K1079" s="45">
        <v>1.43</v>
      </c>
      <c r="L1079" s="45">
        <v>0.87</v>
      </c>
      <c r="M1079" s="45">
        <v>1.74</v>
      </c>
    </row>
    <row r="1080" spans="1:13" ht="13">
      <c r="A1080" t="s">
        <v>4592</v>
      </c>
      <c r="B1080" t="s">
        <v>4466</v>
      </c>
      <c r="C1080" s="45">
        <v>3288864</v>
      </c>
      <c r="D1080" s="45">
        <v>3289335</v>
      </c>
      <c r="E1080" t="s">
        <v>4601</v>
      </c>
      <c r="F1080" t="s">
        <v>4602</v>
      </c>
      <c r="G1080" t="s">
        <v>4603</v>
      </c>
      <c r="H1080" t="s">
        <v>4466</v>
      </c>
      <c r="I1080" t="s">
        <v>4470</v>
      </c>
      <c r="J1080" t="s">
        <v>4483</v>
      </c>
      <c r="K1080" t="s">
        <v>602</v>
      </c>
      <c r="L1080" s="45">
        <v>1</v>
      </c>
      <c r="M1080" s="45">
        <v>1</v>
      </c>
    </row>
    <row r="1081" spans="1:13" ht="13">
      <c r="A1081" t="s">
        <v>4592</v>
      </c>
      <c r="B1081" t="s">
        <v>4466</v>
      </c>
      <c r="C1081" s="45">
        <v>3288864</v>
      </c>
      <c r="D1081" s="45">
        <v>3289335</v>
      </c>
      <c r="E1081" t="s">
        <v>4601</v>
      </c>
      <c r="F1081" t="s">
        <v>4602</v>
      </c>
      <c r="G1081" t="s">
        <v>4603</v>
      </c>
      <c r="H1081" t="s">
        <v>4484</v>
      </c>
      <c r="I1081" t="s">
        <v>4470</v>
      </c>
      <c r="J1081" t="s">
        <v>4485</v>
      </c>
      <c r="K1081" t="s">
        <v>602</v>
      </c>
      <c r="L1081" s="45">
        <v>1</v>
      </c>
      <c r="M1081" s="45">
        <v>1</v>
      </c>
    </row>
    <row r="1082" spans="1:13" ht="13">
      <c r="A1082" t="s">
        <v>4592</v>
      </c>
      <c r="B1082" t="s">
        <v>4466</v>
      </c>
      <c r="C1082" s="45">
        <v>3290001</v>
      </c>
      <c r="D1082" s="45">
        <v>3290697</v>
      </c>
      <c r="E1082" t="s">
        <v>4604</v>
      </c>
      <c r="F1082" t="s">
        <v>602</v>
      </c>
      <c r="G1082" t="s">
        <v>4488</v>
      </c>
      <c r="H1082" t="s">
        <v>4469</v>
      </c>
      <c r="I1082" t="s">
        <v>4470</v>
      </c>
      <c r="J1082" t="s">
        <v>4471</v>
      </c>
      <c r="K1082" t="s">
        <v>602</v>
      </c>
      <c r="L1082" s="45">
        <v>1</v>
      </c>
      <c r="M1082" s="45">
        <v>1</v>
      </c>
    </row>
    <row r="1083" spans="1:13" ht="13">
      <c r="A1083" t="s">
        <v>4592</v>
      </c>
      <c r="B1083" t="s">
        <v>4466</v>
      </c>
      <c r="C1083" s="45">
        <v>3290001</v>
      </c>
      <c r="D1083" s="45">
        <v>3290697</v>
      </c>
      <c r="E1083" t="s">
        <v>4604</v>
      </c>
      <c r="F1083" t="s">
        <v>602</v>
      </c>
      <c r="G1083" t="s">
        <v>4488</v>
      </c>
      <c r="H1083" t="s">
        <v>4472</v>
      </c>
      <c r="I1083" t="s">
        <v>4473</v>
      </c>
      <c r="J1083" t="s">
        <v>4472</v>
      </c>
      <c r="K1083" s="45">
        <v>2.27</v>
      </c>
      <c r="L1083" s="45">
        <v>0.83</v>
      </c>
      <c r="M1083" s="45">
        <v>1.04</v>
      </c>
    </row>
    <row r="1084" spans="1:13" ht="13">
      <c r="A1084" t="s">
        <v>4592</v>
      </c>
      <c r="B1084" t="s">
        <v>4466</v>
      </c>
      <c r="C1084" s="45">
        <v>3290001</v>
      </c>
      <c r="D1084" s="45">
        <v>3290697</v>
      </c>
      <c r="E1084" t="s">
        <v>4604</v>
      </c>
      <c r="F1084" t="s">
        <v>602</v>
      </c>
      <c r="G1084" t="s">
        <v>4488</v>
      </c>
      <c r="H1084" t="s">
        <v>4474</v>
      </c>
      <c r="I1084" t="s">
        <v>4475</v>
      </c>
      <c r="J1084" t="s">
        <v>4474</v>
      </c>
      <c r="K1084" s="45">
        <v>6.29</v>
      </c>
      <c r="L1084" s="45">
        <v>1</v>
      </c>
      <c r="M1084" s="45">
        <v>1.01</v>
      </c>
    </row>
    <row r="1085" spans="1:13" ht="13">
      <c r="A1085" t="s">
        <v>4592</v>
      </c>
      <c r="B1085" t="s">
        <v>4466</v>
      </c>
      <c r="C1085" s="45">
        <v>3290001</v>
      </c>
      <c r="D1085" s="45">
        <v>3290697</v>
      </c>
      <c r="E1085" t="s">
        <v>4604</v>
      </c>
      <c r="F1085" t="s">
        <v>602</v>
      </c>
      <c r="G1085" t="s">
        <v>4488</v>
      </c>
      <c r="H1085" t="s">
        <v>2638</v>
      </c>
      <c r="I1085" t="s">
        <v>4476</v>
      </c>
      <c r="J1085" t="s">
        <v>2638</v>
      </c>
      <c r="K1085" s="45">
        <v>24.2</v>
      </c>
      <c r="L1085" s="45">
        <v>1</v>
      </c>
      <c r="M1085" s="45">
        <v>1</v>
      </c>
    </row>
    <row r="1086" spans="1:13" ht="13">
      <c r="A1086" t="s">
        <v>4592</v>
      </c>
      <c r="B1086" t="s">
        <v>4466</v>
      </c>
      <c r="C1086" s="45">
        <v>3290001</v>
      </c>
      <c r="D1086" s="45">
        <v>3290697</v>
      </c>
      <c r="E1086" t="s">
        <v>4604</v>
      </c>
      <c r="F1086" t="s">
        <v>602</v>
      </c>
      <c r="G1086" t="s">
        <v>4488</v>
      </c>
      <c r="H1086" t="s">
        <v>2667</v>
      </c>
      <c r="I1086" t="s">
        <v>4476</v>
      </c>
      <c r="J1086" t="s">
        <v>2667</v>
      </c>
      <c r="K1086" s="45">
        <v>6.47</v>
      </c>
      <c r="L1086" s="45">
        <v>1</v>
      </c>
      <c r="M1086" s="45">
        <v>1.01</v>
      </c>
    </row>
    <row r="1087" spans="1:13" ht="13">
      <c r="A1087" t="s">
        <v>4592</v>
      </c>
      <c r="B1087" t="s">
        <v>4466</v>
      </c>
      <c r="C1087" s="45">
        <v>3290001</v>
      </c>
      <c r="D1087" s="45">
        <v>3290697</v>
      </c>
      <c r="E1087" t="s">
        <v>4604</v>
      </c>
      <c r="F1087" t="s">
        <v>602</v>
      </c>
      <c r="G1087" t="s">
        <v>4488</v>
      </c>
      <c r="H1087" t="s">
        <v>3450</v>
      </c>
      <c r="I1087" t="s">
        <v>4475</v>
      </c>
      <c r="J1087" t="s">
        <v>3450</v>
      </c>
      <c r="K1087" s="45">
        <v>0.25</v>
      </c>
      <c r="L1087" s="45">
        <v>0.23</v>
      </c>
      <c r="M1087" s="45">
        <v>1.1100000000000001</v>
      </c>
    </row>
    <row r="1088" spans="1:13" ht="13">
      <c r="A1088" t="s">
        <v>4592</v>
      </c>
      <c r="B1088" t="s">
        <v>4466</v>
      </c>
      <c r="C1088" s="45">
        <v>3290001</v>
      </c>
      <c r="D1088" s="45">
        <v>3290697</v>
      </c>
      <c r="E1088" t="s">
        <v>4604</v>
      </c>
      <c r="F1088" t="s">
        <v>602</v>
      </c>
      <c r="G1088" t="s">
        <v>4488</v>
      </c>
      <c r="H1088" t="s">
        <v>4477</v>
      </c>
      <c r="I1088" t="s">
        <v>4476</v>
      </c>
      <c r="J1088" t="s">
        <v>4477</v>
      </c>
      <c r="K1088" s="45">
        <v>3.72</v>
      </c>
      <c r="L1088" s="45">
        <v>0.99</v>
      </c>
      <c r="M1088" s="45">
        <v>1.1399999999999999</v>
      </c>
    </row>
    <row r="1089" spans="1:13" ht="13">
      <c r="A1089" t="s">
        <v>4592</v>
      </c>
      <c r="B1089" t="s">
        <v>4466</v>
      </c>
      <c r="C1089" s="45">
        <v>3290001</v>
      </c>
      <c r="D1089" s="45">
        <v>3290697</v>
      </c>
      <c r="E1089" t="s">
        <v>4604</v>
      </c>
      <c r="F1089" t="s">
        <v>602</v>
      </c>
      <c r="G1089" t="s">
        <v>4488</v>
      </c>
      <c r="H1089" t="s">
        <v>4478</v>
      </c>
      <c r="I1089" t="s">
        <v>4476</v>
      </c>
      <c r="J1089" t="s">
        <v>4478</v>
      </c>
      <c r="K1089" s="45">
        <v>5.28</v>
      </c>
      <c r="L1089" s="45">
        <v>1</v>
      </c>
      <c r="M1089" s="45">
        <v>1.07</v>
      </c>
    </row>
    <row r="1090" spans="1:13" ht="13">
      <c r="A1090" t="s">
        <v>4592</v>
      </c>
      <c r="B1090" t="s">
        <v>4466</v>
      </c>
      <c r="C1090" s="45">
        <v>3290001</v>
      </c>
      <c r="D1090" s="45">
        <v>3290697</v>
      </c>
      <c r="E1090" t="s">
        <v>4604</v>
      </c>
      <c r="F1090" t="s">
        <v>602</v>
      </c>
      <c r="G1090" t="s">
        <v>4488</v>
      </c>
      <c r="H1090" t="s">
        <v>4479</v>
      </c>
      <c r="I1090" t="s">
        <v>4476</v>
      </c>
      <c r="J1090" t="s">
        <v>4479</v>
      </c>
      <c r="K1090" s="45">
        <v>4.01</v>
      </c>
      <c r="L1090" s="45">
        <v>0.99</v>
      </c>
      <c r="M1090" s="45">
        <v>1.08</v>
      </c>
    </row>
    <row r="1091" spans="1:13" ht="13">
      <c r="A1091" t="s">
        <v>4592</v>
      </c>
      <c r="B1091" t="s">
        <v>4466</v>
      </c>
      <c r="C1091" s="45">
        <v>3290001</v>
      </c>
      <c r="D1091" s="45">
        <v>3290697</v>
      </c>
      <c r="E1091" t="s">
        <v>4604</v>
      </c>
      <c r="F1091" t="s">
        <v>602</v>
      </c>
      <c r="G1091" t="s">
        <v>4488</v>
      </c>
      <c r="H1091" t="s">
        <v>75</v>
      </c>
      <c r="I1091" t="s">
        <v>4480</v>
      </c>
      <c r="J1091" t="s">
        <v>75</v>
      </c>
      <c r="K1091" s="45">
        <v>1.82</v>
      </c>
      <c r="L1091" s="45">
        <v>0.72</v>
      </c>
      <c r="M1091" s="45">
        <v>0.87</v>
      </c>
    </row>
    <row r="1092" spans="1:13" ht="13">
      <c r="A1092" t="s">
        <v>4592</v>
      </c>
      <c r="B1092" t="s">
        <v>4466</v>
      </c>
      <c r="C1092" s="45">
        <v>3290001</v>
      </c>
      <c r="D1092" s="45">
        <v>3290697</v>
      </c>
      <c r="E1092" t="s">
        <v>4604</v>
      </c>
      <c r="F1092" t="s">
        <v>602</v>
      </c>
      <c r="G1092" t="s">
        <v>4488</v>
      </c>
      <c r="H1092" t="s">
        <v>2513</v>
      </c>
      <c r="I1092" t="s">
        <v>4481</v>
      </c>
      <c r="J1092" t="s">
        <v>2513</v>
      </c>
      <c r="K1092" s="45">
        <v>1.48</v>
      </c>
      <c r="L1092" s="45">
        <v>0.85</v>
      </c>
      <c r="M1092" s="45">
        <v>1.48</v>
      </c>
    </row>
    <row r="1093" spans="1:13" ht="13">
      <c r="A1093" t="s">
        <v>4592</v>
      </c>
      <c r="B1093" t="s">
        <v>4466</v>
      </c>
      <c r="C1093" s="45">
        <v>3290001</v>
      </c>
      <c r="D1093" s="45">
        <v>3290697</v>
      </c>
      <c r="E1093" t="s">
        <v>4604</v>
      </c>
      <c r="F1093" t="s">
        <v>602</v>
      </c>
      <c r="G1093" t="s">
        <v>4488</v>
      </c>
      <c r="H1093" t="s">
        <v>92</v>
      </c>
      <c r="I1093" t="s">
        <v>4480</v>
      </c>
      <c r="J1093" t="s">
        <v>92</v>
      </c>
      <c r="K1093" s="45">
        <v>3.38</v>
      </c>
      <c r="L1093" s="45">
        <v>0.89</v>
      </c>
      <c r="M1093" s="45">
        <v>1.03</v>
      </c>
    </row>
    <row r="1094" spans="1:13" ht="13">
      <c r="A1094" t="s">
        <v>4592</v>
      </c>
      <c r="B1094" t="s">
        <v>4466</v>
      </c>
      <c r="C1094" s="45">
        <v>3290001</v>
      </c>
      <c r="D1094" s="45">
        <v>3290697</v>
      </c>
      <c r="E1094" t="s">
        <v>4604</v>
      </c>
      <c r="F1094" t="s">
        <v>602</v>
      </c>
      <c r="G1094" t="s">
        <v>4488</v>
      </c>
      <c r="H1094" t="s">
        <v>209</v>
      </c>
      <c r="I1094" t="s">
        <v>4480</v>
      </c>
      <c r="J1094" t="s">
        <v>209</v>
      </c>
      <c r="K1094" s="45">
        <v>0.53</v>
      </c>
      <c r="L1094" s="45">
        <v>0.44</v>
      </c>
      <c r="M1094" s="45">
        <v>2.0499999999999998</v>
      </c>
    </row>
    <row r="1095" spans="1:13" ht="13">
      <c r="A1095" t="s">
        <v>4592</v>
      </c>
      <c r="B1095" t="s">
        <v>4466</v>
      </c>
      <c r="C1095" s="45">
        <v>3290001</v>
      </c>
      <c r="D1095" s="45">
        <v>3290697</v>
      </c>
      <c r="E1095" t="s">
        <v>4604</v>
      </c>
      <c r="F1095" t="s">
        <v>602</v>
      </c>
      <c r="G1095" t="s">
        <v>4488</v>
      </c>
      <c r="H1095" t="s">
        <v>105</v>
      </c>
      <c r="I1095" t="s">
        <v>4480</v>
      </c>
      <c r="J1095" t="s">
        <v>105</v>
      </c>
      <c r="K1095" s="45">
        <v>1.96</v>
      </c>
      <c r="L1095" s="45">
        <v>0.76</v>
      </c>
      <c r="M1095" s="45">
        <v>0.92</v>
      </c>
    </row>
    <row r="1096" spans="1:13" ht="13">
      <c r="A1096" t="s">
        <v>4592</v>
      </c>
      <c r="B1096" t="s">
        <v>4466</v>
      </c>
      <c r="C1096" s="45">
        <v>3290001</v>
      </c>
      <c r="D1096" s="45">
        <v>3290697</v>
      </c>
      <c r="E1096" t="s">
        <v>4604</v>
      </c>
      <c r="F1096" t="s">
        <v>602</v>
      </c>
      <c r="G1096" t="s">
        <v>4488</v>
      </c>
      <c r="H1096" t="s">
        <v>62</v>
      </c>
      <c r="I1096" t="s">
        <v>4480</v>
      </c>
      <c r="J1096" t="s">
        <v>62</v>
      </c>
      <c r="K1096" s="45">
        <v>8.25</v>
      </c>
      <c r="L1096" s="45">
        <v>1</v>
      </c>
      <c r="M1096" s="45">
        <v>1</v>
      </c>
    </row>
    <row r="1097" spans="1:13" ht="13">
      <c r="A1097" t="s">
        <v>4592</v>
      </c>
      <c r="B1097" t="s">
        <v>4466</v>
      </c>
      <c r="C1097" s="45">
        <v>3290001</v>
      </c>
      <c r="D1097" s="45">
        <v>3290697</v>
      </c>
      <c r="E1097" t="s">
        <v>4604</v>
      </c>
      <c r="F1097" t="s">
        <v>602</v>
      </c>
      <c r="G1097" t="s">
        <v>4488</v>
      </c>
      <c r="H1097" t="s">
        <v>4482</v>
      </c>
      <c r="I1097" t="s">
        <v>4476</v>
      </c>
      <c r="J1097" t="s">
        <v>4482</v>
      </c>
      <c r="K1097" s="45">
        <v>1.36</v>
      </c>
      <c r="L1097" s="45">
        <v>0.69</v>
      </c>
      <c r="M1097" s="45">
        <v>1.36</v>
      </c>
    </row>
    <row r="1098" spans="1:13" ht="13">
      <c r="A1098" t="s">
        <v>4592</v>
      </c>
      <c r="B1098" t="s">
        <v>4466</v>
      </c>
      <c r="C1098" s="45">
        <v>3290001</v>
      </c>
      <c r="D1098" s="45">
        <v>3290697</v>
      </c>
      <c r="E1098" t="s">
        <v>4604</v>
      </c>
      <c r="F1098" t="s">
        <v>602</v>
      </c>
      <c r="G1098" t="s">
        <v>4488</v>
      </c>
      <c r="H1098" t="s">
        <v>4466</v>
      </c>
      <c r="I1098" t="s">
        <v>4470</v>
      </c>
      <c r="J1098" t="s">
        <v>4483</v>
      </c>
      <c r="K1098" t="s">
        <v>602</v>
      </c>
      <c r="L1098" s="45">
        <v>1</v>
      </c>
      <c r="M1098" s="45">
        <v>1</v>
      </c>
    </row>
    <row r="1099" spans="1:13" ht="13">
      <c r="A1099" t="s">
        <v>4592</v>
      </c>
      <c r="B1099" t="s">
        <v>4466</v>
      </c>
      <c r="C1099" s="45">
        <v>3290001</v>
      </c>
      <c r="D1099" s="45">
        <v>3290697</v>
      </c>
      <c r="E1099" t="s">
        <v>4604</v>
      </c>
      <c r="F1099" t="s">
        <v>602</v>
      </c>
      <c r="G1099" t="s">
        <v>4488</v>
      </c>
      <c r="H1099" t="s">
        <v>4484</v>
      </c>
      <c r="I1099" t="s">
        <v>4470</v>
      </c>
      <c r="J1099" t="s">
        <v>4485</v>
      </c>
      <c r="K1099" t="s">
        <v>602</v>
      </c>
      <c r="L1099" s="45">
        <v>1</v>
      </c>
      <c r="M1099" s="45">
        <v>1</v>
      </c>
    </row>
    <row r="1100" spans="1:13" ht="13">
      <c r="A1100" t="s">
        <v>4592</v>
      </c>
      <c r="B1100" t="s">
        <v>4466</v>
      </c>
      <c r="C1100" s="45">
        <v>3291296</v>
      </c>
      <c r="D1100" s="45">
        <v>3292361</v>
      </c>
      <c r="E1100" t="s">
        <v>4605</v>
      </c>
      <c r="F1100" t="s">
        <v>602</v>
      </c>
      <c r="G1100" t="s">
        <v>4538</v>
      </c>
      <c r="H1100" t="s">
        <v>4469</v>
      </c>
      <c r="I1100" t="s">
        <v>4470</v>
      </c>
      <c r="J1100" t="s">
        <v>4471</v>
      </c>
      <c r="K1100" t="s">
        <v>602</v>
      </c>
      <c r="L1100" s="45">
        <v>1</v>
      </c>
      <c r="M1100" s="45">
        <v>1</v>
      </c>
    </row>
    <row r="1101" spans="1:13" ht="13">
      <c r="A1101" t="s">
        <v>4592</v>
      </c>
      <c r="B1101" t="s">
        <v>4466</v>
      </c>
      <c r="C1101" s="45">
        <v>3291296</v>
      </c>
      <c r="D1101" s="45">
        <v>3292361</v>
      </c>
      <c r="E1101" t="s">
        <v>4605</v>
      </c>
      <c r="F1101" t="s">
        <v>602</v>
      </c>
      <c r="G1101" t="s">
        <v>4538</v>
      </c>
      <c r="H1101" t="s">
        <v>4472</v>
      </c>
      <c r="I1101" t="s">
        <v>4473</v>
      </c>
      <c r="J1101" t="s">
        <v>4472</v>
      </c>
      <c r="K1101" s="45">
        <v>2.99</v>
      </c>
      <c r="L1101" s="45">
        <v>0.83</v>
      </c>
      <c r="M1101" s="45">
        <v>1.04</v>
      </c>
    </row>
    <row r="1102" spans="1:13" ht="13">
      <c r="A1102" t="s">
        <v>4592</v>
      </c>
      <c r="B1102" t="s">
        <v>4466</v>
      </c>
      <c r="C1102" s="45">
        <v>3291296</v>
      </c>
      <c r="D1102" s="45">
        <v>3292361</v>
      </c>
      <c r="E1102" t="s">
        <v>4605</v>
      </c>
      <c r="F1102" t="s">
        <v>602</v>
      </c>
      <c r="G1102" t="s">
        <v>4538</v>
      </c>
      <c r="H1102" t="s">
        <v>4474</v>
      </c>
      <c r="I1102" t="s">
        <v>4475</v>
      </c>
      <c r="J1102" t="s">
        <v>4474</v>
      </c>
      <c r="K1102" s="45">
        <v>9.6</v>
      </c>
      <c r="L1102" s="45">
        <v>1</v>
      </c>
      <c r="M1102" s="45">
        <v>1.01</v>
      </c>
    </row>
    <row r="1103" spans="1:13" ht="13">
      <c r="A1103" t="s">
        <v>4592</v>
      </c>
      <c r="B1103" t="s">
        <v>4466</v>
      </c>
      <c r="C1103" s="45">
        <v>3291296</v>
      </c>
      <c r="D1103" s="45">
        <v>3292361</v>
      </c>
      <c r="E1103" t="s">
        <v>4605</v>
      </c>
      <c r="F1103" t="s">
        <v>602</v>
      </c>
      <c r="G1103" t="s">
        <v>4538</v>
      </c>
      <c r="H1103" t="s">
        <v>2638</v>
      </c>
      <c r="I1103" t="s">
        <v>4476</v>
      </c>
      <c r="J1103" t="s">
        <v>2638</v>
      </c>
      <c r="K1103" s="45">
        <v>30.75</v>
      </c>
      <c r="L1103" s="45">
        <v>1</v>
      </c>
      <c r="M1103" s="45">
        <v>1</v>
      </c>
    </row>
    <row r="1104" spans="1:13" ht="13">
      <c r="A1104" t="s">
        <v>4592</v>
      </c>
      <c r="B1104" t="s">
        <v>4466</v>
      </c>
      <c r="C1104" s="45">
        <v>3291296</v>
      </c>
      <c r="D1104" s="45">
        <v>3292361</v>
      </c>
      <c r="E1104" t="s">
        <v>4605</v>
      </c>
      <c r="F1104" t="s">
        <v>602</v>
      </c>
      <c r="G1104" t="s">
        <v>4538</v>
      </c>
      <c r="H1104" t="s">
        <v>2667</v>
      </c>
      <c r="I1104" t="s">
        <v>4476</v>
      </c>
      <c r="J1104" t="s">
        <v>2667</v>
      </c>
      <c r="K1104" s="45">
        <v>7.82</v>
      </c>
      <c r="L1104" s="45">
        <v>1</v>
      </c>
      <c r="M1104" s="45">
        <v>1.01</v>
      </c>
    </row>
    <row r="1105" spans="1:13" ht="13">
      <c r="A1105" t="s">
        <v>4592</v>
      </c>
      <c r="B1105" t="s">
        <v>4466</v>
      </c>
      <c r="C1105" s="45">
        <v>3291296</v>
      </c>
      <c r="D1105" s="45">
        <v>3292361</v>
      </c>
      <c r="E1105" t="s">
        <v>4605</v>
      </c>
      <c r="F1105" t="s">
        <v>602</v>
      </c>
      <c r="G1105" t="s">
        <v>4538</v>
      </c>
      <c r="H1105" t="s">
        <v>3450</v>
      </c>
      <c r="I1105" t="s">
        <v>4475</v>
      </c>
      <c r="J1105" t="s">
        <v>3450</v>
      </c>
      <c r="K1105" s="45">
        <v>0.22</v>
      </c>
      <c r="L1105" s="45">
        <v>0.22</v>
      </c>
      <c r="M1105" s="45">
        <v>1.06</v>
      </c>
    </row>
    <row r="1106" spans="1:13" ht="13">
      <c r="A1106" t="s">
        <v>4592</v>
      </c>
      <c r="B1106" t="s">
        <v>4466</v>
      </c>
      <c r="C1106" s="45">
        <v>3291296</v>
      </c>
      <c r="D1106" s="45">
        <v>3292361</v>
      </c>
      <c r="E1106" t="s">
        <v>4605</v>
      </c>
      <c r="F1106" t="s">
        <v>602</v>
      </c>
      <c r="G1106" t="s">
        <v>4538</v>
      </c>
      <c r="H1106" t="s">
        <v>4477</v>
      </c>
      <c r="I1106" t="s">
        <v>4476</v>
      </c>
      <c r="J1106" t="s">
        <v>4477</v>
      </c>
      <c r="K1106" s="45">
        <v>3.07</v>
      </c>
      <c r="L1106" s="45">
        <v>0.88</v>
      </c>
      <c r="M1106" s="45">
        <v>1.01</v>
      </c>
    </row>
    <row r="1107" spans="1:13" ht="13">
      <c r="A1107" t="s">
        <v>4592</v>
      </c>
      <c r="B1107" t="s">
        <v>4466</v>
      </c>
      <c r="C1107" s="45">
        <v>3291296</v>
      </c>
      <c r="D1107" s="45">
        <v>3292361</v>
      </c>
      <c r="E1107" t="s">
        <v>4605</v>
      </c>
      <c r="F1107" t="s">
        <v>602</v>
      </c>
      <c r="G1107" t="s">
        <v>4538</v>
      </c>
      <c r="H1107" t="s">
        <v>4478</v>
      </c>
      <c r="I1107" t="s">
        <v>4476</v>
      </c>
      <c r="J1107" t="s">
        <v>4478</v>
      </c>
      <c r="K1107" s="45">
        <v>5.15</v>
      </c>
      <c r="L1107" s="45">
        <v>0.99</v>
      </c>
      <c r="M1107" s="45">
        <v>1.06</v>
      </c>
    </row>
    <row r="1108" spans="1:13" ht="13">
      <c r="A1108" t="s">
        <v>4592</v>
      </c>
      <c r="B1108" t="s">
        <v>4466</v>
      </c>
      <c r="C1108" s="45">
        <v>3291296</v>
      </c>
      <c r="D1108" s="45">
        <v>3292361</v>
      </c>
      <c r="E1108" t="s">
        <v>4605</v>
      </c>
      <c r="F1108" t="s">
        <v>602</v>
      </c>
      <c r="G1108" t="s">
        <v>4538</v>
      </c>
      <c r="H1108" t="s">
        <v>4479</v>
      </c>
      <c r="I1108" t="s">
        <v>4476</v>
      </c>
      <c r="J1108" t="s">
        <v>4479</v>
      </c>
      <c r="K1108" s="45">
        <v>5.03</v>
      </c>
      <c r="L1108" s="45">
        <v>1</v>
      </c>
      <c r="M1108" s="45">
        <v>1.0900000000000001</v>
      </c>
    </row>
    <row r="1109" spans="1:13" ht="13">
      <c r="A1109" t="s">
        <v>4592</v>
      </c>
      <c r="B1109" t="s">
        <v>4466</v>
      </c>
      <c r="C1109" s="45">
        <v>3291296</v>
      </c>
      <c r="D1109" s="45">
        <v>3292361</v>
      </c>
      <c r="E1109" t="s">
        <v>4605</v>
      </c>
      <c r="F1109" t="s">
        <v>602</v>
      </c>
      <c r="G1109" t="s">
        <v>4538</v>
      </c>
      <c r="H1109" t="s">
        <v>75</v>
      </c>
      <c r="I1109" t="s">
        <v>4480</v>
      </c>
      <c r="J1109" t="s">
        <v>75</v>
      </c>
      <c r="K1109" s="45">
        <v>1.89</v>
      </c>
      <c r="L1109" s="45">
        <v>0.88</v>
      </c>
      <c r="M1109" s="45">
        <v>1.06</v>
      </c>
    </row>
    <row r="1110" spans="1:13" ht="13">
      <c r="A1110" t="s">
        <v>4592</v>
      </c>
      <c r="B1110" t="s">
        <v>4466</v>
      </c>
      <c r="C1110" s="45">
        <v>3291296</v>
      </c>
      <c r="D1110" s="45">
        <v>3292361</v>
      </c>
      <c r="E1110" t="s">
        <v>4605</v>
      </c>
      <c r="F1110" t="s">
        <v>602</v>
      </c>
      <c r="G1110" t="s">
        <v>4538</v>
      </c>
      <c r="H1110" t="s">
        <v>2513</v>
      </c>
      <c r="I1110" t="s">
        <v>4481</v>
      </c>
      <c r="J1110" t="s">
        <v>2513</v>
      </c>
      <c r="K1110" s="45">
        <v>1.38</v>
      </c>
      <c r="L1110" s="45">
        <v>0.73</v>
      </c>
      <c r="M1110" s="45">
        <v>1.28</v>
      </c>
    </row>
    <row r="1111" spans="1:13" ht="13">
      <c r="A1111" t="s">
        <v>4592</v>
      </c>
      <c r="B1111" t="s">
        <v>4466</v>
      </c>
      <c r="C1111" s="45">
        <v>3291296</v>
      </c>
      <c r="D1111" s="45">
        <v>3292361</v>
      </c>
      <c r="E1111" t="s">
        <v>4605</v>
      </c>
      <c r="F1111" t="s">
        <v>602</v>
      </c>
      <c r="G1111" t="s">
        <v>4538</v>
      </c>
      <c r="H1111" t="s">
        <v>92</v>
      </c>
      <c r="I1111" t="s">
        <v>4480</v>
      </c>
      <c r="J1111" t="s">
        <v>92</v>
      </c>
      <c r="K1111" s="45">
        <v>4.24</v>
      </c>
      <c r="L1111" s="45">
        <v>0.89</v>
      </c>
      <c r="M1111" s="45">
        <v>1.04</v>
      </c>
    </row>
    <row r="1112" spans="1:13" ht="13">
      <c r="A1112" t="s">
        <v>4592</v>
      </c>
      <c r="B1112" t="s">
        <v>4466</v>
      </c>
      <c r="C1112" s="45">
        <v>3291296</v>
      </c>
      <c r="D1112" s="45">
        <v>3292361</v>
      </c>
      <c r="E1112" t="s">
        <v>4605</v>
      </c>
      <c r="F1112" t="s">
        <v>602</v>
      </c>
      <c r="G1112" t="s">
        <v>4538</v>
      </c>
      <c r="H1112" t="s">
        <v>209</v>
      </c>
      <c r="I1112" t="s">
        <v>4480</v>
      </c>
      <c r="J1112" t="s">
        <v>209</v>
      </c>
      <c r="K1112" s="45">
        <v>0.19</v>
      </c>
      <c r="L1112" s="45">
        <v>0.19</v>
      </c>
      <c r="M1112" s="45">
        <v>0.9</v>
      </c>
    </row>
    <row r="1113" spans="1:13" ht="13">
      <c r="A1113" t="s">
        <v>4592</v>
      </c>
      <c r="B1113" t="s">
        <v>4466</v>
      </c>
      <c r="C1113" s="45">
        <v>3291296</v>
      </c>
      <c r="D1113" s="45">
        <v>3292361</v>
      </c>
      <c r="E1113" t="s">
        <v>4605</v>
      </c>
      <c r="F1113" t="s">
        <v>602</v>
      </c>
      <c r="G1113" t="s">
        <v>4538</v>
      </c>
      <c r="H1113" t="s">
        <v>105</v>
      </c>
      <c r="I1113" t="s">
        <v>4480</v>
      </c>
      <c r="J1113" t="s">
        <v>105</v>
      </c>
      <c r="K1113" s="45">
        <v>3.12</v>
      </c>
      <c r="L1113" s="45">
        <v>0.89</v>
      </c>
      <c r="M1113" s="45">
        <v>1.08</v>
      </c>
    </row>
    <row r="1114" spans="1:13" ht="13">
      <c r="A1114" t="s">
        <v>4592</v>
      </c>
      <c r="B1114" t="s">
        <v>4466</v>
      </c>
      <c r="C1114" s="45">
        <v>3291296</v>
      </c>
      <c r="D1114" s="45">
        <v>3292361</v>
      </c>
      <c r="E1114" t="s">
        <v>4605</v>
      </c>
      <c r="F1114" t="s">
        <v>602</v>
      </c>
      <c r="G1114" t="s">
        <v>4538</v>
      </c>
      <c r="H1114" t="s">
        <v>62</v>
      </c>
      <c r="I1114" t="s">
        <v>4480</v>
      </c>
      <c r="J1114" t="s">
        <v>62</v>
      </c>
      <c r="K1114" s="45">
        <v>7.53</v>
      </c>
      <c r="L1114" s="45">
        <v>1</v>
      </c>
      <c r="M1114" s="45">
        <v>1</v>
      </c>
    </row>
    <row r="1115" spans="1:13" ht="13">
      <c r="A1115" t="s">
        <v>4592</v>
      </c>
      <c r="B1115" t="s">
        <v>4466</v>
      </c>
      <c r="C1115" s="45">
        <v>3291296</v>
      </c>
      <c r="D1115" s="45">
        <v>3292361</v>
      </c>
      <c r="E1115" t="s">
        <v>4605</v>
      </c>
      <c r="F1115" t="s">
        <v>602</v>
      </c>
      <c r="G1115" t="s">
        <v>4538</v>
      </c>
      <c r="H1115" t="s">
        <v>4482</v>
      </c>
      <c r="I1115" t="s">
        <v>4476</v>
      </c>
      <c r="J1115" t="s">
        <v>4482</v>
      </c>
      <c r="K1115" s="45">
        <v>1.06</v>
      </c>
      <c r="L1115" s="45">
        <v>0.64</v>
      </c>
      <c r="M1115" s="45">
        <v>1.27</v>
      </c>
    </row>
    <row r="1116" spans="1:13" ht="13">
      <c r="A1116" t="s">
        <v>4592</v>
      </c>
      <c r="B1116" t="s">
        <v>4466</v>
      </c>
      <c r="C1116" s="45">
        <v>3291296</v>
      </c>
      <c r="D1116" s="45">
        <v>3292361</v>
      </c>
      <c r="E1116" t="s">
        <v>4605</v>
      </c>
      <c r="F1116" t="s">
        <v>602</v>
      </c>
      <c r="G1116" t="s">
        <v>4538</v>
      </c>
      <c r="H1116" t="s">
        <v>4466</v>
      </c>
      <c r="I1116" t="s">
        <v>4470</v>
      </c>
      <c r="J1116" t="s">
        <v>4483</v>
      </c>
      <c r="K1116" t="s">
        <v>602</v>
      </c>
      <c r="L1116" s="45">
        <v>1</v>
      </c>
      <c r="M1116" s="45">
        <v>1</v>
      </c>
    </row>
    <row r="1117" spans="1:13" ht="13">
      <c r="A1117" t="s">
        <v>4592</v>
      </c>
      <c r="B1117" t="s">
        <v>4466</v>
      </c>
      <c r="C1117" s="45">
        <v>3291296</v>
      </c>
      <c r="D1117" s="45">
        <v>3292361</v>
      </c>
      <c r="E1117" t="s">
        <v>4605</v>
      </c>
      <c r="F1117" t="s">
        <v>602</v>
      </c>
      <c r="G1117" t="s">
        <v>4538</v>
      </c>
      <c r="H1117" t="s">
        <v>4484</v>
      </c>
      <c r="I1117" t="s">
        <v>4470</v>
      </c>
      <c r="J1117" t="s">
        <v>4485</v>
      </c>
      <c r="K1117" t="s">
        <v>602</v>
      </c>
      <c r="L1117" s="45">
        <v>1</v>
      </c>
      <c r="M1117" s="45">
        <v>1</v>
      </c>
    </row>
    <row r="1118" spans="1:13" ht="13">
      <c r="A1118" t="s">
        <v>4592</v>
      </c>
      <c r="B1118" t="s">
        <v>4466</v>
      </c>
      <c r="C1118" s="45">
        <v>3292691</v>
      </c>
      <c r="D1118" s="45">
        <v>3294176</v>
      </c>
      <c r="E1118" t="s">
        <v>4606</v>
      </c>
      <c r="F1118" t="s">
        <v>602</v>
      </c>
      <c r="G1118" t="s">
        <v>4607</v>
      </c>
      <c r="H1118" t="s">
        <v>4469</v>
      </c>
      <c r="I1118" t="s">
        <v>4470</v>
      </c>
      <c r="J1118" t="s">
        <v>4471</v>
      </c>
      <c r="K1118" t="s">
        <v>602</v>
      </c>
      <c r="L1118" s="45">
        <v>1</v>
      </c>
      <c r="M1118" s="45">
        <v>1</v>
      </c>
    </row>
    <row r="1119" spans="1:13" ht="13">
      <c r="A1119" t="s">
        <v>4592</v>
      </c>
      <c r="B1119" t="s">
        <v>4466</v>
      </c>
      <c r="C1119" s="45">
        <v>3292691</v>
      </c>
      <c r="D1119" s="45">
        <v>3294176</v>
      </c>
      <c r="E1119" t="s">
        <v>4606</v>
      </c>
      <c r="F1119" t="s">
        <v>602</v>
      </c>
      <c r="G1119" t="s">
        <v>4607</v>
      </c>
      <c r="H1119" t="s">
        <v>4472</v>
      </c>
      <c r="I1119" t="s">
        <v>4473</v>
      </c>
      <c r="J1119" t="s">
        <v>4472</v>
      </c>
      <c r="K1119" s="45">
        <v>3.78</v>
      </c>
      <c r="L1119" s="45">
        <v>0.9</v>
      </c>
      <c r="M1119" s="45">
        <v>1.1399999999999999</v>
      </c>
    </row>
    <row r="1120" spans="1:13" ht="13">
      <c r="A1120" t="s">
        <v>4592</v>
      </c>
      <c r="B1120" t="s">
        <v>4466</v>
      </c>
      <c r="C1120" s="45">
        <v>3292691</v>
      </c>
      <c r="D1120" s="45">
        <v>3294176</v>
      </c>
      <c r="E1120" t="s">
        <v>4606</v>
      </c>
      <c r="F1120" t="s">
        <v>602</v>
      </c>
      <c r="G1120" t="s">
        <v>4607</v>
      </c>
      <c r="H1120" t="s">
        <v>4474</v>
      </c>
      <c r="I1120" t="s">
        <v>4475</v>
      </c>
      <c r="J1120" t="s">
        <v>4474</v>
      </c>
      <c r="K1120" s="45">
        <v>10.18</v>
      </c>
      <c r="L1120" s="45">
        <v>1</v>
      </c>
      <c r="M1120" s="45">
        <v>1.01</v>
      </c>
    </row>
    <row r="1121" spans="1:13" ht="13">
      <c r="A1121" t="s">
        <v>4592</v>
      </c>
      <c r="B1121" t="s">
        <v>4466</v>
      </c>
      <c r="C1121" s="45">
        <v>3292691</v>
      </c>
      <c r="D1121" s="45">
        <v>3294176</v>
      </c>
      <c r="E1121" t="s">
        <v>4606</v>
      </c>
      <c r="F1121" t="s">
        <v>602</v>
      </c>
      <c r="G1121" t="s">
        <v>4607</v>
      </c>
      <c r="H1121" t="s">
        <v>2638</v>
      </c>
      <c r="I1121" t="s">
        <v>4476</v>
      </c>
      <c r="J1121" t="s">
        <v>2638</v>
      </c>
      <c r="K1121" s="45">
        <v>32.56</v>
      </c>
      <c r="L1121" s="45">
        <v>1</v>
      </c>
      <c r="M1121" s="45">
        <v>1</v>
      </c>
    </row>
    <row r="1122" spans="1:13" ht="13">
      <c r="A1122" t="s">
        <v>4592</v>
      </c>
      <c r="B1122" t="s">
        <v>4466</v>
      </c>
      <c r="C1122" s="45">
        <v>3292691</v>
      </c>
      <c r="D1122" s="45">
        <v>3294176</v>
      </c>
      <c r="E1122" t="s">
        <v>4606</v>
      </c>
      <c r="F1122" t="s">
        <v>602</v>
      </c>
      <c r="G1122" t="s">
        <v>4607</v>
      </c>
      <c r="H1122" t="s">
        <v>2667</v>
      </c>
      <c r="I1122" t="s">
        <v>4476</v>
      </c>
      <c r="J1122" t="s">
        <v>2667</v>
      </c>
      <c r="K1122" s="45">
        <v>8.3000000000000007</v>
      </c>
      <c r="L1122" s="45">
        <v>1</v>
      </c>
      <c r="M1122" s="45">
        <v>1.01</v>
      </c>
    </row>
    <row r="1123" spans="1:13" ht="13">
      <c r="A1123" t="s">
        <v>4592</v>
      </c>
      <c r="B1123" t="s">
        <v>4466</v>
      </c>
      <c r="C1123" s="45">
        <v>3292691</v>
      </c>
      <c r="D1123" s="45">
        <v>3294176</v>
      </c>
      <c r="E1123" t="s">
        <v>4606</v>
      </c>
      <c r="F1123" t="s">
        <v>602</v>
      </c>
      <c r="G1123" t="s">
        <v>4607</v>
      </c>
      <c r="H1123" t="s">
        <v>3450</v>
      </c>
      <c r="I1123" t="s">
        <v>4475</v>
      </c>
      <c r="J1123" t="s">
        <v>3450</v>
      </c>
      <c r="K1123" s="45">
        <v>0.2</v>
      </c>
      <c r="L1123" s="45">
        <v>0.2</v>
      </c>
      <c r="M1123" s="45">
        <v>0.95</v>
      </c>
    </row>
    <row r="1124" spans="1:13" ht="13">
      <c r="A1124" t="s">
        <v>4592</v>
      </c>
      <c r="B1124" t="s">
        <v>4466</v>
      </c>
      <c r="C1124" s="45">
        <v>3292691</v>
      </c>
      <c r="D1124" s="45">
        <v>3294176</v>
      </c>
      <c r="E1124" t="s">
        <v>4606</v>
      </c>
      <c r="F1124" t="s">
        <v>602</v>
      </c>
      <c r="G1124" t="s">
        <v>4607</v>
      </c>
      <c r="H1124" t="s">
        <v>4477</v>
      </c>
      <c r="I1124" t="s">
        <v>4476</v>
      </c>
      <c r="J1124" t="s">
        <v>4477</v>
      </c>
      <c r="K1124" s="45">
        <v>3.59</v>
      </c>
      <c r="L1124" s="45">
        <v>0.92</v>
      </c>
      <c r="M1124" s="45">
        <v>1.06</v>
      </c>
    </row>
    <row r="1125" spans="1:13" ht="13">
      <c r="A1125" t="s">
        <v>4592</v>
      </c>
      <c r="B1125" t="s">
        <v>4466</v>
      </c>
      <c r="C1125" s="45">
        <v>3292691</v>
      </c>
      <c r="D1125" s="45">
        <v>3294176</v>
      </c>
      <c r="E1125" t="s">
        <v>4606</v>
      </c>
      <c r="F1125" t="s">
        <v>602</v>
      </c>
      <c r="G1125" t="s">
        <v>4607</v>
      </c>
      <c r="H1125" t="s">
        <v>4478</v>
      </c>
      <c r="I1125" t="s">
        <v>4476</v>
      </c>
      <c r="J1125" t="s">
        <v>4478</v>
      </c>
      <c r="K1125" s="45">
        <v>5.76</v>
      </c>
      <c r="L1125" s="45">
        <v>1</v>
      </c>
      <c r="M1125" s="45">
        <v>1.07</v>
      </c>
    </row>
    <row r="1126" spans="1:13" ht="13">
      <c r="A1126" t="s">
        <v>4592</v>
      </c>
      <c r="B1126" t="s">
        <v>4466</v>
      </c>
      <c r="C1126" s="45">
        <v>3292691</v>
      </c>
      <c r="D1126" s="45">
        <v>3294176</v>
      </c>
      <c r="E1126" t="s">
        <v>4606</v>
      </c>
      <c r="F1126" t="s">
        <v>602</v>
      </c>
      <c r="G1126" t="s">
        <v>4607</v>
      </c>
      <c r="H1126" t="s">
        <v>4479</v>
      </c>
      <c r="I1126" t="s">
        <v>4476</v>
      </c>
      <c r="J1126" t="s">
        <v>4479</v>
      </c>
      <c r="K1126" s="45">
        <v>4.6500000000000004</v>
      </c>
      <c r="L1126" s="45">
        <v>1</v>
      </c>
      <c r="M1126" s="45">
        <v>1.0900000000000001</v>
      </c>
    </row>
    <row r="1127" spans="1:13" ht="13">
      <c r="A1127" t="s">
        <v>4592</v>
      </c>
      <c r="B1127" t="s">
        <v>4466</v>
      </c>
      <c r="C1127" s="45">
        <v>3292691</v>
      </c>
      <c r="D1127" s="45">
        <v>3294176</v>
      </c>
      <c r="E1127" t="s">
        <v>4606</v>
      </c>
      <c r="F1127" t="s">
        <v>602</v>
      </c>
      <c r="G1127" t="s">
        <v>4607</v>
      </c>
      <c r="H1127" t="s">
        <v>75</v>
      </c>
      <c r="I1127" t="s">
        <v>4480</v>
      </c>
      <c r="J1127" t="s">
        <v>75</v>
      </c>
      <c r="K1127" s="45">
        <v>2.42</v>
      </c>
      <c r="L1127" s="45">
        <v>0.84</v>
      </c>
      <c r="M1127" s="45">
        <v>1.01</v>
      </c>
    </row>
    <row r="1128" spans="1:13" ht="13">
      <c r="A1128" t="s">
        <v>4592</v>
      </c>
      <c r="B1128" t="s">
        <v>4466</v>
      </c>
      <c r="C1128" s="45">
        <v>3292691</v>
      </c>
      <c r="D1128" s="45">
        <v>3294176</v>
      </c>
      <c r="E1128" t="s">
        <v>4606</v>
      </c>
      <c r="F1128" t="s">
        <v>602</v>
      </c>
      <c r="G1128" t="s">
        <v>4607</v>
      </c>
      <c r="H1128" t="s">
        <v>2513</v>
      </c>
      <c r="I1128" t="s">
        <v>4481</v>
      </c>
      <c r="J1128" t="s">
        <v>2513</v>
      </c>
      <c r="K1128" s="45">
        <v>1.71</v>
      </c>
      <c r="L1128" s="45">
        <v>0.8</v>
      </c>
      <c r="M1128" s="45">
        <v>1.4</v>
      </c>
    </row>
    <row r="1129" spans="1:13" ht="13">
      <c r="A1129" t="s">
        <v>4592</v>
      </c>
      <c r="B1129" t="s">
        <v>4466</v>
      </c>
      <c r="C1129" s="45">
        <v>3292691</v>
      </c>
      <c r="D1129" s="45">
        <v>3294176</v>
      </c>
      <c r="E1129" t="s">
        <v>4606</v>
      </c>
      <c r="F1129" t="s">
        <v>602</v>
      </c>
      <c r="G1129" t="s">
        <v>4607</v>
      </c>
      <c r="H1129" t="s">
        <v>92</v>
      </c>
      <c r="I1129" t="s">
        <v>4480</v>
      </c>
      <c r="J1129" t="s">
        <v>92</v>
      </c>
      <c r="K1129" s="45">
        <v>3.39</v>
      </c>
      <c r="L1129" s="45">
        <v>0.88</v>
      </c>
      <c r="M1129" s="45">
        <v>1.02</v>
      </c>
    </row>
    <row r="1130" spans="1:13" ht="13">
      <c r="A1130" t="s">
        <v>4592</v>
      </c>
      <c r="B1130" t="s">
        <v>4466</v>
      </c>
      <c r="C1130" s="45">
        <v>3292691</v>
      </c>
      <c r="D1130" s="45">
        <v>3294176</v>
      </c>
      <c r="E1130" t="s">
        <v>4606</v>
      </c>
      <c r="F1130" t="s">
        <v>602</v>
      </c>
      <c r="G1130" t="s">
        <v>4607</v>
      </c>
      <c r="H1130" t="s">
        <v>209</v>
      </c>
      <c r="I1130" t="s">
        <v>4480</v>
      </c>
      <c r="J1130" t="s">
        <v>209</v>
      </c>
      <c r="K1130" s="45">
        <v>0.34</v>
      </c>
      <c r="L1130" s="45">
        <v>0.3</v>
      </c>
      <c r="M1130" s="45">
        <v>1.4</v>
      </c>
    </row>
    <row r="1131" spans="1:13" ht="13">
      <c r="A1131" t="s">
        <v>4592</v>
      </c>
      <c r="B1131" t="s">
        <v>4466</v>
      </c>
      <c r="C1131" s="45">
        <v>3292691</v>
      </c>
      <c r="D1131" s="45">
        <v>3294176</v>
      </c>
      <c r="E1131" t="s">
        <v>4606</v>
      </c>
      <c r="F1131" t="s">
        <v>602</v>
      </c>
      <c r="G1131" t="s">
        <v>4607</v>
      </c>
      <c r="H1131" t="s">
        <v>105</v>
      </c>
      <c r="I1131" t="s">
        <v>4480</v>
      </c>
      <c r="J1131" t="s">
        <v>105</v>
      </c>
      <c r="K1131" s="45">
        <v>2.54</v>
      </c>
      <c r="L1131" s="45">
        <v>0.85</v>
      </c>
      <c r="M1131" s="45">
        <v>1.03</v>
      </c>
    </row>
    <row r="1132" spans="1:13" ht="13">
      <c r="A1132" t="s">
        <v>4592</v>
      </c>
      <c r="B1132" t="s">
        <v>4466</v>
      </c>
      <c r="C1132" s="45">
        <v>3292691</v>
      </c>
      <c r="D1132" s="45">
        <v>3294176</v>
      </c>
      <c r="E1132" t="s">
        <v>4606</v>
      </c>
      <c r="F1132" t="s">
        <v>602</v>
      </c>
      <c r="G1132" t="s">
        <v>4607</v>
      </c>
      <c r="H1132" t="s">
        <v>62</v>
      </c>
      <c r="I1132" t="s">
        <v>4480</v>
      </c>
      <c r="J1132" t="s">
        <v>62</v>
      </c>
      <c r="K1132" s="45">
        <v>6.67</v>
      </c>
      <c r="L1132" s="45">
        <v>1</v>
      </c>
      <c r="M1132" s="45">
        <v>1</v>
      </c>
    </row>
    <row r="1133" spans="1:13" ht="13">
      <c r="A1133" t="s">
        <v>4592</v>
      </c>
      <c r="B1133" t="s">
        <v>4466</v>
      </c>
      <c r="C1133" s="45">
        <v>3292691</v>
      </c>
      <c r="D1133" s="45">
        <v>3294176</v>
      </c>
      <c r="E1133" t="s">
        <v>4606</v>
      </c>
      <c r="F1133" t="s">
        <v>602</v>
      </c>
      <c r="G1133" t="s">
        <v>4607</v>
      </c>
      <c r="H1133" t="s">
        <v>4482</v>
      </c>
      <c r="I1133" t="s">
        <v>4476</v>
      </c>
      <c r="J1133" t="s">
        <v>4482</v>
      </c>
      <c r="K1133" s="45">
        <v>1.04</v>
      </c>
      <c r="L1133" s="45">
        <v>0.62</v>
      </c>
      <c r="M1133" s="45">
        <v>1.24</v>
      </c>
    </row>
    <row r="1134" spans="1:13" ht="13">
      <c r="A1134" t="s">
        <v>4592</v>
      </c>
      <c r="B1134" t="s">
        <v>4466</v>
      </c>
      <c r="C1134" s="45">
        <v>3292691</v>
      </c>
      <c r="D1134" s="45">
        <v>3294176</v>
      </c>
      <c r="E1134" t="s">
        <v>4606</v>
      </c>
      <c r="F1134" t="s">
        <v>602</v>
      </c>
      <c r="G1134" t="s">
        <v>4607</v>
      </c>
      <c r="H1134" t="s">
        <v>4466</v>
      </c>
      <c r="I1134" t="s">
        <v>4470</v>
      </c>
      <c r="J1134" t="s">
        <v>4483</v>
      </c>
      <c r="K1134" t="s">
        <v>602</v>
      </c>
      <c r="L1134" s="45">
        <v>1</v>
      </c>
      <c r="M1134" s="45">
        <v>1</v>
      </c>
    </row>
    <row r="1135" spans="1:13" ht="13">
      <c r="A1135" t="s">
        <v>4592</v>
      </c>
      <c r="B1135" t="s">
        <v>4466</v>
      </c>
      <c r="C1135" s="45">
        <v>3292691</v>
      </c>
      <c r="D1135" s="45">
        <v>3294176</v>
      </c>
      <c r="E1135" t="s">
        <v>4606</v>
      </c>
      <c r="F1135" t="s">
        <v>602</v>
      </c>
      <c r="G1135" t="s">
        <v>4607</v>
      </c>
      <c r="H1135" t="s">
        <v>4484</v>
      </c>
      <c r="I1135" t="s">
        <v>4470</v>
      </c>
      <c r="J1135" t="s">
        <v>4485</v>
      </c>
      <c r="K1135" t="s">
        <v>602</v>
      </c>
      <c r="L1135" s="45">
        <v>0.99</v>
      </c>
      <c r="M1135" s="45">
        <v>0.99</v>
      </c>
    </row>
    <row r="1136" spans="1:13" ht="13">
      <c r="A1136" t="s">
        <v>4592</v>
      </c>
      <c r="B1136" t="s">
        <v>4466</v>
      </c>
      <c r="C1136" s="45">
        <v>3294282</v>
      </c>
      <c r="D1136" s="45">
        <v>3294639</v>
      </c>
      <c r="E1136" t="s">
        <v>4608</v>
      </c>
      <c r="F1136" t="s">
        <v>4609</v>
      </c>
      <c r="G1136" t="s">
        <v>4610</v>
      </c>
      <c r="H1136" t="s">
        <v>4469</v>
      </c>
      <c r="I1136" t="s">
        <v>4470</v>
      </c>
      <c r="J1136" t="s">
        <v>4471</v>
      </c>
      <c r="K1136" t="s">
        <v>602</v>
      </c>
      <c r="L1136" s="45">
        <v>1</v>
      </c>
      <c r="M1136" s="45">
        <v>1</v>
      </c>
    </row>
    <row r="1137" spans="1:13" ht="13">
      <c r="A1137" t="s">
        <v>4592</v>
      </c>
      <c r="B1137" t="s">
        <v>4466</v>
      </c>
      <c r="C1137" s="45">
        <v>3294282</v>
      </c>
      <c r="D1137" s="45">
        <v>3294639</v>
      </c>
      <c r="E1137" t="s">
        <v>4608</v>
      </c>
      <c r="F1137" t="s">
        <v>4609</v>
      </c>
      <c r="G1137" t="s">
        <v>4610</v>
      </c>
      <c r="H1137" t="s">
        <v>4472</v>
      </c>
      <c r="I1137" t="s">
        <v>4473</v>
      </c>
      <c r="J1137" t="s">
        <v>4472</v>
      </c>
      <c r="K1137" s="45">
        <v>3.73</v>
      </c>
      <c r="L1137" s="45">
        <v>1</v>
      </c>
      <c r="M1137" s="45">
        <v>1.26</v>
      </c>
    </row>
    <row r="1138" spans="1:13" ht="13">
      <c r="A1138" t="s">
        <v>4592</v>
      </c>
      <c r="B1138" t="s">
        <v>4466</v>
      </c>
      <c r="C1138" s="45">
        <v>3294282</v>
      </c>
      <c r="D1138" s="45">
        <v>3294639</v>
      </c>
      <c r="E1138" t="s">
        <v>4608</v>
      </c>
      <c r="F1138" t="s">
        <v>4609</v>
      </c>
      <c r="G1138" t="s">
        <v>4610</v>
      </c>
      <c r="H1138" t="s">
        <v>4474</v>
      </c>
      <c r="I1138" t="s">
        <v>4475</v>
      </c>
      <c r="J1138" t="s">
        <v>4474</v>
      </c>
      <c r="K1138" s="45">
        <v>11.09</v>
      </c>
      <c r="L1138" s="45">
        <v>1</v>
      </c>
      <c r="M1138" s="45">
        <v>1.01</v>
      </c>
    </row>
    <row r="1139" spans="1:13" ht="13">
      <c r="A1139" t="s">
        <v>4592</v>
      </c>
      <c r="B1139" t="s">
        <v>4466</v>
      </c>
      <c r="C1139" s="45">
        <v>3294282</v>
      </c>
      <c r="D1139" s="45">
        <v>3294639</v>
      </c>
      <c r="E1139" t="s">
        <v>4608</v>
      </c>
      <c r="F1139" t="s">
        <v>4609</v>
      </c>
      <c r="G1139" t="s">
        <v>4610</v>
      </c>
      <c r="H1139" t="s">
        <v>2638</v>
      </c>
      <c r="I1139" t="s">
        <v>4476</v>
      </c>
      <c r="J1139" t="s">
        <v>2638</v>
      </c>
      <c r="K1139" s="45">
        <v>29.29</v>
      </c>
      <c r="L1139" s="45">
        <v>1</v>
      </c>
      <c r="M1139" s="45">
        <v>1</v>
      </c>
    </row>
    <row r="1140" spans="1:13" ht="13">
      <c r="A1140" t="s">
        <v>4592</v>
      </c>
      <c r="B1140" t="s">
        <v>4466</v>
      </c>
      <c r="C1140" s="45">
        <v>3294282</v>
      </c>
      <c r="D1140" s="45">
        <v>3294639</v>
      </c>
      <c r="E1140" t="s">
        <v>4608</v>
      </c>
      <c r="F1140" t="s">
        <v>4609</v>
      </c>
      <c r="G1140" t="s">
        <v>4610</v>
      </c>
      <c r="H1140" t="s">
        <v>2667</v>
      </c>
      <c r="I1140" t="s">
        <v>4476</v>
      </c>
      <c r="J1140" t="s">
        <v>2667</v>
      </c>
      <c r="K1140" s="45">
        <v>7.82</v>
      </c>
      <c r="L1140" s="45">
        <v>1</v>
      </c>
      <c r="M1140" s="45">
        <v>1.01</v>
      </c>
    </row>
    <row r="1141" spans="1:13" ht="13">
      <c r="A1141" t="s">
        <v>4592</v>
      </c>
      <c r="B1141" t="s">
        <v>4466</v>
      </c>
      <c r="C1141" s="45">
        <v>3294282</v>
      </c>
      <c r="D1141" s="45">
        <v>3294639</v>
      </c>
      <c r="E1141" t="s">
        <v>4608</v>
      </c>
      <c r="F1141" t="s">
        <v>4609</v>
      </c>
      <c r="G1141" t="s">
        <v>4610</v>
      </c>
      <c r="H1141" t="s">
        <v>3450</v>
      </c>
      <c r="I1141" t="s">
        <v>4475</v>
      </c>
      <c r="J1141" t="s">
        <v>3450</v>
      </c>
      <c r="K1141" s="45">
        <v>0.35</v>
      </c>
      <c r="L1141" s="45">
        <v>0.35</v>
      </c>
      <c r="M1141" s="45">
        <v>1.67</v>
      </c>
    </row>
    <row r="1142" spans="1:13" ht="13">
      <c r="A1142" t="s">
        <v>4592</v>
      </c>
      <c r="B1142" t="s">
        <v>4466</v>
      </c>
      <c r="C1142" s="45">
        <v>3294282</v>
      </c>
      <c r="D1142" s="45">
        <v>3294639</v>
      </c>
      <c r="E1142" t="s">
        <v>4608</v>
      </c>
      <c r="F1142" t="s">
        <v>4609</v>
      </c>
      <c r="G1142" t="s">
        <v>4610</v>
      </c>
      <c r="H1142" t="s">
        <v>4477</v>
      </c>
      <c r="I1142" t="s">
        <v>4476</v>
      </c>
      <c r="J1142" t="s">
        <v>4477</v>
      </c>
      <c r="K1142" s="45">
        <v>4.8899999999999997</v>
      </c>
      <c r="L1142" s="45">
        <v>1</v>
      </c>
      <c r="M1142" s="45">
        <v>1.1499999999999999</v>
      </c>
    </row>
    <row r="1143" spans="1:13" ht="13">
      <c r="A1143" t="s">
        <v>4592</v>
      </c>
      <c r="B1143" t="s">
        <v>4466</v>
      </c>
      <c r="C1143" s="45">
        <v>3294282</v>
      </c>
      <c r="D1143" s="45">
        <v>3294639</v>
      </c>
      <c r="E1143" t="s">
        <v>4608</v>
      </c>
      <c r="F1143" t="s">
        <v>4609</v>
      </c>
      <c r="G1143" t="s">
        <v>4610</v>
      </c>
      <c r="H1143" t="s">
        <v>4478</v>
      </c>
      <c r="I1143" t="s">
        <v>4476</v>
      </c>
      <c r="J1143" t="s">
        <v>4478</v>
      </c>
      <c r="K1143" s="45">
        <v>5.75</v>
      </c>
      <c r="L1143" s="45">
        <v>1</v>
      </c>
      <c r="M1143" s="45">
        <v>1.07</v>
      </c>
    </row>
    <row r="1144" spans="1:13" ht="13">
      <c r="A1144" t="s">
        <v>4592</v>
      </c>
      <c r="B1144" t="s">
        <v>4466</v>
      </c>
      <c r="C1144" s="45">
        <v>3294282</v>
      </c>
      <c r="D1144" s="45">
        <v>3294639</v>
      </c>
      <c r="E1144" t="s">
        <v>4608</v>
      </c>
      <c r="F1144" t="s">
        <v>4609</v>
      </c>
      <c r="G1144" t="s">
        <v>4610</v>
      </c>
      <c r="H1144" t="s">
        <v>4479</v>
      </c>
      <c r="I1144" t="s">
        <v>4476</v>
      </c>
      <c r="J1144" t="s">
        <v>4479</v>
      </c>
      <c r="K1144" s="45">
        <v>6.9</v>
      </c>
      <c r="L1144" s="45">
        <v>1</v>
      </c>
      <c r="M1144" s="45">
        <v>1.0900000000000001</v>
      </c>
    </row>
    <row r="1145" spans="1:13" ht="13">
      <c r="A1145" t="s">
        <v>4592</v>
      </c>
      <c r="B1145" t="s">
        <v>4466</v>
      </c>
      <c r="C1145" s="45">
        <v>3294282</v>
      </c>
      <c r="D1145" s="45">
        <v>3294639</v>
      </c>
      <c r="E1145" t="s">
        <v>4608</v>
      </c>
      <c r="F1145" t="s">
        <v>4609</v>
      </c>
      <c r="G1145" t="s">
        <v>4610</v>
      </c>
      <c r="H1145" t="s">
        <v>75</v>
      </c>
      <c r="I1145" t="s">
        <v>4480</v>
      </c>
      <c r="J1145" t="s">
        <v>75</v>
      </c>
      <c r="K1145" s="45">
        <v>3.08</v>
      </c>
      <c r="L1145" s="45">
        <v>0.86</v>
      </c>
      <c r="M1145" s="45">
        <v>1.04</v>
      </c>
    </row>
    <row r="1146" spans="1:13" ht="13">
      <c r="A1146" t="s">
        <v>4592</v>
      </c>
      <c r="B1146" t="s">
        <v>4466</v>
      </c>
      <c r="C1146" s="45">
        <v>3294282</v>
      </c>
      <c r="D1146" s="45">
        <v>3294639</v>
      </c>
      <c r="E1146" t="s">
        <v>4608</v>
      </c>
      <c r="F1146" t="s">
        <v>4609</v>
      </c>
      <c r="G1146" t="s">
        <v>4610</v>
      </c>
      <c r="H1146" t="s">
        <v>2513</v>
      </c>
      <c r="I1146" t="s">
        <v>4481</v>
      </c>
      <c r="J1146" t="s">
        <v>2513</v>
      </c>
      <c r="K1146" s="45">
        <v>1.73</v>
      </c>
      <c r="L1146" s="45">
        <v>0.7</v>
      </c>
      <c r="M1146" s="45">
        <v>1.22</v>
      </c>
    </row>
    <row r="1147" spans="1:13" ht="13">
      <c r="A1147" t="s">
        <v>4592</v>
      </c>
      <c r="B1147" t="s">
        <v>4466</v>
      </c>
      <c r="C1147" s="45">
        <v>3294282</v>
      </c>
      <c r="D1147" s="45">
        <v>3294639</v>
      </c>
      <c r="E1147" t="s">
        <v>4608</v>
      </c>
      <c r="F1147" t="s">
        <v>4609</v>
      </c>
      <c r="G1147" t="s">
        <v>4610</v>
      </c>
      <c r="H1147" t="s">
        <v>92</v>
      </c>
      <c r="I1147" t="s">
        <v>4480</v>
      </c>
      <c r="J1147" t="s">
        <v>92</v>
      </c>
      <c r="K1147" s="45">
        <v>4.33</v>
      </c>
      <c r="L1147" s="45">
        <v>0.85</v>
      </c>
      <c r="M1147" s="45">
        <v>0.99</v>
      </c>
    </row>
    <row r="1148" spans="1:13" ht="13">
      <c r="A1148" t="s">
        <v>4592</v>
      </c>
      <c r="B1148" t="s">
        <v>4466</v>
      </c>
      <c r="C1148" s="45">
        <v>3294282</v>
      </c>
      <c r="D1148" s="45">
        <v>3294639</v>
      </c>
      <c r="E1148" t="s">
        <v>4608</v>
      </c>
      <c r="F1148" t="s">
        <v>4609</v>
      </c>
      <c r="G1148" t="s">
        <v>4610</v>
      </c>
      <c r="H1148" t="s">
        <v>209</v>
      </c>
      <c r="I1148" t="s">
        <v>4480</v>
      </c>
      <c r="J1148" t="s">
        <v>209</v>
      </c>
      <c r="K1148" s="45">
        <v>0.41</v>
      </c>
      <c r="L1148" s="45">
        <v>0.28000000000000003</v>
      </c>
      <c r="M1148" s="45">
        <v>1.31</v>
      </c>
    </row>
    <row r="1149" spans="1:13" ht="13">
      <c r="A1149" t="s">
        <v>4592</v>
      </c>
      <c r="B1149" t="s">
        <v>4466</v>
      </c>
      <c r="C1149" s="45">
        <v>3294282</v>
      </c>
      <c r="D1149" s="45">
        <v>3294639</v>
      </c>
      <c r="E1149" t="s">
        <v>4608</v>
      </c>
      <c r="F1149" t="s">
        <v>4609</v>
      </c>
      <c r="G1149" t="s">
        <v>4610</v>
      </c>
      <c r="H1149" t="s">
        <v>105</v>
      </c>
      <c r="I1149" t="s">
        <v>4480</v>
      </c>
      <c r="J1149" t="s">
        <v>105</v>
      </c>
      <c r="K1149" s="45">
        <v>3.1</v>
      </c>
      <c r="L1149" s="45">
        <v>0.95</v>
      </c>
      <c r="M1149" s="45">
        <v>1.1499999999999999</v>
      </c>
    </row>
    <row r="1150" spans="1:13" ht="13">
      <c r="A1150" t="s">
        <v>4592</v>
      </c>
      <c r="B1150" t="s">
        <v>4466</v>
      </c>
      <c r="C1150" s="45">
        <v>3294282</v>
      </c>
      <c r="D1150" s="45">
        <v>3294639</v>
      </c>
      <c r="E1150" t="s">
        <v>4608</v>
      </c>
      <c r="F1150" t="s">
        <v>4609</v>
      </c>
      <c r="G1150" t="s">
        <v>4610</v>
      </c>
      <c r="H1150" t="s">
        <v>62</v>
      </c>
      <c r="I1150" t="s">
        <v>4480</v>
      </c>
      <c r="J1150" t="s">
        <v>62</v>
      </c>
      <c r="K1150" s="45">
        <v>6.27</v>
      </c>
      <c r="L1150" s="45">
        <v>0.99</v>
      </c>
      <c r="M1150" s="45">
        <v>0.99</v>
      </c>
    </row>
    <row r="1151" spans="1:13" ht="13">
      <c r="A1151" t="s">
        <v>4592</v>
      </c>
      <c r="B1151" t="s">
        <v>4466</v>
      </c>
      <c r="C1151" s="45">
        <v>3294282</v>
      </c>
      <c r="D1151" s="45">
        <v>3294639</v>
      </c>
      <c r="E1151" t="s">
        <v>4608</v>
      </c>
      <c r="F1151" t="s">
        <v>4609</v>
      </c>
      <c r="G1151" t="s">
        <v>4610</v>
      </c>
      <c r="H1151" t="s">
        <v>4482</v>
      </c>
      <c r="I1151" t="s">
        <v>4476</v>
      </c>
      <c r="J1151" t="s">
        <v>4482</v>
      </c>
      <c r="K1151" s="45">
        <v>2.52</v>
      </c>
      <c r="L1151" s="45">
        <v>0.95</v>
      </c>
      <c r="M1151" s="45">
        <v>1.89</v>
      </c>
    </row>
    <row r="1152" spans="1:13" ht="13">
      <c r="A1152" t="s">
        <v>4592</v>
      </c>
      <c r="B1152" t="s">
        <v>4466</v>
      </c>
      <c r="C1152" s="45">
        <v>3294282</v>
      </c>
      <c r="D1152" s="45">
        <v>3294639</v>
      </c>
      <c r="E1152" t="s">
        <v>4608</v>
      </c>
      <c r="F1152" t="s">
        <v>4609</v>
      </c>
      <c r="G1152" t="s">
        <v>4610</v>
      </c>
      <c r="H1152" t="s">
        <v>4466</v>
      </c>
      <c r="I1152" t="s">
        <v>4470</v>
      </c>
      <c r="J1152" t="s">
        <v>4483</v>
      </c>
      <c r="K1152" t="s">
        <v>602</v>
      </c>
      <c r="L1152" s="45">
        <v>1</v>
      </c>
      <c r="M1152" s="45">
        <v>1</v>
      </c>
    </row>
    <row r="1153" spans="1:13" ht="13">
      <c r="A1153" t="s">
        <v>4592</v>
      </c>
      <c r="B1153" t="s">
        <v>4466</v>
      </c>
      <c r="C1153" s="45">
        <v>3294282</v>
      </c>
      <c r="D1153" s="45">
        <v>3294639</v>
      </c>
      <c r="E1153" t="s">
        <v>4608</v>
      </c>
      <c r="F1153" t="s">
        <v>4609</v>
      </c>
      <c r="G1153" t="s">
        <v>4610</v>
      </c>
      <c r="H1153" t="s">
        <v>4484</v>
      </c>
      <c r="I1153" t="s">
        <v>4470</v>
      </c>
      <c r="J1153" t="s">
        <v>4485</v>
      </c>
      <c r="K1153" t="s">
        <v>602</v>
      </c>
      <c r="L1153" s="45">
        <v>1</v>
      </c>
      <c r="M1153" s="45">
        <v>1</v>
      </c>
    </row>
    <row r="1154" spans="1:13" ht="13">
      <c r="A1154" t="s">
        <v>4592</v>
      </c>
      <c r="B1154" t="s">
        <v>4466</v>
      </c>
      <c r="C1154" s="45">
        <v>3294851</v>
      </c>
      <c r="D1154" s="45">
        <v>3295559</v>
      </c>
      <c r="E1154" t="s">
        <v>4611</v>
      </c>
      <c r="F1154" t="s">
        <v>4612</v>
      </c>
      <c r="G1154" t="s">
        <v>4613</v>
      </c>
      <c r="H1154" t="s">
        <v>4469</v>
      </c>
      <c r="I1154" t="s">
        <v>4470</v>
      </c>
      <c r="J1154" t="s">
        <v>4471</v>
      </c>
      <c r="K1154" t="s">
        <v>602</v>
      </c>
      <c r="L1154" s="45">
        <v>0.99</v>
      </c>
      <c r="M1154" s="45">
        <v>0.99</v>
      </c>
    </row>
    <row r="1155" spans="1:13" ht="13">
      <c r="A1155" t="s">
        <v>4592</v>
      </c>
      <c r="B1155" t="s">
        <v>4466</v>
      </c>
      <c r="C1155" s="45">
        <v>3294851</v>
      </c>
      <c r="D1155" s="45">
        <v>3295559</v>
      </c>
      <c r="E1155" t="s">
        <v>4611</v>
      </c>
      <c r="F1155" t="s">
        <v>4612</v>
      </c>
      <c r="G1155" t="s">
        <v>4613</v>
      </c>
      <c r="H1155" t="s">
        <v>4472</v>
      </c>
      <c r="I1155" t="s">
        <v>4473</v>
      </c>
      <c r="J1155" t="s">
        <v>4472</v>
      </c>
      <c r="K1155" s="45">
        <v>4.17</v>
      </c>
      <c r="L1155" s="45">
        <v>0.98</v>
      </c>
      <c r="M1155" s="45">
        <v>1.24</v>
      </c>
    </row>
    <row r="1156" spans="1:13" ht="13">
      <c r="A1156" t="s">
        <v>4592</v>
      </c>
      <c r="B1156" t="s">
        <v>4466</v>
      </c>
      <c r="C1156" s="45">
        <v>3294851</v>
      </c>
      <c r="D1156" s="45">
        <v>3295559</v>
      </c>
      <c r="E1156" t="s">
        <v>4611</v>
      </c>
      <c r="F1156" t="s">
        <v>4612</v>
      </c>
      <c r="G1156" t="s">
        <v>4613</v>
      </c>
      <c r="H1156" t="s">
        <v>4474</v>
      </c>
      <c r="I1156" t="s">
        <v>4475</v>
      </c>
      <c r="J1156" t="s">
        <v>4474</v>
      </c>
      <c r="K1156" s="45">
        <v>10.210000000000001</v>
      </c>
      <c r="L1156" s="45">
        <v>1</v>
      </c>
      <c r="M1156" s="45">
        <v>1.01</v>
      </c>
    </row>
    <row r="1157" spans="1:13" ht="13">
      <c r="A1157" t="s">
        <v>4592</v>
      </c>
      <c r="B1157" t="s">
        <v>4466</v>
      </c>
      <c r="C1157" s="45">
        <v>3294851</v>
      </c>
      <c r="D1157" s="45">
        <v>3295559</v>
      </c>
      <c r="E1157" t="s">
        <v>4611</v>
      </c>
      <c r="F1157" t="s">
        <v>4612</v>
      </c>
      <c r="G1157" t="s">
        <v>4613</v>
      </c>
      <c r="H1157" t="s">
        <v>2638</v>
      </c>
      <c r="I1157" t="s">
        <v>4476</v>
      </c>
      <c r="J1157" t="s">
        <v>2638</v>
      </c>
      <c r="K1157" s="45">
        <v>32.72</v>
      </c>
      <c r="L1157" s="45">
        <v>1</v>
      </c>
      <c r="M1157" s="45">
        <v>1</v>
      </c>
    </row>
    <row r="1158" spans="1:13" ht="13">
      <c r="A1158" t="s">
        <v>4592</v>
      </c>
      <c r="B1158" t="s">
        <v>4466</v>
      </c>
      <c r="C1158" s="45">
        <v>3294851</v>
      </c>
      <c r="D1158" s="45">
        <v>3295559</v>
      </c>
      <c r="E1158" t="s">
        <v>4611</v>
      </c>
      <c r="F1158" t="s">
        <v>4612</v>
      </c>
      <c r="G1158" t="s">
        <v>4613</v>
      </c>
      <c r="H1158" t="s">
        <v>2667</v>
      </c>
      <c r="I1158" t="s">
        <v>4476</v>
      </c>
      <c r="J1158" t="s">
        <v>2667</v>
      </c>
      <c r="K1158" s="45">
        <v>9.6300000000000008</v>
      </c>
      <c r="L1158" s="45">
        <v>1</v>
      </c>
      <c r="M1158" s="45">
        <v>1.01</v>
      </c>
    </row>
    <row r="1159" spans="1:13" ht="13">
      <c r="A1159" t="s">
        <v>4592</v>
      </c>
      <c r="B1159" t="s">
        <v>4466</v>
      </c>
      <c r="C1159" s="45">
        <v>3294851</v>
      </c>
      <c r="D1159" s="45">
        <v>3295559</v>
      </c>
      <c r="E1159" t="s">
        <v>4611</v>
      </c>
      <c r="F1159" t="s">
        <v>4612</v>
      </c>
      <c r="G1159" t="s">
        <v>4613</v>
      </c>
      <c r="H1159" t="s">
        <v>3450</v>
      </c>
      <c r="I1159" t="s">
        <v>4475</v>
      </c>
      <c r="J1159" t="s">
        <v>3450</v>
      </c>
      <c r="K1159" s="45">
        <v>0.18</v>
      </c>
      <c r="L1159" s="45">
        <v>0.18</v>
      </c>
      <c r="M1159" s="45">
        <v>0.83</v>
      </c>
    </row>
    <row r="1160" spans="1:13" ht="13">
      <c r="A1160" t="s">
        <v>4592</v>
      </c>
      <c r="B1160" t="s">
        <v>4466</v>
      </c>
      <c r="C1160" s="45">
        <v>3294851</v>
      </c>
      <c r="D1160" s="45">
        <v>3295559</v>
      </c>
      <c r="E1160" t="s">
        <v>4611</v>
      </c>
      <c r="F1160" t="s">
        <v>4612</v>
      </c>
      <c r="G1160" t="s">
        <v>4613</v>
      </c>
      <c r="H1160" t="s">
        <v>4477</v>
      </c>
      <c r="I1160" t="s">
        <v>4476</v>
      </c>
      <c r="J1160" t="s">
        <v>4477</v>
      </c>
      <c r="K1160" s="45">
        <v>5.66</v>
      </c>
      <c r="L1160" s="45">
        <v>1</v>
      </c>
      <c r="M1160" s="45">
        <v>1.1499999999999999</v>
      </c>
    </row>
    <row r="1161" spans="1:13" ht="13">
      <c r="A1161" t="s">
        <v>4592</v>
      </c>
      <c r="B1161" t="s">
        <v>4466</v>
      </c>
      <c r="C1161" s="45">
        <v>3294851</v>
      </c>
      <c r="D1161" s="45">
        <v>3295559</v>
      </c>
      <c r="E1161" t="s">
        <v>4611</v>
      </c>
      <c r="F1161" t="s">
        <v>4612</v>
      </c>
      <c r="G1161" t="s">
        <v>4613</v>
      </c>
      <c r="H1161" t="s">
        <v>4478</v>
      </c>
      <c r="I1161" t="s">
        <v>4476</v>
      </c>
      <c r="J1161" t="s">
        <v>4478</v>
      </c>
      <c r="K1161" s="45">
        <v>6.37</v>
      </c>
      <c r="L1161" s="45">
        <v>0.96</v>
      </c>
      <c r="M1161" s="45">
        <v>1.03</v>
      </c>
    </row>
    <row r="1162" spans="1:13" ht="13">
      <c r="A1162" t="s">
        <v>4592</v>
      </c>
      <c r="B1162" t="s">
        <v>4466</v>
      </c>
      <c r="C1162" s="45">
        <v>3294851</v>
      </c>
      <c r="D1162" s="45">
        <v>3295559</v>
      </c>
      <c r="E1162" t="s">
        <v>4611</v>
      </c>
      <c r="F1162" t="s">
        <v>4612</v>
      </c>
      <c r="G1162" t="s">
        <v>4613</v>
      </c>
      <c r="H1162" t="s">
        <v>4479</v>
      </c>
      <c r="I1162" t="s">
        <v>4476</v>
      </c>
      <c r="J1162" t="s">
        <v>4479</v>
      </c>
      <c r="K1162" s="45">
        <v>6.75</v>
      </c>
      <c r="L1162" s="45">
        <v>1</v>
      </c>
      <c r="M1162" s="45">
        <v>1.0900000000000001</v>
      </c>
    </row>
    <row r="1163" spans="1:13" ht="13">
      <c r="A1163" t="s">
        <v>4592</v>
      </c>
      <c r="B1163" t="s">
        <v>4466</v>
      </c>
      <c r="C1163" s="45">
        <v>3294851</v>
      </c>
      <c r="D1163" s="45">
        <v>3295559</v>
      </c>
      <c r="E1163" t="s">
        <v>4611</v>
      </c>
      <c r="F1163" t="s">
        <v>4612</v>
      </c>
      <c r="G1163" t="s">
        <v>4613</v>
      </c>
      <c r="H1163" t="s">
        <v>75</v>
      </c>
      <c r="I1163" t="s">
        <v>4480</v>
      </c>
      <c r="J1163" t="s">
        <v>75</v>
      </c>
      <c r="K1163" s="45">
        <v>3.9</v>
      </c>
      <c r="L1163" s="45">
        <v>1</v>
      </c>
      <c r="M1163" s="45">
        <v>1.21</v>
      </c>
    </row>
    <row r="1164" spans="1:13" ht="13">
      <c r="A1164" t="s">
        <v>4592</v>
      </c>
      <c r="B1164" t="s">
        <v>4466</v>
      </c>
      <c r="C1164" s="45">
        <v>3294851</v>
      </c>
      <c r="D1164" s="45">
        <v>3295559</v>
      </c>
      <c r="E1164" t="s">
        <v>4611</v>
      </c>
      <c r="F1164" t="s">
        <v>4612</v>
      </c>
      <c r="G1164" t="s">
        <v>4613</v>
      </c>
      <c r="H1164" t="s">
        <v>2513</v>
      </c>
      <c r="I1164" t="s">
        <v>4481</v>
      </c>
      <c r="J1164" t="s">
        <v>2513</v>
      </c>
      <c r="K1164" s="45">
        <v>1.91</v>
      </c>
      <c r="L1164" s="45">
        <v>0.85</v>
      </c>
      <c r="M1164" s="45">
        <v>1.48</v>
      </c>
    </row>
    <row r="1165" spans="1:13" ht="13">
      <c r="A1165" t="s">
        <v>4592</v>
      </c>
      <c r="B1165" t="s">
        <v>4466</v>
      </c>
      <c r="C1165" s="45">
        <v>3294851</v>
      </c>
      <c r="D1165" s="45">
        <v>3295559</v>
      </c>
      <c r="E1165" t="s">
        <v>4611</v>
      </c>
      <c r="F1165" t="s">
        <v>4612</v>
      </c>
      <c r="G1165" t="s">
        <v>4613</v>
      </c>
      <c r="H1165" t="s">
        <v>92</v>
      </c>
      <c r="I1165" t="s">
        <v>4480</v>
      </c>
      <c r="J1165" t="s">
        <v>92</v>
      </c>
      <c r="K1165" s="45">
        <v>5.25</v>
      </c>
      <c r="L1165" s="45">
        <v>0.95</v>
      </c>
      <c r="M1165" s="45">
        <v>1.1000000000000001</v>
      </c>
    </row>
    <row r="1166" spans="1:13" ht="13">
      <c r="A1166" t="s">
        <v>4592</v>
      </c>
      <c r="B1166" t="s">
        <v>4466</v>
      </c>
      <c r="C1166" s="45">
        <v>3294851</v>
      </c>
      <c r="D1166" s="45">
        <v>3295559</v>
      </c>
      <c r="E1166" t="s">
        <v>4611</v>
      </c>
      <c r="F1166" t="s">
        <v>4612</v>
      </c>
      <c r="G1166" t="s">
        <v>4613</v>
      </c>
      <c r="H1166" t="s">
        <v>209</v>
      </c>
      <c r="I1166" t="s">
        <v>4480</v>
      </c>
      <c r="J1166" t="s">
        <v>209</v>
      </c>
      <c r="K1166" s="45">
        <v>0.23</v>
      </c>
      <c r="L1166" s="45">
        <v>0.2</v>
      </c>
      <c r="M1166" s="45">
        <v>0.92</v>
      </c>
    </row>
    <row r="1167" spans="1:13" ht="13">
      <c r="A1167" t="s">
        <v>4592</v>
      </c>
      <c r="B1167" t="s">
        <v>4466</v>
      </c>
      <c r="C1167" s="45">
        <v>3294851</v>
      </c>
      <c r="D1167" s="45">
        <v>3295559</v>
      </c>
      <c r="E1167" t="s">
        <v>4611</v>
      </c>
      <c r="F1167" t="s">
        <v>4612</v>
      </c>
      <c r="G1167" t="s">
        <v>4613</v>
      </c>
      <c r="H1167" t="s">
        <v>105</v>
      </c>
      <c r="I1167" t="s">
        <v>4480</v>
      </c>
      <c r="J1167" t="s">
        <v>105</v>
      </c>
      <c r="K1167" s="45">
        <v>2.4300000000000002</v>
      </c>
      <c r="L1167" s="45">
        <v>0.83</v>
      </c>
      <c r="M1167" s="45">
        <v>1.01</v>
      </c>
    </row>
    <row r="1168" spans="1:13" ht="13">
      <c r="A1168" t="s">
        <v>4592</v>
      </c>
      <c r="B1168" t="s">
        <v>4466</v>
      </c>
      <c r="C1168" s="45">
        <v>3294851</v>
      </c>
      <c r="D1168" s="45">
        <v>3295559</v>
      </c>
      <c r="E1168" t="s">
        <v>4611</v>
      </c>
      <c r="F1168" t="s">
        <v>4612</v>
      </c>
      <c r="G1168" t="s">
        <v>4613</v>
      </c>
      <c r="H1168" t="s">
        <v>62</v>
      </c>
      <c r="I1168" t="s">
        <v>4480</v>
      </c>
      <c r="J1168" t="s">
        <v>62</v>
      </c>
      <c r="K1168" s="45">
        <v>9.75</v>
      </c>
      <c r="L1168" s="45">
        <v>1</v>
      </c>
      <c r="M1168" s="45">
        <v>1</v>
      </c>
    </row>
    <row r="1169" spans="1:13" ht="13">
      <c r="A1169" t="s">
        <v>4592</v>
      </c>
      <c r="B1169" t="s">
        <v>4466</v>
      </c>
      <c r="C1169" s="45">
        <v>3294851</v>
      </c>
      <c r="D1169" s="45">
        <v>3295559</v>
      </c>
      <c r="E1169" t="s">
        <v>4611</v>
      </c>
      <c r="F1169" t="s">
        <v>4612</v>
      </c>
      <c r="G1169" t="s">
        <v>4613</v>
      </c>
      <c r="H1169" t="s">
        <v>4482</v>
      </c>
      <c r="I1169" t="s">
        <v>4476</v>
      </c>
      <c r="J1169" t="s">
        <v>4482</v>
      </c>
      <c r="K1169" s="45">
        <v>1.66</v>
      </c>
      <c r="L1169" s="45">
        <v>0.79</v>
      </c>
      <c r="M1169" s="45">
        <v>1.56</v>
      </c>
    </row>
    <row r="1170" spans="1:13" ht="13">
      <c r="A1170" t="s">
        <v>4592</v>
      </c>
      <c r="B1170" t="s">
        <v>4466</v>
      </c>
      <c r="C1170" s="45">
        <v>3294851</v>
      </c>
      <c r="D1170" s="45">
        <v>3295559</v>
      </c>
      <c r="E1170" t="s">
        <v>4611</v>
      </c>
      <c r="F1170" t="s">
        <v>4612</v>
      </c>
      <c r="G1170" t="s">
        <v>4613</v>
      </c>
      <c r="H1170" t="s">
        <v>4466</v>
      </c>
      <c r="I1170" t="s">
        <v>4470</v>
      </c>
      <c r="J1170" t="s">
        <v>4483</v>
      </c>
      <c r="K1170" t="s">
        <v>602</v>
      </c>
      <c r="L1170" s="45">
        <v>1</v>
      </c>
      <c r="M1170" s="45">
        <v>1</v>
      </c>
    </row>
    <row r="1171" spans="1:13" ht="13">
      <c r="A1171" t="s">
        <v>4592</v>
      </c>
      <c r="B1171" t="s">
        <v>4466</v>
      </c>
      <c r="C1171" s="45">
        <v>3294851</v>
      </c>
      <c r="D1171" s="45">
        <v>3295559</v>
      </c>
      <c r="E1171" t="s">
        <v>4611</v>
      </c>
      <c r="F1171" t="s">
        <v>4612</v>
      </c>
      <c r="G1171" t="s">
        <v>4613</v>
      </c>
      <c r="H1171" t="s">
        <v>4484</v>
      </c>
      <c r="I1171" t="s">
        <v>4470</v>
      </c>
      <c r="J1171" t="s">
        <v>4485</v>
      </c>
      <c r="K1171" t="s">
        <v>602</v>
      </c>
      <c r="L1171" s="45">
        <v>0.99</v>
      </c>
      <c r="M1171" s="45">
        <v>0.99</v>
      </c>
    </row>
    <row r="1172" spans="1:13" ht="13">
      <c r="A1172" t="s">
        <v>4592</v>
      </c>
      <c r="B1172" t="s">
        <v>4466</v>
      </c>
      <c r="C1172" s="45">
        <v>3295817</v>
      </c>
      <c r="D1172" s="45">
        <v>3297104</v>
      </c>
      <c r="E1172" t="s">
        <v>4614</v>
      </c>
      <c r="F1172" t="s">
        <v>4615</v>
      </c>
      <c r="G1172" t="s">
        <v>4616</v>
      </c>
      <c r="H1172" t="s">
        <v>4469</v>
      </c>
      <c r="I1172" t="s">
        <v>4470</v>
      </c>
      <c r="J1172" t="s">
        <v>4471</v>
      </c>
      <c r="K1172" t="s">
        <v>602</v>
      </c>
      <c r="L1172" s="45">
        <v>0</v>
      </c>
      <c r="M1172" s="45">
        <v>0</v>
      </c>
    </row>
    <row r="1173" spans="1:13" ht="13">
      <c r="A1173" t="s">
        <v>4592</v>
      </c>
      <c r="B1173" t="s">
        <v>4466</v>
      </c>
      <c r="C1173" s="45">
        <v>3295817</v>
      </c>
      <c r="D1173" s="45">
        <v>3297104</v>
      </c>
      <c r="E1173" t="s">
        <v>4614</v>
      </c>
      <c r="F1173" t="s">
        <v>4615</v>
      </c>
      <c r="G1173" t="s">
        <v>4616</v>
      </c>
      <c r="H1173" t="s">
        <v>4472</v>
      </c>
      <c r="I1173" t="s">
        <v>4473</v>
      </c>
      <c r="J1173" t="s">
        <v>4472</v>
      </c>
      <c r="K1173" s="45">
        <v>4.07</v>
      </c>
      <c r="L1173" s="45">
        <v>0.96</v>
      </c>
      <c r="M1173" s="45">
        <v>1.21</v>
      </c>
    </row>
    <row r="1174" spans="1:13" ht="13">
      <c r="A1174" t="s">
        <v>4592</v>
      </c>
      <c r="B1174" t="s">
        <v>4466</v>
      </c>
      <c r="C1174" s="45">
        <v>3295817</v>
      </c>
      <c r="D1174" s="45">
        <v>3297104</v>
      </c>
      <c r="E1174" t="s">
        <v>4614</v>
      </c>
      <c r="F1174" t="s">
        <v>4615</v>
      </c>
      <c r="G1174" t="s">
        <v>4616</v>
      </c>
      <c r="H1174" t="s">
        <v>4474</v>
      </c>
      <c r="I1174" t="s">
        <v>4475</v>
      </c>
      <c r="J1174" t="s">
        <v>4474</v>
      </c>
      <c r="K1174" s="45">
        <v>0</v>
      </c>
      <c r="L1174" s="45">
        <v>0</v>
      </c>
      <c r="M1174" s="45">
        <v>0</v>
      </c>
    </row>
    <row r="1175" spans="1:13" ht="13">
      <c r="A1175" t="s">
        <v>4592</v>
      </c>
      <c r="B1175" t="s">
        <v>4466</v>
      </c>
      <c r="C1175" s="45">
        <v>3295817</v>
      </c>
      <c r="D1175" s="45">
        <v>3297104</v>
      </c>
      <c r="E1175" t="s">
        <v>4614</v>
      </c>
      <c r="F1175" t="s">
        <v>4615</v>
      </c>
      <c r="G1175" t="s">
        <v>4616</v>
      </c>
      <c r="H1175" t="s">
        <v>2638</v>
      </c>
      <c r="I1175" t="s">
        <v>4476</v>
      </c>
      <c r="J1175" t="s">
        <v>2638</v>
      </c>
      <c r="K1175" s="45">
        <v>31.81</v>
      </c>
      <c r="L1175" s="45">
        <v>1</v>
      </c>
      <c r="M1175" s="45">
        <v>1</v>
      </c>
    </row>
    <row r="1176" spans="1:13" ht="13">
      <c r="A1176" t="s">
        <v>4592</v>
      </c>
      <c r="B1176" t="s">
        <v>4466</v>
      </c>
      <c r="C1176" s="45">
        <v>3295817</v>
      </c>
      <c r="D1176" s="45">
        <v>3297104</v>
      </c>
      <c r="E1176" t="s">
        <v>4614</v>
      </c>
      <c r="F1176" t="s">
        <v>4615</v>
      </c>
      <c r="G1176" t="s">
        <v>4616</v>
      </c>
      <c r="H1176" t="s">
        <v>2667</v>
      </c>
      <c r="I1176" t="s">
        <v>4476</v>
      </c>
      <c r="J1176" t="s">
        <v>2667</v>
      </c>
      <c r="K1176" s="45">
        <v>8.93</v>
      </c>
      <c r="L1176" s="45">
        <v>1</v>
      </c>
      <c r="M1176" s="45">
        <v>1.01</v>
      </c>
    </row>
    <row r="1177" spans="1:13" ht="13">
      <c r="A1177" t="s">
        <v>4592</v>
      </c>
      <c r="B1177" t="s">
        <v>4466</v>
      </c>
      <c r="C1177" s="45">
        <v>3295817</v>
      </c>
      <c r="D1177" s="45">
        <v>3297104</v>
      </c>
      <c r="E1177" t="s">
        <v>4614</v>
      </c>
      <c r="F1177" t="s">
        <v>4615</v>
      </c>
      <c r="G1177" t="s">
        <v>4616</v>
      </c>
      <c r="H1177" t="s">
        <v>3450</v>
      </c>
      <c r="I1177" t="s">
        <v>4475</v>
      </c>
      <c r="J1177" t="s">
        <v>3450</v>
      </c>
      <c r="K1177" s="45">
        <v>0</v>
      </c>
      <c r="L1177" s="45">
        <v>0</v>
      </c>
      <c r="M1177" s="45">
        <v>0</v>
      </c>
    </row>
    <row r="1178" spans="1:13" ht="13">
      <c r="A1178" t="s">
        <v>4592</v>
      </c>
      <c r="B1178" t="s">
        <v>4466</v>
      </c>
      <c r="C1178" s="45">
        <v>3295817</v>
      </c>
      <c r="D1178" s="45">
        <v>3297104</v>
      </c>
      <c r="E1178" t="s">
        <v>4614</v>
      </c>
      <c r="F1178" t="s">
        <v>4615</v>
      </c>
      <c r="G1178" t="s">
        <v>4616</v>
      </c>
      <c r="H1178" t="s">
        <v>4477</v>
      </c>
      <c r="I1178" t="s">
        <v>4476</v>
      </c>
      <c r="J1178" t="s">
        <v>4477</v>
      </c>
      <c r="K1178" s="45">
        <v>3.21</v>
      </c>
      <c r="L1178" s="45">
        <v>0.89</v>
      </c>
      <c r="M1178" s="45">
        <v>1.02</v>
      </c>
    </row>
    <row r="1179" spans="1:13" ht="13">
      <c r="A1179" t="s">
        <v>4592</v>
      </c>
      <c r="B1179" t="s">
        <v>4466</v>
      </c>
      <c r="C1179" s="45">
        <v>3295817</v>
      </c>
      <c r="D1179" s="45">
        <v>3297104</v>
      </c>
      <c r="E1179" t="s">
        <v>4614</v>
      </c>
      <c r="F1179" t="s">
        <v>4615</v>
      </c>
      <c r="G1179" t="s">
        <v>4616</v>
      </c>
      <c r="H1179" t="s">
        <v>4478</v>
      </c>
      <c r="I1179" t="s">
        <v>4476</v>
      </c>
      <c r="J1179" t="s">
        <v>4478</v>
      </c>
      <c r="K1179" s="45">
        <v>4.88</v>
      </c>
      <c r="L1179" s="45">
        <v>0.94</v>
      </c>
      <c r="M1179" s="45">
        <v>1</v>
      </c>
    </row>
    <row r="1180" spans="1:13" ht="13">
      <c r="A1180" t="s">
        <v>4592</v>
      </c>
      <c r="B1180" t="s">
        <v>4466</v>
      </c>
      <c r="C1180" s="45">
        <v>3295817</v>
      </c>
      <c r="D1180" s="45">
        <v>3297104</v>
      </c>
      <c r="E1180" t="s">
        <v>4614</v>
      </c>
      <c r="F1180" t="s">
        <v>4615</v>
      </c>
      <c r="G1180" t="s">
        <v>4616</v>
      </c>
      <c r="H1180" t="s">
        <v>4479</v>
      </c>
      <c r="I1180" t="s">
        <v>4476</v>
      </c>
      <c r="J1180" t="s">
        <v>4479</v>
      </c>
      <c r="K1180" s="45">
        <v>5.26</v>
      </c>
      <c r="L1180" s="45">
        <v>1</v>
      </c>
      <c r="M1180" s="45">
        <v>1.08</v>
      </c>
    </row>
    <row r="1181" spans="1:13" ht="13">
      <c r="A1181" t="s">
        <v>4592</v>
      </c>
      <c r="B1181" t="s">
        <v>4466</v>
      </c>
      <c r="C1181" s="45">
        <v>3295817</v>
      </c>
      <c r="D1181" s="45">
        <v>3297104</v>
      </c>
      <c r="E1181" t="s">
        <v>4614</v>
      </c>
      <c r="F1181" t="s">
        <v>4615</v>
      </c>
      <c r="G1181" t="s">
        <v>4616</v>
      </c>
      <c r="H1181" t="s">
        <v>75</v>
      </c>
      <c r="I1181" t="s">
        <v>4480</v>
      </c>
      <c r="J1181" t="s">
        <v>75</v>
      </c>
      <c r="K1181" s="45">
        <v>2.54</v>
      </c>
      <c r="L1181" s="45">
        <v>0.92</v>
      </c>
      <c r="M1181" s="45">
        <v>1.1100000000000001</v>
      </c>
    </row>
    <row r="1182" spans="1:13" ht="13">
      <c r="A1182" t="s">
        <v>4592</v>
      </c>
      <c r="B1182" t="s">
        <v>4466</v>
      </c>
      <c r="C1182" s="45">
        <v>3295817</v>
      </c>
      <c r="D1182" s="45">
        <v>3297104</v>
      </c>
      <c r="E1182" t="s">
        <v>4614</v>
      </c>
      <c r="F1182" t="s">
        <v>4615</v>
      </c>
      <c r="G1182" t="s">
        <v>4616</v>
      </c>
      <c r="H1182" t="s">
        <v>2513</v>
      </c>
      <c r="I1182" t="s">
        <v>4481</v>
      </c>
      <c r="J1182" t="s">
        <v>2513</v>
      </c>
      <c r="K1182" s="45">
        <v>0</v>
      </c>
      <c r="L1182" s="45">
        <v>0</v>
      </c>
      <c r="M1182" s="45">
        <v>0</v>
      </c>
    </row>
    <row r="1183" spans="1:13" ht="13">
      <c r="A1183" t="s">
        <v>4592</v>
      </c>
      <c r="B1183" t="s">
        <v>4466</v>
      </c>
      <c r="C1183" s="45">
        <v>3295817</v>
      </c>
      <c r="D1183" s="45">
        <v>3297104</v>
      </c>
      <c r="E1183" t="s">
        <v>4614</v>
      </c>
      <c r="F1183" t="s">
        <v>4615</v>
      </c>
      <c r="G1183" t="s">
        <v>4616</v>
      </c>
      <c r="H1183" t="s">
        <v>92</v>
      </c>
      <c r="I1183" t="s">
        <v>4480</v>
      </c>
      <c r="J1183" t="s">
        <v>92</v>
      </c>
      <c r="K1183" s="45">
        <v>3.45</v>
      </c>
      <c r="L1183" s="45">
        <v>0.89</v>
      </c>
      <c r="M1183" s="45">
        <v>1.04</v>
      </c>
    </row>
    <row r="1184" spans="1:13" ht="13">
      <c r="A1184" t="s">
        <v>4592</v>
      </c>
      <c r="B1184" t="s">
        <v>4466</v>
      </c>
      <c r="C1184" s="45">
        <v>3295817</v>
      </c>
      <c r="D1184" s="45">
        <v>3297104</v>
      </c>
      <c r="E1184" t="s">
        <v>4614</v>
      </c>
      <c r="F1184" t="s">
        <v>4615</v>
      </c>
      <c r="G1184" t="s">
        <v>4616</v>
      </c>
      <c r="H1184" t="s">
        <v>209</v>
      </c>
      <c r="I1184" t="s">
        <v>4480</v>
      </c>
      <c r="J1184" t="s">
        <v>209</v>
      </c>
      <c r="K1184" s="45">
        <v>0.66</v>
      </c>
      <c r="L1184" s="45">
        <v>0.52</v>
      </c>
      <c r="M1184" s="45">
        <v>2.42</v>
      </c>
    </row>
    <row r="1185" spans="1:13" ht="13">
      <c r="A1185" t="s">
        <v>4592</v>
      </c>
      <c r="B1185" t="s">
        <v>4466</v>
      </c>
      <c r="C1185" s="45">
        <v>3295817</v>
      </c>
      <c r="D1185" s="45">
        <v>3297104</v>
      </c>
      <c r="E1185" t="s">
        <v>4614</v>
      </c>
      <c r="F1185" t="s">
        <v>4615</v>
      </c>
      <c r="G1185" t="s">
        <v>4616</v>
      </c>
      <c r="H1185" t="s">
        <v>105</v>
      </c>
      <c r="I1185" t="s">
        <v>4480</v>
      </c>
      <c r="J1185" t="s">
        <v>105</v>
      </c>
      <c r="K1185" s="45">
        <v>2.2200000000000002</v>
      </c>
      <c r="L1185" s="45">
        <v>0.91</v>
      </c>
      <c r="M1185" s="45">
        <v>1.1000000000000001</v>
      </c>
    </row>
    <row r="1186" spans="1:13" ht="13">
      <c r="A1186" t="s">
        <v>4592</v>
      </c>
      <c r="B1186" t="s">
        <v>4466</v>
      </c>
      <c r="C1186" s="45">
        <v>3295817</v>
      </c>
      <c r="D1186" s="45">
        <v>3297104</v>
      </c>
      <c r="E1186" t="s">
        <v>4614</v>
      </c>
      <c r="F1186" t="s">
        <v>4615</v>
      </c>
      <c r="G1186" t="s">
        <v>4616</v>
      </c>
      <c r="H1186" t="s">
        <v>62</v>
      </c>
      <c r="I1186" t="s">
        <v>4480</v>
      </c>
      <c r="J1186" t="s">
        <v>62</v>
      </c>
      <c r="K1186" s="45">
        <v>7.95</v>
      </c>
      <c r="L1186" s="45">
        <v>1</v>
      </c>
      <c r="M1186" s="45">
        <v>1</v>
      </c>
    </row>
    <row r="1187" spans="1:13" ht="13">
      <c r="A1187" t="s">
        <v>4592</v>
      </c>
      <c r="B1187" t="s">
        <v>4466</v>
      </c>
      <c r="C1187" s="45">
        <v>3295817</v>
      </c>
      <c r="D1187" s="45">
        <v>3297104</v>
      </c>
      <c r="E1187" t="s">
        <v>4614</v>
      </c>
      <c r="F1187" t="s">
        <v>4615</v>
      </c>
      <c r="G1187" t="s">
        <v>4616</v>
      </c>
      <c r="H1187" t="s">
        <v>4482</v>
      </c>
      <c r="I1187" t="s">
        <v>4476</v>
      </c>
      <c r="J1187" t="s">
        <v>4482</v>
      </c>
      <c r="K1187" s="45">
        <v>1.52</v>
      </c>
      <c r="L1187" s="45">
        <v>0.59</v>
      </c>
      <c r="M1187" s="45">
        <v>1.1599999999999999</v>
      </c>
    </row>
    <row r="1188" spans="1:13" ht="13">
      <c r="A1188" t="s">
        <v>4592</v>
      </c>
      <c r="B1188" t="s">
        <v>4466</v>
      </c>
      <c r="C1188" s="45">
        <v>3295817</v>
      </c>
      <c r="D1188" s="45">
        <v>3297104</v>
      </c>
      <c r="E1188" t="s">
        <v>4614</v>
      </c>
      <c r="F1188" t="s">
        <v>4615</v>
      </c>
      <c r="G1188" t="s">
        <v>4616</v>
      </c>
      <c r="H1188" t="s">
        <v>4466</v>
      </c>
      <c r="I1188" t="s">
        <v>4470</v>
      </c>
      <c r="J1188" t="s">
        <v>4483</v>
      </c>
      <c r="K1188" t="s">
        <v>602</v>
      </c>
      <c r="L1188" s="45">
        <v>1</v>
      </c>
      <c r="M1188" s="45">
        <v>1</v>
      </c>
    </row>
    <row r="1189" spans="1:13" ht="13">
      <c r="A1189" t="s">
        <v>4592</v>
      </c>
      <c r="B1189" t="s">
        <v>4466</v>
      </c>
      <c r="C1189" s="45">
        <v>3295817</v>
      </c>
      <c r="D1189" s="45">
        <v>3297104</v>
      </c>
      <c r="E1189" t="s">
        <v>4614</v>
      </c>
      <c r="F1189" t="s">
        <v>4615</v>
      </c>
      <c r="G1189" t="s">
        <v>4616</v>
      </c>
      <c r="H1189" t="s">
        <v>4484</v>
      </c>
      <c r="I1189" t="s">
        <v>4470</v>
      </c>
      <c r="J1189" t="s">
        <v>4485</v>
      </c>
      <c r="K1189" t="s">
        <v>602</v>
      </c>
      <c r="L1189" s="45">
        <v>1</v>
      </c>
      <c r="M1189" s="45">
        <v>1</v>
      </c>
    </row>
    <row r="1190" spans="1:13" ht="13">
      <c r="A1190" t="s">
        <v>4592</v>
      </c>
      <c r="B1190" t="s">
        <v>4466</v>
      </c>
      <c r="C1190" s="45">
        <v>3297260</v>
      </c>
      <c r="D1190" s="45">
        <v>3297887</v>
      </c>
      <c r="E1190" t="s">
        <v>4617</v>
      </c>
      <c r="F1190" t="s">
        <v>4618</v>
      </c>
      <c r="G1190" t="s">
        <v>4619</v>
      </c>
      <c r="H1190" t="s">
        <v>4469</v>
      </c>
      <c r="I1190" t="s">
        <v>4470</v>
      </c>
      <c r="J1190" t="s">
        <v>4471</v>
      </c>
      <c r="K1190" t="s">
        <v>602</v>
      </c>
      <c r="L1190" s="45">
        <v>1</v>
      </c>
      <c r="M1190" s="45">
        <v>1</v>
      </c>
    </row>
    <row r="1191" spans="1:13" ht="13">
      <c r="A1191" t="s">
        <v>4592</v>
      </c>
      <c r="B1191" t="s">
        <v>4466</v>
      </c>
      <c r="C1191" s="45">
        <v>3297260</v>
      </c>
      <c r="D1191" s="45">
        <v>3297887</v>
      </c>
      <c r="E1191" t="s">
        <v>4617</v>
      </c>
      <c r="F1191" t="s">
        <v>4618</v>
      </c>
      <c r="G1191" t="s">
        <v>4619</v>
      </c>
      <c r="H1191" t="s">
        <v>4472</v>
      </c>
      <c r="I1191" t="s">
        <v>4473</v>
      </c>
      <c r="J1191" t="s">
        <v>4472</v>
      </c>
      <c r="K1191" s="45">
        <v>3.57</v>
      </c>
      <c r="L1191" s="45">
        <v>0.98</v>
      </c>
      <c r="M1191" s="45">
        <v>1.23</v>
      </c>
    </row>
    <row r="1192" spans="1:13" ht="13">
      <c r="A1192" t="s">
        <v>4592</v>
      </c>
      <c r="B1192" t="s">
        <v>4466</v>
      </c>
      <c r="C1192" s="45">
        <v>3297260</v>
      </c>
      <c r="D1192" s="45">
        <v>3297887</v>
      </c>
      <c r="E1192" t="s">
        <v>4617</v>
      </c>
      <c r="F1192" t="s">
        <v>4618</v>
      </c>
      <c r="G1192" t="s">
        <v>4619</v>
      </c>
      <c r="H1192" t="s">
        <v>4474</v>
      </c>
      <c r="I1192" t="s">
        <v>4475</v>
      </c>
      <c r="J1192" t="s">
        <v>4474</v>
      </c>
      <c r="K1192" s="45">
        <v>8.8699999999999992</v>
      </c>
      <c r="L1192" s="45">
        <v>1</v>
      </c>
      <c r="M1192" s="45">
        <v>1.01</v>
      </c>
    </row>
    <row r="1193" spans="1:13" ht="13">
      <c r="A1193" t="s">
        <v>4592</v>
      </c>
      <c r="B1193" t="s">
        <v>4466</v>
      </c>
      <c r="C1193" s="45">
        <v>3297260</v>
      </c>
      <c r="D1193" s="45">
        <v>3297887</v>
      </c>
      <c r="E1193" t="s">
        <v>4617</v>
      </c>
      <c r="F1193" t="s">
        <v>4618</v>
      </c>
      <c r="G1193" t="s">
        <v>4619</v>
      </c>
      <c r="H1193" t="s">
        <v>2638</v>
      </c>
      <c r="I1193" t="s">
        <v>4476</v>
      </c>
      <c r="J1193" t="s">
        <v>2638</v>
      </c>
      <c r="K1193" s="45">
        <v>33.67</v>
      </c>
      <c r="L1193" s="45">
        <v>1</v>
      </c>
      <c r="M1193" s="45">
        <v>1</v>
      </c>
    </row>
    <row r="1194" spans="1:13" ht="13">
      <c r="A1194" t="s">
        <v>4592</v>
      </c>
      <c r="B1194" t="s">
        <v>4466</v>
      </c>
      <c r="C1194" s="45">
        <v>3297260</v>
      </c>
      <c r="D1194" s="45">
        <v>3297887</v>
      </c>
      <c r="E1194" t="s">
        <v>4617</v>
      </c>
      <c r="F1194" t="s">
        <v>4618</v>
      </c>
      <c r="G1194" t="s">
        <v>4619</v>
      </c>
      <c r="H1194" t="s">
        <v>2667</v>
      </c>
      <c r="I1194" t="s">
        <v>4476</v>
      </c>
      <c r="J1194" t="s">
        <v>2667</v>
      </c>
      <c r="K1194" s="45">
        <v>9.5</v>
      </c>
      <c r="L1194" s="45">
        <v>1</v>
      </c>
      <c r="M1194" s="45">
        <v>1.01</v>
      </c>
    </row>
    <row r="1195" spans="1:13" ht="13">
      <c r="A1195" t="s">
        <v>4592</v>
      </c>
      <c r="B1195" t="s">
        <v>4466</v>
      </c>
      <c r="C1195" s="45">
        <v>3297260</v>
      </c>
      <c r="D1195" s="45">
        <v>3297887</v>
      </c>
      <c r="E1195" t="s">
        <v>4617</v>
      </c>
      <c r="F1195" t="s">
        <v>4618</v>
      </c>
      <c r="G1195" t="s">
        <v>4619</v>
      </c>
      <c r="H1195" t="s">
        <v>3450</v>
      </c>
      <c r="I1195" t="s">
        <v>4475</v>
      </c>
      <c r="J1195" t="s">
        <v>3450</v>
      </c>
      <c r="K1195" s="45">
        <v>0.11</v>
      </c>
      <c r="L1195" s="45">
        <v>0.11</v>
      </c>
      <c r="M1195" s="45">
        <v>0.52</v>
      </c>
    </row>
    <row r="1196" spans="1:13" ht="13">
      <c r="A1196" t="s">
        <v>4592</v>
      </c>
      <c r="B1196" t="s">
        <v>4466</v>
      </c>
      <c r="C1196" s="45">
        <v>3297260</v>
      </c>
      <c r="D1196" s="45">
        <v>3297887</v>
      </c>
      <c r="E1196" t="s">
        <v>4617</v>
      </c>
      <c r="F1196" t="s">
        <v>4618</v>
      </c>
      <c r="G1196" t="s">
        <v>4619</v>
      </c>
      <c r="H1196" t="s">
        <v>4477</v>
      </c>
      <c r="I1196" t="s">
        <v>4476</v>
      </c>
      <c r="J1196" t="s">
        <v>4477</v>
      </c>
      <c r="K1196" s="45">
        <v>2.88</v>
      </c>
      <c r="L1196" s="45">
        <v>0.89</v>
      </c>
      <c r="M1196" s="45">
        <v>1.02</v>
      </c>
    </row>
    <row r="1197" spans="1:13" ht="13">
      <c r="A1197" t="s">
        <v>4592</v>
      </c>
      <c r="B1197" t="s">
        <v>4466</v>
      </c>
      <c r="C1197" s="45">
        <v>3297260</v>
      </c>
      <c r="D1197" s="45">
        <v>3297887</v>
      </c>
      <c r="E1197" t="s">
        <v>4617</v>
      </c>
      <c r="F1197" t="s">
        <v>4618</v>
      </c>
      <c r="G1197" t="s">
        <v>4619</v>
      </c>
      <c r="H1197" t="s">
        <v>4478</v>
      </c>
      <c r="I1197" t="s">
        <v>4476</v>
      </c>
      <c r="J1197" t="s">
        <v>4478</v>
      </c>
      <c r="K1197" s="45">
        <v>4.08</v>
      </c>
      <c r="L1197" s="45">
        <v>0.99</v>
      </c>
      <c r="M1197" s="45">
        <v>1.06</v>
      </c>
    </row>
    <row r="1198" spans="1:13" ht="13">
      <c r="A1198" t="s">
        <v>4592</v>
      </c>
      <c r="B1198" t="s">
        <v>4466</v>
      </c>
      <c r="C1198" s="45">
        <v>3297260</v>
      </c>
      <c r="D1198" s="45">
        <v>3297887</v>
      </c>
      <c r="E1198" t="s">
        <v>4617</v>
      </c>
      <c r="F1198" t="s">
        <v>4618</v>
      </c>
      <c r="G1198" t="s">
        <v>4619</v>
      </c>
      <c r="H1198" t="s">
        <v>4479</v>
      </c>
      <c r="I1198" t="s">
        <v>4476</v>
      </c>
      <c r="J1198" t="s">
        <v>4479</v>
      </c>
      <c r="K1198" s="45">
        <v>4.72</v>
      </c>
      <c r="L1198" s="45">
        <v>0.99</v>
      </c>
      <c r="M1198" s="45">
        <v>1.08</v>
      </c>
    </row>
    <row r="1199" spans="1:13" ht="13">
      <c r="A1199" t="s">
        <v>4592</v>
      </c>
      <c r="B1199" t="s">
        <v>4466</v>
      </c>
      <c r="C1199" s="45">
        <v>3297260</v>
      </c>
      <c r="D1199" s="45">
        <v>3297887</v>
      </c>
      <c r="E1199" t="s">
        <v>4617</v>
      </c>
      <c r="F1199" t="s">
        <v>4618</v>
      </c>
      <c r="G1199" t="s">
        <v>4619</v>
      </c>
      <c r="H1199" t="s">
        <v>75</v>
      </c>
      <c r="I1199" t="s">
        <v>4480</v>
      </c>
      <c r="J1199" t="s">
        <v>75</v>
      </c>
      <c r="K1199" s="45">
        <v>2.61</v>
      </c>
      <c r="L1199" s="45">
        <v>0.84</v>
      </c>
      <c r="M1199" s="45">
        <v>1.01</v>
      </c>
    </row>
    <row r="1200" spans="1:13" ht="13">
      <c r="A1200" t="s">
        <v>4592</v>
      </c>
      <c r="B1200" t="s">
        <v>4466</v>
      </c>
      <c r="C1200" s="45">
        <v>3297260</v>
      </c>
      <c r="D1200" s="45">
        <v>3297887</v>
      </c>
      <c r="E1200" t="s">
        <v>4617</v>
      </c>
      <c r="F1200" t="s">
        <v>4618</v>
      </c>
      <c r="G1200" t="s">
        <v>4619</v>
      </c>
      <c r="H1200" t="s">
        <v>2513</v>
      </c>
      <c r="I1200" t="s">
        <v>4481</v>
      </c>
      <c r="J1200" t="s">
        <v>2513</v>
      </c>
      <c r="K1200" s="45">
        <v>2.13</v>
      </c>
      <c r="L1200" s="45">
        <v>0.85</v>
      </c>
      <c r="M1200" s="45">
        <v>1.48</v>
      </c>
    </row>
    <row r="1201" spans="1:13" ht="13">
      <c r="A1201" t="s">
        <v>4592</v>
      </c>
      <c r="B1201" t="s">
        <v>4466</v>
      </c>
      <c r="C1201" s="45">
        <v>3297260</v>
      </c>
      <c r="D1201" s="45">
        <v>3297887</v>
      </c>
      <c r="E1201" t="s">
        <v>4617</v>
      </c>
      <c r="F1201" t="s">
        <v>4618</v>
      </c>
      <c r="G1201" t="s">
        <v>4619</v>
      </c>
      <c r="H1201" t="s">
        <v>92</v>
      </c>
      <c r="I1201" t="s">
        <v>4480</v>
      </c>
      <c r="J1201" t="s">
        <v>92</v>
      </c>
      <c r="K1201" s="45">
        <v>4.01</v>
      </c>
      <c r="L1201" s="45">
        <v>0.91</v>
      </c>
      <c r="M1201" s="45">
        <v>1.05</v>
      </c>
    </row>
    <row r="1202" spans="1:13" ht="13">
      <c r="A1202" t="s">
        <v>4592</v>
      </c>
      <c r="B1202" t="s">
        <v>4466</v>
      </c>
      <c r="C1202" s="45">
        <v>3297260</v>
      </c>
      <c r="D1202" s="45">
        <v>3297887</v>
      </c>
      <c r="E1202" t="s">
        <v>4617</v>
      </c>
      <c r="F1202" t="s">
        <v>4618</v>
      </c>
      <c r="G1202" t="s">
        <v>4619</v>
      </c>
      <c r="H1202" t="s">
        <v>209</v>
      </c>
      <c r="I1202" t="s">
        <v>4480</v>
      </c>
      <c r="J1202" t="s">
        <v>209</v>
      </c>
      <c r="K1202" s="45">
        <v>0.42</v>
      </c>
      <c r="L1202" s="45">
        <v>0.33</v>
      </c>
      <c r="M1202" s="45">
        <v>1.54</v>
      </c>
    </row>
    <row r="1203" spans="1:13" ht="13">
      <c r="A1203" t="s">
        <v>4592</v>
      </c>
      <c r="B1203" t="s">
        <v>4466</v>
      </c>
      <c r="C1203" s="45">
        <v>3297260</v>
      </c>
      <c r="D1203" s="45">
        <v>3297887</v>
      </c>
      <c r="E1203" t="s">
        <v>4617</v>
      </c>
      <c r="F1203" t="s">
        <v>4618</v>
      </c>
      <c r="G1203" t="s">
        <v>4619</v>
      </c>
      <c r="H1203" t="s">
        <v>105</v>
      </c>
      <c r="I1203" t="s">
        <v>4480</v>
      </c>
      <c r="J1203" t="s">
        <v>105</v>
      </c>
      <c r="K1203" s="45">
        <v>2.54</v>
      </c>
      <c r="L1203" s="45">
        <v>0.83</v>
      </c>
      <c r="M1203" s="45">
        <v>1</v>
      </c>
    </row>
    <row r="1204" spans="1:13" ht="13">
      <c r="A1204" t="s">
        <v>4592</v>
      </c>
      <c r="B1204" t="s">
        <v>4466</v>
      </c>
      <c r="C1204" s="45">
        <v>3297260</v>
      </c>
      <c r="D1204" s="45">
        <v>3297887</v>
      </c>
      <c r="E1204" t="s">
        <v>4617</v>
      </c>
      <c r="F1204" t="s">
        <v>4618</v>
      </c>
      <c r="G1204" t="s">
        <v>4619</v>
      </c>
      <c r="H1204" t="s">
        <v>62</v>
      </c>
      <c r="I1204" t="s">
        <v>4480</v>
      </c>
      <c r="J1204" t="s">
        <v>62</v>
      </c>
      <c r="K1204" s="45">
        <v>9.5299999999999994</v>
      </c>
      <c r="L1204" s="45">
        <v>1</v>
      </c>
      <c r="M1204" s="45">
        <v>1</v>
      </c>
    </row>
    <row r="1205" spans="1:13" ht="13">
      <c r="A1205" t="s">
        <v>4592</v>
      </c>
      <c r="B1205" t="s">
        <v>4466</v>
      </c>
      <c r="C1205" s="45">
        <v>3297260</v>
      </c>
      <c r="D1205" s="45">
        <v>3297887</v>
      </c>
      <c r="E1205" t="s">
        <v>4617</v>
      </c>
      <c r="F1205" t="s">
        <v>4618</v>
      </c>
      <c r="G1205" t="s">
        <v>4619</v>
      </c>
      <c r="H1205" t="s">
        <v>4482</v>
      </c>
      <c r="I1205" t="s">
        <v>4476</v>
      </c>
      <c r="J1205" t="s">
        <v>4482</v>
      </c>
      <c r="K1205" s="45">
        <v>1.18</v>
      </c>
      <c r="L1205" s="45">
        <v>0.83</v>
      </c>
      <c r="M1205" s="45">
        <v>1.64</v>
      </c>
    </row>
    <row r="1206" spans="1:13" ht="13">
      <c r="A1206" t="s">
        <v>4592</v>
      </c>
      <c r="B1206" t="s">
        <v>4466</v>
      </c>
      <c r="C1206" s="45">
        <v>3297260</v>
      </c>
      <c r="D1206" s="45">
        <v>3297887</v>
      </c>
      <c r="E1206" t="s">
        <v>4617</v>
      </c>
      <c r="F1206" t="s">
        <v>4618</v>
      </c>
      <c r="G1206" t="s">
        <v>4619</v>
      </c>
      <c r="H1206" t="s">
        <v>4466</v>
      </c>
      <c r="I1206" t="s">
        <v>4470</v>
      </c>
      <c r="J1206" t="s">
        <v>4483</v>
      </c>
      <c r="K1206" t="s">
        <v>602</v>
      </c>
      <c r="L1206" s="45">
        <v>1</v>
      </c>
      <c r="M1206" s="45">
        <v>1</v>
      </c>
    </row>
    <row r="1207" spans="1:13" ht="13">
      <c r="A1207" t="s">
        <v>4592</v>
      </c>
      <c r="B1207" t="s">
        <v>4466</v>
      </c>
      <c r="C1207" s="45">
        <v>3297260</v>
      </c>
      <c r="D1207" s="45">
        <v>3297887</v>
      </c>
      <c r="E1207" t="s">
        <v>4617</v>
      </c>
      <c r="F1207" t="s">
        <v>4618</v>
      </c>
      <c r="G1207" t="s">
        <v>4619</v>
      </c>
      <c r="H1207" t="s">
        <v>4484</v>
      </c>
      <c r="I1207" t="s">
        <v>4470</v>
      </c>
      <c r="J1207" t="s">
        <v>4485</v>
      </c>
      <c r="K1207" t="s">
        <v>602</v>
      </c>
      <c r="L1207" s="45">
        <v>0.99</v>
      </c>
      <c r="M1207" s="45">
        <v>0.99</v>
      </c>
    </row>
    <row r="1208" spans="1:13" ht="13">
      <c r="A1208" t="s">
        <v>4592</v>
      </c>
      <c r="B1208" t="s">
        <v>4466</v>
      </c>
      <c r="C1208" s="45">
        <v>3298321</v>
      </c>
      <c r="D1208" s="45">
        <v>3299365</v>
      </c>
      <c r="E1208" t="s">
        <v>4620</v>
      </c>
      <c r="F1208" t="s">
        <v>4621</v>
      </c>
      <c r="G1208" t="s">
        <v>4622</v>
      </c>
      <c r="H1208" t="s">
        <v>4469</v>
      </c>
      <c r="I1208" t="s">
        <v>4470</v>
      </c>
      <c r="J1208" t="s">
        <v>4471</v>
      </c>
      <c r="K1208" t="s">
        <v>602</v>
      </c>
      <c r="L1208" s="45">
        <v>1</v>
      </c>
      <c r="M1208" s="45">
        <v>1</v>
      </c>
    </row>
    <row r="1209" spans="1:13" ht="13">
      <c r="A1209" t="s">
        <v>4592</v>
      </c>
      <c r="B1209" t="s">
        <v>4466</v>
      </c>
      <c r="C1209" s="45">
        <v>3298321</v>
      </c>
      <c r="D1209" s="45">
        <v>3299365</v>
      </c>
      <c r="E1209" t="s">
        <v>4620</v>
      </c>
      <c r="F1209" t="s">
        <v>4621</v>
      </c>
      <c r="G1209" t="s">
        <v>4622</v>
      </c>
      <c r="H1209" t="s">
        <v>4472</v>
      </c>
      <c r="I1209" t="s">
        <v>4473</v>
      </c>
      <c r="J1209" t="s">
        <v>4472</v>
      </c>
      <c r="K1209" s="45">
        <v>5.35</v>
      </c>
      <c r="L1209" s="45">
        <v>1</v>
      </c>
      <c r="M1209" s="45">
        <v>1.26</v>
      </c>
    </row>
    <row r="1210" spans="1:13" ht="13">
      <c r="A1210" t="s">
        <v>4592</v>
      </c>
      <c r="B1210" t="s">
        <v>4466</v>
      </c>
      <c r="C1210" s="45">
        <v>3298321</v>
      </c>
      <c r="D1210" s="45">
        <v>3299365</v>
      </c>
      <c r="E1210" t="s">
        <v>4620</v>
      </c>
      <c r="F1210" t="s">
        <v>4621</v>
      </c>
      <c r="G1210" t="s">
        <v>4622</v>
      </c>
      <c r="H1210" t="s">
        <v>4474</v>
      </c>
      <c r="I1210" t="s">
        <v>4475</v>
      </c>
      <c r="J1210" t="s">
        <v>4474</v>
      </c>
      <c r="K1210" s="45">
        <v>12.43</v>
      </c>
      <c r="L1210" s="45">
        <v>1</v>
      </c>
      <c r="M1210" s="45">
        <v>1.01</v>
      </c>
    </row>
    <row r="1211" spans="1:13" ht="13">
      <c r="A1211" t="s">
        <v>4592</v>
      </c>
      <c r="B1211" t="s">
        <v>4466</v>
      </c>
      <c r="C1211" s="45">
        <v>3298321</v>
      </c>
      <c r="D1211" s="45">
        <v>3299365</v>
      </c>
      <c r="E1211" t="s">
        <v>4620</v>
      </c>
      <c r="F1211" t="s">
        <v>4621</v>
      </c>
      <c r="G1211" t="s">
        <v>4622</v>
      </c>
      <c r="H1211" t="s">
        <v>2638</v>
      </c>
      <c r="I1211" t="s">
        <v>4476</v>
      </c>
      <c r="J1211" t="s">
        <v>2638</v>
      </c>
      <c r="K1211" s="45">
        <v>38.24</v>
      </c>
      <c r="L1211" s="45">
        <v>1</v>
      </c>
      <c r="M1211" s="45">
        <v>1</v>
      </c>
    </row>
    <row r="1212" spans="1:13" ht="13">
      <c r="A1212" t="s">
        <v>4592</v>
      </c>
      <c r="B1212" t="s">
        <v>4466</v>
      </c>
      <c r="C1212" s="45">
        <v>3298321</v>
      </c>
      <c r="D1212" s="45">
        <v>3299365</v>
      </c>
      <c r="E1212" t="s">
        <v>4620</v>
      </c>
      <c r="F1212" t="s">
        <v>4621</v>
      </c>
      <c r="G1212" t="s">
        <v>4622</v>
      </c>
      <c r="H1212" t="s">
        <v>2667</v>
      </c>
      <c r="I1212" t="s">
        <v>4476</v>
      </c>
      <c r="J1212" t="s">
        <v>2667</v>
      </c>
      <c r="K1212" s="45">
        <v>10.210000000000001</v>
      </c>
      <c r="L1212" s="45">
        <v>1</v>
      </c>
      <c r="M1212" s="45">
        <v>1.01</v>
      </c>
    </row>
    <row r="1213" spans="1:13" ht="13">
      <c r="A1213" t="s">
        <v>4592</v>
      </c>
      <c r="B1213" t="s">
        <v>4466</v>
      </c>
      <c r="C1213" s="45">
        <v>3298321</v>
      </c>
      <c r="D1213" s="45">
        <v>3299365</v>
      </c>
      <c r="E1213" t="s">
        <v>4620</v>
      </c>
      <c r="F1213" t="s">
        <v>4621</v>
      </c>
      <c r="G1213" t="s">
        <v>4622</v>
      </c>
      <c r="H1213" t="s">
        <v>3450</v>
      </c>
      <c r="I1213" t="s">
        <v>4475</v>
      </c>
      <c r="J1213" t="s">
        <v>3450</v>
      </c>
      <c r="K1213" s="45">
        <v>1.78</v>
      </c>
      <c r="L1213" s="45">
        <v>0.37</v>
      </c>
      <c r="M1213" s="45">
        <v>1.76</v>
      </c>
    </row>
    <row r="1214" spans="1:13" ht="13">
      <c r="A1214" t="s">
        <v>4592</v>
      </c>
      <c r="B1214" t="s">
        <v>4466</v>
      </c>
      <c r="C1214" s="45">
        <v>3298321</v>
      </c>
      <c r="D1214" s="45">
        <v>3299365</v>
      </c>
      <c r="E1214" t="s">
        <v>4620</v>
      </c>
      <c r="F1214" t="s">
        <v>4621</v>
      </c>
      <c r="G1214" t="s">
        <v>4622</v>
      </c>
      <c r="H1214" t="s">
        <v>4477</v>
      </c>
      <c r="I1214" t="s">
        <v>4476</v>
      </c>
      <c r="J1214" t="s">
        <v>4477</v>
      </c>
      <c r="K1214" s="45">
        <v>4.43</v>
      </c>
      <c r="L1214" s="45">
        <v>0.98</v>
      </c>
      <c r="M1214" s="45">
        <v>1.1200000000000001</v>
      </c>
    </row>
    <row r="1215" spans="1:13" ht="13">
      <c r="A1215" t="s">
        <v>4592</v>
      </c>
      <c r="B1215" t="s">
        <v>4466</v>
      </c>
      <c r="C1215" s="45">
        <v>3298321</v>
      </c>
      <c r="D1215" s="45">
        <v>3299365</v>
      </c>
      <c r="E1215" t="s">
        <v>4620</v>
      </c>
      <c r="F1215" t="s">
        <v>4621</v>
      </c>
      <c r="G1215" t="s">
        <v>4622</v>
      </c>
      <c r="H1215" t="s">
        <v>4478</v>
      </c>
      <c r="I1215" t="s">
        <v>4476</v>
      </c>
      <c r="J1215" t="s">
        <v>4478</v>
      </c>
      <c r="K1215" s="45">
        <v>6.37</v>
      </c>
      <c r="L1215" s="45">
        <v>0.99</v>
      </c>
      <c r="M1215" s="45">
        <v>1.06</v>
      </c>
    </row>
    <row r="1216" spans="1:13" ht="13">
      <c r="A1216" t="s">
        <v>4592</v>
      </c>
      <c r="B1216" t="s">
        <v>4466</v>
      </c>
      <c r="C1216" s="45">
        <v>3298321</v>
      </c>
      <c r="D1216" s="45">
        <v>3299365</v>
      </c>
      <c r="E1216" t="s">
        <v>4620</v>
      </c>
      <c r="F1216" t="s">
        <v>4621</v>
      </c>
      <c r="G1216" t="s">
        <v>4622</v>
      </c>
      <c r="H1216" t="s">
        <v>4479</v>
      </c>
      <c r="I1216" t="s">
        <v>4476</v>
      </c>
      <c r="J1216" t="s">
        <v>4479</v>
      </c>
      <c r="K1216" s="45">
        <v>5.9</v>
      </c>
      <c r="L1216" s="45">
        <v>1</v>
      </c>
      <c r="M1216" s="45">
        <v>1.0900000000000001</v>
      </c>
    </row>
    <row r="1217" spans="1:13" ht="13">
      <c r="A1217" t="s">
        <v>4592</v>
      </c>
      <c r="B1217" t="s">
        <v>4466</v>
      </c>
      <c r="C1217" s="45">
        <v>3298321</v>
      </c>
      <c r="D1217" s="45">
        <v>3299365</v>
      </c>
      <c r="E1217" t="s">
        <v>4620</v>
      </c>
      <c r="F1217" t="s">
        <v>4621</v>
      </c>
      <c r="G1217" t="s">
        <v>4622</v>
      </c>
      <c r="H1217" t="s">
        <v>75</v>
      </c>
      <c r="I1217" t="s">
        <v>4480</v>
      </c>
      <c r="J1217" t="s">
        <v>75</v>
      </c>
      <c r="K1217" s="45">
        <v>2.88</v>
      </c>
      <c r="L1217" s="45">
        <v>0.84</v>
      </c>
      <c r="M1217" s="45">
        <v>1.01</v>
      </c>
    </row>
    <row r="1218" spans="1:13" ht="13">
      <c r="A1218" t="s">
        <v>4592</v>
      </c>
      <c r="B1218" t="s">
        <v>4466</v>
      </c>
      <c r="C1218" s="45">
        <v>3298321</v>
      </c>
      <c r="D1218" s="45">
        <v>3299365</v>
      </c>
      <c r="E1218" t="s">
        <v>4620</v>
      </c>
      <c r="F1218" t="s">
        <v>4621</v>
      </c>
      <c r="G1218" t="s">
        <v>4622</v>
      </c>
      <c r="H1218" t="s">
        <v>2513</v>
      </c>
      <c r="I1218" t="s">
        <v>4481</v>
      </c>
      <c r="J1218" t="s">
        <v>2513</v>
      </c>
      <c r="K1218" s="45">
        <v>2.31</v>
      </c>
      <c r="L1218" s="45">
        <v>0.86</v>
      </c>
      <c r="M1218" s="45">
        <v>1.49</v>
      </c>
    </row>
    <row r="1219" spans="1:13" ht="13">
      <c r="A1219" t="s">
        <v>4592</v>
      </c>
      <c r="B1219" t="s">
        <v>4466</v>
      </c>
      <c r="C1219" s="45">
        <v>3298321</v>
      </c>
      <c r="D1219" s="45">
        <v>3299365</v>
      </c>
      <c r="E1219" t="s">
        <v>4620</v>
      </c>
      <c r="F1219" t="s">
        <v>4621</v>
      </c>
      <c r="G1219" t="s">
        <v>4622</v>
      </c>
      <c r="H1219" t="s">
        <v>92</v>
      </c>
      <c r="I1219" t="s">
        <v>4480</v>
      </c>
      <c r="J1219" t="s">
        <v>92</v>
      </c>
      <c r="K1219" s="45">
        <v>4.82</v>
      </c>
      <c r="L1219" s="45">
        <v>0.94</v>
      </c>
      <c r="M1219" s="45">
        <v>1.0900000000000001</v>
      </c>
    </row>
    <row r="1220" spans="1:13" ht="13">
      <c r="A1220" t="s">
        <v>4592</v>
      </c>
      <c r="B1220" t="s">
        <v>4466</v>
      </c>
      <c r="C1220" s="45">
        <v>3298321</v>
      </c>
      <c r="D1220" s="45">
        <v>3299365</v>
      </c>
      <c r="E1220" t="s">
        <v>4620</v>
      </c>
      <c r="F1220" t="s">
        <v>4621</v>
      </c>
      <c r="G1220" t="s">
        <v>4622</v>
      </c>
      <c r="H1220" t="s">
        <v>209</v>
      </c>
      <c r="I1220" t="s">
        <v>4480</v>
      </c>
      <c r="J1220" t="s">
        <v>209</v>
      </c>
      <c r="K1220" s="45">
        <v>0.67</v>
      </c>
      <c r="L1220" s="45">
        <v>0.28000000000000003</v>
      </c>
      <c r="M1220" s="45">
        <v>1.33</v>
      </c>
    </row>
    <row r="1221" spans="1:13" ht="13">
      <c r="A1221" t="s">
        <v>4592</v>
      </c>
      <c r="B1221" t="s">
        <v>4466</v>
      </c>
      <c r="C1221" s="45">
        <v>3298321</v>
      </c>
      <c r="D1221" s="45">
        <v>3299365</v>
      </c>
      <c r="E1221" t="s">
        <v>4620</v>
      </c>
      <c r="F1221" t="s">
        <v>4621</v>
      </c>
      <c r="G1221" t="s">
        <v>4622</v>
      </c>
      <c r="H1221" t="s">
        <v>105</v>
      </c>
      <c r="I1221" t="s">
        <v>4480</v>
      </c>
      <c r="J1221" t="s">
        <v>105</v>
      </c>
      <c r="K1221" s="45">
        <v>5.0199999999999996</v>
      </c>
      <c r="L1221" s="45">
        <v>0.94</v>
      </c>
      <c r="M1221" s="45">
        <v>1.1399999999999999</v>
      </c>
    </row>
    <row r="1222" spans="1:13" ht="13">
      <c r="A1222" t="s">
        <v>4592</v>
      </c>
      <c r="B1222" t="s">
        <v>4466</v>
      </c>
      <c r="C1222" s="45">
        <v>3298321</v>
      </c>
      <c r="D1222" s="45">
        <v>3299365</v>
      </c>
      <c r="E1222" t="s">
        <v>4620</v>
      </c>
      <c r="F1222" t="s">
        <v>4621</v>
      </c>
      <c r="G1222" t="s">
        <v>4622</v>
      </c>
      <c r="H1222" t="s">
        <v>62</v>
      </c>
      <c r="I1222" t="s">
        <v>4480</v>
      </c>
      <c r="J1222" t="s">
        <v>62</v>
      </c>
      <c r="K1222" s="45">
        <v>10.51</v>
      </c>
      <c r="L1222" s="45">
        <v>1</v>
      </c>
      <c r="M1222" s="45">
        <v>1</v>
      </c>
    </row>
    <row r="1223" spans="1:13" ht="13">
      <c r="A1223" t="s">
        <v>4592</v>
      </c>
      <c r="B1223" t="s">
        <v>4466</v>
      </c>
      <c r="C1223" s="45">
        <v>3298321</v>
      </c>
      <c r="D1223" s="45">
        <v>3299365</v>
      </c>
      <c r="E1223" t="s">
        <v>4620</v>
      </c>
      <c r="F1223" t="s">
        <v>4621</v>
      </c>
      <c r="G1223" t="s">
        <v>4622</v>
      </c>
      <c r="H1223" t="s">
        <v>4482</v>
      </c>
      <c r="I1223" t="s">
        <v>4476</v>
      </c>
      <c r="J1223" t="s">
        <v>4482</v>
      </c>
      <c r="K1223" s="45">
        <v>1</v>
      </c>
      <c r="L1223" s="45">
        <v>0.67</v>
      </c>
      <c r="M1223" s="45">
        <v>1.33</v>
      </c>
    </row>
    <row r="1224" spans="1:13" ht="13">
      <c r="A1224" t="s">
        <v>4592</v>
      </c>
      <c r="B1224" t="s">
        <v>4466</v>
      </c>
      <c r="C1224" s="45">
        <v>3298321</v>
      </c>
      <c r="D1224" s="45">
        <v>3299365</v>
      </c>
      <c r="E1224" t="s">
        <v>4620</v>
      </c>
      <c r="F1224" t="s">
        <v>4621</v>
      </c>
      <c r="G1224" t="s">
        <v>4622</v>
      </c>
      <c r="H1224" t="s">
        <v>4466</v>
      </c>
      <c r="I1224" t="s">
        <v>4470</v>
      </c>
      <c r="J1224" t="s">
        <v>4483</v>
      </c>
      <c r="K1224" t="s">
        <v>602</v>
      </c>
      <c r="L1224" s="45">
        <v>1</v>
      </c>
      <c r="M1224" s="45">
        <v>1</v>
      </c>
    </row>
    <row r="1225" spans="1:13" ht="13">
      <c r="A1225" t="s">
        <v>4592</v>
      </c>
      <c r="B1225" t="s">
        <v>4466</v>
      </c>
      <c r="C1225" s="45">
        <v>3298321</v>
      </c>
      <c r="D1225" s="45">
        <v>3299365</v>
      </c>
      <c r="E1225" t="s">
        <v>4620</v>
      </c>
      <c r="F1225" t="s">
        <v>4621</v>
      </c>
      <c r="G1225" t="s">
        <v>4622</v>
      </c>
      <c r="H1225" t="s">
        <v>4484</v>
      </c>
      <c r="I1225" t="s">
        <v>4470</v>
      </c>
      <c r="J1225" t="s">
        <v>4485</v>
      </c>
      <c r="K1225" t="s">
        <v>602</v>
      </c>
      <c r="L1225" s="45">
        <v>1</v>
      </c>
      <c r="M1225" s="45">
        <v>1</v>
      </c>
    </row>
    <row r="1226" spans="1:13" ht="13">
      <c r="A1226" t="s">
        <v>4592</v>
      </c>
      <c r="B1226" t="s">
        <v>4466</v>
      </c>
      <c r="C1226" s="45">
        <v>3299479</v>
      </c>
      <c r="D1226" s="45">
        <v>3300118</v>
      </c>
      <c r="E1226" t="s">
        <v>4623</v>
      </c>
      <c r="F1226" t="s">
        <v>4624</v>
      </c>
      <c r="G1226" t="s">
        <v>4625</v>
      </c>
      <c r="H1226" t="s">
        <v>4469</v>
      </c>
      <c r="I1226" t="s">
        <v>4470</v>
      </c>
      <c r="J1226" t="s">
        <v>4471</v>
      </c>
      <c r="K1226" t="s">
        <v>602</v>
      </c>
      <c r="L1226" s="45">
        <v>1</v>
      </c>
      <c r="M1226" s="45">
        <v>1</v>
      </c>
    </row>
    <row r="1227" spans="1:13" ht="13">
      <c r="A1227" t="s">
        <v>4592</v>
      </c>
      <c r="B1227" t="s">
        <v>4466</v>
      </c>
      <c r="C1227" s="45">
        <v>3299479</v>
      </c>
      <c r="D1227" s="45">
        <v>3300118</v>
      </c>
      <c r="E1227" t="s">
        <v>4623</v>
      </c>
      <c r="F1227" t="s">
        <v>4624</v>
      </c>
      <c r="G1227" t="s">
        <v>4625</v>
      </c>
      <c r="H1227" t="s">
        <v>4472</v>
      </c>
      <c r="I1227" t="s">
        <v>4473</v>
      </c>
      <c r="J1227" t="s">
        <v>4472</v>
      </c>
      <c r="K1227" s="45">
        <v>2.99</v>
      </c>
      <c r="L1227" s="45">
        <v>0.96</v>
      </c>
      <c r="M1227" s="45">
        <v>1.21</v>
      </c>
    </row>
    <row r="1228" spans="1:13" ht="13">
      <c r="A1228" t="s">
        <v>4592</v>
      </c>
      <c r="B1228" t="s">
        <v>4466</v>
      </c>
      <c r="C1228" s="45">
        <v>3299479</v>
      </c>
      <c r="D1228" s="45">
        <v>3300118</v>
      </c>
      <c r="E1228" t="s">
        <v>4623</v>
      </c>
      <c r="F1228" t="s">
        <v>4624</v>
      </c>
      <c r="G1228" t="s">
        <v>4625</v>
      </c>
      <c r="H1228" t="s">
        <v>4474</v>
      </c>
      <c r="I1228" t="s">
        <v>4475</v>
      </c>
      <c r="J1228" t="s">
        <v>4474</v>
      </c>
      <c r="K1228" s="45">
        <v>9.84</v>
      </c>
      <c r="L1228" s="45">
        <v>1</v>
      </c>
      <c r="M1228" s="45">
        <v>1.01</v>
      </c>
    </row>
    <row r="1229" spans="1:13" ht="13">
      <c r="A1229" t="s">
        <v>4592</v>
      </c>
      <c r="B1229" t="s">
        <v>4466</v>
      </c>
      <c r="C1229" s="45">
        <v>3299479</v>
      </c>
      <c r="D1229" s="45">
        <v>3300118</v>
      </c>
      <c r="E1229" t="s">
        <v>4623</v>
      </c>
      <c r="F1229" t="s">
        <v>4624</v>
      </c>
      <c r="G1229" t="s">
        <v>4625</v>
      </c>
      <c r="H1229" t="s">
        <v>2638</v>
      </c>
      <c r="I1229" t="s">
        <v>4476</v>
      </c>
      <c r="J1229" t="s">
        <v>2638</v>
      </c>
      <c r="K1229" s="45">
        <v>34.72</v>
      </c>
      <c r="L1229" s="45">
        <v>1</v>
      </c>
      <c r="M1229" s="45">
        <v>1</v>
      </c>
    </row>
    <row r="1230" spans="1:13" ht="13">
      <c r="A1230" t="s">
        <v>4592</v>
      </c>
      <c r="B1230" t="s">
        <v>4466</v>
      </c>
      <c r="C1230" s="45">
        <v>3299479</v>
      </c>
      <c r="D1230" s="45">
        <v>3300118</v>
      </c>
      <c r="E1230" t="s">
        <v>4623</v>
      </c>
      <c r="F1230" t="s">
        <v>4624</v>
      </c>
      <c r="G1230" t="s">
        <v>4625</v>
      </c>
      <c r="H1230" t="s">
        <v>2667</v>
      </c>
      <c r="I1230" t="s">
        <v>4476</v>
      </c>
      <c r="J1230" t="s">
        <v>2667</v>
      </c>
      <c r="K1230" s="45">
        <v>10.48</v>
      </c>
      <c r="L1230" s="45">
        <v>1</v>
      </c>
      <c r="M1230" s="45">
        <v>1.01</v>
      </c>
    </row>
    <row r="1231" spans="1:13" ht="13">
      <c r="A1231" t="s">
        <v>4592</v>
      </c>
      <c r="B1231" t="s">
        <v>4466</v>
      </c>
      <c r="C1231" s="45">
        <v>3299479</v>
      </c>
      <c r="D1231" s="45">
        <v>3300118</v>
      </c>
      <c r="E1231" t="s">
        <v>4623</v>
      </c>
      <c r="F1231" t="s">
        <v>4624</v>
      </c>
      <c r="G1231" t="s">
        <v>4625</v>
      </c>
      <c r="H1231" t="s">
        <v>3450</v>
      </c>
      <c r="I1231" t="s">
        <v>4475</v>
      </c>
      <c r="J1231" t="s">
        <v>3450</v>
      </c>
      <c r="K1231" s="45">
        <v>0.13</v>
      </c>
      <c r="L1231" s="45">
        <v>0.13</v>
      </c>
      <c r="M1231" s="45">
        <v>0.6</v>
      </c>
    </row>
    <row r="1232" spans="1:13" ht="13">
      <c r="A1232" t="s">
        <v>4592</v>
      </c>
      <c r="B1232" t="s">
        <v>4466</v>
      </c>
      <c r="C1232" s="45">
        <v>3299479</v>
      </c>
      <c r="D1232" s="45">
        <v>3300118</v>
      </c>
      <c r="E1232" t="s">
        <v>4623</v>
      </c>
      <c r="F1232" t="s">
        <v>4624</v>
      </c>
      <c r="G1232" t="s">
        <v>4625</v>
      </c>
      <c r="H1232" t="s">
        <v>4477</v>
      </c>
      <c r="I1232" t="s">
        <v>4476</v>
      </c>
      <c r="J1232" t="s">
        <v>4477</v>
      </c>
      <c r="K1232" s="45">
        <v>3.23</v>
      </c>
      <c r="L1232" s="45">
        <v>0.95</v>
      </c>
      <c r="M1232" s="45">
        <v>1.1000000000000001</v>
      </c>
    </row>
    <row r="1233" spans="1:13" ht="13">
      <c r="A1233" t="s">
        <v>4592</v>
      </c>
      <c r="B1233" t="s">
        <v>4466</v>
      </c>
      <c r="C1233" s="45">
        <v>3299479</v>
      </c>
      <c r="D1233" s="45">
        <v>3300118</v>
      </c>
      <c r="E1233" t="s">
        <v>4623</v>
      </c>
      <c r="F1233" t="s">
        <v>4624</v>
      </c>
      <c r="G1233" t="s">
        <v>4625</v>
      </c>
      <c r="H1233" t="s">
        <v>4478</v>
      </c>
      <c r="I1233" t="s">
        <v>4476</v>
      </c>
      <c r="J1233" t="s">
        <v>4478</v>
      </c>
      <c r="K1233" s="45">
        <v>3.97</v>
      </c>
      <c r="L1233" s="45">
        <v>1</v>
      </c>
      <c r="M1233" s="45">
        <v>1.07</v>
      </c>
    </row>
    <row r="1234" spans="1:13" ht="13">
      <c r="A1234" t="s">
        <v>4592</v>
      </c>
      <c r="B1234" t="s">
        <v>4466</v>
      </c>
      <c r="C1234" s="45">
        <v>3299479</v>
      </c>
      <c r="D1234" s="45">
        <v>3300118</v>
      </c>
      <c r="E1234" t="s">
        <v>4623</v>
      </c>
      <c r="F1234" t="s">
        <v>4624</v>
      </c>
      <c r="G1234" t="s">
        <v>4625</v>
      </c>
      <c r="H1234" t="s">
        <v>4479</v>
      </c>
      <c r="I1234" t="s">
        <v>4476</v>
      </c>
      <c r="J1234" t="s">
        <v>4479</v>
      </c>
      <c r="K1234" s="45">
        <v>4.42</v>
      </c>
      <c r="L1234" s="45">
        <v>0.99</v>
      </c>
      <c r="M1234" s="45">
        <v>1.08</v>
      </c>
    </row>
    <row r="1235" spans="1:13" ht="13">
      <c r="A1235" t="s">
        <v>4592</v>
      </c>
      <c r="B1235" t="s">
        <v>4466</v>
      </c>
      <c r="C1235" s="45">
        <v>3299479</v>
      </c>
      <c r="D1235" s="45">
        <v>3300118</v>
      </c>
      <c r="E1235" t="s">
        <v>4623</v>
      </c>
      <c r="F1235" t="s">
        <v>4624</v>
      </c>
      <c r="G1235" t="s">
        <v>4625</v>
      </c>
      <c r="H1235" t="s">
        <v>75</v>
      </c>
      <c r="I1235" t="s">
        <v>4480</v>
      </c>
      <c r="J1235" t="s">
        <v>75</v>
      </c>
      <c r="K1235" s="45">
        <v>2.75</v>
      </c>
      <c r="L1235" s="45">
        <v>0.82</v>
      </c>
      <c r="M1235" s="45">
        <v>0.98</v>
      </c>
    </row>
    <row r="1236" spans="1:13" ht="13">
      <c r="A1236" t="s">
        <v>4592</v>
      </c>
      <c r="B1236" t="s">
        <v>4466</v>
      </c>
      <c r="C1236" s="45">
        <v>3299479</v>
      </c>
      <c r="D1236" s="45">
        <v>3300118</v>
      </c>
      <c r="E1236" t="s">
        <v>4623</v>
      </c>
      <c r="F1236" t="s">
        <v>4624</v>
      </c>
      <c r="G1236" t="s">
        <v>4625</v>
      </c>
      <c r="H1236" t="s">
        <v>2513</v>
      </c>
      <c r="I1236" t="s">
        <v>4481</v>
      </c>
      <c r="J1236" t="s">
        <v>2513</v>
      </c>
      <c r="K1236" s="45">
        <v>1.54</v>
      </c>
      <c r="L1236" s="45">
        <v>0.91</v>
      </c>
      <c r="M1236" s="45">
        <v>1.59</v>
      </c>
    </row>
    <row r="1237" spans="1:13" ht="13">
      <c r="A1237" t="s">
        <v>4592</v>
      </c>
      <c r="B1237" t="s">
        <v>4466</v>
      </c>
      <c r="C1237" s="45">
        <v>3299479</v>
      </c>
      <c r="D1237" s="45">
        <v>3300118</v>
      </c>
      <c r="E1237" t="s">
        <v>4623</v>
      </c>
      <c r="F1237" t="s">
        <v>4624</v>
      </c>
      <c r="G1237" t="s">
        <v>4625</v>
      </c>
      <c r="H1237" t="s">
        <v>92</v>
      </c>
      <c r="I1237" t="s">
        <v>4480</v>
      </c>
      <c r="J1237" t="s">
        <v>92</v>
      </c>
      <c r="K1237" s="45">
        <v>3.8</v>
      </c>
      <c r="L1237" s="45">
        <v>0.95</v>
      </c>
      <c r="M1237" s="45">
        <v>1.1000000000000001</v>
      </c>
    </row>
    <row r="1238" spans="1:13" ht="13">
      <c r="A1238" t="s">
        <v>4592</v>
      </c>
      <c r="B1238" t="s">
        <v>4466</v>
      </c>
      <c r="C1238" s="45">
        <v>3299479</v>
      </c>
      <c r="D1238" s="45">
        <v>3300118</v>
      </c>
      <c r="E1238" t="s">
        <v>4623</v>
      </c>
      <c r="F1238" t="s">
        <v>4624</v>
      </c>
      <c r="G1238" t="s">
        <v>4625</v>
      </c>
      <c r="H1238" t="s">
        <v>209</v>
      </c>
      <c r="I1238" t="s">
        <v>4480</v>
      </c>
      <c r="J1238" t="s">
        <v>209</v>
      </c>
      <c r="K1238" s="45">
        <v>0.42</v>
      </c>
      <c r="L1238" s="45">
        <v>0.34</v>
      </c>
      <c r="M1238" s="45">
        <v>1.61</v>
      </c>
    </row>
    <row r="1239" spans="1:13" ht="13">
      <c r="A1239" t="s">
        <v>4592</v>
      </c>
      <c r="B1239" t="s">
        <v>4466</v>
      </c>
      <c r="C1239" s="45">
        <v>3299479</v>
      </c>
      <c r="D1239" s="45">
        <v>3300118</v>
      </c>
      <c r="E1239" t="s">
        <v>4623</v>
      </c>
      <c r="F1239" t="s">
        <v>4624</v>
      </c>
      <c r="G1239" t="s">
        <v>4625</v>
      </c>
      <c r="H1239" t="s">
        <v>105</v>
      </c>
      <c r="I1239" t="s">
        <v>4480</v>
      </c>
      <c r="J1239" t="s">
        <v>105</v>
      </c>
      <c r="K1239" s="45">
        <v>2.46</v>
      </c>
      <c r="L1239" s="45">
        <v>0.9</v>
      </c>
      <c r="M1239" s="45">
        <v>1.0900000000000001</v>
      </c>
    </row>
    <row r="1240" spans="1:13" ht="13">
      <c r="A1240" t="s">
        <v>4592</v>
      </c>
      <c r="B1240" t="s">
        <v>4466</v>
      </c>
      <c r="C1240" s="45">
        <v>3299479</v>
      </c>
      <c r="D1240" s="45">
        <v>3300118</v>
      </c>
      <c r="E1240" t="s">
        <v>4623</v>
      </c>
      <c r="F1240" t="s">
        <v>4624</v>
      </c>
      <c r="G1240" t="s">
        <v>4625</v>
      </c>
      <c r="H1240" t="s">
        <v>62</v>
      </c>
      <c r="I1240" t="s">
        <v>4480</v>
      </c>
      <c r="J1240" t="s">
        <v>62</v>
      </c>
      <c r="K1240" s="45">
        <v>8.93</v>
      </c>
      <c r="L1240" s="45">
        <v>1</v>
      </c>
      <c r="M1240" s="45">
        <v>1</v>
      </c>
    </row>
    <row r="1241" spans="1:13" ht="13">
      <c r="A1241" t="s">
        <v>4592</v>
      </c>
      <c r="B1241" t="s">
        <v>4466</v>
      </c>
      <c r="C1241" s="45">
        <v>3299479</v>
      </c>
      <c r="D1241" s="45">
        <v>3300118</v>
      </c>
      <c r="E1241" t="s">
        <v>4623</v>
      </c>
      <c r="F1241" t="s">
        <v>4624</v>
      </c>
      <c r="G1241" t="s">
        <v>4625</v>
      </c>
      <c r="H1241" t="s">
        <v>4482</v>
      </c>
      <c r="I1241" t="s">
        <v>4476</v>
      </c>
      <c r="J1241" t="s">
        <v>4482</v>
      </c>
      <c r="K1241" s="45">
        <v>1.18</v>
      </c>
      <c r="L1241" s="45">
        <v>0.54</v>
      </c>
      <c r="M1241" s="45">
        <v>1.07</v>
      </c>
    </row>
    <row r="1242" spans="1:13" ht="13">
      <c r="A1242" t="s">
        <v>4592</v>
      </c>
      <c r="B1242" t="s">
        <v>4466</v>
      </c>
      <c r="C1242" s="45">
        <v>3299479</v>
      </c>
      <c r="D1242" s="45">
        <v>3300118</v>
      </c>
      <c r="E1242" t="s">
        <v>4623</v>
      </c>
      <c r="F1242" t="s">
        <v>4624</v>
      </c>
      <c r="G1242" t="s">
        <v>4625</v>
      </c>
      <c r="H1242" t="s">
        <v>4466</v>
      </c>
      <c r="I1242" t="s">
        <v>4470</v>
      </c>
      <c r="J1242" t="s">
        <v>4483</v>
      </c>
      <c r="K1242" t="s">
        <v>602</v>
      </c>
      <c r="L1242" s="45">
        <v>1</v>
      </c>
      <c r="M1242" s="45">
        <v>1</v>
      </c>
    </row>
    <row r="1243" spans="1:13" ht="13">
      <c r="A1243" t="s">
        <v>4592</v>
      </c>
      <c r="B1243" t="s">
        <v>4466</v>
      </c>
      <c r="C1243" s="45">
        <v>3299479</v>
      </c>
      <c r="D1243" s="45">
        <v>3300118</v>
      </c>
      <c r="E1243" t="s">
        <v>4623</v>
      </c>
      <c r="F1243" t="s">
        <v>4624</v>
      </c>
      <c r="G1243" t="s">
        <v>4625</v>
      </c>
      <c r="H1243" t="s">
        <v>4484</v>
      </c>
      <c r="I1243" t="s">
        <v>4470</v>
      </c>
      <c r="J1243" t="s">
        <v>4485</v>
      </c>
      <c r="K1243" t="s">
        <v>602</v>
      </c>
      <c r="L1243" s="45">
        <v>0.99</v>
      </c>
      <c r="M1243" s="45">
        <v>0.99</v>
      </c>
    </row>
    <row r="1244" spans="1:13" ht="13">
      <c r="A1244" t="s">
        <v>4592</v>
      </c>
      <c r="B1244" t="s">
        <v>4466</v>
      </c>
      <c r="C1244" s="45">
        <v>3300346</v>
      </c>
      <c r="D1244" s="45">
        <v>3300892</v>
      </c>
      <c r="E1244" t="s">
        <v>4626</v>
      </c>
      <c r="F1244" t="s">
        <v>4627</v>
      </c>
      <c r="G1244" t="s">
        <v>4628</v>
      </c>
      <c r="H1244" t="s">
        <v>4469</v>
      </c>
      <c r="I1244" t="s">
        <v>4470</v>
      </c>
      <c r="J1244" t="s">
        <v>4471</v>
      </c>
      <c r="K1244" t="s">
        <v>602</v>
      </c>
      <c r="L1244" s="45">
        <v>1</v>
      </c>
      <c r="M1244" s="45">
        <v>1</v>
      </c>
    </row>
    <row r="1245" spans="1:13" ht="13">
      <c r="A1245" t="s">
        <v>4592</v>
      </c>
      <c r="B1245" t="s">
        <v>4466</v>
      </c>
      <c r="C1245" s="45">
        <v>3300346</v>
      </c>
      <c r="D1245" s="45">
        <v>3300892</v>
      </c>
      <c r="E1245" t="s">
        <v>4626</v>
      </c>
      <c r="F1245" t="s">
        <v>4627</v>
      </c>
      <c r="G1245" t="s">
        <v>4628</v>
      </c>
      <c r="H1245" t="s">
        <v>4472</v>
      </c>
      <c r="I1245" t="s">
        <v>4473</v>
      </c>
      <c r="J1245" t="s">
        <v>4472</v>
      </c>
      <c r="K1245" s="45">
        <v>2.04</v>
      </c>
      <c r="L1245" s="45">
        <v>0.83</v>
      </c>
      <c r="M1245" s="45">
        <v>1.05</v>
      </c>
    </row>
    <row r="1246" spans="1:13" ht="13">
      <c r="A1246" t="s">
        <v>4592</v>
      </c>
      <c r="B1246" t="s">
        <v>4466</v>
      </c>
      <c r="C1246" s="45">
        <v>3300346</v>
      </c>
      <c r="D1246" s="45">
        <v>3300892</v>
      </c>
      <c r="E1246" t="s">
        <v>4626</v>
      </c>
      <c r="F1246" t="s">
        <v>4627</v>
      </c>
      <c r="G1246" t="s">
        <v>4628</v>
      </c>
      <c r="H1246" t="s">
        <v>4474</v>
      </c>
      <c r="I1246" t="s">
        <v>4475</v>
      </c>
      <c r="J1246" t="s">
        <v>4474</v>
      </c>
      <c r="K1246" s="45">
        <v>7.25</v>
      </c>
      <c r="L1246" s="45">
        <v>1</v>
      </c>
      <c r="M1246" s="45">
        <v>1.01</v>
      </c>
    </row>
    <row r="1247" spans="1:13" ht="13">
      <c r="A1247" t="s">
        <v>4592</v>
      </c>
      <c r="B1247" t="s">
        <v>4466</v>
      </c>
      <c r="C1247" s="45">
        <v>3300346</v>
      </c>
      <c r="D1247" s="45">
        <v>3300892</v>
      </c>
      <c r="E1247" t="s">
        <v>4626</v>
      </c>
      <c r="F1247" t="s">
        <v>4627</v>
      </c>
      <c r="G1247" t="s">
        <v>4628</v>
      </c>
      <c r="H1247" t="s">
        <v>2638</v>
      </c>
      <c r="I1247" t="s">
        <v>4476</v>
      </c>
      <c r="J1247" t="s">
        <v>2638</v>
      </c>
      <c r="K1247" s="45">
        <v>29.3</v>
      </c>
      <c r="L1247" s="45">
        <v>1</v>
      </c>
      <c r="M1247" s="45">
        <v>1</v>
      </c>
    </row>
    <row r="1248" spans="1:13" ht="13">
      <c r="A1248" t="s">
        <v>4592</v>
      </c>
      <c r="B1248" t="s">
        <v>4466</v>
      </c>
      <c r="C1248" s="45">
        <v>3300346</v>
      </c>
      <c r="D1248" s="45">
        <v>3300892</v>
      </c>
      <c r="E1248" t="s">
        <v>4626</v>
      </c>
      <c r="F1248" t="s">
        <v>4627</v>
      </c>
      <c r="G1248" t="s">
        <v>4628</v>
      </c>
      <c r="H1248" t="s">
        <v>2667</v>
      </c>
      <c r="I1248" t="s">
        <v>4476</v>
      </c>
      <c r="J1248" t="s">
        <v>2667</v>
      </c>
      <c r="K1248" s="45">
        <v>6.87</v>
      </c>
      <c r="L1248" s="45">
        <v>0.98</v>
      </c>
      <c r="M1248" s="45">
        <v>1</v>
      </c>
    </row>
    <row r="1249" spans="1:13" ht="13">
      <c r="A1249" t="s">
        <v>4592</v>
      </c>
      <c r="B1249" t="s">
        <v>4466</v>
      </c>
      <c r="C1249" s="45">
        <v>3300346</v>
      </c>
      <c r="D1249" s="45">
        <v>3300892</v>
      </c>
      <c r="E1249" t="s">
        <v>4626</v>
      </c>
      <c r="F1249" t="s">
        <v>4627</v>
      </c>
      <c r="G1249" t="s">
        <v>4628</v>
      </c>
      <c r="H1249" t="s">
        <v>3450</v>
      </c>
      <c r="I1249" t="s">
        <v>4475</v>
      </c>
      <c r="J1249" t="s">
        <v>3450</v>
      </c>
      <c r="K1249" s="45">
        <v>0.06</v>
      </c>
      <c r="L1249" s="45">
        <v>0.06</v>
      </c>
      <c r="M1249" s="45">
        <v>0.3</v>
      </c>
    </row>
    <row r="1250" spans="1:13" ht="13">
      <c r="A1250" t="s">
        <v>4592</v>
      </c>
      <c r="B1250" t="s">
        <v>4466</v>
      </c>
      <c r="C1250" s="45">
        <v>3300346</v>
      </c>
      <c r="D1250" s="45">
        <v>3300892</v>
      </c>
      <c r="E1250" t="s">
        <v>4626</v>
      </c>
      <c r="F1250" t="s">
        <v>4627</v>
      </c>
      <c r="G1250" t="s">
        <v>4628</v>
      </c>
      <c r="H1250" t="s">
        <v>4477</v>
      </c>
      <c r="I1250" t="s">
        <v>4476</v>
      </c>
      <c r="J1250" t="s">
        <v>4477</v>
      </c>
      <c r="K1250" s="45">
        <v>3.72</v>
      </c>
      <c r="L1250" s="45">
        <v>0.86</v>
      </c>
      <c r="M1250" s="45">
        <v>0.99</v>
      </c>
    </row>
    <row r="1251" spans="1:13" ht="13">
      <c r="A1251" t="s">
        <v>4592</v>
      </c>
      <c r="B1251" t="s">
        <v>4466</v>
      </c>
      <c r="C1251" s="45">
        <v>3300346</v>
      </c>
      <c r="D1251" s="45">
        <v>3300892</v>
      </c>
      <c r="E1251" t="s">
        <v>4626</v>
      </c>
      <c r="F1251" t="s">
        <v>4627</v>
      </c>
      <c r="G1251" t="s">
        <v>4628</v>
      </c>
      <c r="H1251" t="s">
        <v>4478</v>
      </c>
      <c r="I1251" t="s">
        <v>4476</v>
      </c>
      <c r="J1251" t="s">
        <v>4478</v>
      </c>
      <c r="K1251" s="45">
        <v>4.28</v>
      </c>
      <c r="L1251" s="45">
        <v>0.93</v>
      </c>
      <c r="M1251" s="45">
        <v>1</v>
      </c>
    </row>
    <row r="1252" spans="1:13" ht="13">
      <c r="A1252" t="s">
        <v>4592</v>
      </c>
      <c r="B1252" t="s">
        <v>4466</v>
      </c>
      <c r="C1252" s="45">
        <v>3300346</v>
      </c>
      <c r="D1252" s="45">
        <v>3300892</v>
      </c>
      <c r="E1252" t="s">
        <v>4626</v>
      </c>
      <c r="F1252" t="s">
        <v>4627</v>
      </c>
      <c r="G1252" t="s">
        <v>4628</v>
      </c>
      <c r="H1252" t="s">
        <v>4479</v>
      </c>
      <c r="I1252" t="s">
        <v>4476</v>
      </c>
      <c r="J1252" t="s">
        <v>4479</v>
      </c>
      <c r="K1252" s="45">
        <v>5.96</v>
      </c>
      <c r="L1252" s="45">
        <v>0.99</v>
      </c>
      <c r="M1252" s="45">
        <v>1.07</v>
      </c>
    </row>
    <row r="1253" spans="1:13" ht="13">
      <c r="A1253" t="s">
        <v>4592</v>
      </c>
      <c r="B1253" t="s">
        <v>4466</v>
      </c>
      <c r="C1253" s="45">
        <v>3300346</v>
      </c>
      <c r="D1253" s="45">
        <v>3300892</v>
      </c>
      <c r="E1253" t="s">
        <v>4626</v>
      </c>
      <c r="F1253" t="s">
        <v>4627</v>
      </c>
      <c r="G1253" t="s">
        <v>4628</v>
      </c>
      <c r="H1253" t="s">
        <v>75</v>
      </c>
      <c r="I1253" t="s">
        <v>4480</v>
      </c>
      <c r="J1253" t="s">
        <v>75</v>
      </c>
      <c r="K1253" s="45">
        <v>1.39</v>
      </c>
      <c r="L1253" s="45">
        <v>0.73</v>
      </c>
      <c r="M1253" s="45">
        <v>0.88</v>
      </c>
    </row>
    <row r="1254" spans="1:13" ht="13">
      <c r="A1254" t="s">
        <v>4592</v>
      </c>
      <c r="B1254" t="s">
        <v>4466</v>
      </c>
      <c r="C1254" s="45">
        <v>3300346</v>
      </c>
      <c r="D1254" s="45">
        <v>3300892</v>
      </c>
      <c r="E1254" t="s">
        <v>4626</v>
      </c>
      <c r="F1254" t="s">
        <v>4627</v>
      </c>
      <c r="G1254" t="s">
        <v>4628</v>
      </c>
      <c r="H1254" t="s">
        <v>2513</v>
      </c>
      <c r="I1254" t="s">
        <v>4481</v>
      </c>
      <c r="J1254" t="s">
        <v>2513</v>
      </c>
      <c r="K1254" s="45">
        <v>1.1499999999999999</v>
      </c>
      <c r="L1254" s="45">
        <v>0.62</v>
      </c>
      <c r="M1254" s="45">
        <v>1.08</v>
      </c>
    </row>
    <row r="1255" spans="1:13" ht="13">
      <c r="A1255" t="s">
        <v>4592</v>
      </c>
      <c r="B1255" t="s">
        <v>4466</v>
      </c>
      <c r="C1255" s="45">
        <v>3300346</v>
      </c>
      <c r="D1255" s="45">
        <v>3300892</v>
      </c>
      <c r="E1255" t="s">
        <v>4626</v>
      </c>
      <c r="F1255" t="s">
        <v>4627</v>
      </c>
      <c r="G1255" t="s">
        <v>4628</v>
      </c>
      <c r="H1255" t="s">
        <v>92</v>
      </c>
      <c r="I1255" t="s">
        <v>4480</v>
      </c>
      <c r="J1255" t="s">
        <v>92</v>
      </c>
      <c r="K1255" s="45">
        <v>3.84</v>
      </c>
      <c r="L1255" s="45">
        <v>0.89</v>
      </c>
      <c r="M1255" s="45">
        <v>1.03</v>
      </c>
    </row>
    <row r="1256" spans="1:13" ht="13">
      <c r="A1256" t="s">
        <v>4592</v>
      </c>
      <c r="B1256" t="s">
        <v>4466</v>
      </c>
      <c r="C1256" s="45">
        <v>3300346</v>
      </c>
      <c r="D1256" s="45">
        <v>3300892</v>
      </c>
      <c r="E1256" t="s">
        <v>4626</v>
      </c>
      <c r="F1256" t="s">
        <v>4627</v>
      </c>
      <c r="G1256" t="s">
        <v>4628</v>
      </c>
      <c r="H1256" t="s">
        <v>209</v>
      </c>
      <c r="I1256" t="s">
        <v>4480</v>
      </c>
      <c r="J1256" t="s">
        <v>209</v>
      </c>
      <c r="K1256" s="45">
        <v>0.77</v>
      </c>
      <c r="L1256" s="45">
        <v>0.53</v>
      </c>
      <c r="M1256" s="45">
        <v>2.48</v>
      </c>
    </row>
    <row r="1257" spans="1:13" ht="13">
      <c r="A1257" t="s">
        <v>4592</v>
      </c>
      <c r="B1257" t="s">
        <v>4466</v>
      </c>
      <c r="C1257" s="45">
        <v>3300346</v>
      </c>
      <c r="D1257" s="45">
        <v>3300892</v>
      </c>
      <c r="E1257" t="s">
        <v>4626</v>
      </c>
      <c r="F1257" t="s">
        <v>4627</v>
      </c>
      <c r="G1257" t="s">
        <v>4628</v>
      </c>
      <c r="H1257" t="s">
        <v>105</v>
      </c>
      <c r="I1257" t="s">
        <v>4480</v>
      </c>
      <c r="J1257" t="s">
        <v>105</v>
      </c>
      <c r="K1257" s="45">
        <v>3.69</v>
      </c>
      <c r="L1257" s="45">
        <v>0.94</v>
      </c>
      <c r="M1257" s="45">
        <v>1.1399999999999999</v>
      </c>
    </row>
    <row r="1258" spans="1:13" ht="13">
      <c r="A1258" t="s">
        <v>4592</v>
      </c>
      <c r="B1258" t="s">
        <v>4466</v>
      </c>
      <c r="C1258" s="45">
        <v>3300346</v>
      </c>
      <c r="D1258" s="45">
        <v>3300892</v>
      </c>
      <c r="E1258" t="s">
        <v>4626</v>
      </c>
      <c r="F1258" t="s">
        <v>4627</v>
      </c>
      <c r="G1258" t="s">
        <v>4628</v>
      </c>
      <c r="H1258" t="s">
        <v>62</v>
      </c>
      <c r="I1258" t="s">
        <v>4480</v>
      </c>
      <c r="J1258" t="s">
        <v>62</v>
      </c>
      <c r="K1258" s="45">
        <v>9.64</v>
      </c>
      <c r="L1258" s="45">
        <v>1</v>
      </c>
      <c r="M1258" s="45">
        <v>1</v>
      </c>
    </row>
    <row r="1259" spans="1:13" ht="13">
      <c r="A1259" t="s">
        <v>4592</v>
      </c>
      <c r="B1259" t="s">
        <v>4466</v>
      </c>
      <c r="C1259" s="45">
        <v>3300346</v>
      </c>
      <c r="D1259" s="45">
        <v>3300892</v>
      </c>
      <c r="E1259" t="s">
        <v>4626</v>
      </c>
      <c r="F1259" t="s">
        <v>4627</v>
      </c>
      <c r="G1259" t="s">
        <v>4628</v>
      </c>
      <c r="H1259" t="s">
        <v>4482</v>
      </c>
      <c r="I1259" t="s">
        <v>4476</v>
      </c>
      <c r="J1259" t="s">
        <v>4482</v>
      </c>
      <c r="K1259" s="45">
        <v>1.9</v>
      </c>
      <c r="L1259" s="45">
        <v>0.71</v>
      </c>
      <c r="M1259" s="45">
        <v>1.4</v>
      </c>
    </row>
    <row r="1260" spans="1:13" ht="13">
      <c r="A1260" t="s">
        <v>4592</v>
      </c>
      <c r="B1260" t="s">
        <v>4466</v>
      </c>
      <c r="C1260" s="45">
        <v>3300346</v>
      </c>
      <c r="D1260" s="45">
        <v>3300892</v>
      </c>
      <c r="E1260" t="s">
        <v>4626</v>
      </c>
      <c r="F1260" t="s">
        <v>4627</v>
      </c>
      <c r="G1260" t="s">
        <v>4628</v>
      </c>
      <c r="H1260" t="s">
        <v>4466</v>
      </c>
      <c r="I1260" t="s">
        <v>4470</v>
      </c>
      <c r="J1260" t="s">
        <v>4483</v>
      </c>
      <c r="K1260" t="s">
        <v>602</v>
      </c>
      <c r="L1260" s="45">
        <v>1</v>
      </c>
      <c r="M1260" s="45">
        <v>1</v>
      </c>
    </row>
    <row r="1261" spans="1:13" ht="13">
      <c r="A1261" t="s">
        <v>4592</v>
      </c>
      <c r="B1261" t="s">
        <v>4466</v>
      </c>
      <c r="C1261" s="45">
        <v>3300346</v>
      </c>
      <c r="D1261" s="45">
        <v>3300892</v>
      </c>
      <c r="E1261" t="s">
        <v>4626</v>
      </c>
      <c r="F1261" t="s">
        <v>4627</v>
      </c>
      <c r="G1261" t="s">
        <v>4628</v>
      </c>
      <c r="H1261" t="s">
        <v>4484</v>
      </c>
      <c r="I1261" t="s">
        <v>4470</v>
      </c>
      <c r="J1261" t="s">
        <v>4485</v>
      </c>
      <c r="K1261" t="s">
        <v>602</v>
      </c>
      <c r="L1261" s="45">
        <v>1</v>
      </c>
      <c r="M1261" s="45">
        <v>1</v>
      </c>
    </row>
    <row r="1262" spans="1:13" ht="13">
      <c r="A1262" t="s">
        <v>4592</v>
      </c>
      <c r="B1262" t="s">
        <v>4466</v>
      </c>
      <c r="C1262" s="45">
        <v>3300985</v>
      </c>
      <c r="D1262" s="45">
        <v>3302179</v>
      </c>
      <c r="E1262" t="s">
        <v>4629</v>
      </c>
      <c r="F1262" t="s">
        <v>4630</v>
      </c>
      <c r="G1262" t="s">
        <v>4631</v>
      </c>
      <c r="H1262" t="s">
        <v>4469</v>
      </c>
      <c r="I1262" t="s">
        <v>4470</v>
      </c>
      <c r="J1262" t="s">
        <v>4471</v>
      </c>
      <c r="K1262" t="s">
        <v>602</v>
      </c>
      <c r="L1262" s="45">
        <v>0.99</v>
      </c>
      <c r="M1262" s="45">
        <v>0.99</v>
      </c>
    </row>
    <row r="1263" spans="1:13" ht="13">
      <c r="A1263" t="s">
        <v>4592</v>
      </c>
      <c r="B1263" t="s">
        <v>4466</v>
      </c>
      <c r="C1263" s="45">
        <v>3300985</v>
      </c>
      <c r="D1263" s="45">
        <v>3302179</v>
      </c>
      <c r="E1263" t="s">
        <v>4629</v>
      </c>
      <c r="F1263" t="s">
        <v>4630</v>
      </c>
      <c r="G1263" t="s">
        <v>4631</v>
      </c>
      <c r="H1263" t="s">
        <v>4472</v>
      </c>
      <c r="I1263" t="s">
        <v>4473</v>
      </c>
      <c r="J1263" t="s">
        <v>4472</v>
      </c>
      <c r="K1263" s="45">
        <v>2.4700000000000002</v>
      </c>
      <c r="L1263" s="45">
        <v>0.84</v>
      </c>
      <c r="M1263" s="45">
        <v>1.06</v>
      </c>
    </row>
    <row r="1264" spans="1:13" ht="13">
      <c r="A1264" t="s">
        <v>4592</v>
      </c>
      <c r="B1264" t="s">
        <v>4466</v>
      </c>
      <c r="C1264" s="45">
        <v>3300985</v>
      </c>
      <c r="D1264" s="45">
        <v>3302179</v>
      </c>
      <c r="E1264" t="s">
        <v>4629</v>
      </c>
      <c r="F1264" t="s">
        <v>4630</v>
      </c>
      <c r="G1264" t="s">
        <v>4631</v>
      </c>
      <c r="H1264" t="s">
        <v>4474</v>
      </c>
      <c r="I1264" t="s">
        <v>4475</v>
      </c>
      <c r="J1264" t="s">
        <v>4474</v>
      </c>
      <c r="K1264" s="45">
        <v>8.42</v>
      </c>
      <c r="L1264" s="45">
        <v>1</v>
      </c>
      <c r="M1264" s="45">
        <v>1.01</v>
      </c>
    </row>
    <row r="1265" spans="1:13" ht="13">
      <c r="A1265" t="s">
        <v>4592</v>
      </c>
      <c r="B1265" t="s">
        <v>4466</v>
      </c>
      <c r="C1265" s="45">
        <v>3300985</v>
      </c>
      <c r="D1265" s="45">
        <v>3302179</v>
      </c>
      <c r="E1265" t="s">
        <v>4629</v>
      </c>
      <c r="F1265" t="s">
        <v>4630</v>
      </c>
      <c r="G1265" t="s">
        <v>4631</v>
      </c>
      <c r="H1265" t="s">
        <v>2638</v>
      </c>
      <c r="I1265" t="s">
        <v>4476</v>
      </c>
      <c r="J1265" t="s">
        <v>2638</v>
      </c>
      <c r="K1265" s="45">
        <v>26.54</v>
      </c>
      <c r="L1265" s="45">
        <v>1</v>
      </c>
      <c r="M1265" s="45">
        <v>1</v>
      </c>
    </row>
    <row r="1266" spans="1:13" ht="13">
      <c r="A1266" t="s">
        <v>4592</v>
      </c>
      <c r="B1266" t="s">
        <v>4466</v>
      </c>
      <c r="C1266" s="45">
        <v>3300985</v>
      </c>
      <c r="D1266" s="45">
        <v>3302179</v>
      </c>
      <c r="E1266" t="s">
        <v>4629</v>
      </c>
      <c r="F1266" t="s">
        <v>4630</v>
      </c>
      <c r="G1266" t="s">
        <v>4631</v>
      </c>
      <c r="H1266" t="s">
        <v>2667</v>
      </c>
      <c r="I1266" t="s">
        <v>4476</v>
      </c>
      <c r="J1266" t="s">
        <v>2667</v>
      </c>
      <c r="K1266" s="45">
        <v>7.88</v>
      </c>
      <c r="L1266" s="45">
        <v>1</v>
      </c>
      <c r="M1266" s="45">
        <v>1.01</v>
      </c>
    </row>
    <row r="1267" spans="1:13" ht="13">
      <c r="A1267" t="s">
        <v>4592</v>
      </c>
      <c r="B1267" t="s">
        <v>4466</v>
      </c>
      <c r="C1267" s="45">
        <v>3300985</v>
      </c>
      <c r="D1267" s="45">
        <v>3302179</v>
      </c>
      <c r="E1267" t="s">
        <v>4629</v>
      </c>
      <c r="F1267" t="s">
        <v>4630</v>
      </c>
      <c r="G1267" t="s">
        <v>4631</v>
      </c>
      <c r="H1267" t="s">
        <v>3450</v>
      </c>
      <c r="I1267" t="s">
        <v>4475</v>
      </c>
      <c r="J1267" t="s">
        <v>3450</v>
      </c>
      <c r="K1267" s="45">
        <v>0.17</v>
      </c>
      <c r="L1267" s="45">
        <v>0.14000000000000001</v>
      </c>
      <c r="M1267" s="45">
        <v>0.65</v>
      </c>
    </row>
    <row r="1268" spans="1:13" ht="13">
      <c r="A1268" t="s">
        <v>4592</v>
      </c>
      <c r="B1268" t="s">
        <v>4466</v>
      </c>
      <c r="C1268" s="45">
        <v>3300985</v>
      </c>
      <c r="D1268" s="45">
        <v>3302179</v>
      </c>
      <c r="E1268" t="s">
        <v>4629</v>
      </c>
      <c r="F1268" t="s">
        <v>4630</v>
      </c>
      <c r="G1268" t="s">
        <v>4631</v>
      </c>
      <c r="H1268" t="s">
        <v>4477</v>
      </c>
      <c r="I1268" t="s">
        <v>4476</v>
      </c>
      <c r="J1268" t="s">
        <v>4477</v>
      </c>
      <c r="K1268" s="45">
        <v>4.8</v>
      </c>
      <c r="L1268" s="45">
        <v>0.95</v>
      </c>
      <c r="M1268" s="45">
        <v>1.0900000000000001</v>
      </c>
    </row>
    <row r="1269" spans="1:13" ht="13">
      <c r="A1269" t="s">
        <v>4592</v>
      </c>
      <c r="B1269" t="s">
        <v>4466</v>
      </c>
      <c r="C1269" s="45">
        <v>3300985</v>
      </c>
      <c r="D1269" s="45">
        <v>3302179</v>
      </c>
      <c r="E1269" t="s">
        <v>4629</v>
      </c>
      <c r="F1269" t="s">
        <v>4630</v>
      </c>
      <c r="G1269" t="s">
        <v>4631</v>
      </c>
      <c r="H1269" t="s">
        <v>4478</v>
      </c>
      <c r="I1269" t="s">
        <v>4476</v>
      </c>
      <c r="J1269" t="s">
        <v>4478</v>
      </c>
      <c r="K1269" s="45">
        <v>4.96</v>
      </c>
      <c r="L1269" s="45">
        <v>0.99</v>
      </c>
      <c r="M1269" s="45">
        <v>1.06</v>
      </c>
    </row>
    <row r="1270" spans="1:13" ht="13">
      <c r="A1270" t="s">
        <v>4592</v>
      </c>
      <c r="B1270" t="s">
        <v>4466</v>
      </c>
      <c r="C1270" s="45">
        <v>3300985</v>
      </c>
      <c r="D1270" s="45">
        <v>3302179</v>
      </c>
      <c r="E1270" t="s">
        <v>4629</v>
      </c>
      <c r="F1270" t="s">
        <v>4630</v>
      </c>
      <c r="G1270" t="s">
        <v>4631</v>
      </c>
      <c r="H1270" t="s">
        <v>4479</v>
      </c>
      <c r="I1270" t="s">
        <v>4476</v>
      </c>
      <c r="J1270" t="s">
        <v>4479</v>
      </c>
      <c r="K1270" s="45">
        <v>4.72</v>
      </c>
      <c r="L1270" s="45">
        <v>1</v>
      </c>
      <c r="M1270" s="45">
        <v>1.0900000000000001</v>
      </c>
    </row>
    <row r="1271" spans="1:13" ht="13">
      <c r="A1271" t="s">
        <v>4592</v>
      </c>
      <c r="B1271" t="s">
        <v>4466</v>
      </c>
      <c r="C1271" s="45">
        <v>3300985</v>
      </c>
      <c r="D1271" s="45">
        <v>3302179</v>
      </c>
      <c r="E1271" t="s">
        <v>4629</v>
      </c>
      <c r="F1271" t="s">
        <v>4630</v>
      </c>
      <c r="G1271" t="s">
        <v>4631</v>
      </c>
      <c r="H1271" t="s">
        <v>75</v>
      </c>
      <c r="I1271" t="s">
        <v>4480</v>
      </c>
      <c r="J1271" t="s">
        <v>75</v>
      </c>
      <c r="K1271" s="45">
        <v>2.04</v>
      </c>
      <c r="L1271" s="45">
        <v>0.78</v>
      </c>
      <c r="M1271" s="45">
        <v>0.94</v>
      </c>
    </row>
    <row r="1272" spans="1:13" ht="13">
      <c r="A1272" t="s">
        <v>4592</v>
      </c>
      <c r="B1272" t="s">
        <v>4466</v>
      </c>
      <c r="C1272" s="45">
        <v>3300985</v>
      </c>
      <c r="D1272" s="45">
        <v>3302179</v>
      </c>
      <c r="E1272" t="s">
        <v>4629</v>
      </c>
      <c r="F1272" t="s">
        <v>4630</v>
      </c>
      <c r="G1272" t="s">
        <v>4631</v>
      </c>
      <c r="H1272" t="s">
        <v>2513</v>
      </c>
      <c r="I1272" t="s">
        <v>4481</v>
      </c>
      <c r="J1272" t="s">
        <v>2513</v>
      </c>
      <c r="K1272" s="45">
        <v>1.91</v>
      </c>
      <c r="L1272" s="45">
        <v>0.9</v>
      </c>
      <c r="M1272" s="45">
        <v>1.57</v>
      </c>
    </row>
    <row r="1273" spans="1:13" ht="13">
      <c r="A1273" t="s">
        <v>4592</v>
      </c>
      <c r="B1273" t="s">
        <v>4466</v>
      </c>
      <c r="C1273" s="45">
        <v>3300985</v>
      </c>
      <c r="D1273" s="45">
        <v>3302179</v>
      </c>
      <c r="E1273" t="s">
        <v>4629</v>
      </c>
      <c r="F1273" t="s">
        <v>4630</v>
      </c>
      <c r="G1273" t="s">
        <v>4631</v>
      </c>
      <c r="H1273" t="s">
        <v>92</v>
      </c>
      <c r="I1273" t="s">
        <v>4480</v>
      </c>
      <c r="J1273" t="s">
        <v>92</v>
      </c>
      <c r="K1273" s="45">
        <v>3.86</v>
      </c>
      <c r="L1273" s="45">
        <v>0.92</v>
      </c>
      <c r="M1273" s="45">
        <v>1.07</v>
      </c>
    </row>
    <row r="1274" spans="1:13" ht="13">
      <c r="A1274" t="s">
        <v>4592</v>
      </c>
      <c r="B1274" t="s">
        <v>4466</v>
      </c>
      <c r="C1274" s="45">
        <v>3300985</v>
      </c>
      <c r="D1274" s="45">
        <v>3302179</v>
      </c>
      <c r="E1274" t="s">
        <v>4629</v>
      </c>
      <c r="F1274" t="s">
        <v>4630</v>
      </c>
      <c r="G1274" t="s">
        <v>4631</v>
      </c>
      <c r="H1274" t="s">
        <v>209</v>
      </c>
      <c r="I1274" t="s">
        <v>4480</v>
      </c>
      <c r="J1274" t="s">
        <v>209</v>
      </c>
      <c r="K1274" s="45">
        <v>0.51</v>
      </c>
      <c r="L1274" s="45">
        <v>0.45</v>
      </c>
      <c r="M1274" s="45">
        <v>2.1</v>
      </c>
    </row>
    <row r="1275" spans="1:13" ht="13">
      <c r="A1275" t="s">
        <v>4592</v>
      </c>
      <c r="B1275" t="s">
        <v>4466</v>
      </c>
      <c r="C1275" s="45">
        <v>3300985</v>
      </c>
      <c r="D1275" s="45">
        <v>3302179</v>
      </c>
      <c r="E1275" t="s">
        <v>4629</v>
      </c>
      <c r="F1275" t="s">
        <v>4630</v>
      </c>
      <c r="G1275" t="s">
        <v>4631</v>
      </c>
      <c r="H1275" t="s">
        <v>105</v>
      </c>
      <c r="I1275" t="s">
        <v>4480</v>
      </c>
      <c r="J1275" t="s">
        <v>105</v>
      </c>
      <c r="K1275" s="45">
        <v>2.98</v>
      </c>
      <c r="L1275" s="45">
        <v>0.83</v>
      </c>
      <c r="M1275" s="45">
        <v>1.01</v>
      </c>
    </row>
    <row r="1276" spans="1:13" ht="13">
      <c r="A1276" t="s">
        <v>4592</v>
      </c>
      <c r="B1276" t="s">
        <v>4466</v>
      </c>
      <c r="C1276" s="45">
        <v>3300985</v>
      </c>
      <c r="D1276" s="45">
        <v>3302179</v>
      </c>
      <c r="E1276" t="s">
        <v>4629</v>
      </c>
      <c r="F1276" t="s">
        <v>4630</v>
      </c>
      <c r="G1276" t="s">
        <v>4631</v>
      </c>
      <c r="H1276" t="s">
        <v>62</v>
      </c>
      <c r="I1276" t="s">
        <v>4480</v>
      </c>
      <c r="J1276" t="s">
        <v>62</v>
      </c>
      <c r="K1276" s="45">
        <v>8.02</v>
      </c>
      <c r="L1276" s="45">
        <v>1</v>
      </c>
      <c r="M1276" s="45">
        <v>1</v>
      </c>
    </row>
    <row r="1277" spans="1:13" ht="13">
      <c r="A1277" t="s">
        <v>4592</v>
      </c>
      <c r="B1277" t="s">
        <v>4466</v>
      </c>
      <c r="C1277" s="45">
        <v>3300985</v>
      </c>
      <c r="D1277" s="45">
        <v>3302179</v>
      </c>
      <c r="E1277" t="s">
        <v>4629</v>
      </c>
      <c r="F1277" t="s">
        <v>4630</v>
      </c>
      <c r="G1277" t="s">
        <v>4631</v>
      </c>
      <c r="H1277" t="s">
        <v>4482</v>
      </c>
      <c r="I1277" t="s">
        <v>4476</v>
      </c>
      <c r="J1277" t="s">
        <v>4482</v>
      </c>
      <c r="K1277" s="45">
        <v>1.45</v>
      </c>
      <c r="L1277" s="45">
        <v>0.74</v>
      </c>
      <c r="M1277" s="45">
        <v>1.46</v>
      </c>
    </row>
    <row r="1278" spans="1:13" ht="13">
      <c r="A1278" t="s">
        <v>4592</v>
      </c>
      <c r="B1278" t="s">
        <v>4466</v>
      </c>
      <c r="C1278" s="45">
        <v>3300985</v>
      </c>
      <c r="D1278" s="45">
        <v>3302179</v>
      </c>
      <c r="E1278" t="s">
        <v>4629</v>
      </c>
      <c r="F1278" t="s">
        <v>4630</v>
      </c>
      <c r="G1278" t="s">
        <v>4631</v>
      </c>
      <c r="H1278" t="s">
        <v>4466</v>
      </c>
      <c r="I1278" t="s">
        <v>4470</v>
      </c>
      <c r="J1278" t="s">
        <v>4483</v>
      </c>
      <c r="K1278" t="s">
        <v>602</v>
      </c>
      <c r="L1278" s="45">
        <v>1</v>
      </c>
      <c r="M1278" s="45">
        <v>1</v>
      </c>
    </row>
    <row r="1279" spans="1:13" ht="13">
      <c r="A1279" t="s">
        <v>4592</v>
      </c>
      <c r="B1279" t="s">
        <v>4466</v>
      </c>
      <c r="C1279" s="45">
        <v>3300985</v>
      </c>
      <c r="D1279" s="45">
        <v>3302179</v>
      </c>
      <c r="E1279" t="s">
        <v>4629</v>
      </c>
      <c r="F1279" t="s">
        <v>4630</v>
      </c>
      <c r="G1279" t="s">
        <v>4631</v>
      </c>
      <c r="H1279" t="s">
        <v>4484</v>
      </c>
      <c r="I1279" t="s">
        <v>4470</v>
      </c>
      <c r="J1279" t="s">
        <v>4485</v>
      </c>
      <c r="K1279" t="s">
        <v>602</v>
      </c>
      <c r="L1279" s="45">
        <v>0.99</v>
      </c>
      <c r="M1279" s="45">
        <v>0.99</v>
      </c>
    </row>
    <row r="1280" spans="1:13" ht="13">
      <c r="A1280" t="s">
        <v>4592</v>
      </c>
      <c r="B1280" t="s">
        <v>4466</v>
      </c>
      <c r="C1280" s="45">
        <v>3302378</v>
      </c>
      <c r="D1280" s="45">
        <v>3303191</v>
      </c>
      <c r="E1280" t="s">
        <v>4632</v>
      </c>
      <c r="F1280" t="s">
        <v>4633</v>
      </c>
      <c r="G1280" t="s">
        <v>4634</v>
      </c>
      <c r="H1280" t="s">
        <v>4469</v>
      </c>
      <c r="I1280" t="s">
        <v>4470</v>
      </c>
      <c r="J1280" t="s">
        <v>4471</v>
      </c>
      <c r="K1280" t="s">
        <v>602</v>
      </c>
      <c r="L1280" s="45">
        <v>0.99</v>
      </c>
      <c r="M1280" s="45">
        <v>0.99</v>
      </c>
    </row>
    <row r="1281" spans="1:13" ht="13">
      <c r="A1281" t="s">
        <v>4592</v>
      </c>
      <c r="B1281" t="s">
        <v>4466</v>
      </c>
      <c r="C1281" s="45">
        <v>3302378</v>
      </c>
      <c r="D1281" s="45">
        <v>3303191</v>
      </c>
      <c r="E1281" t="s">
        <v>4632</v>
      </c>
      <c r="F1281" t="s">
        <v>4633</v>
      </c>
      <c r="G1281" t="s">
        <v>4634</v>
      </c>
      <c r="H1281" t="s">
        <v>4472</v>
      </c>
      <c r="I1281" t="s">
        <v>4473</v>
      </c>
      <c r="J1281" t="s">
        <v>4472</v>
      </c>
      <c r="K1281" s="45">
        <v>3.66</v>
      </c>
      <c r="L1281" s="45">
        <v>0.78</v>
      </c>
      <c r="M1281" s="45">
        <v>0.99</v>
      </c>
    </row>
    <row r="1282" spans="1:13" ht="13">
      <c r="A1282" t="s">
        <v>4592</v>
      </c>
      <c r="B1282" t="s">
        <v>4466</v>
      </c>
      <c r="C1282" s="45">
        <v>3302378</v>
      </c>
      <c r="D1282" s="45">
        <v>3303191</v>
      </c>
      <c r="E1282" t="s">
        <v>4632</v>
      </c>
      <c r="F1282" t="s">
        <v>4633</v>
      </c>
      <c r="G1282" t="s">
        <v>4634</v>
      </c>
      <c r="H1282" t="s">
        <v>4474</v>
      </c>
      <c r="I1282" t="s">
        <v>4475</v>
      </c>
      <c r="J1282" t="s">
        <v>4474</v>
      </c>
      <c r="K1282" s="45">
        <v>9.06</v>
      </c>
      <c r="L1282" s="45">
        <v>1</v>
      </c>
      <c r="M1282" s="45">
        <v>1.01</v>
      </c>
    </row>
    <row r="1283" spans="1:13" ht="13">
      <c r="A1283" t="s">
        <v>4592</v>
      </c>
      <c r="B1283" t="s">
        <v>4466</v>
      </c>
      <c r="C1283" s="45">
        <v>3302378</v>
      </c>
      <c r="D1283" s="45">
        <v>3303191</v>
      </c>
      <c r="E1283" t="s">
        <v>4632</v>
      </c>
      <c r="F1283" t="s">
        <v>4633</v>
      </c>
      <c r="G1283" t="s">
        <v>4634</v>
      </c>
      <c r="H1283" t="s">
        <v>2638</v>
      </c>
      <c r="I1283" t="s">
        <v>4476</v>
      </c>
      <c r="J1283" t="s">
        <v>2638</v>
      </c>
      <c r="K1283" s="45">
        <v>30.52</v>
      </c>
      <c r="L1283" s="45">
        <v>1</v>
      </c>
      <c r="M1283" s="45">
        <v>1</v>
      </c>
    </row>
    <row r="1284" spans="1:13" ht="13">
      <c r="A1284" t="s">
        <v>4592</v>
      </c>
      <c r="B1284" t="s">
        <v>4466</v>
      </c>
      <c r="C1284" s="45">
        <v>3302378</v>
      </c>
      <c r="D1284" s="45">
        <v>3303191</v>
      </c>
      <c r="E1284" t="s">
        <v>4632</v>
      </c>
      <c r="F1284" t="s">
        <v>4633</v>
      </c>
      <c r="G1284" t="s">
        <v>4634</v>
      </c>
      <c r="H1284" t="s">
        <v>2667</v>
      </c>
      <c r="I1284" t="s">
        <v>4476</v>
      </c>
      <c r="J1284" t="s">
        <v>2667</v>
      </c>
      <c r="K1284" s="45">
        <v>10.29</v>
      </c>
      <c r="L1284" s="45">
        <v>1</v>
      </c>
      <c r="M1284" s="45">
        <v>1.01</v>
      </c>
    </row>
    <row r="1285" spans="1:13" ht="13">
      <c r="A1285" t="s">
        <v>4592</v>
      </c>
      <c r="B1285" t="s">
        <v>4466</v>
      </c>
      <c r="C1285" s="45">
        <v>3302378</v>
      </c>
      <c r="D1285" s="45">
        <v>3303191</v>
      </c>
      <c r="E1285" t="s">
        <v>4632</v>
      </c>
      <c r="F1285" t="s">
        <v>4633</v>
      </c>
      <c r="G1285" t="s">
        <v>4634</v>
      </c>
      <c r="H1285" t="s">
        <v>3450</v>
      </c>
      <c r="I1285" t="s">
        <v>4475</v>
      </c>
      <c r="J1285" t="s">
        <v>3450</v>
      </c>
      <c r="K1285" s="45">
        <v>0.31</v>
      </c>
      <c r="L1285" s="45">
        <v>0.31</v>
      </c>
      <c r="M1285" s="45">
        <v>1.46</v>
      </c>
    </row>
    <row r="1286" spans="1:13" ht="13">
      <c r="A1286" t="s">
        <v>4592</v>
      </c>
      <c r="B1286" t="s">
        <v>4466</v>
      </c>
      <c r="C1286" s="45">
        <v>3302378</v>
      </c>
      <c r="D1286" s="45">
        <v>3303191</v>
      </c>
      <c r="E1286" t="s">
        <v>4632</v>
      </c>
      <c r="F1286" t="s">
        <v>4633</v>
      </c>
      <c r="G1286" t="s">
        <v>4634</v>
      </c>
      <c r="H1286" t="s">
        <v>4477</v>
      </c>
      <c r="I1286" t="s">
        <v>4476</v>
      </c>
      <c r="J1286" t="s">
        <v>4477</v>
      </c>
      <c r="K1286" s="45">
        <v>3.52</v>
      </c>
      <c r="L1286" s="45">
        <v>0.89</v>
      </c>
      <c r="M1286" s="45">
        <v>1.03</v>
      </c>
    </row>
    <row r="1287" spans="1:13" ht="13">
      <c r="A1287" t="s">
        <v>4592</v>
      </c>
      <c r="B1287" t="s">
        <v>4466</v>
      </c>
      <c r="C1287" s="45">
        <v>3302378</v>
      </c>
      <c r="D1287" s="45">
        <v>3303191</v>
      </c>
      <c r="E1287" t="s">
        <v>4632</v>
      </c>
      <c r="F1287" t="s">
        <v>4633</v>
      </c>
      <c r="G1287" t="s">
        <v>4634</v>
      </c>
      <c r="H1287" t="s">
        <v>4478</v>
      </c>
      <c r="I1287" t="s">
        <v>4476</v>
      </c>
      <c r="J1287" t="s">
        <v>4478</v>
      </c>
      <c r="K1287" s="45">
        <v>5.82</v>
      </c>
      <c r="L1287" s="45">
        <v>0.97</v>
      </c>
      <c r="M1287" s="45">
        <v>1.04</v>
      </c>
    </row>
    <row r="1288" spans="1:13" ht="13">
      <c r="A1288" t="s">
        <v>4592</v>
      </c>
      <c r="B1288" t="s">
        <v>4466</v>
      </c>
      <c r="C1288" s="45">
        <v>3302378</v>
      </c>
      <c r="D1288" s="45">
        <v>3303191</v>
      </c>
      <c r="E1288" t="s">
        <v>4632</v>
      </c>
      <c r="F1288" t="s">
        <v>4633</v>
      </c>
      <c r="G1288" t="s">
        <v>4634</v>
      </c>
      <c r="H1288" t="s">
        <v>4479</v>
      </c>
      <c r="I1288" t="s">
        <v>4476</v>
      </c>
      <c r="J1288" t="s">
        <v>4479</v>
      </c>
      <c r="K1288" s="45">
        <v>4.59</v>
      </c>
      <c r="L1288" s="45">
        <v>0.98</v>
      </c>
      <c r="M1288" s="45">
        <v>1.06</v>
      </c>
    </row>
    <row r="1289" spans="1:13" ht="13">
      <c r="A1289" t="s">
        <v>4592</v>
      </c>
      <c r="B1289" t="s">
        <v>4466</v>
      </c>
      <c r="C1289" s="45">
        <v>3302378</v>
      </c>
      <c r="D1289" s="45">
        <v>3303191</v>
      </c>
      <c r="E1289" t="s">
        <v>4632</v>
      </c>
      <c r="F1289" t="s">
        <v>4633</v>
      </c>
      <c r="G1289" t="s">
        <v>4634</v>
      </c>
      <c r="H1289" t="s">
        <v>75</v>
      </c>
      <c r="I1289" t="s">
        <v>4480</v>
      </c>
      <c r="J1289" t="s">
        <v>75</v>
      </c>
      <c r="K1289" s="45">
        <v>2.38</v>
      </c>
      <c r="L1289" s="45">
        <v>0.88</v>
      </c>
      <c r="M1289" s="45">
        <v>1.07</v>
      </c>
    </row>
    <row r="1290" spans="1:13" ht="13">
      <c r="A1290" t="s">
        <v>4592</v>
      </c>
      <c r="B1290" t="s">
        <v>4466</v>
      </c>
      <c r="C1290" s="45">
        <v>3302378</v>
      </c>
      <c r="D1290" s="45">
        <v>3303191</v>
      </c>
      <c r="E1290" t="s">
        <v>4632</v>
      </c>
      <c r="F1290" t="s">
        <v>4633</v>
      </c>
      <c r="G1290" t="s">
        <v>4634</v>
      </c>
      <c r="H1290" t="s">
        <v>2513</v>
      </c>
      <c r="I1290" t="s">
        <v>4481</v>
      </c>
      <c r="J1290" t="s">
        <v>2513</v>
      </c>
      <c r="K1290" s="45">
        <v>1.95</v>
      </c>
      <c r="L1290" s="45">
        <v>0.87</v>
      </c>
      <c r="M1290" s="45">
        <v>1.51</v>
      </c>
    </row>
    <row r="1291" spans="1:13" ht="13">
      <c r="A1291" t="s">
        <v>4592</v>
      </c>
      <c r="B1291" t="s">
        <v>4466</v>
      </c>
      <c r="C1291" s="45">
        <v>3302378</v>
      </c>
      <c r="D1291" s="45">
        <v>3303191</v>
      </c>
      <c r="E1291" t="s">
        <v>4632</v>
      </c>
      <c r="F1291" t="s">
        <v>4633</v>
      </c>
      <c r="G1291" t="s">
        <v>4634</v>
      </c>
      <c r="H1291" t="s">
        <v>92</v>
      </c>
      <c r="I1291" t="s">
        <v>4480</v>
      </c>
      <c r="J1291" t="s">
        <v>92</v>
      </c>
      <c r="K1291" s="45">
        <v>2.54</v>
      </c>
      <c r="L1291" s="45">
        <v>0.82</v>
      </c>
      <c r="M1291" s="45">
        <v>0.96</v>
      </c>
    </row>
    <row r="1292" spans="1:13" ht="13">
      <c r="A1292" t="s">
        <v>4592</v>
      </c>
      <c r="B1292" t="s">
        <v>4466</v>
      </c>
      <c r="C1292" s="45">
        <v>3302378</v>
      </c>
      <c r="D1292" s="45">
        <v>3303191</v>
      </c>
      <c r="E1292" t="s">
        <v>4632</v>
      </c>
      <c r="F1292" t="s">
        <v>4633</v>
      </c>
      <c r="G1292" t="s">
        <v>4634</v>
      </c>
      <c r="H1292" t="s">
        <v>209</v>
      </c>
      <c r="I1292" t="s">
        <v>4480</v>
      </c>
      <c r="J1292" t="s">
        <v>209</v>
      </c>
      <c r="K1292" s="45">
        <v>0.37</v>
      </c>
      <c r="L1292" s="45">
        <v>0.35</v>
      </c>
      <c r="M1292" s="45">
        <v>1.64</v>
      </c>
    </row>
    <row r="1293" spans="1:13" ht="13">
      <c r="A1293" t="s">
        <v>4592</v>
      </c>
      <c r="B1293" t="s">
        <v>4466</v>
      </c>
      <c r="C1293" s="45">
        <v>3302378</v>
      </c>
      <c r="D1293" s="45">
        <v>3303191</v>
      </c>
      <c r="E1293" t="s">
        <v>4632</v>
      </c>
      <c r="F1293" t="s">
        <v>4633</v>
      </c>
      <c r="G1293" t="s">
        <v>4634</v>
      </c>
      <c r="H1293" t="s">
        <v>105</v>
      </c>
      <c r="I1293" t="s">
        <v>4480</v>
      </c>
      <c r="J1293" t="s">
        <v>105</v>
      </c>
      <c r="K1293" s="45">
        <v>2.17</v>
      </c>
      <c r="L1293" s="45">
        <v>0.8</v>
      </c>
      <c r="M1293" s="45">
        <v>0.97</v>
      </c>
    </row>
    <row r="1294" spans="1:13" ht="13">
      <c r="A1294" t="s">
        <v>4592</v>
      </c>
      <c r="B1294" t="s">
        <v>4466</v>
      </c>
      <c r="C1294" s="45">
        <v>3302378</v>
      </c>
      <c r="D1294" s="45">
        <v>3303191</v>
      </c>
      <c r="E1294" t="s">
        <v>4632</v>
      </c>
      <c r="F1294" t="s">
        <v>4633</v>
      </c>
      <c r="G1294" t="s">
        <v>4634</v>
      </c>
      <c r="H1294" t="s">
        <v>62</v>
      </c>
      <c r="I1294" t="s">
        <v>4480</v>
      </c>
      <c r="J1294" t="s">
        <v>62</v>
      </c>
      <c r="K1294" s="45">
        <v>7.01</v>
      </c>
      <c r="L1294" s="45">
        <v>1</v>
      </c>
      <c r="M1294" s="45">
        <v>1</v>
      </c>
    </row>
    <row r="1295" spans="1:13" ht="13">
      <c r="A1295" t="s">
        <v>4592</v>
      </c>
      <c r="B1295" t="s">
        <v>4466</v>
      </c>
      <c r="C1295" s="45">
        <v>3302378</v>
      </c>
      <c r="D1295" s="45">
        <v>3303191</v>
      </c>
      <c r="E1295" t="s">
        <v>4632</v>
      </c>
      <c r="F1295" t="s">
        <v>4633</v>
      </c>
      <c r="G1295" t="s">
        <v>4634</v>
      </c>
      <c r="H1295" t="s">
        <v>4482</v>
      </c>
      <c r="I1295" t="s">
        <v>4476</v>
      </c>
      <c r="J1295" t="s">
        <v>4482</v>
      </c>
      <c r="K1295" s="45">
        <v>1.01</v>
      </c>
      <c r="L1295" s="45">
        <v>0.53</v>
      </c>
      <c r="M1295" s="45">
        <v>1.06</v>
      </c>
    </row>
    <row r="1296" spans="1:13" ht="13">
      <c r="A1296" t="s">
        <v>4592</v>
      </c>
      <c r="B1296" t="s">
        <v>4466</v>
      </c>
      <c r="C1296" s="45">
        <v>3302378</v>
      </c>
      <c r="D1296" s="45">
        <v>3303191</v>
      </c>
      <c r="E1296" t="s">
        <v>4632</v>
      </c>
      <c r="F1296" t="s">
        <v>4633</v>
      </c>
      <c r="G1296" t="s">
        <v>4634</v>
      </c>
      <c r="H1296" t="s">
        <v>4466</v>
      </c>
      <c r="I1296" t="s">
        <v>4470</v>
      </c>
      <c r="J1296" t="s">
        <v>4483</v>
      </c>
      <c r="K1296" t="s">
        <v>602</v>
      </c>
      <c r="L1296" s="45">
        <v>1</v>
      </c>
      <c r="M1296" s="45">
        <v>1</v>
      </c>
    </row>
    <row r="1297" spans="1:13" ht="13">
      <c r="A1297" t="s">
        <v>4592</v>
      </c>
      <c r="B1297" t="s">
        <v>4466</v>
      </c>
      <c r="C1297" s="45">
        <v>3302378</v>
      </c>
      <c r="D1297" s="45">
        <v>3303191</v>
      </c>
      <c r="E1297" t="s">
        <v>4632</v>
      </c>
      <c r="F1297" t="s">
        <v>4633</v>
      </c>
      <c r="G1297" t="s">
        <v>4634</v>
      </c>
      <c r="H1297" t="s">
        <v>4484</v>
      </c>
      <c r="I1297" t="s">
        <v>4470</v>
      </c>
      <c r="J1297" t="s">
        <v>4485</v>
      </c>
      <c r="K1297" t="s">
        <v>602</v>
      </c>
      <c r="L1297" s="45">
        <v>0.99</v>
      </c>
      <c r="M1297" s="45">
        <v>0.99</v>
      </c>
    </row>
    <row r="1298" spans="1:13" ht="13">
      <c r="A1298" t="s">
        <v>4592</v>
      </c>
      <c r="B1298" t="s">
        <v>4466</v>
      </c>
      <c r="C1298" s="45">
        <v>3303218</v>
      </c>
      <c r="D1298" s="45">
        <v>3304931</v>
      </c>
      <c r="E1298" t="s">
        <v>4635</v>
      </c>
      <c r="F1298" t="s">
        <v>4636</v>
      </c>
      <c r="G1298" t="s">
        <v>4637</v>
      </c>
      <c r="H1298" t="s">
        <v>4469</v>
      </c>
      <c r="I1298" t="s">
        <v>4470</v>
      </c>
      <c r="J1298" t="s">
        <v>4471</v>
      </c>
      <c r="K1298" t="s">
        <v>602</v>
      </c>
      <c r="L1298" s="45">
        <v>1</v>
      </c>
      <c r="M1298" s="45">
        <v>1</v>
      </c>
    </row>
    <row r="1299" spans="1:13" ht="13">
      <c r="A1299" t="s">
        <v>4592</v>
      </c>
      <c r="B1299" t="s">
        <v>4466</v>
      </c>
      <c r="C1299" s="45">
        <v>3303218</v>
      </c>
      <c r="D1299" s="45">
        <v>3304931</v>
      </c>
      <c r="E1299" t="s">
        <v>4635</v>
      </c>
      <c r="F1299" t="s">
        <v>4636</v>
      </c>
      <c r="G1299" t="s">
        <v>4637</v>
      </c>
      <c r="H1299" t="s">
        <v>4472</v>
      </c>
      <c r="I1299" t="s">
        <v>4473</v>
      </c>
      <c r="J1299" t="s">
        <v>4472</v>
      </c>
      <c r="K1299" s="45">
        <v>3.78</v>
      </c>
      <c r="L1299" s="45">
        <v>0.95</v>
      </c>
      <c r="M1299" s="45">
        <v>1.19</v>
      </c>
    </row>
    <row r="1300" spans="1:13" ht="13">
      <c r="A1300" t="s">
        <v>4592</v>
      </c>
      <c r="B1300" t="s">
        <v>4466</v>
      </c>
      <c r="C1300" s="45">
        <v>3303218</v>
      </c>
      <c r="D1300" s="45">
        <v>3304931</v>
      </c>
      <c r="E1300" t="s">
        <v>4635</v>
      </c>
      <c r="F1300" t="s">
        <v>4636</v>
      </c>
      <c r="G1300" t="s">
        <v>4637</v>
      </c>
      <c r="H1300" t="s">
        <v>4474</v>
      </c>
      <c r="I1300" t="s">
        <v>4475</v>
      </c>
      <c r="J1300" t="s">
        <v>4474</v>
      </c>
      <c r="K1300" s="45">
        <v>11.32</v>
      </c>
      <c r="L1300" s="45">
        <v>1</v>
      </c>
      <c r="M1300" s="45">
        <v>1.01</v>
      </c>
    </row>
    <row r="1301" spans="1:13" ht="13">
      <c r="A1301" t="s">
        <v>4592</v>
      </c>
      <c r="B1301" t="s">
        <v>4466</v>
      </c>
      <c r="C1301" s="45">
        <v>3303218</v>
      </c>
      <c r="D1301" s="45">
        <v>3304931</v>
      </c>
      <c r="E1301" t="s">
        <v>4635</v>
      </c>
      <c r="F1301" t="s">
        <v>4636</v>
      </c>
      <c r="G1301" t="s">
        <v>4637</v>
      </c>
      <c r="H1301" t="s">
        <v>2638</v>
      </c>
      <c r="I1301" t="s">
        <v>4476</v>
      </c>
      <c r="J1301" t="s">
        <v>2638</v>
      </c>
      <c r="K1301" s="45">
        <v>33.799999999999997</v>
      </c>
      <c r="L1301" s="45">
        <v>1</v>
      </c>
      <c r="M1301" s="45">
        <v>1</v>
      </c>
    </row>
    <row r="1302" spans="1:13" ht="13">
      <c r="A1302" t="s">
        <v>4592</v>
      </c>
      <c r="B1302" t="s">
        <v>4466</v>
      </c>
      <c r="C1302" s="45">
        <v>3303218</v>
      </c>
      <c r="D1302" s="45">
        <v>3304931</v>
      </c>
      <c r="E1302" t="s">
        <v>4635</v>
      </c>
      <c r="F1302" t="s">
        <v>4636</v>
      </c>
      <c r="G1302" t="s">
        <v>4637</v>
      </c>
      <c r="H1302" t="s">
        <v>2667</v>
      </c>
      <c r="I1302" t="s">
        <v>4476</v>
      </c>
      <c r="J1302" t="s">
        <v>2667</v>
      </c>
      <c r="K1302" s="45">
        <v>9.7100000000000009</v>
      </c>
      <c r="L1302" s="45">
        <v>1</v>
      </c>
      <c r="M1302" s="45">
        <v>1.01</v>
      </c>
    </row>
    <row r="1303" spans="1:13" ht="13">
      <c r="A1303" t="s">
        <v>4592</v>
      </c>
      <c r="B1303" t="s">
        <v>4466</v>
      </c>
      <c r="C1303" s="45">
        <v>3303218</v>
      </c>
      <c r="D1303" s="45">
        <v>3304931</v>
      </c>
      <c r="E1303" t="s">
        <v>4635</v>
      </c>
      <c r="F1303" t="s">
        <v>4636</v>
      </c>
      <c r="G1303" t="s">
        <v>4637</v>
      </c>
      <c r="H1303" t="s">
        <v>3450</v>
      </c>
      <c r="I1303" t="s">
        <v>4475</v>
      </c>
      <c r="J1303" t="s">
        <v>3450</v>
      </c>
      <c r="K1303" s="45">
        <v>0.35</v>
      </c>
      <c r="L1303" s="45">
        <v>0.3</v>
      </c>
      <c r="M1303" s="45">
        <v>1.41</v>
      </c>
    </row>
    <row r="1304" spans="1:13" ht="13">
      <c r="A1304" t="s">
        <v>4592</v>
      </c>
      <c r="B1304" t="s">
        <v>4466</v>
      </c>
      <c r="C1304" s="45">
        <v>3303218</v>
      </c>
      <c r="D1304" s="45">
        <v>3304931</v>
      </c>
      <c r="E1304" t="s">
        <v>4635</v>
      </c>
      <c r="F1304" t="s">
        <v>4636</v>
      </c>
      <c r="G1304" t="s">
        <v>4637</v>
      </c>
      <c r="H1304" t="s">
        <v>4477</v>
      </c>
      <c r="I1304" t="s">
        <v>4476</v>
      </c>
      <c r="J1304" t="s">
        <v>4477</v>
      </c>
      <c r="K1304" s="45">
        <v>3.56</v>
      </c>
      <c r="L1304" s="45">
        <v>0.91</v>
      </c>
      <c r="M1304" s="45">
        <v>1.05</v>
      </c>
    </row>
    <row r="1305" spans="1:13" ht="13">
      <c r="A1305" t="s">
        <v>4592</v>
      </c>
      <c r="B1305" t="s">
        <v>4466</v>
      </c>
      <c r="C1305" s="45">
        <v>3303218</v>
      </c>
      <c r="D1305" s="45">
        <v>3304931</v>
      </c>
      <c r="E1305" t="s">
        <v>4635</v>
      </c>
      <c r="F1305" t="s">
        <v>4636</v>
      </c>
      <c r="G1305" t="s">
        <v>4637</v>
      </c>
      <c r="H1305" t="s">
        <v>4478</v>
      </c>
      <c r="I1305" t="s">
        <v>4476</v>
      </c>
      <c r="J1305" t="s">
        <v>4478</v>
      </c>
      <c r="K1305" s="45">
        <v>5.28</v>
      </c>
      <c r="L1305" s="45">
        <v>0.98</v>
      </c>
      <c r="M1305" s="45">
        <v>1.05</v>
      </c>
    </row>
    <row r="1306" spans="1:13" ht="13">
      <c r="A1306" t="s">
        <v>4592</v>
      </c>
      <c r="B1306" t="s">
        <v>4466</v>
      </c>
      <c r="C1306" s="45">
        <v>3303218</v>
      </c>
      <c r="D1306" s="45">
        <v>3304931</v>
      </c>
      <c r="E1306" t="s">
        <v>4635</v>
      </c>
      <c r="F1306" t="s">
        <v>4636</v>
      </c>
      <c r="G1306" t="s">
        <v>4637</v>
      </c>
      <c r="H1306" t="s">
        <v>4479</v>
      </c>
      <c r="I1306" t="s">
        <v>4476</v>
      </c>
      <c r="J1306" t="s">
        <v>4479</v>
      </c>
      <c r="K1306" s="45">
        <v>5.04</v>
      </c>
      <c r="L1306" s="45">
        <v>0.98</v>
      </c>
      <c r="M1306" s="45">
        <v>1.07</v>
      </c>
    </row>
    <row r="1307" spans="1:13" ht="13">
      <c r="A1307" t="s">
        <v>4592</v>
      </c>
      <c r="B1307" t="s">
        <v>4466</v>
      </c>
      <c r="C1307" s="45">
        <v>3303218</v>
      </c>
      <c r="D1307" s="45">
        <v>3304931</v>
      </c>
      <c r="E1307" t="s">
        <v>4635</v>
      </c>
      <c r="F1307" t="s">
        <v>4636</v>
      </c>
      <c r="G1307" t="s">
        <v>4637</v>
      </c>
      <c r="H1307" t="s">
        <v>75</v>
      </c>
      <c r="I1307" t="s">
        <v>4480</v>
      </c>
      <c r="J1307" t="s">
        <v>75</v>
      </c>
      <c r="K1307" s="45">
        <v>3.41</v>
      </c>
      <c r="L1307" s="45">
        <v>0.89</v>
      </c>
      <c r="M1307" s="45">
        <v>1.07</v>
      </c>
    </row>
    <row r="1308" spans="1:13" ht="13">
      <c r="A1308" t="s">
        <v>4592</v>
      </c>
      <c r="B1308" t="s">
        <v>4466</v>
      </c>
      <c r="C1308" s="45">
        <v>3303218</v>
      </c>
      <c r="D1308" s="45">
        <v>3304931</v>
      </c>
      <c r="E1308" t="s">
        <v>4635</v>
      </c>
      <c r="F1308" t="s">
        <v>4636</v>
      </c>
      <c r="G1308" t="s">
        <v>4637</v>
      </c>
      <c r="H1308" t="s">
        <v>2513</v>
      </c>
      <c r="I1308" t="s">
        <v>4481</v>
      </c>
      <c r="J1308" t="s">
        <v>2513</v>
      </c>
      <c r="K1308" s="45">
        <v>1.65</v>
      </c>
      <c r="L1308" s="45">
        <v>0.8</v>
      </c>
      <c r="M1308" s="45">
        <v>1.39</v>
      </c>
    </row>
    <row r="1309" spans="1:13" ht="13">
      <c r="A1309" t="s">
        <v>4592</v>
      </c>
      <c r="B1309" t="s">
        <v>4466</v>
      </c>
      <c r="C1309" s="45">
        <v>3303218</v>
      </c>
      <c r="D1309" s="45">
        <v>3304931</v>
      </c>
      <c r="E1309" t="s">
        <v>4635</v>
      </c>
      <c r="F1309" t="s">
        <v>4636</v>
      </c>
      <c r="G1309" t="s">
        <v>4637</v>
      </c>
      <c r="H1309" t="s">
        <v>92</v>
      </c>
      <c r="I1309" t="s">
        <v>4480</v>
      </c>
      <c r="J1309" t="s">
        <v>92</v>
      </c>
      <c r="K1309" s="45">
        <v>3.57</v>
      </c>
      <c r="L1309" s="45">
        <v>0.93</v>
      </c>
      <c r="M1309" s="45">
        <v>1.08</v>
      </c>
    </row>
    <row r="1310" spans="1:13" ht="13">
      <c r="A1310" t="s">
        <v>4592</v>
      </c>
      <c r="B1310" t="s">
        <v>4466</v>
      </c>
      <c r="C1310" s="45">
        <v>3303218</v>
      </c>
      <c r="D1310" s="45">
        <v>3304931</v>
      </c>
      <c r="E1310" t="s">
        <v>4635</v>
      </c>
      <c r="F1310" t="s">
        <v>4636</v>
      </c>
      <c r="G1310" t="s">
        <v>4637</v>
      </c>
      <c r="H1310" t="s">
        <v>209</v>
      </c>
      <c r="I1310" t="s">
        <v>4480</v>
      </c>
      <c r="J1310" t="s">
        <v>209</v>
      </c>
      <c r="K1310" s="45">
        <v>0.28000000000000003</v>
      </c>
      <c r="L1310" s="45">
        <v>0.22</v>
      </c>
      <c r="M1310" s="45">
        <v>1.05</v>
      </c>
    </row>
    <row r="1311" spans="1:13" ht="13">
      <c r="A1311" t="s">
        <v>4592</v>
      </c>
      <c r="B1311" t="s">
        <v>4466</v>
      </c>
      <c r="C1311" s="45">
        <v>3303218</v>
      </c>
      <c r="D1311" s="45">
        <v>3304931</v>
      </c>
      <c r="E1311" t="s">
        <v>4635</v>
      </c>
      <c r="F1311" t="s">
        <v>4636</v>
      </c>
      <c r="G1311" t="s">
        <v>4637</v>
      </c>
      <c r="H1311" t="s">
        <v>105</v>
      </c>
      <c r="I1311" t="s">
        <v>4480</v>
      </c>
      <c r="J1311" t="s">
        <v>105</v>
      </c>
      <c r="K1311" s="45">
        <v>2.82</v>
      </c>
      <c r="L1311" s="45">
        <v>0.81</v>
      </c>
      <c r="M1311" s="45">
        <v>0.99</v>
      </c>
    </row>
    <row r="1312" spans="1:13" ht="13">
      <c r="A1312" t="s">
        <v>4592</v>
      </c>
      <c r="B1312" t="s">
        <v>4466</v>
      </c>
      <c r="C1312" s="45">
        <v>3303218</v>
      </c>
      <c r="D1312" s="45">
        <v>3304931</v>
      </c>
      <c r="E1312" t="s">
        <v>4635</v>
      </c>
      <c r="F1312" t="s">
        <v>4636</v>
      </c>
      <c r="G1312" t="s">
        <v>4637</v>
      </c>
      <c r="H1312" t="s">
        <v>62</v>
      </c>
      <c r="I1312" t="s">
        <v>4480</v>
      </c>
      <c r="J1312" t="s">
        <v>62</v>
      </c>
      <c r="K1312" s="45">
        <v>7.94</v>
      </c>
      <c r="L1312" s="45">
        <v>1</v>
      </c>
      <c r="M1312" s="45">
        <v>1</v>
      </c>
    </row>
    <row r="1313" spans="1:13" ht="13">
      <c r="A1313" t="s">
        <v>4592</v>
      </c>
      <c r="B1313" t="s">
        <v>4466</v>
      </c>
      <c r="C1313" s="45">
        <v>3303218</v>
      </c>
      <c r="D1313" s="45">
        <v>3304931</v>
      </c>
      <c r="E1313" t="s">
        <v>4635</v>
      </c>
      <c r="F1313" t="s">
        <v>4636</v>
      </c>
      <c r="G1313" t="s">
        <v>4637</v>
      </c>
      <c r="H1313" t="s">
        <v>4482</v>
      </c>
      <c r="I1313" t="s">
        <v>4476</v>
      </c>
      <c r="J1313" t="s">
        <v>4482</v>
      </c>
      <c r="K1313" s="45">
        <v>1.35</v>
      </c>
      <c r="L1313" s="45">
        <v>0.71</v>
      </c>
      <c r="M1313" s="45">
        <v>1.42</v>
      </c>
    </row>
    <row r="1314" spans="1:13" ht="13">
      <c r="A1314" t="s">
        <v>4592</v>
      </c>
      <c r="B1314" t="s">
        <v>4466</v>
      </c>
      <c r="C1314" s="45">
        <v>3303218</v>
      </c>
      <c r="D1314" s="45">
        <v>3304931</v>
      </c>
      <c r="E1314" t="s">
        <v>4635</v>
      </c>
      <c r="F1314" t="s">
        <v>4636</v>
      </c>
      <c r="G1314" t="s">
        <v>4637</v>
      </c>
      <c r="H1314" t="s">
        <v>4466</v>
      </c>
      <c r="I1314" t="s">
        <v>4470</v>
      </c>
      <c r="J1314" t="s">
        <v>4483</v>
      </c>
      <c r="K1314" t="s">
        <v>602</v>
      </c>
      <c r="L1314" s="45">
        <v>1</v>
      </c>
      <c r="M1314" s="45">
        <v>1</v>
      </c>
    </row>
    <row r="1315" spans="1:13" ht="13">
      <c r="A1315" t="s">
        <v>4592</v>
      </c>
      <c r="B1315" t="s">
        <v>4466</v>
      </c>
      <c r="C1315" s="45">
        <v>3303218</v>
      </c>
      <c r="D1315" s="45">
        <v>3304931</v>
      </c>
      <c r="E1315" t="s">
        <v>4635</v>
      </c>
      <c r="F1315" t="s">
        <v>4636</v>
      </c>
      <c r="G1315" t="s">
        <v>4637</v>
      </c>
      <c r="H1315" t="s">
        <v>4484</v>
      </c>
      <c r="I1315" t="s">
        <v>4470</v>
      </c>
      <c r="J1315" t="s">
        <v>4485</v>
      </c>
      <c r="K1315" t="s">
        <v>602</v>
      </c>
      <c r="L1315" s="45">
        <v>1</v>
      </c>
      <c r="M1315" s="45">
        <v>1</v>
      </c>
    </row>
    <row r="1316" spans="1:13" ht="13">
      <c r="A1316" t="s">
        <v>4592</v>
      </c>
      <c r="B1316" t="s">
        <v>4466</v>
      </c>
      <c r="C1316" s="45">
        <v>3304930</v>
      </c>
      <c r="D1316" s="45">
        <v>3307162</v>
      </c>
      <c r="E1316" t="s">
        <v>4638</v>
      </c>
      <c r="F1316" t="s">
        <v>602</v>
      </c>
      <c r="G1316" t="s">
        <v>4639</v>
      </c>
      <c r="H1316" t="s">
        <v>4469</v>
      </c>
      <c r="I1316" t="s">
        <v>4470</v>
      </c>
      <c r="J1316" t="s">
        <v>4471</v>
      </c>
      <c r="K1316" t="s">
        <v>602</v>
      </c>
      <c r="L1316" s="45">
        <v>1</v>
      </c>
      <c r="M1316" s="45">
        <v>1</v>
      </c>
    </row>
    <row r="1317" spans="1:13" ht="13">
      <c r="A1317" t="s">
        <v>4592</v>
      </c>
      <c r="B1317" t="s">
        <v>4466</v>
      </c>
      <c r="C1317" s="45">
        <v>3304930</v>
      </c>
      <c r="D1317" s="45">
        <v>3307162</v>
      </c>
      <c r="E1317" t="s">
        <v>4638</v>
      </c>
      <c r="F1317" t="s">
        <v>602</v>
      </c>
      <c r="G1317" t="s">
        <v>4639</v>
      </c>
      <c r="H1317" t="s">
        <v>4472</v>
      </c>
      <c r="I1317" t="s">
        <v>4473</v>
      </c>
      <c r="J1317" t="s">
        <v>4472</v>
      </c>
      <c r="K1317" s="45">
        <v>4.01</v>
      </c>
      <c r="L1317" s="45">
        <v>0.98</v>
      </c>
      <c r="M1317" s="45">
        <v>1.24</v>
      </c>
    </row>
    <row r="1318" spans="1:13" ht="13">
      <c r="A1318" t="s">
        <v>4592</v>
      </c>
      <c r="B1318" t="s">
        <v>4466</v>
      </c>
      <c r="C1318" s="45">
        <v>3304930</v>
      </c>
      <c r="D1318" s="45">
        <v>3307162</v>
      </c>
      <c r="E1318" t="s">
        <v>4638</v>
      </c>
      <c r="F1318" t="s">
        <v>602</v>
      </c>
      <c r="G1318" t="s">
        <v>4639</v>
      </c>
      <c r="H1318" t="s">
        <v>4474</v>
      </c>
      <c r="I1318" t="s">
        <v>4475</v>
      </c>
      <c r="J1318" t="s">
        <v>4474</v>
      </c>
      <c r="K1318" s="45">
        <v>11.13</v>
      </c>
      <c r="L1318" s="45">
        <v>1</v>
      </c>
      <c r="M1318" s="45">
        <v>1.01</v>
      </c>
    </row>
    <row r="1319" spans="1:13" ht="13">
      <c r="A1319" t="s">
        <v>4592</v>
      </c>
      <c r="B1319" t="s">
        <v>4466</v>
      </c>
      <c r="C1319" s="45">
        <v>3304930</v>
      </c>
      <c r="D1319" s="45">
        <v>3307162</v>
      </c>
      <c r="E1319" t="s">
        <v>4638</v>
      </c>
      <c r="F1319" t="s">
        <v>602</v>
      </c>
      <c r="G1319" t="s">
        <v>4639</v>
      </c>
      <c r="H1319" t="s">
        <v>2638</v>
      </c>
      <c r="I1319" t="s">
        <v>4476</v>
      </c>
      <c r="J1319" t="s">
        <v>2638</v>
      </c>
      <c r="K1319" s="45">
        <v>31.75</v>
      </c>
      <c r="L1319" s="45">
        <v>1</v>
      </c>
      <c r="M1319" s="45">
        <v>1</v>
      </c>
    </row>
    <row r="1320" spans="1:13" ht="13">
      <c r="A1320" t="s">
        <v>4592</v>
      </c>
      <c r="B1320" t="s">
        <v>4466</v>
      </c>
      <c r="C1320" s="45">
        <v>3304930</v>
      </c>
      <c r="D1320" s="45">
        <v>3307162</v>
      </c>
      <c r="E1320" t="s">
        <v>4638</v>
      </c>
      <c r="F1320" t="s">
        <v>602</v>
      </c>
      <c r="G1320" t="s">
        <v>4639</v>
      </c>
      <c r="H1320" t="s">
        <v>2667</v>
      </c>
      <c r="I1320" t="s">
        <v>4476</v>
      </c>
      <c r="J1320" t="s">
        <v>2667</v>
      </c>
      <c r="K1320" s="45">
        <v>9.44</v>
      </c>
      <c r="L1320" s="45">
        <v>1</v>
      </c>
      <c r="M1320" s="45">
        <v>1.01</v>
      </c>
    </row>
    <row r="1321" spans="1:13" ht="13">
      <c r="A1321" t="s">
        <v>4592</v>
      </c>
      <c r="B1321" t="s">
        <v>4466</v>
      </c>
      <c r="C1321" s="45">
        <v>3304930</v>
      </c>
      <c r="D1321" s="45">
        <v>3307162</v>
      </c>
      <c r="E1321" t="s">
        <v>4638</v>
      </c>
      <c r="F1321" t="s">
        <v>602</v>
      </c>
      <c r="G1321" t="s">
        <v>4639</v>
      </c>
      <c r="H1321" t="s">
        <v>3450</v>
      </c>
      <c r="I1321" t="s">
        <v>4475</v>
      </c>
      <c r="J1321" t="s">
        <v>3450</v>
      </c>
      <c r="K1321" s="45">
        <v>0.23</v>
      </c>
      <c r="L1321" s="45">
        <v>0.19</v>
      </c>
      <c r="M1321" s="45">
        <v>0.89</v>
      </c>
    </row>
    <row r="1322" spans="1:13" ht="13">
      <c r="A1322" t="s">
        <v>4592</v>
      </c>
      <c r="B1322" t="s">
        <v>4466</v>
      </c>
      <c r="C1322" s="45">
        <v>3304930</v>
      </c>
      <c r="D1322" s="45">
        <v>3307162</v>
      </c>
      <c r="E1322" t="s">
        <v>4638</v>
      </c>
      <c r="F1322" t="s">
        <v>602</v>
      </c>
      <c r="G1322" t="s">
        <v>4639</v>
      </c>
      <c r="H1322" t="s">
        <v>4477</v>
      </c>
      <c r="I1322" t="s">
        <v>4476</v>
      </c>
      <c r="J1322" t="s">
        <v>4477</v>
      </c>
      <c r="K1322" s="45">
        <v>3.9</v>
      </c>
      <c r="L1322" s="45">
        <v>0.93</v>
      </c>
      <c r="M1322" s="45">
        <v>1.07</v>
      </c>
    </row>
    <row r="1323" spans="1:13" ht="13">
      <c r="A1323" t="s">
        <v>4592</v>
      </c>
      <c r="B1323" t="s">
        <v>4466</v>
      </c>
      <c r="C1323" s="45">
        <v>3304930</v>
      </c>
      <c r="D1323" s="45">
        <v>3307162</v>
      </c>
      <c r="E1323" t="s">
        <v>4638</v>
      </c>
      <c r="F1323" t="s">
        <v>602</v>
      </c>
      <c r="G1323" t="s">
        <v>4639</v>
      </c>
      <c r="H1323" t="s">
        <v>4478</v>
      </c>
      <c r="I1323" t="s">
        <v>4476</v>
      </c>
      <c r="J1323" t="s">
        <v>4478</v>
      </c>
      <c r="K1323" s="45">
        <v>5.18</v>
      </c>
      <c r="L1323" s="45">
        <v>0.97</v>
      </c>
      <c r="M1323" s="45">
        <v>1.03</v>
      </c>
    </row>
    <row r="1324" spans="1:13" ht="13">
      <c r="A1324" t="s">
        <v>4592</v>
      </c>
      <c r="B1324" t="s">
        <v>4466</v>
      </c>
      <c r="C1324" s="45">
        <v>3304930</v>
      </c>
      <c r="D1324" s="45">
        <v>3307162</v>
      </c>
      <c r="E1324" t="s">
        <v>4638</v>
      </c>
      <c r="F1324" t="s">
        <v>602</v>
      </c>
      <c r="G1324" t="s">
        <v>4639</v>
      </c>
      <c r="H1324" t="s">
        <v>4479</v>
      </c>
      <c r="I1324" t="s">
        <v>4476</v>
      </c>
      <c r="J1324" t="s">
        <v>4479</v>
      </c>
      <c r="K1324" s="45">
        <v>5.28</v>
      </c>
      <c r="L1324" s="45">
        <v>0.99</v>
      </c>
      <c r="M1324" s="45">
        <v>1.08</v>
      </c>
    </row>
    <row r="1325" spans="1:13" ht="13">
      <c r="A1325" t="s">
        <v>4592</v>
      </c>
      <c r="B1325" t="s">
        <v>4466</v>
      </c>
      <c r="C1325" s="45">
        <v>3304930</v>
      </c>
      <c r="D1325" s="45">
        <v>3307162</v>
      </c>
      <c r="E1325" t="s">
        <v>4638</v>
      </c>
      <c r="F1325" t="s">
        <v>602</v>
      </c>
      <c r="G1325" t="s">
        <v>4639</v>
      </c>
      <c r="H1325" t="s">
        <v>75</v>
      </c>
      <c r="I1325" t="s">
        <v>4480</v>
      </c>
      <c r="J1325" t="s">
        <v>75</v>
      </c>
      <c r="K1325" s="45">
        <v>3.35</v>
      </c>
      <c r="L1325" s="45">
        <v>0.95</v>
      </c>
      <c r="M1325" s="45">
        <v>1.1499999999999999</v>
      </c>
    </row>
    <row r="1326" spans="1:13" ht="13">
      <c r="A1326" t="s">
        <v>4592</v>
      </c>
      <c r="B1326" t="s">
        <v>4466</v>
      </c>
      <c r="C1326" s="45">
        <v>3304930</v>
      </c>
      <c r="D1326" s="45">
        <v>3307162</v>
      </c>
      <c r="E1326" t="s">
        <v>4638</v>
      </c>
      <c r="F1326" t="s">
        <v>602</v>
      </c>
      <c r="G1326" t="s">
        <v>4639</v>
      </c>
      <c r="H1326" t="s">
        <v>2513</v>
      </c>
      <c r="I1326" t="s">
        <v>4481</v>
      </c>
      <c r="J1326" t="s">
        <v>2513</v>
      </c>
      <c r="K1326" s="45">
        <v>1.88</v>
      </c>
      <c r="L1326" s="45">
        <v>0.81</v>
      </c>
      <c r="M1326" s="45">
        <v>1.41</v>
      </c>
    </row>
    <row r="1327" spans="1:13" ht="13">
      <c r="A1327" t="s">
        <v>4592</v>
      </c>
      <c r="B1327" t="s">
        <v>4466</v>
      </c>
      <c r="C1327" s="45">
        <v>3304930</v>
      </c>
      <c r="D1327" s="45">
        <v>3307162</v>
      </c>
      <c r="E1327" t="s">
        <v>4638</v>
      </c>
      <c r="F1327" t="s">
        <v>602</v>
      </c>
      <c r="G1327" t="s">
        <v>4639</v>
      </c>
      <c r="H1327" t="s">
        <v>92</v>
      </c>
      <c r="I1327" t="s">
        <v>4480</v>
      </c>
      <c r="J1327" t="s">
        <v>92</v>
      </c>
      <c r="K1327" s="45">
        <v>3.22</v>
      </c>
      <c r="L1327" s="45">
        <v>0.84</v>
      </c>
      <c r="M1327" s="45">
        <v>0.98</v>
      </c>
    </row>
    <row r="1328" spans="1:13" ht="13">
      <c r="A1328" t="s">
        <v>4592</v>
      </c>
      <c r="B1328" t="s">
        <v>4466</v>
      </c>
      <c r="C1328" s="45">
        <v>3304930</v>
      </c>
      <c r="D1328" s="45">
        <v>3307162</v>
      </c>
      <c r="E1328" t="s">
        <v>4638</v>
      </c>
      <c r="F1328" t="s">
        <v>602</v>
      </c>
      <c r="G1328" t="s">
        <v>4639</v>
      </c>
      <c r="H1328" t="s">
        <v>209</v>
      </c>
      <c r="I1328" t="s">
        <v>4480</v>
      </c>
      <c r="J1328" t="s">
        <v>209</v>
      </c>
      <c r="K1328" s="45">
        <v>0.32</v>
      </c>
      <c r="L1328" s="45">
        <v>0.32</v>
      </c>
      <c r="M1328" s="45">
        <v>1.49</v>
      </c>
    </row>
    <row r="1329" spans="1:13" ht="13">
      <c r="A1329" t="s">
        <v>4592</v>
      </c>
      <c r="B1329" t="s">
        <v>4466</v>
      </c>
      <c r="C1329" s="45">
        <v>3304930</v>
      </c>
      <c r="D1329" s="45">
        <v>3307162</v>
      </c>
      <c r="E1329" t="s">
        <v>4638</v>
      </c>
      <c r="F1329" t="s">
        <v>602</v>
      </c>
      <c r="G1329" t="s">
        <v>4639</v>
      </c>
      <c r="H1329" t="s">
        <v>105</v>
      </c>
      <c r="I1329" t="s">
        <v>4480</v>
      </c>
      <c r="J1329" t="s">
        <v>105</v>
      </c>
      <c r="K1329" s="45">
        <v>2.71</v>
      </c>
      <c r="L1329" s="45">
        <v>0.89</v>
      </c>
      <c r="M1329" s="45">
        <v>1.08</v>
      </c>
    </row>
    <row r="1330" spans="1:13" ht="13">
      <c r="A1330" t="s">
        <v>4592</v>
      </c>
      <c r="B1330" t="s">
        <v>4466</v>
      </c>
      <c r="C1330" s="45">
        <v>3304930</v>
      </c>
      <c r="D1330" s="45">
        <v>3307162</v>
      </c>
      <c r="E1330" t="s">
        <v>4638</v>
      </c>
      <c r="F1330" t="s">
        <v>602</v>
      </c>
      <c r="G1330" t="s">
        <v>4639</v>
      </c>
      <c r="H1330" t="s">
        <v>62</v>
      </c>
      <c r="I1330" t="s">
        <v>4480</v>
      </c>
      <c r="J1330" t="s">
        <v>62</v>
      </c>
      <c r="K1330" s="45">
        <v>6.68</v>
      </c>
      <c r="L1330" s="45">
        <v>0.99</v>
      </c>
      <c r="M1330" s="45">
        <v>0.99</v>
      </c>
    </row>
    <row r="1331" spans="1:13" ht="13">
      <c r="A1331" t="s">
        <v>4592</v>
      </c>
      <c r="B1331" t="s">
        <v>4466</v>
      </c>
      <c r="C1331" s="45">
        <v>3304930</v>
      </c>
      <c r="D1331" s="45">
        <v>3307162</v>
      </c>
      <c r="E1331" t="s">
        <v>4638</v>
      </c>
      <c r="F1331" t="s">
        <v>602</v>
      </c>
      <c r="G1331" t="s">
        <v>4639</v>
      </c>
      <c r="H1331" t="s">
        <v>4482</v>
      </c>
      <c r="I1331" t="s">
        <v>4476</v>
      </c>
      <c r="J1331" t="s">
        <v>4482</v>
      </c>
      <c r="K1331" s="45">
        <v>0.88</v>
      </c>
      <c r="L1331" s="45">
        <v>0.59</v>
      </c>
      <c r="M1331" s="45">
        <v>1.17</v>
      </c>
    </row>
    <row r="1332" spans="1:13" ht="13">
      <c r="A1332" t="s">
        <v>4592</v>
      </c>
      <c r="B1332" t="s">
        <v>4466</v>
      </c>
      <c r="C1332" s="45">
        <v>3304930</v>
      </c>
      <c r="D1332" s="45">
        <v>3307162</v>
      </c>
      <c r="E1332" t="s">
        <v>4638</v>
      </c>
      <c r="F1332" t="s">
        <v>602</v>
      </c>
      <c r="G1332" t="s">
        <v>4639</v>
      </c>
      <c r="H1332" t="s">
        <v>4466</v>
      </c>
      <c r="I1332" t="s">
        <v>4470</v>
      </c>
      <c r="J1332" t="s">
        <v>4483</v>
      </c>
      <c r="K1332" t="s">
        <v>602</v>
      </c>
      <c r="L1332" s="45">
        <v>1</v>
      </c>
      <c r="M1332" s="45">
        <v>1</v>
      </c>
    </row>
    <row r="1333" spans="1:13" ht="13">
      <c r="A1333" t="s">
        <v>4592</v>
      </c>
      <c r="B1333" t="s">
        <v>4466</v>
      </c>
      <c r="C1333" s="45">
        <v>3304930</v>
      </c>
      <c r="D1333" s="45">
        <v>3307162</v>
      </c>
      <c r="E1333" t="s">
        <v>4638</v>
      </c>
      <c r="F1333" t="s">
        <v>602</v>
      </c>
      <c r="G1333" t="s">
        <v>4639</v>
      </c>
      <c r="H1333" t="s">
        <v>4484</v>
      </c>
      <c r="I1333" t="s">
        <v>4470</v>
      </c>
      <c r="J1333" t="s">
        <v>4485</v>
      </c>
      <c r="K1333" t="s">
        <v>602</v>
      </c>
      <c r="L1333" s="45">
        <v>1</v>
      </c>
      <c r="M1333" s="45">
        <v>1</v>
      </c>
    </row>
    <row r="1334" spans="1:13" ht="13">
      <c r="A1334" t="s">
        <v>4640</v>
      </c>
      <c r="B1334" t="s">
        <v>4484</v>
      </c>
      <c r="C1334" s="45">
        <v>2140537</v>
      </c>
      <c r="D1334" s="45">
        <v>2140663</v>
      </c>
      <c r="E1334" t="s">
        <v>4641</v>
      </c>
      <c r="F1334" t="s">
        <v>602</v>
      </c>
      <c r="G1334" t="s">
        <v>4488</v>
      </c>
      <c r="H1334" t="s">
        <v>4469</v>
      </c>
      <c r="I1334" t="s">
        <v>4470</v>
      </c>
      <c r="J1334" t="s">
        <v>4471</v>
      </c>
      <c r="K1334" t="s">
        <v>602</v>
      </c>
      <c r="L1334" s="45">
        <v>0</v>
      </c>
      <c r="M1334" s="45">
        <v>0</v>
      </c>
    </row>
    <row r="1335" spans="1:13" ht="13">
      <c r="A1335" t="s">
        <v>4640</v>
      </c>
      <c r="B1335" t="s">
        <v>4484</v>
      </c>
      <c r="C1335" s="45">
        <v>2140537</v>
      </c>
      <c r="D1335" s="45">
        <v>2140663</v>
      </c>
      <c r="E1335" t="s">
        <v>4641</v>
      </c>
      <c r="F1335" t="s">
        <v>602</v>
      </c>
      <c r="G1335" t="s">
        <v>4488</v>
      </c>
      <c r="H1335" t="s">
        <v>4472</v>
      </c>
      <c r="I1335" t="s">
        <v>4473</v>
      </c>
      <c r="J1335" t="s">
        <v>4472</v>
      </c>
      <c r="K1335" s="45">
        <v>1.98</v>
      </c>
      <c r="L1335" s="45">
        <v>1</v>
      </c>
      <c r="M1335" s="45">
        <v>1.26</v>
      </c>
    </row>
    <row r="1336" spans="1:13" ht="13">
      <c r="A1336" t="s">
        <v>4640</v>
      </c>
      <c r="B1336" t="s">
        <v>4484</v>
      </c>
      <c r="C1336" s="45">
        <v>2140537</v>
      </c>
      <c r="D1336" s="45">
        <v>2140663</v>
      </c>
      <c r="E1336" t="s">
        <v>4641</v>
      </c>
      <c r="F1336" t="s">
        <v>602</v>
      </c>
      <c r="G1336" t="s">
        <v>4488</v>
      </c>
      <c r="H1336" t="s">
        <v>4474</v>
      </c>
      <c r="I1336" t="s">
        <v>4475</v>
      </c>
      <c r="J1336" t="s">
        <v>4474</v>
      </c>
      <c r="K1336" s="45">
        <v>5.52</v>
      </c>
      <c r="L1336" s="45">
        <v>1</v>
      </c>
      <c r="M1336" s="45">
        <v>1.01</v>
      </c>
    </row>
    <row r="1337" spans="1:13" ht="13">
      <c r="A1337" t="s">
        <v>4640</v>
      </c>
      <c r="B1337" t="s">
        <v>4484</v>
      </c>
      <c r="C1337" s="45">
        <v>2140537</v>
      </c>
      <c r="D1337" s="45">
        <v>2140663</v>
      </c>
      <c r="E1337" t="s">
        <v>4641</v>
      </c>
      <c r="F1337" t="s">
        <v>602</v>
      </c>
      <c r="G1337" t="s">
        <v>4488</v>
      </c>
      <c r="H1337" t="s">
        <v>2638</v>
      </c>
      <c r="I1337" t="s">
        <v>4476</v>
      </c>
      <c r="J1337" t="s">
        <v>2638</v>
      </c>
      <c r="K1337" s="45">
        <v>28.62</v>
      </c>
      <c r="L1337" s="45">
        <v>1</v>
      </c>
      <c r="M1337" s="45">
        <v>1</v>
      </c>
    </row>
    <row r="1338" spans="1:13" ht="13">
      <c r="A1338" t="s">
        <v>4640</v>
      </c>
      <c r="B1338" t="s">
        <v>4484</v>
      </c>
      <c r="C1338" s="45">
        <v>2140537</v>
      </c>
      <c r="D1338" s="45">
        <v>2140663</v>
      </c>
      <c r="E1338" t="s">
        <v>4641</v>
      </c>
      <c r="F1338" t="s">
        <v>602</v>
      </c>
      <c r="G1338" t="s">
        <v>4488</v>
      </c>
      <c r="H1338" t="s">
        <v>2667</v>
      </c>
      <c r="I1338" t="s">
        <v>4476</v>
      </c>
      <c r="J1338" t="s">
        <v>2667</v>
      </c>
      <c r="K1338" s="45">
        <v>8.7799999999999994</v>
      </c>
      <c r="L1338" s="45">
        <v>1</v>
      </c>
      <c r="M1338" s="45">
        <v>1.01</v>
      </c>
    </row>
    <row r="1339" spans="1:13" ht="13">
      <c r="A1339" t="s">
        <v>4640</v>
      </c>
      <c r="B1339" t="s">
        <v>4484</v>
      </c>
      <c r="C1339" s="45">
        <v>2140537</v>
      </c>
      <c r="D1339" s="45">
        <v>2140663</v>
      </c>
      <c r="E1339" t="s">
        <v>4641</v>
      </c>
      <c r="F1339" t="s">
        <v>602</v>
      </c>
      <c r="G1339" t="s">
        <v>4488</v>
      </c>
      <c r="H1339" t="s">
        <v>3450</v>
      </c>
      <c r="I1339" t="s">
        <v>4475</v>
      </c>
      <c r="J1339" t="s">
        <v>3450</v>
      </c>
      <c r="K1339" s="45">
        <v>0.61</v>
      </c>
      <c r="L1339" s="45">
        <v>0.61</v>
      </c>
      <c r="M1339" s="45">
        <v>2.91</v>
      </c>
    </row>
    <row r="1340" spans="1:13" ht="13">
      <c r="A1340" t="s">
        <v>4640</v>
      </c>
      <c r="B1340" t="s">
        <v>4484</v>
      </c>
      <c r="C1340" s="45">
        <v>2140537</v>
      </c>
      <c r="D1340" s="45">
        <v>2140663</v>
      </c>
      <c r="E1340" t="s">
        <v>4641</v>
      </c>
      <c r="F1340" t="s">
        <v>602</v>
      </c>
      <c r="G1340" t="s">
        <v>4488</v>
      </c>
      <c r="H1340" t="s">
        <v>4477</v>
      </c>
      <c r="I1340" t="s">
        <v>4476</v>
      </c>
      <c r="J1340" t="s">
        <v>4477</v>
      </c>
      <c r="K1340" s="45">
        <v>4.55</v>
      </c>
      <c r="L1340" s="45">
        <v>0.75</v>
      </c>
      <c r="M1340" s="45">
        <v>0.86</v>
      </c>
    </row>
    <row r="1341" spans="1:13" ht="13">
      <c r="A1341" t="s">
        <v>4640</v>
      </c>
      <c r="B1341" t="s">
        <v>4484</v>
      </c>
      <c r="C1341" s="45">
        <v>2140537</v>
      </c>
      <c r="D1341" s="45">
        <v>2140663</v>
      </c>
      <c r="E1341" t="s">
        <v>4641</v>
      </c>
      <c r="F1341" t="s">
        <v>602</v>
      </c>
      <c r="G1341" t="s">
        <v>4488</v>
      </c>
      <c r="H1341" t="s">
        <v>4478</v>
      </c>
      <c r="I1341" t="s">
        <v>4476</v>
      </c>
      <c r="J1341" t="s">
        <v>4478</v>
      </c>
      <c r="K1341" s="45">
        <v>4.8</v>
      </c>
      <c r="L1341" s="45">
        <v>1</v>
      </c>
      <c r="M1341" s="45">
        <v>1.07</v>
      </c>
    </row>
    <row r="1342" spans="1:13" ht="13">
      <c r="A1342" t="s">
        <v>4640</v>
      </c>
      <c r="B1342" t="s">
        <v>4484</v>
      </c>
      <c r="C1342" s="45">
        <v>2140537</v>
      </c>
      <c r="D1342" s="45">
        <v>2140663</v>
      </c>
      <c r="E1342" t="s">
        <v>4641</v>
      </c>
      <c r="F1342" t="s">
        <v>602</v>
      </c>
      <c r="G1342" t="s">
        <v>4488</v>
      </c>
      <c r="H1342" t="s">
        <v>4479</v>
      </c>
      <c r="I1342" t="s">
        <v>4476</v>
      </c>
      <c r="J1342" t="s">
        <v>4479</v>
      </c>
      <c r="K1342" s="45">
        <v>4.18</v>
      </c>
      <c r="L1342" s="45">
        <v>1</v>
      </c>
      <c r="M1342" s="45">
        <v>1.0900000000000001</v>
      </c>
    </row>
    <row r="1343" spans="1:13" ht="13">
      <c r="A1343" t="s">
        <v>4640</v>
      </c>
      <c r="B1343" t="s">
        <v>4484</v>
      </c>
      <c r="C1343" s="45">
        <v>2140537</v>
      </c>
      <c r="D1343" s="45">
        <v>2140663</v>
      </c>
      <c r="E1343" t="s">
        <v>4641</v>
      </c>
      <c r="F1343" t="s">
        <v>602</v>
      </c>
      <c r="G1343" t="s">
        <v>4488</v>
      </c>
      <c r="H1343" t="s">
        <v>75</v>
      </c>
      <c r="I1343" t="s">
        <v>4480</v>
      </c>
      <c r="J1343" t="s">
        <v>75</v>
      </c>
      <c r="K1343" s="45">
        <v>2.48</v>
      </c>
      <c r="L1343" s="45">
        <v>0.84</v>
      </c>
      <c r="M1343" s="45">
        <v>1.02</v>
      </c>
    </row>
    <row r="1344" spans="1:13" ht="13">
      <c r="A1344" t="s">
        <v>4640</v>
      </c>
      <c r="B1344" t="s">
        <v>4484</v>
      </c>
      <c r="C1344" s="45">
        <v>2140537</v>
      </c>
      <c r="D1344" s="45">
        <v>2140663</v>
      </c>
      <c r="E1344" t="s">
        <v>4641</v>
      </c>
      <c r="F1344" t="s">
        <v>602</v>
      </c>
      <c r="G1344" t="s">
        <v>4488</v>
      </c>
      <c r="H1344" t="s">
        <v>2513</v>
      </c>
      <c r="I1344" t="s">
        <v>4481</v>
      </c>
      <c r="J1344" t="s">
        <v>2513</v>
      </c>
      <c r="K1344" s="45">
        <v>0.46</v>
      </c>
      <c r="L1344" s="45">
        <v>0.39</v>
      </c>
      <c r="M1344" s="45">
        <v>0.68</v>
      </c>
    </row>
    <row r="1345" spans="1:13" ht="13">
      <c r="A1345" t="s">
        <v>4640</v>
      </c>
      <c r="B1345" t="s">
        <v>4484</v>
      </c>
      <c r="C1345" s="45">
        <v>2140537</v>
      </c>
      <c r="D1345" s="45">
        <v>2140663</v>
      </c>
      <c r="E1345" t="s">
        <v>4641</v>
      </c>
      <c r="F1345" t="s">
        <v>602</v>
      </c>
      <c r="G1345" t="s">
        <v>4488</v>
      </c>
      <c r="H1345" t="s">
        <v>92</v>
      </c>
      <c r="I1345" t="s">
        <v>4480</v>
      </c>
      <c r="J1345" t="s">
        <v>92</v>
      </c>
      <c r="K1345" s="45">
        <v>3.79</v>
      </c>
      <c r="L1345" s="45">
        <v>1</v>
      </c>
      <c r="M1345" s="45">
        <v>1.1599999999999999</v>
      </c>
    </row>
    <row r="1346" spans="1:13" ht="13">
      <c r="A1346" t="s">
        <v>4640</v>
      </c>
      <c r="B1346" t="s">
        <v>4484</v>
      </c>
      <c r="C1346" s="45">
        <v>2140537</v>
      </c>
      <c r="D1346" s="45">
        <v>2140663</v>
      </c>
      <c r="E1346" t="s">
        <v>4641</v>
      </c>
      <c r="F1346" t="s">
        <v>602</v>
      </c>
      <c r="G1346" t="s">
        <v>4488</v>
      </c>
      <c r="H1346" t="s">
        <v>209</v>
      </c>
      <c r="I1346" t="s">
        <v>4480</v>
      </c>
      <c r="J1346" t="s">
        <v>209</v>
      </c>
      <c r="K1346" s="45">
        <v>0.75</v>
      </c>
      <c r="L1346" s="45">
        <v>0.33</v>
      </c>
      <c r="M1346" s="45">
        <v>1.56</v>
      </c>
    </row>
    <row r="1347" spans="1:13" ht="13">
      <c r="A1347" t="s">
        <v>4640</v>
      </c>
      <c r="B1347" t="s">
        <v>4484</v>
      </c>
      <c r="C1347" s="45">
        <v>2140537</v>
      </c>
      <c r="D1347" s="45">
        <v>2140663</v>
      </c>
      <c r="E1347" t="s">
        <v>4641</v>
      </c>
      <c r="F1347" t="s">
        <v>602</v>
      </c>
      <c r="G1347" t="s">
        <v>4488</v>
      </c>
      <c r="H1347" t="s">
        <v>105</v>
      </c>
      <c r="I1347" t="s">
        <v>4480</v>
      </c>
      <c r="J1347" t="s">
        <v>105</v>
      </c>
      <c r="K1347" s="45">
        <v>1.29</v>
      </c>
      <c r="L1347" s="45">
        <v>0.56000000000000005</v>
      </c>
      <c r="M1347" s="45">
        <v>0.67</v>
      </c>
    </row>
    <row r="1348" spans="1:13" ht="13">
      <c r="A1348" t="s">
        <v>4640</v>
      </c>
      <c r="B1348" t="s">
        <v>4484</v>
      </c>
      <c r="C1348" s="45">
        <v>2140537</v>
      </c>
      <c r="D1348" s="45">
        <v>2140663</v>
      </c>
      <c r="E1348" t="s">
        <v>4641</v>
      </c>
      <c r="F1348" t="s">
        <v>602</v>
      </c>
      <c r="G1348" t="s">
        <v>4488</v>
      </c>
      <c r="H1348" t="s">
        <v>62</v>
      </c>
      <c r="I1348" t="s">
        <v>4480</v>
      </c>
      <c r="J1348" t="s">
        <v>62</v>
      </c>
      <c r="K1348" s="45">
        <v>7.83</v>
      </c>
      <c r="L1348" s="45">
        <v>1</v>
      </c>
      <c r="M1348" s="45">
        <v>1</v>
      </c>
    </row>
    <row r="1349" spans="1:13" ht="13">
      <c r="A1349" t="s">
        <v>4640</v>
      </c>
      <c r="B1349" t="s">
        <v>4484</v>
      </c>
      <c r="C1349" s="45">
        <v>2140537</v>
      </c>
      <c r="D1349" s="45">
        <v>2140663</v>
      </c>
      <c r="E1349" t="s">
        <v>4641</v>
      </c>
      <c r="F1349" t="s">
        <v>602</v>
      </c>
      <c r="G1349" t="s">
        <v>4488</v>
      </c>
      <c r="H1349" t="s">
        <v>4482</v>
      </c>
      <c r="I1349" t="s">
        <v>4476</v>
      </c>
      <c r="J1349" t="s">
        <v>4482</v>
      </c>
      <c r="K1349" s="45">
        <v>1.0900000000000001</v>
      </c>
      <c r="L1349" s="45">
        <v>0.5</v>
      </c>
      <c r="M1349" s="45">
        <v>0.99</v>
      </c>
    </row>
    <row r="1350" spans="1:13" ht="13">
      <c r="A1350" t="s">
        <v>4640</v>
      </c>
      <c r="B1350" t="s">
        <v>4484</v>
      </c>
      <c r="C1350" s="45">
        <v>2140537</v>
      </c>
      <c r="D1350" s="45">
        <v>2140663</v>
      </c>
      <c r="E1350" t="s">
        <v>4641</v>
      </c>
      <c r="F1350" t="s">
        <v>602</v>
      </c>
      <c r="G1350" t="s">
        <v>4488</v>
      </c>
      <c r="H1350" t="s">
        <v>4466</v>
      </c>
      <c r="I1350" t="s">
        <v>4470</v>
      </c>
      <c r="J1350" t="s">
        <v>4483</v>
      </c>
      <c r="K1350" t="s">
        <v>602</v>
      </c>
      <c r="L1350" s="45">
        <v>1</v>
      </c>
      <c r="M1350" s="45">
        <v>1</v>
      </c>
    </row>
    <row r="1351" spans="1:13" ht="13">
      <c r="A1351" t="s">
        <v>4640</v>
      </c>
      <c r="B1351" t="s">
        <v>4484</v>
      </c>
      <c r="C1351" s="45">
        <v>2140537</v>
      </c>
      <c r="D1351" s="45">
        <v>2140663</v>
      </c>
      <c r="E1351" t="s">
        <v>4641</v>
      </c>
      <c r="F1351" t="s">
        <v>602</v>
      </c>
      <c r="G1351" t="s">
        <v>4488</v>
      </c>
      <c r="H1351" t="s">
        <v>4484</v>
      </c>
      <c r="I1351" t="s">
        <v>4470</v>
      </c>
      <c r="J1351" t="s">
        <v>4485</v>
      </c>
      <c r="K1351" t="s">
        <v>602</v>
      </c>
      <c r="L1351" s="45">
        <v>1</v>
      </c>
      <c r="M1351" s="45">
        <v>1</v>
      </c>
    </row>
    <row r="1352" spans="1:13" ht="13">
      <c r="A1352" t="s">
        <v>4640</v>
      </c>
      <c r="B1352" t="s">
        <v>4484</v>
      </c>
      <c r="C1352" s="45">
        <v>2140886</v>
      </c>
      <c r="D1352" s="45">
        <v>2141705</v>
      </c>
      <c r="E1352" t="s">
        <v>4642</v>
      </c>
      <c r="F1352" t="s">
        <v>602</v>
      </c>
      <c r="G1352" t="s">
        <v>4643</v>
      </c>
      <c r="H1352" t="s">
        <v>4469</v>
      </c>
      <c r="I1352" t="s">
        <v>4470</v>
      </c>
      <c r="J1352" t="s">
        <v>4471</v>
      </c>
      <c r="K1352" t="s">
        <v>602</v>
      </c>
      <c r="L1352" s="45">
        <v>0.56000000000000005</v>
      </c>
      <c r="M1352" s="45">
        <v>0.56000000000000005</v>
      </c>
    </row>
    <row r="1353" spans="1:13" ht="13">
      <c r="A1353" t="s">
        <v>4640</v>
      </c>
      <c r="B1353" t="s">
        <v>4484</v>
      </c>
      <c r="C1353" s="45">
        <v>2140886</v>
      </c>
      <c r="D1353" s="45">
        <v>2141705</v>
      </c>
      <c r="E1353" t="s">
        <v>4642</v>
      </c>
      <c r="F1353" t="s">
        <v>602</v>
      </c>
      <c r="G1353" t="s">
        <v>4643</v>
      </c>
      <c r="H1353" t="s">
        <v>4472</v>
      </c>
      <c r="I1353" t="s">
        <v>4473</v>
      </c>
      <c r="J1353" t="s">
        <v>4472</v>
      </c>
      <c r="K1353" s="45">
        <v>2.97</v>
      </c>
      <c r="L1353" s="45">
        <v>0.92</v>
      </c>
      <c r="M1353" s="45">
        <v>1.1599999999999999</v>
      </c>
    </row>
    <row r="1354" spans="1:13" ht="13">
      <c r="A1354" t="s">
        <v>4640</v>
      </c>
      <c r="B1354" t="s">
        <v>4484</v>
      </c>
      <c r="C1354" s="45">
        <v>2140886</v>
      </c>
      <c r="D1354" s="45">
        <v>2141705</v>
      </c>
      <c r="E1354" t="s">
        <v>4642</v>
      </c>
      <c r="F1354" t="s">
        <v>602</v>
      </c>
      <c r="G1354" t="s">
        <v>4643</v>
      </c>
      <c r="H1354" t="s">
        <v>4474</v>
      </c>
      <c r="I1354" t="s">
        <v>4475</v>
      </c>
      <c r="J1354" t="s">
        <v>4474</v>
      </c>
      <c r="K1354" s="45">
        <v>6.86</v>
      </c>
      <c r="L1354" s="45">
        <v>0.94</v>
      </c>
      <c r="M1354" s="45">
        <v>0.95</v>
      </c>
    </row>
    <row r="1355" spans="1:13" ht="13">
      <c r="A1355" t="s">
        <v>4640</v>
      </c>
      <c r="B1355" t="s">
        <v>4484</v>
      </c>
      <c r="C1355" s="45">
        <v>2140886</v>
      </c>
      <c r="D1355" s="45">
        <v>2141705</v>
      </c>
      <c r="E1355" t="s">
        <v>4642</v>
      </c>
      <c r="F1355" t="s">
        <v>602</v>
      </c>
      <c r="G1355" t="s">
        <v>4643</v>
      </c>
      <c r="H1355" t="s">
        <v>2638</v>
      </c>
      <c r="I1355" t="s">
        <v>4476</v>
      </c>
      <c r="J1355" t="s">
        <v>2638</v>
      </c>
      <c r="K1355" s="45">
        <v>27.3</v>
      </c>
      <c r="L1355" s="45">
        <v>0.97</v>
      </c>
      <c r="M1355" s="45">
        <v>0.97</v>
      </c>
    </row>
    <row r="1356" spans="1:13" ht="13">
      <c r="A1356" t="s">
        <v>4640</v>
      </c>
      <c r="B1356" t="s">
        <v>4484</v>
      </c>
      <c r="C1356" s="45">
        <v>2140886</v>
      </c>
      <c r="D1356" s="45">
        <v>2141705</v>
      </c>
      <c r="E1356" t="s">
        <v>4642</v>
      </c>
      <c r="F1356" t="s">
        <v>602</v>
      </c>
      <c r="G1356" t="s">
        <v>4643</v>
      </c>
      <c r="H1356" t="s">
        <v>2667</v>
      </c>
      <c r="I1356" t="s">
        <v>4476</v>
      </c>
      <c r="J1356" t="s">
        <v>2667</v>
      </c>
      <c r="K1356" s="45">
        <v>6.02</v>
      </c>
      <c r="L1356" s="45">
        <v>0.93</v>
      </c>
      <c r="M1356" s="45">
        <v>0.94</v>
      </c>
    </row>
    <row r="1357" spans="1:13" ht="13">
      <c r="A1357" t="s">
        <v>4640</v>
      </c>
      <c r="B1357" t="s">
        <v>4484</v>
      </c>
      <c r="C1357" s="45">
        <v>2140886</v>
      </c>
      <c r="D1357" s="45">
        <v>2141705</v>
      </c>
      <c r="E1357" t="s">
        <v>4642</v>
      </c>
      <c r="F1357" t="s">
        <v>602</v>
      </c>
      <c r="G1357" t="s">
        <v>4643</v>
      </c>
      <c r="H1357" t="s">
        <v>3450</v>
      </c>
      <c r="I1357" t="s">
        <v>4475</v>
      </c>
      <c r="J1357" t="s">
        <v>3450</v>
      </c>
      <c r="K1357" s="45">
        <v>0</v>
      </c>
      <c r="L1357" s="45">
        <v>0</v>
      </c>
      <c r="M1357" s="45">
        <v>0</v>
      </c>
    </row>
    <row r="1358" spans="1:13" ht="13">
      <c r="A1358" t="s">
        <v>4640</v>
      </c>
      <c r="B1358" t="s">
        <v>4484</v>
      </c>
      <c r="C1358" s="45">
        <v>2140886</v>
      </c>
      <c r="D1358" s="45">
        <v>2141705</v>
      </c>
      <c r="E1358" t="s">
        <v>4642</v>
      </c>
      <c r="F1358" t="s">
        <v>602</v>
      </c>
      <c r="G1358" t="s">
        <v>4643</v>
      </c>
      <c r="H1358" t="s">
        <v>4477</v>
      </c>
      <c r="I1358" t="s">
        <v>4476</v>
      </c>
      <c r="J1358" t="s">
        <v>4477</v>
      </c>
      <c r="K1358" s="45">
        <v>3.39</v>
      </c>
      <c r="L1358" s="45">
        <v>0.93</v>
      </c>
      <c r="M1358" s="45">
        <v>1.07</v>
      </c>
    </row>
    <row r="1359" spans="1:13" ht="13">
      <c r="A1359" t="s">
        <v>4640</v>
      </c>
      <c r="B1359" t="s">
        <v>4484</v>
      </c>
      <c r="C1359" s="45">
        <v>2140886</v>
      </c>
      <c r="D1359" s="45">
        <v>2141705</v>
      </c>
      <c r="E1359" t="s">
        <v>4642</v>
      </c>
      <c r="F1359" t="s">
        <v>602</v>
      </c>
      <c r="G1359" t="s">
        <v>4643</v>
      </c>
      <c r="H1359" t="s">
        <v>4478</v>
      </c>
      <c r="I1359" t="s">
        <v>4476</v>
      </c>
      <c r="J1359" t="s">
        <v>4478</v>
      </c>
      <c r="K1359" s="45">
        <v>4.6399999999999997</v>
      </c>
      <c r="L1359" s="45">
        <v>0.96</v>
      </c>
      <c r="M1359" s="45">
        <v>1.02</v>
      </c>
    </row>
    <row r="1360" spans="1:13" ht="13">
      <c r="A1360" t="s">
        <v>4640</v>
      </c>
      <c r="B1360" t="s">
        <v>4484</v>
      </c>
      <c r="C1360" s="45">
        <v>2140886</v>
      </c>
      <c r="D1360" s="45">
        <v>2141705</v>
      </c>
      <c r="E1360" t="s">
        <v>4642</v>
      </c>
      <c r="F1360" t="s">
        <v>602</v>
      </c>
      <c r="G1360" t="s">
        <v>4643</v>
      </c>
      <c r="H1360" t="s">
        <v>4479</v>
      </c>
      <c r="I1360" t="s">
        <v>4476</v>
      </c>
      <c r="J1360" t="s">
        <v>4479</v>
      </c>
      <c r="K1360" s="45">
        <v>3.62</v>
      </c>
      <c r="L1360" s="45">
        <v>0.91</v>
      </c>
      <c r="M1360" s="45">
        <v>0.99</v>
      </c>
    </row>
    <row r="1361" spans="1:13" ht="13">
      <c r="A1361" t="s">
        <v>4640</v>
      </c>
      <c r="B1361" t="s">
        <v>4484</v>
      </c>
      <c r="C1361" s="45">
        <v>2140886</v>
      </c>
      <c r="D1361" s="45">
        <v>2141705</v>
      </c>
      <c r="E1361" t="s">
        <v>4642</v>
      </c>
      <c r="F1361" t="s">
        <v>602</v>
      </c>
      <c r="G1361" t="s">
        <v>4643</v>
      </c>
      <c r="H1361" t="s">
        <v>75</v>
      </c>
      <c r="I1361" t="s">
        <v>4480</v>
      </c>
      <c r="J1361" t="s">
        <v>75</v>
      </c>
      <c r="K1361" s="45">
        <v>1.92</v>
      </c>
      <c r="L1361" s="45">
        <v>0.73</v>
      </c>
      <c r="M1361" s="45">
        <v>0.88</v>
      </c>
    </row>
    <row r="1362" spans="1:13" ht="13">
      <c r="A1362" t="s">
        <v>4640</v>
      </c>
      <c r="B1362" t="s">
        <v>4484</v>
      </c>
      <c r="C1362" s="45">
        <v>2140886</v>
      </c>
      <c r="D1362" s="45">
        <v>2141705</v>
      </c>
      <c r="E1362" t="s">
        <v>4642</v>
      </c>
      <c r="F1362" t="s">
        <v>602</v>
      </c>
      <c r="G1362" t="s">
        <v>4643</v>
      </c>
      <c r="H1362" t="s">
        <v>2513</v>
      </c>
      <c r="I1362" t="s">
        <v>4481</v>
      </c>
      <c r="J1362" t="s">
        <v>2513</v>
      </c>
      <c r="K1362" s="45">
        <v>1.55</v>
      </c>
      <c r="L1362" s="45">
        <v>0.75</v>
      </c>
      <c r="M1362" s="45">
        <v>1.3</v>
      </c>
    </row>
    <row r="1363" spans="1:13" ht="13">
      <c r="A1363" t="s">
        <v>4640</v>
      </c>
      <c r="B1363" t="s">
        <v>4484</v>
      </c>
      <c r="C1363" s="45">
        <v>2140886</v>
      </c>
      <c r="D1363" s="45">
        <v>2141705</v>
      </c>
      <c r="E1363" t="s">
        <v>4642</v>
      </c>
      <c r="F1363" t="s">
        <v>602</v>
      </c>
      <c r="G1363" t="s">
        <v>4643</v>
      </c>
      <c r="H1363" t="s">
        <v>92</v>
      </c>
      <c r="I1363" t="s">
        <v>4480</v>
      </c>
      <c r="J1363" t="s">
        <v>92</v>
      </c>
      <c r="K1363" s="45">
        <v>3.66</v>
      </c>
      <c r="L1363" s="45">
        <v>0.9</v>
      </c>
      <c r="M1363" s="45">
        <v>1.05</v>
      </c>
    </row>
    <row r="1364" spans="1:13" ht="13">
      <c r="A1364" t="s">
        <v>4640</v>
      </c>
      <c r="B1364" t="s">
        <v>4484</v>
      </c>
      <c r="C1364" s="45">
        <v>2140886</v>
      </c>
      <c r="D1364" s="45">
        <v>2141705</v>
      </c>
      <c r="E1364" t="s">
        <v>4642</v>
      </c>
      <c r="F1364" t="s">
        <v>602</v>
      </c>
      <c r="G1364" t="s">
        <v>4643</v>
      </c>
      <c r="H1364" t="s">
        <v>209</v>
      </c>
      <c r="I1364" t="s">
        <v>4480</v>
      </c>
      <c r="J1364" t="s">
        <v>209</v>
      </c>
      <c r="K1364" s="45">
        <v>0.64</v>
      </c>
      <c r="L1364" s="45">
        <v>0.5</v>
      </c>
      <c r="M1364" s="45">
        <v>2.36</v>
      </c>
    </row>
    <row r="1365" spans="1:13" ht="13">
      <c r="A1365" t="s">
        <v>4640</v>
      </c>
      <c r="B1365" t="s">
        <v>4484</v>
      </c>
      <c r="C1365" s="45">
        <v>2140886</v>
      </c>
      <c r="D1365" s="45">
        <v>2141705</v>
      </c>
      <c r="E1365" t="s">
        <v>4642</v>
      </c>
      <c r="F1365" t="s">
        <v>602</v>
      </c>
      <c r="G1365" t="s">
        <v>4643</v>
      </c>
      <c r="H1365" t="s">
        <v>105</v>
      </c>
      <c r="I1365" t="s">
        <v>4480</v>
      </c>
      <c r="J1365" t="s">
        <v>105</v>
      </c>
      <c r="K1365" s="45">
        <v>2.41</v>
      </c>
      <c r="L1365" s="45">
        <v>0.84</v>
      </c>
      <c r="M1365" s="45">
        <v>1.01</v>
      </c>
    </row>
    <row r="1366" spans="1:13" ht="13">
      <c r="A1366" t="s">
        <v>4640</v>
      </c>
      <c r="B1366" t="s">
        <v>4484</v>
      </c>
      <c r="C1366" s="45">
        <v>2140886</v>
      </c>
      <c r="D1366" s="45">
        <v>2141705</v>
      </c>
      <c r="E1366" t="s">
        <v>4642</v>
      </c>
      <c r="F1366" t="s">
        <v>602</v>
      </c>
      <c r="G1366" t="s">
        <v>4643</v>
      </c>
      <c r="H1366" t="s">
        <v>62</v>
      </c>
      <c r="I1366" t="s">
        <v>4480</v>
      </c>
      <c r="J1366" t="s">
        <v>62</v>
      </c>
      <c r="K1366" s="45">
        <v>6.47</v>
      </c>
      <c r="L1366" s="45">
        <v>0.95</v>
      </c>
      <c r="M1366" s="45">
        <v>0.95</v>
      </c>
    </row>
    <row r="1367" spans="1:13" ht="13">
      <c r="A1367" t="s">
        <v>4640</v>
      </c>
      <c r="B1367" t="s">
        <v>4484</v>
      </c>
      <c r="C1367" s="45">
        <v>2140886</v>
      </c>
      <c r="D1367" s="45">
        <v>2141705</v>
      </c>
      <c r="E1367" t="s">
        <v>4642</v>
      </c>
      <c r="F1367" t="s">
        <v>602</v>
      </c>
      <c r="G1367" t="s">
        <v>4643</v>
      </c>
      <c r="H1367" t="s">
        <v>4482</v>
      </c>
      <c r="I1367" t="s">
        <v>4476</v>
      </c>
      <c r="J1367" t="s">
        <v>4482</v>
      </c>
      <c r="K1367" s="45">
        <v>0.97</v>
      </c>
      <c r="L1367" s="45">
        <v>0.6</v>
      </c>
      <c r="M1367" s="45">
        <v>1.19</v>
      </c>
    </row>
    <row r="1368" spans="1:13" ht="13">
      <c r="A1368" t="s">
        <v>4640</v>
      </c>
      <c r="B1368" t="s">
        <v>4484</v>
      </c>
      <c r="C1368" s="45">
        <v>2140886</v>
      </c>
      <c r="D1368" s="45">
        <v>2141705</v>
      </c>
      <c r="E1368" t="s">
        <v>4642</v>
      </c>
      <c r="F1368" t="s">
        <v>602</v>
      </c>
      <c r="G1368" t="s">
        <v>4643</v>
      </c>
      <c r="H1368" t="s">
        <v>4466</v>
      </c>
      <c r="I1368" t="s">
        <v>4470</v>
      </c>
      <c r="J1368" t="s">
        <v>4483</v>
      </c>
      <c r="K1368" t="s">
        <v>602</v>
      </c>
      <c r="L1368" s="45">
        <v>0.95</v>
      </c>
      <c r="M1368" s="45">
        <v>0.95</v>
      </c>
    </row>
    <row r="1369" spans="1:13" ht="13">
      <c r="A1369" t="s">
        <v>4640</v>
      </c>
      <c r="B1369" t="s">
        <v>4484</v>
      </c>
      <c r="C1369" s="45">
        <v>2140886</v>
      </c>
      <c r="D1369" s="45">
        <v>2141705</v>
      </c>
      <c r="E1369" t="s">
        <v>4642</v>
      </c>
      <c r="F1369" t="s">
        <v>602</v>
      </c>
      <c r="G1369" t="s">
        <v>4643</v>
      </c>
      <c r="H1369" t="s">
        <v>4484</v>
      </c>
      <c r="I1369" t="s">
        <v>4470</v>
      </c>
      <c r="J1369" t="s">
        <v>4485</v>
      </c>
      <c r="K1369" t="s">
        <v>602</v>
      </c>
      <c r="L1369" s="45">
        <v>1</v>
      </c>
      <c r="M1369" s="45">
        <v>1</v>
      </c>
    </row>
    <row r="1370" spans="1:13" ht="13">
      <c r="A1370" t="s">
        <v>4640</v>
      </c>
      <c r="B1370" t="s">
        <v>4484</v>
      </c>
      <c r="C1370" s="45">
        <v>2141714</v>
      </c>
      <c r="D1370" s="45">
        <v>2142536</v>
      </c>
      <c r="E1370" t="s">
        <v>4644</v>
      </c>
      <c r="F1370" t="s">
        <v>602</v>
      </c>
      <c r="G1370" t="s">
        <v>4645</v>
      </c>
      <c r="H1370" t="s">
        <v>4469</v>
      </c>
      <c r="I1370" t="s">
        <v>4470</v>
      </c>
      <c r="J1370" t="s">
        <v>4471</v>
      </c>
      <c r="K1370" t="s">
        <v>602</v>
      </c>
      <c r="L1370" s="45">
        <v>0.84</v>
      </c>
      <c r="M1370" s="45">
        <v>0.84</v>
      </c>
    </row>
    <row r="1371" spans="1:13" ht="13">
      <c r="A1371" t="s">
        <v>4640</v>
      </c>
      <c r="B1371" t="s">
        <v>4484</v>
      </c>
      <c r="C1371" s="45">
        <v>2141714</v>
      </c>
      <c r="D1371" s="45">
        <v>2142536</v>
      </c>
      <c r="E1371" t="s">
        <v>4644</v>
      </c>
      <c r="F1371" t="s">
        <v>602</v>
      </c>
      <c r="G1371" t="s">
        <v>4645</v>
      </c>
      <c r="H1371" t="s">
        <v>4472</v>
      </c>
      <c r="I1371" t="s">
        <v>4473</v>
      </c>
      <c r="J1371" t="s">
        <v>4472</v>
      </c>
      <c r="K1371" s="45">
        <v>2.63</v>
      </c>
      <c r="L1371" s="45">
        <v>0.8</v>
      </c>
      <c r="M1371" s="45">
        <v>1.01</v>
      </c>
    </row>
    <row r="1372" spans="1:13" ht="13">
      <c r="A1372" t="s">
        <v>4640</v>
      </c>
      <c r="B1372" t="s">
        <v>4484</v>
      </c>
      <c r="C1372" s="45">
        <v>2141714</v>
      </c>
      <c r="D1372" s="45">
        <v>2142536</v>
      </c>
      <c r="E1372" t="s">
        <v>4644</v>
      </c>
      <c r="F1372" t="s">
        <v>602</v>
      </c>
      <c r="G1372" t="s">
        <v>4645</v>
      </c>
      <c r="H1372" t="s">
        <v>4474</v>
      </c>
      <c r="I1372" t="s">
        <v>4475</v>
      </c>
      <c r="J1372" t="s">
        <v>4474</v>
      </c>
      <c r="K1372" s="45">
        <v>6.91</v>
      </c>
      <c r="L1372" s="45">
        <v>0.86</v>
      </c>
      <c r="M1372" s="45">
        <v>0.86</v>
      </c>
    </row>
    <row r="1373" spans="1:13" ht="13">
      <c r="A1373" t="s">
        <v>4640</v>
      </c>
      <c r="B1373" t="s">
        <v>4484</v>
      </c>
      <c r="C1373" s="45">
        <v>2141714</v>
      </c>
      <c r="D1373" s="45">
        <v>2142536</v>
      </c>
      <c r="E1373" t="s">
        <v>4644</v>
      </c>
      <c r="F1373" t="s">
        <v>602</v>
      </c>
      <c r="G1373" t="s">
        <v>4645</v>
      </c>
      <c r="H1373" t="s">
        <v>2638</v>
      </c>
      <c r="I1373" t="s">
        <v>4476</v>
      </c>
      <c r="J1373" t="s">
        <v>2638</v>
      </c>
      <c r="K1373" s="45">
        <v>23.59</v>
      </c>
      <c r="L1373" s="45">
        <v>0.87</v>
      </c>
      <c r="M1373" s="45">
        <v>0.87</v>
      </c>
    </row>
    <row r="1374" spans="1:13" ht="13">
      <c r="A1374" t="s">
        <v>4640</v>
      </c>
      <c r="B1374" t="s">
        <v>4484</v>
      </c>
      <c r="C1374" s="45">
        <v>2141714</v>
      </c>
      <c r="D1374" s="45">
        <v>2142536</v>
      </c>
      <c r="E1374" t="s">
        <v>4644</v>
      </c>
      <c r="F1374" t="s">
        <v>602</v>
      </c>
      <c r="G1374" t="s">
        <v>4645</v>
      </c>
      <c r="H1374" t="s">
        <v>2667</v>
      </c>
      <c r="I1374" t="s">
        <v>4476</v>
      </c>
      <c r="J1374" t="s">
        <v>2667</v>
      </c>
      <c r="K1374" s="45">
        <v>5.55</v>
      </c>
      <c r="L1374" s="45">
        <v>0.85</v>
      </c>
      <c r="M1374" s="45">
        <v>0.86</v>
      </c>
    </row>
    <row r="1375" spans="1:13" ht="13">
      <c r="A1375" t="s">
        <v>4640</v>
      </c>
      <c r="B1375" t="s">
        <v>4484</v>
      </c>
      <c r="C1375" s="45">
        <v>2141714</v>
      </c>
      <c r="D1375" s="45">
        <v>2142536</v>
      </c>
      <c r="E1375" t="s">
        <v>4644</v>
      </c>
      <c r="F1375" t="s">
        <v>602</v>
      </c>
      <c r="G1375" t="s">
        <v>4645</v>
      </c>
      <c r="H1375" t="s">
        <v>3450</v>
      </c>
      <c r="I1375" t="s">
        <v>4475</v>
      </c>
      <c r="J1375" t="s">
        <v>3450</v>
      </c>
      <c r="K1375" s="45">
        <v>0.21</v>
      </c>
      <c r="L1375" s="45">
        <v>0.21</v>
      </c>
      <c r="M1375" s="45">
        <v>0.98</v>
      </c>
    </row>
    <row r="1376" spans="1:13" ht="13">
      <c r="A1376" t="s">
        <v>4640</v>
      </c>
      <c r="B1376" t="s">
        <v>4484</v>
      </c>
      <c r="C1376" s="45">
        <v>2141714</v>
      </c>
      <c r="D1376" s="45">
        <v>2142536</v>
      </c>
      <c r="E1376" t="s">
        <v>4644</v>
      </c>
      <c r="F1376" t="s">
        <v>602</v>
      </c>
      <c r="G1376" t="s">
        <v>4645</v>
      </c>
      <c r="H1376" t="s">
        <v>4477</v>
      </c>
      <c r="I1376" t="s">
        <v>4476</v>
      </c>
      <c r="J1376" t="s">
        <v>4477</v>
      </c>
      <c r="K1376" s="45">
        <v>2.77</v>
      </c>
      <c r="L1376" s="45">
        <v>0.72</v>
      </c>
      <c r="M1376" s="45">
        <v>0.82</v>
      </c>
    </row>
    <row r="1377" spans="1:13" ht="13">
      <c r="A1377" t="s">
        <v>4640</v>
      </c>
      <c r="B1377" t="s">
        <v>4484</v>
      </c>
      <c r="C1377" s="45">
        <v>2141714</v>
      </c>
      <c r="D1377" s="45">
        <v>2142536</v>
      </c>
      <c r="E1377" t="s">
        <v>4644</v>
      </c>
      <c r="F1377" t="s">
        <v>602</v>
      </c>
      <c r="G1377" t="s">
        <v>4645</v>
      </c>
      <c r="H1377" t="s">
        <v>4478</v>
      </c>
      <c r="I1377" t="s">
        <v>4476</v>
      </c>
      <c r="J1377" t="s">
        <v>4478</v>
      </c>
      <c r="K1377" s="45">
        <v>4.6500000000000004</v>
      </c>
      <c r="L1377" s="45">
        <v>0.82</v>
      </c>
      <c r="M1377" s="45">
        <v>0.88</v>
      </c>
    </row>
    <row r="1378" spans="1:13" ht="13">
      <c r="A1378" t="s">
        <v>4640</v>
      </c>
      <c r="B1378" t="s">
        <v>4484</v>
      </c>
      <c r="C1378" s="45">
        <v>2141714</v>
      </c>
      <c r="D1378" s="45">
        <v>2142536</v>
      </c>
      <c r="E1378" t="s">
        <v>4644</v>
      </c>
      <c r="F1378" t="s">
        <v>602</v>
      </c>
      <c r="G1378" t="s">
        <v>4645</v>
      </c>
      <c r="H1378" t="s">
        <v>4479</v>
      </c>
      <c r="I1378" t="s">
        <v>4476</v>
      </c>
      <c r="J1378" t="s">
        <v>4479</v>
      </c>
      <c r="K1378" s="45">
        <v>4.3</v>
      </c>
      <c r="L1378" s="45">
        <v>0.86</v>
      </c>
      <c r="M1378" s="45">
        <v>0.94</v>
      </c>
    </row>
    <row r="1379" spans="1:13" ht="13">
      <c r="A1379" t="s">
        <v>4640</v>
      </c>
      <c r="B1379" t="s">
        <v>4484</v>
      </c>
      <c r="C1379" s="45">
        <v>2141714</v>
      </c>
      <c r="D1379" s="45">
        <v>2142536</v>
      </c>
      <c r="E1379" t="s">
        <v>4644</v>
      </c>
      <c r="F1379" t="s">
        <v>602</v>
      </c>
      <c r="G1379" t="s">
        <v>4645</v>
      </c>
      <c r="H1379" t="s">
        <v>75</v>
      </c>
      <c r="I1379" t="s">
        <v>4480</v>
      </c>
      <c r="J1379" t="s">
        <v>75</v>
      </c>
      <c r="K1379" s="45">
        <v>1.73</v>
      </c>
      <c r="L1379" s="45">
        <v>0.54</v>
      </c>
      <c r="M1379" s="45">
        <v>0.65</v>
      </c>
    </row>
    <row r="1380" spans="1:13" ht="13">
      <c r="A1380" t="s">
        <v>4640</v>
      </c>
      <c r="B1380" t="s">
        <v>4484</v>
      </c>
      <c r="C1380" s="45">
        <v>2141714</v>
      </c>
      <c r="D1380" s="45">
        <v>2142536</v>
      </c>
      <c r="E1380" t="s">
        <v>4644</v>
      </c>
      <c r="F1380" t="s">
        <v>602</v>
      </c>
      <c r="G1380" t="s">
        <v>4645</v>
      </c>
      <c r="H1380" t="s">
        <v>2513</v>
      </c>
      <c r="I1380" t="s">
        <v>4481</v>
      </c>
      <c r="J1380" t="s">
        <v>2513</v>
      </c>
      <c r="K1380" s="45">
        <v>1.83</v>
      </c>
      <c r="L1380" s="45">
        <v>0.82</v>
      </c>
      <c r="M1380" s="45">
        <v>1.43</v>
      </c>
    </row>
    <row r="1381" spans="1:13" ht="13">
      <c r="A1381" t="s">
        <v>4640</v>
      </c>
      <c r="B1381" t="s">
        <v>4484</v>
      </c>
      <c r="C1381" s="45">
        <v>2141714</v>
      </c>
      <c r="D1381" s="45">
        <v>2142536</v>
      </c>
      <c r="E1381" t="s">
        <v>4644</v>
      </c>
      <c r="F1381" t="s">
        <v>602</v>
      </c>
      <c r="G1381" t="s">
        <v>4645</v>
      </c>
      <c r="H1381" t="s">
        <v>92</v>
      </c>
      <c r="I1381" t="s">
        <v>4480</v>
      </c>
      <c r="J1381" t="s">
        <v>92</v>
      </c>
      <c r="K1381" s="45">
        <v>3.09</v>
      </c>
      <c r="L1381" s="45">
        <v>0.73</v>
      </c>
      <c r="M1381" s="45">
        <v>0.85</v>
      </c>
    </row>
    <row r="1382" spans="1:13" ht="13">
      <c r="A1382" t="s">
        <v>4640</v>
      </c>
      <c r="B1382" t="s">
        <v>4484</v>
      </c>
      <c r="C1382" s="45">
        <v>2141714</v>
      </c>
      <c r="D1382" s="45">
        <v>2142536</v>
      </c>
      <c r="E1382" t="s">
        <v>4644</v>
      </c>
      <c r="F1382" t="s">
        <v>602</v>
      </c>
      <c r="G1382" t="s">
        <v>4645</v>
      </c>
      <c r="H1382" t="s">
        <v>209</v>
      </c>
      <c r="I1382" t="s">
        <v>4480</v>
      </c>
      <c r="J1382" t="s">
        <v>209</v>
      </c>
      <c r="K1382" s="45">
        <v>0.33</v>
      </c>
      <c r="L1382" s="45">
        <v>0.25</v>
      </c>
      <c r="M1382" s="45">
        <v>1.19</v>
      </c>
    </row>
    <row r="1383" spans="1:13" ht="13">
      <c r="A1383" t="s">
        <v>4640</v>
      </c>
      <c r="B1383" t="s">
        <v>4484</v>
      </c>
      <c r="C1383" s="45">
        <v>2141714</v>
      </c>
      <c r="D1383" s="45">
        <v>2142536</v>
      </c>
      <c r="E1383" t="s">
        <v>4644</v>
      </c>
      <c r="F1383" t="s">
        <v>602</v>
      </c>
      <c r="G1383" t="s">
        <v>4645</v>
      </c>
      <c r="H1383" t="s">
        <v>105</v>
      </c>
      <c r="I1383" t="s">
        <v>4480</v>
      </c>
      <c r="J1383" t="s">
        <v>105</v>
      </c>
      <c r="K1383" s="45">
        <v>1.99</v>
      </c>
      <c r="L1383" s="45">
        <v>0.69</v>
      </c>
      <c r="M1383" s="45">
        <v>0.84</v>
      </c>
    </row>
    <row r="1384" spans="1:13" ht="13">
      <c r="A1384" t="s">
        <v>4640</v>
      </c>
      <c r="B1384" t="s">
        <v>4484</v>
      </c>
      <c r="C1384" s="45">
        <v>2141714</v>
      </c>
      <c r="D1384" s="45">
        <v>2142536</v>
      </c>
      <c r="E1384" t="s">
        <v>4644</v>
      </c>
      <c r="F1384" t="s">
        <v>602</v>
      </c>
      <c r="G1384" t="s">
        <v>4645</v>
      </c>
      <c r="H1384" t="s">
        <v>62</v>
      </c>
      <c r="I1384" t="s">
        <v>4480</v>
      </c>
      <c r="J1384" t="s">
        <v>62</v>
      </c>
      <c r="K1384" s="45">
        <v>4.92</v>
      </c>
      <c r="L1384" s="45">
        <v>0.84</v>
      </c>
      <c r="M1384" s="45">
        <v>0.84</v>
      </c>
    </row>
    <row r="1385" spans="1:13" ht="13">
      <c r="A1385" t="s">
        <v>4640</v>
      </c>
      <c r="B1385" t="s">
        <v>4484</v>
      </c>
      <c r="C1385" s="45">
        <v>2141714</v>
      </c>
      <c r="D1385" s="45">
        <v>2142536</v>
      </c>
      <c r="E1385" t="s">
        <v>4644</v>
      </c>
      <c r="F1385" t="s">
        <v>602</v>
      </c>
      <c r="G1385" t="s">
        <v>4645</v>
      </c>
      <c r="H1385" t="s">
        <v>4482</v>
      </c>
      <c r="I1385" t="s">
        <v>4476</v>
      </c>
      <c r="J1385" t="s">
        <v>4482</v>
      </c>
      <c r="K1385" s="45">
        <v>0.93</v>
      </c>
      <c r="L1385" s="45">
        <v>0.59</v>
      </c>
      <c r="M1385" s="45">
        <v>1.18</v>
      </c>
    </row>
    <row r="1386" spans="1:13" ht="13">
      <c r="A1386" t="s">
        <v>4640</v>
      </c>
      <c r="B1386" t="s">
        <v>4484</v>
      </c>
      <c r="C1386" s="45">
        <v>2141714</v>
      </c>
      <c r="D1386" s="45">
        <v>2142536</v>
      </c>
      <c r="E1386" t="s">
        <v>4644</v>
      </c>
      <c r="F1386" t="s">
        <v>602</v>
      </c>
      <c r="G1386" t="s">
        <v>4645</v>
      </c>
      <c r="H1386" t="s">
        <v>4466</v>
      </c>
      <c r="I1386" t="s">
        <v>4470</v>
      </c>
      <c r="J1386" t="s">
        <v>4483</v>
      </c>
      <c r="K1386" t="s">
        <v>602</v>
      </c>
      <c r="L1386" s="45">
        <v>0.84</v>
      </c>
      <c r="M1386" s="45">
        <v>0.84</v>
      </c>
    </row>
    <row r="1387" spans="1:13" ht="13">
      <c r="A1387" t="s">
        <v>4640</v>
      </c>
      <c r="B1387" t="s">
        <v>4484</v>
      </c>
      <c r="C1387" s="45">
        <v>2141714</v>
      </c>
      <c r="D1387" s="45">
        <v>2142536</v>
      </c>
      <c r="E1387" t="s">
        <v>4644</v>
      </c>
      <c r="F1387" t="s">
        <v>602</v>
      </c>
      <c r="G1387" t="s">
        <v>4645</v>
      </c>
      <c r="H1387" t="s">
        <v>4484</v>
      </c>
      <c r="I1387" t="s">
        <v>4470</v>
      </c>
      <c r="J1387" t="s">
        <v>4485</v>
      </c>
      <c r="K1387" t="s">
        <v>602</v>
      </c>
      <c r="L1387" s="45">
        <v>1</v>
      </c>
      <c r="M1387" s="45">
        <v>1</v>
      </c>
    </row>
    <row r="1388" spans="1:13" ht="13">
      <c r="A1388" t="s">
        <v>4640</v>
      </c>
      <c r="B1388" t="s">
        <v>4484</v>
      </c>
      <c r="C1388" s="45">
        <v>2142539</v>
      </c>
      <c r="D1388" s="45">
        <v>2143571</v>
      </c>
      <c r="E1388" t="s">
        <v>4646</v>
      </c>
      <c r="F1388" t="s">
        <v>602</v>
      </c>
      <c r="G1388" t="s">
        <v>4647</v>
      </c>
      <c r="H1388" t="s">
        <v>4469</v>
      </c>
      <c r="I1388" t="s">
        <v>4470</v>
      </c>
      <c r="J1388" t="s">
        <v>4471</v>
      </c>
      <c r="K1388" t="s">
        <v>602</v>
      </c>
      <c r="L1388" s="45">
        <v>0.97</v>
      </c>
      <c r="M1388" s="45">
        <v>0.97</v>
      </c>
    </row>
    <row r="1389" spans="1:13" ht="13">
      <c r="A1389" t="s">
        <v>4640</v>
      </c>
      <c r="B1389" t="s">
        <v>4484</v>
      </c>
      <c r="C1389" s="45">
        <v>2142539</v>
      </c>
      <c r="D1389" s="45">
        <v>2143571</v>
      </c>
      <c r="E1389" t="s">
        <v>4646</v>
      </c>
      <c r="F1389" t="s">
        <v>602</v>
      </c>
      <c r="G1389" t="s">
        <v>4647</v>
      </c>
      <c r="H1389" t="s">
        <v>4472</v>
      </c>
      <c r="I1389" t="s">
        <v>4473</v>
      </c>
      <c r="J1389" t="s">
        <v>4472</v>
      </c>
      <c r="K1389" s="45">
        <v>2.4300000000000002</v>
      </c>
      <c r="L1389" s="45">
        <v>0.74</v>
      </c>
      <c r="M1389" s="45">
        <v>0.93</v>
      </c>
    </row>
    <row r="1390" spans="1:13" ht="13">
      <c r="A1390" t="s">
        <v>4640</v>
      </c>
      <c r="B1390" t="s">
        <v>4484</v>
      </c>
      <c r="C1390" s="45">
        <v>2142539</v>
      </c>
      <c r="D1390" s="45">
        <v>2143571</v>
      </c>
      <c r="E1390" t="s">
        <v>4646</v>
      </c>
      <c r="F1390" t="s">
        <v>602</v>
      </c>
      <c r="G1390" t="s">
        <v>4647</v>
      </c>
      <c r="H1390" t="s">
        <v>4474</v>
      </c>
      <c r="I1390" t="s">
        <v>4475</v>
      </c>
      <c r="J1390" t="s">
        <v>4474</v>
      </c>
      <c r="K1390" s="45">
        <v>7.1</v>
      </c>
      <c r="L1390" s="45">
        <v>0.86</v>
      </c>
      <c r="M1390" s="45">
        <v>0.87</v>
      </c>
    </row>
    <row r="1391" spans="1:13" ht="13">
      <c r="A1391" t="s">
        <v>4640</v>
      </c>
      <c r="B1391" t="s">
        <v>4484</v>
      </c>
      <c r="C1391" s="45">
        <v>2142539</v>
      </c>
      <c r="D1391" s="45">
        <v>2143571</v>
      </c>
      <c r="E1391" t="s">
        <v>4646</v>
      </c>
      <c r="F1391" t="s">
        <v>602</v>
      </c>
      <c r="G1391" t="s">
        <v>4647</v>
      </c>
      <c r="H1391" t="s">
        <v>2638</v>
      </c>
      <c r="I1391" t="s">
        <v>4476</v>
      </c>
      <c r="J1391" t="s">
        <v>2638</v>
      </c>
      <c r="K1391" s="45">
        <v>19.940000000000001</v>
      </c>
      <c r="L1391" s="45">
        <v>0.89</v>
      </c>
      <c r="M1391" s="45">
        <v>0.89</v>
      </c>
    </row>
    <row r="1392" spans="1:13" ht="13">
      <c r="A1392" t="s">
        <v>4640</v>
      </c>
      <c r="B1392" t="s">
        <v>4484</v>
      </c>
      <c r="C1392" s="45">
        <v>2142539</v>
      </c>
      <c r="D1392" s="45">
        <v>2143571</v>
      </c>
      <c r="E1392" t="s">
        <v>4646</v>
      </c>
      <c r="F1392" t="s">
        <v>602</v>
      </c>
      <c r="G1392" t="s">
        <v>4647</v>
      </c>
      <c r="H1392" t="s">
        <v>2667</v>
      </c>
      <c r="I1392" t="s">
        <v>4476</v>
      </c>
      <c r="J1392" t="s">
        <v>2667</v>
      </c>
      <c r="K1392" s="45">
        <v>5.29</v>
      </c>
      <c r="L1392" s="45">
        <v>0.9</v>
      </c>
      <c r="M1392" s="45">
        <v>0.91</v>
      </c>
    </row>
    <row r="1393" spans="1:13" ht="13">
      <c r="A1393" t="s">
        <v>4640</v>
      </c>
      <c r="B1393" t="s">
        <v>4484</v>
      </c>
      <c r="C1393" s="45">
        <v>2142539</v>
      </c>
      <c r="D1393" s="45">
        <v>2143571</v>
      </c>
      <c r="E1393" t="s">
        <v>4646</v>
      </c>
      <c r="F1393" t="s">
        <v>602</v>
      </c>
      <c r="G1393" t="s">
        <v>4647</v>
      </c>
      <c r="H1393" t="s">
        <v>3450</v>
      </c>
      <c r="I1393" t="s">
        <v>4475</v>
      </c>
      <c r="J1393" t="s">
        <v>3450</v>
      </c>
      <c r="K1393" s="45">
        <v>0.05</v>
      </c>
      <c r="L1393" s="45">
        <v>0.05</v>
      </c>
      <c r="M1393" s="45">
        <v>0.23</v>
      </c>
    </row>
    <row r="1394" spans="1:13" ht="13">
      <c r="A1394" t="s">
        <v>4640</v>
      </c>
      <c r="B1394" t="s">
        <v>4484</v>
      </c>
      <c r="C1394" s="45">
        <v>2142539</v>
      </c>
      <c r="D1394" s="45">
        <v>2143571</v>
      </c>
      <c r="E1394" t="s">
        <v>4646</v>
      </c>
      <c r="F1394" t="s">
        <v>602</v>
      </c>
      <c r="G1394" t="s">
        <v>4647</v>
      </c>
      <c r="H1394" t="s">
        <v>4477</v>
      </c>
      <c r="I1394" t="s">
        <v>4476</v>
      </c>
      <c r="J1394" t="s">
        <v>4477</v>
      </c>
      <c r="K1394" s="45">
        <v>2.77</v>
      </c>
      <c r="L1394" s="45">
        <v>0.79</v>
      </c>
      <c r="M1394" s="45">
        <v>0.91</v>
      </c>
    </row>
    <row r="1395" spans="1:13" ht="13">
      <c r="A1395" t="s">
        <v>4640</v>
      </c>
      <c r="B1395" t="s">
        <v>4484</v>
      </c>
      <c r="C1395" s="45">
        <v>2142539</v>
      </c>
      <c r="D1395" s="45">
        <v>2143571</v>
      </c>
      <c r="E1395" t="s">
        <v>4646</v>
      </c>
      <c r="F1395" t="s">
        <v>602</v>
      </c>
      <c r="G1395" t="s">
        <v>4647</v>
      </c>
      <c r="H1395" t="s">
        <v>4478</v>
      </c>
      <c r="I1395" t="s">
        <v>4476</v>
      </c>
      <c r="J1395" t="s">
        <v>4478</v>
      </c>
      <c r="K1395" s="45">
        <v>4.6500000000000004</v>
      </c>
      <c r="L1395" s="45">
        <v>0.86</v>
      </c>
      <c r="M1395" s="45">
        <v>0.92</v>
      </c>
    </row>
    <row r="1396" spans="1:13" ht="13">
      <c r="A1396" t="s">
        <v>4640</v>
      </c>
      <c r="B1396" t="s">
        <v>4484</v>
      </c>
      <c r="C1396" s="45">
        <v>2142539</v>
      </c>
      <c r="D1396" s="45">
        <v>2143571</v>
      </c>
      <c r="E1396" t="s">
        <v>4646</v>
      </c>
      <c r="F1396" t="s">
        <v>602</v>
      </c>
      <c r="G1396" t="s">
        <v>4647</v>
      </c>
      <c r="H1396" t="s">
        <v>4479</v>
      </c>
      <c r="I1396" t="s">
        <v>4476</v>
      </c>
      <c r="J1396" t="s">
        <v>4479</v>
      </c>
      <c r="K1396" s="45">
        <v>4.8499999999999996</v>
      </c>
      <c r="L1396" s="45">
        <v>0.87</v>
      </c>
      <c r="M1396" s="45">
        <v>0.94</v>
      </c>
    </row>
    <row r="1397" spans="1:13" ht="13">
      <c r="A1397" t="s">
        <v>4640</v>
      </c>
      <c r="B1397" t="s">
        <v>4484</v>
      </c>
      <c r="C1397" s="45">
        <v>2142539</v>
      </c>
      <c r="D1397" s="45">
        <v>2143571</v>
      </c>
      <c r="E1397" t="s">
        <v>4646</v>
      </c>
      <c r="F1397" t="s">
        <v>602</v>
      </c>
      <c r="G1397" t="s">
        <v>4647</v>
      </c>
      <c r="H1397" t="s">
        <v>75</v>
      </c>
      <c r="I1397" t="s">
        <v>4480</v>
      </c>
      <c r="J1397" t="s">
        <v>75</v>
      </c>
      <c r="K1397" s="45">
        <v>1.66</v>
      </c>
      <c r="L1397" s="45">
        <v>0.56999999999999995</v>
      </c>
      <c r="M1397" s="45">
        <v>0.69</v>
      </c>
    </row>
    <row r="1398" spans="1:13" ht="13">
      <c r="A1398" t="s">
        <v>4640</v>
      </c>
      <c r="B1398" t="s">
        <v>4484</v>
      </c>
      <c r="C1398" s="45">
        <v>2142539</v>
      </c>
      <c r="D1398" s="45">
        <v>2143571</v>
      </c>
      <c r="E1398" t="s">
        <v>4646</v>
      </c>
      <c r="F1398" t="s">
        <v>602</v>
      </c>
      <c r="G1398" t="s">
        <v>4647</v>
      </c>
      <c r="H1398" t="s">
        <v>2513</v>
      </c>
      <c r="I1398" t="s">
        <v>4481</v>
      </c>
      <c r="J1398" t="s">
        <v>2513</v>
      </c>
      <c r="K1398" s="45">
        <v>1.1499999999999999</v>
      </c>
      <c r="L1398" s="45">
        <v>0.62</v>
      </c>
      <c r="M1398" s="45">
        <v>1.08</v>
      </c>
    </row>
    <row r="1399" spans="1:13" ht="13">
      <c r="A1399" t="s">
        <v>4640</v>
      </c>
      <c r="B1399" t="s">
        <v>4484</v>
      </c>
      <c r="C1399" s="45">
        <v>2142539</v>
      </c>
      <c r="D1399" s="45">
        <v>2143571</v>
      </c>
      <c r="E1399" t="s">
        <v>4646</v>
      </c>
      <c r="F1399" t="s">
        <v>602</v>
      </c>
      <c r="G1399" t="s">
        <v>4647</v>
      </c>
      <c r="H1399" t="s">
        <v>92</v>
      </c>
      <c r="I1399" t="s">
        <v>4480</v>
      </c>
      <c r="J1399" t="s">
        <v>92</v>
      </c>
      <c r="K1399" s="45">
        <v>2.2400000000000002</v>
      </c>
      <c r="L1399" s="45">
        <v>0.74</v>
      </c>
      <c r="M1399" s="45">
        <v>0.86</v>
      </c>
    </row>
    <row r="1400" spans="1:13" ht="13">
      <c r="A1400" t="s">
        <v>4640</v>
      </c>
      <c r="B1400" t="s">
        <v>4484</v>
      </c>
      <c r="C1400" s="45">
        <v>2142539</v>
      </c>
      <c r="D1400" s="45">
        <v>2143571</v>
      </c>
      <c r="E1400" t="s">
        <v>4646</v>
      </c>
      <c r="F1400" t="s">
        <v>602</v>
      </c>
      <c r="G1400" t="s">
        <v>4647</v>
      </c>
      <c r="H1400" t="s">
        <v>209</v>
      </c>
      <c r="I1400" t="s">
        <v>4480</v>
      </c>
      <c r="J1400" t="s">
        <v>209</v>
      </c>
      <c r="K1400" s="45">
        <v>0.57999999999999996</v>
      </c>
      <c r="L1400" s="45">
        <v>0.41</v>
      </c>
      <c r="M1400" s="45">
        <v>1.9</v>
      </c>
    </row>
    <row r="1401" spans="1:13" ht="13">
      <c r="A1401" t="s">
        <v>4640</v>
      </c>
      <c r="B1401" t="s">
        <v>4484</v>
      </c>
      <c r="C1401" s="45">
        <v>2142539</v>
      </c>
      <c r="D1401" s="45">
        <v>2143571</v>
      </c>
      <c r="E1401" t="s">
        <v>4646</v>
      </c>
      <c r="F1401" t="s">
        <v>602</v>
      </c>
      <c r="G1401" t="s">
        <v>4647</v>
      </c>
      <c r="H1401" t="s">
        <v>105</v>
      </c>
      <c r="I1401" t="s">
        <v>4480</v>
      </c>
      <c r="J1401" t="s">
        <v>105</v>
      </c>
      <c r="K1401" s="45">
        <v>2.2400000000000002</v>
      </c>
      <c r="L1401" s="45">
        <v>0.7</v>
      </c>
      <c r="M1401" s="45">
        <v>0.85</v>
      </c>
    </row>
    <row r="1402" spans="1:13" ht="13">
      <c r="A1402" t="s">
        <v>4640</v>
      </c>
      <c r="B1402" t="s">
        <v>4484</v>
      </c>
      <c r="C1402" s="45">
        <v>2142539</v>
      </c>
      <c r="D1402" s="45">
        <v>2143571</v>
      </c>
      <c r="E1402" t="s">
        <v>4646</v>
      </c>
      <c r="F1402" t="s">
        <v>602</v>
      </c>
      <c r="G1402" t="s">
        <v>4647</v>
      </c>
      <c r="H1402" t="s">
        <v>62</v>
      </c>
      <c r="I1402" t="s">
        <v>4480</v>
      </c>
      <c r="J1402" t="s">
        <v>62</v>
      </c>
      <c r="K1402" s="45">
        <v>5.87</v>
      </c>
      <c r="L1402" s="45">
        <v>0.83</v>
      </c>
      <c r="M1402" s="45">
        <v>0.83</v>
      </c>
    </row>
    <row r="1403" spans="1:13" ht="13">
      <c r="A1403" t="s">
        <v>4640</v>
      </c>
      <c r="B1403" t="s">
        <v>4484</v>
      </c>
      <c r="C1403" s="45">
        <v>2142539</v>
      </c>
      <c r="D1403" s="45">
        <v>2143571</v>
      </c>
      <c r="E1403" t="s">
        <v>4646</v>
      </c>
      <c r="F1403" t="s">
        <v>602</v>
      </c>
      <c r="G1403" t="s">
        <v>4647</v>
      </c>
      <c r="H1403" t="s">
        <v>4482</v>
      </c>
      <c r="I1403" t="s">
        <v>4476</v>
      </c>
      <c r="J1403" t="s">
        <v>4482</v>
      </c>
      <c r="K1403" s="45">
        <v>2.0699999999999998</v>
      </c>
      <c r="L1403" s="45">
        <v>0.67</v>
      </c>
      <c r="M1403" s="45">
        <v>1.33</v>
      </c>
    </row>
    <row r="1404" spans="1:13" ht="13">
      <c r="A1404" t="s">
        <v>4640</v>
      </c>
      <c r="B1404" t="s">
        <v>4484</v>
      </c>
      <c r="C1404" s="45">
        <v>2142539</v>
      </c>
      <c r="D1404" s="45">
        <v>2143571</v>
      </c>
      <c r="E1404" t="s">
        <v>4646</v>
      </c>
      <c r="F1404" t="s">
        <v>602</v>
      </c>
      <c r="G1404" t="s">
        <v>4647</v>
      </c>
      <c r="H1404" t="s">
        <v>4466</v>
      </c>
      <c r="I1404" t="s">
        <v>4470</v>
      </c>
      <c r="J1404" t="s">
        <v>4483</v>
      </c>
      <c r="K1404" t="s">
        <v>602</v>
      </c>
      <c r="L1404" s="45">
        <v>0.97</v>
      </c>
      <c r="M1404" s="45">
        <v>0.97</v>
      </c>
    </row>
    <row r="1405" spans="1:13" ht="13">
      <c r="A1405" t="s">
        <v>4640</v>
      </c>
      <c r="B1405" t="s">
        <v>4484</v>
      </c>
      <c r="C1405" s="45">
        <v>2142539</v>
      </c>
      <c r="D1405" s="45">
        <v>2143571</v>
      </c>
      <c r="E1405" t="s">
        <v>4646</v>
      </c>
      <c r="F1405" t="s">
        <v>602</v>
      </c>
      <c r="G1405" t="s">
        <v>4647</v>
      </c>
      <c r="H1405" t="s">
        <v>4484</v>
      </c>
      <c r="I1405" t="s">
        <v>4470</v>
      </c>
      <c r="J1405" t="s">
        <v>4485</v>
      </c>
      <c r="K1405" t="s">
        <v>602</v>
      </c>
      <c r="L1405" s="45">
        <v>1</v>
      </c>
      <c r="M1405" s="45">
        <v>1</v>
      </c>
    </row>
    <row r="1406" spans="1:13" ht="13">
      <c r="A1406" t="s">
        <v>4640</v>
      </c>
      <c r="B1406" t="s">
        <v>4484</v>
      </c>
      <c r="C1406" s="45">
        <v>2144325</v>
      </c>
      <c r="D1406" s="45">
        <v>2144979</v>
      </c>
      <c r="E1406" t="s">
        <v>4648</v>
      </c>
      <c r="F1406" t="s">
        <v>602</v>
      </c>
      <c r="G1406" t="s">
        <v>4649</v>
      </c>
      <c r="H1406" t="s">
        <v>4469</v>
      </c>
      <c r="I1406" t="s">
        <v>4470</v>
      </c>
      <c r="J1406" t="s">
        <v>4471</v>
      </c>
      <c r="K1406" t="s">
        <v>602</v>
      </c>
      <c r="L1406" s="45">
        <v>0</v>
      </c>
      <c r="M1406" s="45">
        <v>0</v>
      </c>
    </row>
    <row r="1407" spans="1:13" ht="13">
      <c r="A1407" t="s">
        <v>4640</v>
      </c>
      <c r="B1407" t="s">
        <v>4484</v>
      </c>
      <c r="C1407" s="45">
        <v>2144325</v>
      </c>
      <c r="D1407" s="45">
        <v>2144979</v>
      </c>
      <c r="E1407" t="s">
        <v>4648</v>
      </c>
      <c r="F1407" t="s">
        <v>602</v>
      </c>
      <c r="G1407" t="s">
        <v>4649</v>
      </c>
      <c r="H1407" t="s">
        <v>4472</v>
      </c>
      <c r="I1407" t="s">
        <v>4473</v>
      </c>
      <c r="J1407" t="s">
        <v>4472</v>
      </c>
      <c r="K1407" s="45">
        <v>2.7</v>
      </c>
      <c r="L1407" s="45">
        <v>0.96</v>
      </c>
      <c r="M1407" s="45">
        <v>1.21</v>
      </c>
    </row>
    <row r="1408" spans="1:13" ht="13">
      <c r="A1408" t="s">
        <v>4640</v>
      </c>
      <c r="B1408" t="s">
        <v>4484</v>
      </c>
      <c r="C1408" s="45">
        <v>2144325</v>
      </c>
      <c r="D1408" s="45">
        <v>2144979</v>
      </c>
      <c r="E1408" t="s">
        <v>4648</v>
      </c>
      <c r="F1408" t="s">
        <v>602</v>
      </c>
      <c r="G1408" t="s">
        <v>4649</v>
      </c>
      <c r="H1408" t="s">
        <v>4474</v>
      </c>
      <c r="I1408" t="s">
        <v>4475</v>
      </c>
      <c r="J1408" t="s">
        <v>4474</v>
      </c>
      <c r="K1408" s="45">
        <v>0</v>
      </c>
      <c r="L1408" s="45">
        <v>0</v>
      </c>
      <c r="M1408" s="45">
        <v>0</v>
      </c>
    </row>
    <row r="1409" spans="1:13" ht="13">
      <c r="A1409" t="s">
        <v>4640</v>
      </c>
      <c r="B1409" t="s">
        <v>4484</v>
      </c>
      <c r="C1409" s="45">
        <v>2144325</v>
      </c>
      <c r="D1409" s="45">
        <v>2144979</v>
      </c>
      <c r="E1409" t="s">
        <v>4648</v>
      </c>
      <c r="F1409" t="s">
        <v>602</v>
      </c>
      <c r="G1409" t="s">
        <v>4649</v>
      </c>
      <c r="H1409" t="s">
        <v>2638</v>
      </c>
      <c r="I1409" t="s">
        <v>4476</v>
      </c>
      <c r="J1409" t="s">
        <v>2638</v>
      </c>
      <c r="K1409" s="45">
        <v>0</v>
      </c>
      <c r="L1409" s="45">
        <v>0</v>
      </c>
      <c r="M1409" s="45">
        <v>0</v>
      </c>
    </row>
    <row r="1410" spans="1:13" ht="13">
      <c r="A1410" t="s">
        <v>4640</v>
      </c>
      <c r="B1410" t="s">
        <v>4484</v>
      </c>
      <c r="C1410" s="45">
        <v>2144325</v>
      </c>
      <c r="D1410" s="45">
        <v>2144979</v>
      </c>
      <c r="E1410" t="s">
        <v>4648</v>
      </c>
      <c r="F1410" t="s">
        <v>602</v>
      </c>
      <c r="G1410" t="s">
        <v>4649</v>
      </c>
      <c r="H1410" t="s">
        <v>2667</v>
      </c>
      <c r="I1410" t="s">
        <v>4476</v>
      </c>
      <c r="J1410" t="s">
        <v>2667</v>
      </c>
      <c r="K1410" s="45">
        <v>0</v>
      </c>
      <c r="L1410" s="45">
        <v>0</v>
      </c>
      <c r="M1410" s="45">
        <v>0</v>
      </c>
    </row>
    <row r="1411" spans="1:13" ht="13">
      <c r="A1411" t="s">
        <v>4640</v>
      </c>
      <c r="B1411" t="s">
        <v>4484</v>
      </c>
      <c r="C1411" s="45">
        <v>2144325</v>
      </c>
      <c r="D1411" s="45">
        <v>2144979</v>
      </c>
      <c r="E1411" t="s">
        <v>4648</v>
      </c>
      <c r="F1411" t="s">
        <v>602</v>
      </c>
      <c r="G1411" t="s">
        <v>4649</v>
      </c>
      <c r="H1411" t="s">
        <v>3450</v>
      </c>
      <c r="I1411" t="s">
        <v>4475</v>
      </c>
      <c r="J1411" t="s">
        <v>3450</v>
      </c>
      <c r="K1411" s="45">
        <v>0</v>
      </c>
      <c r="L1411" s="45">
        <v>0</v>
      </c>
      <c r="M1411" s="45">
        <v>0</v>
      </c>
    </row>
    <row r="1412" spans="1:13" ht="13">
      <c r="A1412" t="s">
        <v>4640</v>
      </c>
      <c r="B1412" t="s">
        <v>4484</v>
      </c>
      <c r="C1412" s="45">
        <v>2144325</v>
      </c>
      <c r="D1412" s="45">
        <v>2144979</v>
      </c>
      <c r="E1412" t="s">
        <v>4648</v>
      </c>
      <c r="F1412" t="s">
        <v>602</v>
      </c>
      <c r="G1412" t="s">
        <v>4649</v>
      </c>
      <c r="H1412" t="s">
        <v>4477</v>
      </c>
      <c r="I1412" t="s">
        <v>4476</v>
      </c>
      <c r="J1412" t="s">
        <v>4477</v>
      </c>
      <c r="K1412" s="45">
        <v>0</v>
      </c>
      <c r="L1412" s="45">
        <v>0</v>
      </c>
      <c r="M1412" s="45">
        <v>0</v>
      </c>
    </row>
    <row r="1413" spans="1:13" ht="13">
      <c r="A1413" t="s">
        <v>4640</v>
      </c>
      <c r="B1413" t="s">
        <v>4484</v>
      </c>
      <c r="C1413" s="45">
        <v>2144325</v>
      </c>
      <c r="D1413" s="45">
        <v>2144979</v>
      </c>
      <c r="E1413" t="s">
        <v>4648</v>
      </c>
      <c r="F1413" t="s">
        <v>602</v>
      </c>
      <c r="G1413" t="s">
        <v>4649</v>
      </c>
      <c r="H1413" t="s">
        <v>4478</v>
      </c>
      <c r="I1413" t="s">
        <v>4476</v>
      </c>
      <c r="J1413" t="s">
        <v>4478</v>
      </c>
      <c r="K1413" s="45">
        <v>0</v>
      </c>
      <c r="L1413" s="45">
        <v>0</v>
      </c>
      <c r="M1413" s="45">
        <v>0</v>
      </c>
    </row>
    <row r="1414" spans="1:13" ht="13">
      <c r="A1414" t="s">
        <v>4640</v>
      </c>
      <c r="B1414" t="s">
        <v>4484</v>
      </c>
      <c r="C1414" s="45">
        <v>2144325</v>
      </c>
      <c r="D1414" s="45">
        <v>2144979</v>
      </c>
      <c r="E1414" t="s">
        <v>4648</v>
      </c>
      <c r="F1414" t="s">
        <v>602</v>
      </c>
      <c r="G1414" t="s">
        <v>4649</v>
      </c>
      <c r="H1414" t="s">
        <v>4479</v>
      </c>
      <c r="I1414" t="s">
        <v>4476</v>
      </c>
      <c r="J1414" t="s">
        <v>4479</v>
      </c>
      <c r="K1414" s="45">
        <v>0</v>
      </c>
      <c r="L1414" s="45">
        <v>0</v>
      </c>
      <c r="M1414" s="45">
        <v>0</v>
      </c>
    </row>
    <row r="1415" spans="1:13" ht="13">
      <c r="A1415" t="s">
        <v>4640</v>
      </c>
      <c r="B1415" t="s">
        <v>4484</v>
      </c>
      <c r="C1415" s="45">
        <v>2144325</v>
      </c>
      <c r="D1415" s="45">
        <v>2144979</v>
      </c>
      <c r="E1415" t="s">
        <v>4648</v>
      </c>
      <c r="F1415" t="s">
        <v>602</v>
      </c>
      <c r="G1415" t="s">
        <v>4649</v>
      </c>
      <c r="H1415" t="s">
        <v>75</v>
      </c>
      <c r="I1415" t="s">
        <v>4480</v>
      </c>
      <c r="J1415" t="s">
        <v>75</v>
      </c>
      <c r="K1415" s="45">
        <v>3.42</v>
      </c>
      <c r="L1415" s="45">
        <v>0.89</v>
      </c>
      <c r="M1415" s="45">
        <v>1.07</v>
      </c>
    </row>
    <row r="1416" spans="1:13" ht="13">
      <c r="A1416" t="s">
        <v>4640</v>
      </c>
      <c r="B1416" t="s">
        <v>4484</v>
      </c>
      <c r="C1416" s="45">
        <v>2144325</v>
      </c>
      <c r="D1416" s="45">
        <v>2144979</v>
      </c>
      <c r="E1416" t="s">
        <v>4648</v>
      </c>
      <c r="F1416" t="s">
        <v>602</v>
      </c>
      <c r="G1416" t="s">
        <v>4649</v>
      </c>
      <c r="H1416" t="s">
        <v>2513</v>
      </c>
      <c r="I1416" t="s">
        <v>4481</v>
      </c>
      <c r="J1416" t="s">
        <v>2513</v>
      </c>
      <c r="K1416" s="45">
        <v>0</v>
      </c>
      <c r="L1416" s="45">
        <v>0</v>
      </c>
      <c r="M1416" s="45">
        <v>0</v>
      </c>
    </row>
    <row r="1417" spans="1:13" ht="13">
      <c r="A1417" t="s">
        <v>4640</v>
      </c>
      <c r="B1417" t="s">
        <v>4484</v>
      </c>
      <c r="C1417" s="45">
        <v>2144325</v>
      </c>
      <c r="D1417" s="45">
        <v>2144979</v>
      </c>
      <c r="E1417" t="s">
        <v>4648</v>
      </c>
      <c r="F1417" t="s">
        <v>602</v>
      </c>
      <c r="G1417" t="s">
        <v>4649</v>
      </c>
      <c r="H1417" t="s">
        <v>92</v>
      </c>
      <c r="I1417" t="s">
        <v>4480</v>
      </c>
      <c r="J1417" t="s">
        <v>92</v>
      </c>
      <c r="K1417" s="45">
        <v>4.7699999999999996</v>
      </c>
      <c r="L1417" s="45">
        <v>0.98</v>
      </c>
      <c r="M1417" s="45">
        <v>1.1399999999999999</v>
      </c>
    </row>
    <row r="1418" spans="1:13" ht="13">
      <c r="A1418" t="s">
        <v>4640</v>
      </c>
      <c r="B1418" t="s">
        <v>4484</v>
      </c>
      <c r="C1418" s="45">
        <v>2144325</v>
      </c>
      <c r="D1418" s="45">
        <v>2144979</v>
      </c>
      <c r="E1418" t="s">
        <v>4648</v>
      </c>
      <c r="F1418" t="s">
        <v>602</v>
      </c>
      <c r="G1418" t="s">
        <v>4649</v>
      </c>
      <c r="H1418" t="s">
        <v>209</v>
      </c>
      <c r="I1418" t="s">
        <v>4480</v>
      </c>
      <c r="J1418" t="s">
        <v>209</v>
      </c>
      <c r="K1418" s="45">
        <v>0.54</v>
      </c>
      <c r="L1418" s="45">
        <v>0.31</v>
      </c>
      <c r="M1418" s="45">
        <v>1.43</v>
      </c>
    </row>
    <row r="1419" spans="1:13" ht="13">
      <c r="A1419" t="s">
        <v>4640</v>
      </c>
      <c r="B1419" t="s">
        <v>4484</v>
      </c>
      <c r="C1419" s="45">
        <v>2144325</v>
      </c>
      <c r="D1419" s="45">
        <v>2144979</v>
      </c>
      <c r="E1419" t="s">
        <v>4648</v>
      </c>
      <c r="F1419" t="s">
        <v>602</v>
      </c>
      <c r="G1419" t="s">
        <v>4649</v>
      </c>
      <c r="H1419" t="s">
        <v>105</v>
      </c>
      <c r="I1419" t="s">
        <v>4480</v>
      </c>
      <c r="J1419" t="s">
        <v>105</v>
      </c>
      <c r="K1419" s="45">
        <v>3.28</v>
      </c>
      <c r="L1419" s="45">
        <v>0.93</v>
      </c>
      <c r="M1419" s="45">
        <v>1.1200000000000001</v>
      </c>
    </row>
    <row r="1420" spans="1:13" ht="13">
      <c r="A1420" t="s">
        <v>4640</v>
      </c>
      <c r="B1420" t="s">
        <v>4484</v>
      </c>
      <c r="C1420" s="45">
        <v>2144325</v>
      </c>
      <c r="D1420" s="45">
        <v>2144979</v>
      </c>
      <c r="E1420" t="s">
        <v>4648</v>
      </c>
      <c r="F1420" t="s">
        <v>602</v>
      </c>
      <c r="G1420" t="s">
        <v>4649</v>
      </c>
      <c r="H1420" t="s">
        <v>62</v>
      </c>
      <c r="I1420" t="s">
        <v>4480</v>
      </c>
      <c r="J1420" t="s">
        <v>62</v>
      </c>
      <c r="K1420" s="45">
        <v>8.4600000000000009</v>
      </c>
      <c r="L1420" s="45">
        <v>1</v>
      </c>
      <c r="M1420" s="45">
        <v>1</v>
      </c>
    </row>
    <row r="1421" spans="1:13" ht="13">
      <c r="A1421" t="s">
        <v>4640</v>
      </c>
      <c r="B1421" t="s">
        <v>4484</v>
      </c>
      <c r="C1421" s="45">
        <v>2144325</v>
      </c>
      <c r="D1421" s="45">
        <v>2144979</v>
      </c>
      <c r="E1421" t="s">
        <v>4648</v>
      </c>
      <c r="F1421" t="s">
        <v>602</v>
      </c>
      <c r="G1421" t="s">
        <v>4649</v>
      </c>
      <c r="H1421" t="s">
        <v>4482</v>
      </c>
      <c r="I1421" t="s">
        <v>4476</v>
      </c>
      <c r="J1421" t="s">
        <v>4482</v>
      </c>
      <c r="K1421" s="45">
        <v>0</v>
      </c>
      <c r="L1421" s="45">
        <v>0</v>
      </c>
      <c r="M1421" s="45">
        <v>0</v>
      </c>
    </row>
    <row r="1422" spans="1:13" ht="13">
      <c r="A1422" t="s">
        <v>4640</v>
      </c>
      <c r="B1422" t="s">
        <v>4484</v>
      </c>
      <c r="C1422" s="45">
        <v>2144325</v>
      </c>
      <c r="D1422" s="45">
        <v>2144979</v>
      </c>
      <c r="E1422" t="s">
        <v>4648</v>
      </c>
      <c r="F1422" t="s">
        <v>602</v>
      </c>
      <c r="G1422" t="s">
        <v>4649</v>
      </c>
      <c r="H1422" t="s">
        <v>4466</v>
      </c>
      <c r="I1422" t="s">
        <v>4470</v>
      </c>
      <c r="J1422" t="s">
        <v>4483</v>
      </c>
      <c r="K1422" t="s">
        <v>602</v>
      </c>
      <c r="L1422" s="45">
        <v>0.99</v>
      </c>
      <c r="M1422" s="45">
        <v>0.99</v>
      </c>
    </row>
    <row r="1423" spans="1:13" ht="13">
      <c r="A1423" t="s">
        <v>4640</v>
      </c>
      <c r="B1423" t="s">
        <v>4484</v>
      </c>
      <c r="C1423" s="45">
        <v>2144325</v>
      </c>
      <c r="D1423" s="45">
        <v>2144979</v>
      </c>
      <c r="E1423" t="s">
        <v>4648</v>
      </c>
      <c r="F1423" t="s">
        <v>602</v>
      </c>
      <c r="G1423" t="s">
        <v>4649</v>
      </c>
      <c r="H1423" t="s">
        <v>4484</v>
      </c>
      <c r="I1423" t="s">
        <v>4470</v>
      </c>
      <c r="J1423" t="s">
        <v>4485</v>
      </c>
      <c r="K1423" t="s">
        <v>602</v>
      </c>
      <c r="L1423" s="45">
        <v>1</v>
      </c>
      <c r="M1423" s="45">
        <v>1</v>
      </c>
    </row>
    <row r="1424" spans="1:13" ht="13">
      <c r="A1424" t="s">
        <v>4640</v>
      </c>
      <c r="B1424" t="s">
        <v>4484</v>
      </c>
      <c r="C1424" s="45">
        <v>2144975</v>
      </c>
      <c r="D1424" s="45">
        <v>2146514</v>
      </c>
      <c r="E1424" t="s">
        <v>4650</v>
      </c>
      <c r="F1424" t="s">
        <v>602</v>
      </c>
      <c r="G1424" t="s">
        <v>4651</v>
      </c>
      <c r="H1424" t="s">
        <v>4469</v>
      </c>
      <c r="I1424" t="s">
        <v>4470</v>
      </c>
      <c r="J1424" t="s">
        <v>4471</v>
      </c>
      <c r="K1424" t="s">
        <v>602</v>
      </c>
      <c r="L1424" s="45">
        <v>0</v>
      </c>
      <c r="M1424" s="45">
        <v>0</v>
      </c>
    </row>
    <row r="1425" spans="1:13" ht="13">
      <c r="A1425" t="s">
        <v>4640</v>
      </c>
      <c r="B1425" t="s">
        <v>4484</v>
      </c>
      <c r="C1425" s="45">
        <v>2144975</v>
      </c>
      <c r="D1425" s="45">
        <v>2146514</v>
      </c>
      <c r="E1425" t="s">
        <v>4650</v>
      </c>
      <c r="F1425" t="s">
        <v>602</v>
      </c>
      <c r="G1425" t="s">
        <v>4651</v>
      </c>
      <c r="H1425" t="s">
        <v>4472</v>
      </c>
      <c r="I1425" t="s">
        <v>4473</v>
      </c>
      <c r="J1425" t="s">
        <v>4472</v>
      </c>
      <c r="K1425" s="45">
        <v>3.72</v>
      </c>
      <c r="L1425" s="45">
        <v>0.98</v>
      </c>
      <c r="M1425" s="45">
        <v>1.23</v>
      </c>
    </row>
    <row r="1426" spans="1:13" ht="13">
      <c r="A1426" t="s">
        <v>4640</v>
      </c>
      <c r="B1426" t="s">
        <v>4484</v>
      </c>
      <c r="C1426" s="45">
        <v>2144975</v>
      </c>
      <c r="D1426" s="45">
        <v>2146514</v>
      </c>
      <c r="E1426" t="s">
        <v>4650</v>
      </c>
      <c r="F1426" t="s">
        <v>602</v>
      </c>
      <c r="G1426" t="s">
        <v>4651</v>
      </c>
      <c r="H1426" t="s">
        <v>4474</v>
      </c>
      <c r="I1426" t="s">
        <v>4475</v>
      </c>
      <c r="J1426" t="s">
        <v>4474</v>
      </c>
      <c r="K1426" s="45">
        <v>0</v>
      </c>
      <c r="L1426" s="45">
        <v>0</v>
      </c>
      <c r="M1426" s="45">
        <v>0</v>
      </c>
    </row>
    <row r="1427" spans="1:13" ht="13">
      <c r="A1427" t="s">
        <v>4640</v>
      </c>
      <c r="B1427" t="s">
        <v>4484</v>
      </c>
      <c r="C1427" s="45">
        <v>2144975</v>
      </c>
      <c r="D1427" s="45">
        <v>2146514</v>
      </c>
      <c r="E1427" t="s">
        <v>4650</v>
      </c>
      <c r="F1427" t="s">
        <v>602</v>
      </c>
      <c r="G1427" t="s">
        <v>4651</v>
      </c>
      <c r="H1427" t="s">
        <v>2638</v>
      </c>
      <c r="I1427" t="s">
        <v>4476</v>
      </c>
      <c r="J1427" t="s">
        <v>2638</v>
      </c>
      <c r="K1427" s="45">
        <v>0</v>
      </c>
      <c r="L1427" s="45">
        <v>0</v>
      </c>
      <c r="M1427" s="45">
        <v>0</v>
      </c>
    </row>
    <row r="1428" spans="1:13" ht="13">
      <c r="A1428" t="s">
        <v>4640</v>
      </c>
      <c r="B1428" t="s">
        <v>4484</v>
      </c>
      <c r="C1428" s="45">
        <v>2144975</v>
      </c>
      <c r="D1428" s="45">
        <v>2146514</v>
      </c>
      <c r="E1428" t="s">
        <v>4650</v>
      </c>
      <c r="F1428" t="s">
        <v>602</v>
      </c>
      <c r="G1428" t="s">
        <v>4651</v>
      </c>
      <c r="H1428" t="s">
        <v>2667</v>
      </c>
      <c r="I1428" t="s">
        <v>4476</v>
      </c>
      <c r="J1428" t="s">
        <v>2667</v>
      </c>
      <c r="K1428" s="45">
        <v>0.02</v>
      </c>
      <c r="L1428" s="45">
        <v>0.02</v>
      </c>
      <c r="M1428" s="45">
        <v>0.02</v>
      </c>
    </row>
    <row r="1429" spans="1:13" ht="13">
      <c r="A1429" t="s">
        <v>4640</v>
      </c>
      <c r="B1429" t="s">
        <v>4484</v>
      </c>
      <c r="C1429" s="45">
        <v>2144975</v>
      </c>
      <c r="D1429" s="45">
        <v>2146514</v>
      </c>
      <c r="E1429" t="s">
        <v>4650</v>
      </c>
      <c r="F1429" t="s">
        <v>602</v>
      </c>
      <c r="G1429" t="s">
        <v>4651</v>
      </c>
      <c r="H1429" t="s">
        <v>3450</v>
      </c>
      <c r="I1429" t="s">
        <v>4475</v>
      </c>
      <c r="J1429" t="s">
        <v>3450</v>
      </c>
      <c r="K1429" s="45">
        <v>0</v>
      </c>
      <c r="L1429" s="45">
        <v>0</v>
      </c>
      <c r="M1429" s="45">
        <v>0</v>
      </c>
    </row>
    <row r="1430" spans="1:13" ht="13">
      <c r="A1430" t="s">
        <v>4640</v>
      </c>
      <c r="B1430" t="s">
        <v>4484</v>
      </c>
      <c r="C1430" s="45">
        <v>2144975</v>
      </c>
      <c r="D1430" s="45">
        <v>2146514</v>
      </c>
      <c r="E1430" t="s">
        <v>4650</v>
      </c>
      <c r="F1430" t="s">
        <v>602</v>
      </c>
      <c r="G1430" t="s">
        <v>4651</v>
      </c>
      <c r="H1430" t="s">
        <v>4477</v>
      </c>
      <c r="I1430" t="s">
        <v>4476</v>
      </c>
      <c r="J1430" t="s">
        <v>4477</v>
      </c>
      <c r="K1430" s="45">
        <v>0</v>
      </c>
      <c r="L1430" s="45">
        <v>0</v>
      </c>
      <c r="M1430" s="45">
        <v>0</v>
      </c>
    </row>
    <row r="1431" spans="1:13" ht="13">
      <c r="A1431" t="s">
        <v>4640</v>
      </c>
      <c r="B1431" t="s">
        <v>4484</v>
      </c>
      <c r="C1431" s="45">
        <v>2144975</v>
      </c>
      <c r="D1431" s="45">
        <v>2146514</v>
      </c>
      <c r="E1431" t="s">
        <v>4650</v>
      </c>
      <c r="F1431" t="s">
        <v>602</v>
      </c>
      <c r="G1431" t="s">
        <v>4651</v>
      </c>
      <c r="H1431" t="s">
        <v>4478</v>
      </c>
      <c r="I1431" t="s">
        <v>4476</v>
      </c>
      <c r="J1431" t="s">
        <v>4478</v>
      </c>
      <c r="K1431" s="45">
        <v>0</v>
      </c>
      <c r="L1431" s="45">
        <v>0</v>
      </c>
      <c r="M1431" s="45">
        <v>0</v>
      </c>
    </row>
    <row r="1432" spans="1:13" ht="13">
      <c r="A1432" t="s">
        <v>4640</v>
      </c>
      <c r="B1432" t="s">
        <v>4484</v>
      </c>
      <c r="C1432" s="45">
        <v>2144975</v>
      </c>
      <c r="D1432" s="45">
        <v>2146514</v>
      </c>
      <c r="E1432" t="s">
        <v>4650</v>
      </c>
      <c r="F1432" t="s">
        <v>602</v>
      </c>
      <c r="G1432" t="s">
        <v>4651</v>
      </c>
      <c r="H1432" t="s">
        <v>4479</v>
      </c>
      <c r="I1432" t="s">
        <v>4476</v>
      </c>
      <c r="J1432" t="s">
        <v>4479</v>
      </c>
      <c r="K1432" s="45">
        <v>0.02</v>
      </c>
      <c r="L1432" s="45">
        <v>0.02</v>
      </c>
      <c r="M1432" s="45">
        <v>0.02</v>
      </c>
    </row>
    <row r="1433" spans="1:13" ht="13">
      <c r="A1433" t="s">
        <v>4640</v>
      </c>
      <c r="B1433" t="s">
        <v>4484</v>
      </c>
      <c r="C1433" s="45">
        <v>2144975</v>
      </c>
      <c r="D1433" s="45">
        <v>2146514</v>
      </c>
      <c r="E1433" t="s">
        <v>4650</v>
      </c>
      <c r="F1433" t="s">
        <v>602</v>
      </c>
      <c r="G1433" t="s">
        <v>4651</v>
      </c>
      <c r="H1433" t="s">
        <v>75</v>
      </c>
      <c r="I1433" t="s">
        <v>4480</v>
      </c>
      <c r="J1433" t="s">
        <v>75</v>
      </c>
      <c r="K1433" s="45">
        <v>2.4700000000000002</v>
      </c>
      <c r="L1433" s="45">
        <v>0.9</v>
      </c>
      <c r="M1433" s="45">
        <v>1.08</v>
      </c>
    </row>
    <row r="1434" spans="1:13" ht="13">
      <c r="A1434" t="s">
        <v>4640</v>
      </c>
      <c r="B1434" t="s">
        <v>4484</v>
      </c>
      <c r="C1434" s="45">
        <v>2144975</v>
      </c>
      <c r="D1434" s="45">
        <v>2146514</v>
      </c>
      <c r="E1434" t="s">
        <v>4650</v>
      </c>
      <c r="F1434" t="s">
        <v>602</v>
      </c>
      <c r="G1434" t="s">
        <v>4651</v>
      </c>
      <c r="H1434" t="s">
        <v>2513</v>
      </c>
      <c r="I1434" t="s">
        <v>4481</v>
      </c>
      <c r="J1434" t="s">
        <v>2513</v>
      </c>
      <c r="K1434" s="45">
        <v>0</v>
      </c>
      <c r="L1434" s="45">
        <v>0</v>
      </c>
      <c r="M1434" s="45">
        <v>0</v>
      </c>
    </row>
    <row r="1435" spans="1:13" ht="13">
      <c r="A1435" t="s">
        <v>4640</v>
      </c>
      <c r="B1435" t="s">
        <v>4484</v>
      </c>
      <c r="C1435" s="45">
        <v>2144975</v>
      </c>
      <c r="D1435" s="45">
        <v>2146514</v>
      </c>
      <c r="E1435" t="s">
        <v>4650</v>
      </c>
      <c r="F1435" t="s">
        <v>602</v>
      </c>
      <c r="G1435" t="s">
        <v>4651</v>
      </c>
      <c r="H1435" t="s">
        <v>92</v>
      </c>
      <c r="I1435" t="s">
        <v>4480</v>
      </c>
      <c r="J1435" t="s">
        <v>92</v>
      </c>
      <c r="K1435" s="45">
        <v>2.83</v>
      </c>
      <c r="L1435" s="45">
        <v>0.85</v>
      </c>
      <c r="M1435" s="45">
        <v>0.99</v>
      </c>
    </row>
    <row r="1436" spans="1:13" ht="13">
      <c r="A1436" t="s">
        <v>4640</v>
      </c>
      <c r="B1436" t="s">
        <v>4484</v>
      </c>
      <c r="C1436" s="45">
        <v>2144975</v>
      </c>
      <c r="D1436" s="45">
        <v>2146514</v>
      </c>
      <c r="E1436" t="s">
        <v>4650</v>
      </c>
      <c r="F1436" t="s">
        <v>602</v>
      </c>
      <c r="G1436" t="s">
        <v>4651</v>
      </c>
      <c r="H1436" t="s">
        <v>209</v>
      </c>
      <c r="I1436" t="s">
        <v>4480</v>
      </c>
      <c r="J1436" t="s">
        <v>209</v>
      </c>
      <c r="K1436" s="45">
        <v>0.45</v>
      </c>
      <c r="L1436" s="45">
        <v>0.35</v>
      </c>
      <c r="M1436" s="45">
        <v>1.64</v>
      </c>
    </row>
    <row r="1437" spans="1:13" ht="13">
      <c r="A1437" t="s">
        <v>4640</v>
      </c>
      <c r="B1437" t="s">
        <v>4484</v>
      </c>
      <c r="C1437" s="45">
        <v>2144975</v>
      </c>
      <c r="D1437" s="45">
        <v>2146514</v>
      </c>
      <c r="E1437" t="s">
        <v>4650</v>
      </c>
      <c r="F1437" t="s">
        <v>602</v>
      </c>
      <c r="G1437" t="s">
        <v>4651</v>
      </c>
      <c r="H1437" t="s">
        <v>105</v>
      </c>
      <c r="I1437" t="s">
        <v>4480</v>
      </c>
      <c r="J1437" t="s">
        <v>105</v>
      </c>
      <c r="K1437" s="45">
        <v>2.57</v>
      </c>
      <c r="L1437" s="45">
        <v>0.87</v>
      </c>
      <c r="M1437" s="45">
        <v>1.06</v>
      </c>
    </row>
    <row r="1438" spans="1:13" ht="13">
      <c r="A1438" t="s">
        <v>4640</v>
      </c>
      <c r="B1438" t="s">
        <v>4484</v>
      </c>
      <c r="C1438" s="45">
        <v>2144975</v>
      </c>
      <c r="D1438" s="45">
        <v>2146514</v>
      </c>
      <c r="E1438" t="s">
        <v>4650</v>
      </c>
      <c r="F1438" t="s">
        <v>602</v>
      </c>
      <c r="G1438" t="s">
        <v>4651</v>
      </c>
      <c r="H1438" t="s">
        <v>62</v>
      </c>
      <c r="I1438" t="s">
        <v>4480</v>
      </c>
      <c r="J1438" t="s">
        <v>62</v>
      </c>
      <c r="K1438" s="45">
        <v>6.48</v>
      </c>
      <c r="L1438" s="45">
        <v>0.99</v>
      </c>
      <c r="M1438" s="45">
        <v>0.99</v>
      </c>
    </row>
    <row r="1439" spans="1:13" ht="13">
      <c r="A1439" t="s">
        <v>4640</v>
      </c>
      <c r="B1439" t="s">
        <v>4484</v>
      </c>
      <c r="C1439" s="45">
        <v>2144975</v>
      </c>
      <c r="D1439" s="45">
        <v>2146514</v>
      </c>
      <c r="E1439" t="s">
        <v>4650</v>
      </c>
      <c r="F1439" t="s">
        <v>602</v>
      </c>
      <c r="G1439" t="s">
        <v>4651</v>
      </c>
      <c r="H1439" t="s">
        <v>4482</v>
      </c>
      <c r="I1439" t="s">
        <v>4476</v>
      </c>
      <c r="J1439" t="s">
        <v>4482</v>
      </c>
      <c r="K1439" s="45">
        <v>0</v>
      </c>
      <c r="L1439" s="45">
        <v>0</v>
      </c>
      <c r="M1439" s="45">
        <v>0</v>
      </c>
    </row>
    <row r="1440" spans="1:13" ht="13">
      <c r="A1440" t="s">
        <v>4640</v>
      </c>
      <c r="B1440" t="s">
        <v>4484</v>
      </c>
      <c r="C1440" s="45">
        <v>2144975</v>
      </c>
      <c r="D1440" s="45">
        <v>2146514</v>
      </c>
      <c r="E1440" t="s">
        <v>4650</v>
      </c>
      <c r="F1440" t="s">
        <v>602</v>
      </c>
      <c r="G1440" t="s">
        <v>4651</v>
      </c>
      <c r="H1440" t="s">
        <v>4466</v>
      </c>
      <c r="I1440" t="s">
        <v>4470</v>
      </c>
      <c r="J1440" t="s">
        <v>4483</v>
      </c>
      <c r="K1440" t="s">
        <v>602</v>
      </c>
      <c r="L1440" s="45">
        <v>1</v>
      </c>
      <c r="M1440" s="45">
        <v>1</v>
      </c>
    </row>
    <row r="1441" spans="1:13" ht="13">
      <c r="A1441" t="s">
        <v>4640</v>
      </c>
      <c r="B1441" t="s">
        <v>4484</v>
      </c>
      <c r="C1441" s="45">
        <v>2144975</v>
      </c>
      <c r="D1441" s="45">
        <v>2146514</v>
      </c>
      <c r="E1441" t="s">
        <v>4650</v>
      </c>
      <c r="F1441" t="s">
        <v>602</v>
      </c>
      <c r="G1441" t="s">
        <v>4651</v>
      </c>
      <c r="H1441" t="s">
        <v>4484</v>
      </c>
      <c r="I1441" t="s">
        <v>4470</v>
      </c>
      <c r="J1441" t="s">
        <v>4485</v>
      </c>
      <c r="K1441" t="s">
        <v>602</v>
      </c>
      <c r="L1441" s="45">
        <v>1</v>
      </c>
      <c r="M1441" s="45">
        <v>1</v>
      </c>
    </row>
    <row r="1442" spans="1:13" ht="13">
      <c r="A1442" t="s">
        <v>4640</v>
      </c>
      <c r="B1442" t="s">
        <v>4484</v>
      </c>
      <c r="C1442" s="45">
        <v>2146540</v>
      </c>
      <c r="D1442" s="45">
        <v>2147602</v>
      </c>
      <c r="E1442" t="s">
        <v>4652</v>
      </c>
      <c r="F1442" t="s">
        <v>602</v>
      </c>
      <c r="G1442" t="s">
        <v>4645</v>
      </c>
      <c r="H1442" t="s">
        <v>4469</v>
      </c>
      <c r="I1442" t="s">
        <v>4470</v>
      </c>
      <c r="J1442" t="s">
        <v>4471</v>
      </c>
      <c r="K1442" t="s">
        <v>602</v>
      </c>
      <c r="L1442" s="45">
        <v>0</v>
      </c>
      <c r="M1442" s="45">
        <v>0</v>
      </c>
    </row>
    <row r="1443" spans="1:13" ht="13">
      <c r="A1443" t="s">
        <v>4640</v>
      </c>
      <c r="B1443" t="s">
        <v>4484</v>
      </c>
      <c r="C1443" s="45">
        <v>2146540</v>
      </c>
      <c r="D1443" s="45">
        <v>2147602</v>
      </c>
      <c r="E1443" t="s">
        <v>4652</v>
      </c>
      <c r="F1443" t="s">
        <v>602</v>
      </c>
      <c r="G1443" t="s">
        <v>4645</v>
      </c>
      <c r="H1443" t="s">
        <v>4472</v>
      </c>
      <c r="I1443" t="s">
        <v>4473</v>
      </c>
      <c r="J1443" t="s">
        <v>4472</v>
      </c>
      <c r="K1443" s="45">
        <v>4.37</v>
      </c>
      <c r="L1443" s="45">
        <v>0.98</v>
      </c>
      <c r="M1443" s="45">
        <v>1.24</v>
      </c>
    </row>
    <row r="1444" spans="1:13" ht="13">
      <c r="A1444" t="s">
        <v>4640</v>
      </c>
      <c r="B1444" t="s">
        <v>4484</v>
      </c>
      <c r="C1444" s="45">
        <v>2146540</v>
      </c>
      <c r="D1444" s="45">
        <v>2147602</v>
      </c>
      <c r="E1444" t="s">
        <v>4652</v>
      </c>
      <c r="F1444" t="s">
        <v>602</v>
      </c>
      <c r="G1444" t="s">
        <v>4645</v>
      </c>
      <c r="H1444" t="s">
        <v>4474</v>
      </c>
      <c r="I1444" t="s">
        <v>4475</v>
      </c>
      <c r="J1444" t="s">
        <v>4474</v>
      </c>
      <c r="K1444" s="45">
        <v>0</v>
      </c>
      <c r="L1444" s="45">
        <v>0</v>
      </c>
      <c r="M1444" s="45">
        <v>0</v>
      </c>
    </row>
    <row r="1445" spans="1:13" ht="13">
      <c r="A1445" t="s">
        <v>4640</v>
      </c>
      <c r="B1445" t="s">
        <v>4484</v>
      </c>
      <c r="C1445" s="45">
        <v>2146540</v>
      </c>
      <c r="D1445" s="45">
        <v>2147602</v>
      </c>
      <c r="E1445" t="s">
        <v>4652</v>
      </c>
      <c r="F1445" t="s">
        <v>602</v>
      </c>
      <c r="G1445" t="s">
        <v>4645</v>
      </c>
      <c r="H1445" t="s">
        <v>2638</v>
      </c>
      <c r="I1445" t="s">
        <v>4476</v>
      </c>
      <c r="J1445" t="s">
        <v>2638</v>
      </c>
      <c r="K1445" s="45">
        <v>0</v>
      </c>
      <c r="L1445" s="45">
        <v>0</v>
      </c>
      <c r="M1445" s="45">
        <v>0</v>
      </c>
    </row>
    <row r="1446" spans="1:13" ht="13">
      <c r="A1446" t="s">
        <v>4640</v>
      </c>
      <c r="B1446" t="s">
        <v>4484</v>
      </c>
      <c r="C1446" s="45">
        <v>2146540</v>
      </c>
      <c r="D1446" s="45">
        <v>2147602</v>
      </c>
      <c r="E1446" t="s">
        <v>4652</v>
      </c>
      <c r="F1446" t="s">
        <v>602</v>
      </c>
      <c r="G1446" t="s">
        <v>4645</v>
      </c>
      <c r="H1446" t="s">
        <v>2667</v>
      </c>
      <c r="I1446" t="s">
        <v>4476</v>
      </c>
      <c r="J1446" t="s">
        <v>2667</v>
      </c>
      <c r="K1446" s="45">
        <v>0</v>
      </c>
      <c r="L1446" s="45">
        <v>0</v>
      </c>
      <c r="M1446" s="45">
        <v>0</v>
      </c>
    </row>
    <row r="1447" spans="1:13" ht="13">
      <c r="A1447" t="s">
        <v>4640</v>
      </c>
      <c r="B1447" t="s">
        <v>4484</v>
      </c>
      <c r="C1447" s="45">
        <v>2146540</v>
      </c>
      <c r="D1447" s="45">
        <v>2147602</v>
      </c>
      <c r="E1447" t="s">
        <v>4652</v>
      </c>
      <c r="F1447" t="s">
        <v>602</v>
      </c>
      <c r="G1447" t="s">
        <v>4645</v>
      </c>
      <c r="H1447" t="s">
        <v>3450</v>
      </c>
      <c r="I1447" t="s">
        <v>4475</v>
      </c>
      <c r="J1447" t="s">
        <v>3450</v>
      </c>
      <c r="K1447" s="45">
        <v>0</v>
      </c>
      <c r="L1447" s="45">
        <v>0</v>
      </c>
      <c r="M1447" s="45">
        <v>0</v>
      </c>
    </row>
    <row r="1448" spans="1:13" ht="13">
      <c r="A1448" t="s">
        <v>4640</v>
      </c>
      <c r="B1448" t="s">
        <v>4484</v>
      </c>
      <c r="C1448" s="45">
        <v>2146540</v>
      </c>
      <c r="D1448" s="45">
        <v>2147602</v>
      </c>
      <c r="E1448" t="s">
        <v>4652</v>
      </c>
      <c r="F1448" t="s">
        <v>602</v>
      </c>
      <c r="G1448" t="s">
        <v>4645</v>
      </c>
      <c r="H1448" t="s">
        <v>4477</v>
      </c>
      <c r="I1448" t="s">
        <v>4476</v>
      </c>
      <c r="J1448" t="s">
        <v>4477</v>
      </c>
      <c r="K1448" s="45">
        <v>0</v>
      </c>
      <c r="L1448" s="45">
        <v>0</v>
      </c>
      <c r="M1448" s="45">
        <v>0</v>
      </c>
    </row>
    <row r="1449" spans="1:13" ht="13">
      <c r="A1449" t="s">
        <v>4640</v>
      </c>
      <c r="B1449" t="s">
        <v>4484</v>
      </c>
      <c r="C1449" s="45">
        <v>2146540</v>
      </c>
      <c r="D1449" s="45">
        <v>2147602</v>
      </c>
      <c r="E1449" t="s">
        <v>4652</v>
      </c>
      <c r="F1449" t="s">
        <v>602</v>
      </c>
      <c r="G1449" t="s">
        <v>4645</v>
      </c>
      <c r="H1449" t="s">
        <v>4478</v>
      </c>
      <c r="I1449" t="s">
        <v>4476</v>
      </c>
      <c r="J1449" t="s">
        <v>4478</v>
      </c>
      <c r="K1449" s="45">
        <v>0</v>
      </c>
      <c r="L1449" s="45">
        <v>0</v>
      </c>
      <c r="M1449" s="45">
        <v>0</v>
      </c>
    </row>
    <row r="1450" spans="1:13" ht="13">
      <c r="A1450" t="s">
        <v>4640</v>
      </c>
      <c r="B1450" t="s">
        <v>4484</v>
      </c>
      <c r="C1450" s="45">
        <v>2146540</v>
      </c>
      <c r="D1450" s="45">
        <v>2147602</v>
      </c>
      <c r="E1450" t="s">
        <v>4652</v>
      </c>
      <c r="F1450" t="s">
        <v>602</v>
      </c>
      <c r="G1450" t="s">
        <v>4645</v>
      </c>
      <c r="H1450" t="s">
        <v>4479</v>
      </c>
      <c r="I1450" t="s">
        <v>4476</v>
      </c>
      <c r="J1450" t="s">
        <v>4479</v>
      </c>
      <c r="K1450" s="45">
        <v>0</v>
      </c>
      <c r="L1450" s="45">
        <v>0</v>
      </c>
      <c r="M1450" s="45">
        <v>0</v>
      </c>
    </row>
    <row r="1451" spans="1:13" ht="13">
      <c r="A1451" t="s">
        <v>4640</v>
      </c>
      <c r="B1451" t="s">
        <v>4484</v>
      </c>
      <c r="C1451" s="45">
        <v>2146540</v>
      </c>
      <c r="D1451" s="45">
        <v>2147602</v>
      </c>
      <c r="E1451" t="s">
        <v>4652</v>
      </c>
      <c r="F1451" t="s">
        <v>602</v>
      </c>
      <c r="G1451" t="s">
        <v>4645</v>
      </c>
      <c r="H1451" t="s">
        <v>75</v>
      </c>
      <c r="I1451" t="s">
        <v>4480</v>
      </c>
      <c r="J1451" t="s">
        <v>75</v>
      </c>
      <c r="K1451" s="45">
        <v>3.26</v>
      </c>
      <c r="L1451" s="45">
        <v>0.95</v>
      </c>
      <c r="M1451" s="45">
        <v>1.1499999999999999</v>
      </c>
    </row>
    <row r="1452" spans="1:13" ht="13">
      <c r="A1452" t="s">
        <v>4640</v>
      </c>
      <c r="B1452" t="s">
        <v>4484</v>
      </c>
      <c r="C1452" s="45">
        <v>2146540</v>
      </c>
      <c r="D1452" s="45">
        <v>2147602</v>
      </c>
      <c r="E1452" t="s">
        <v>4652</v>
      </c>
      <c r="F1452" t="s">
        <v>602</v>
      </c>
      <c r="G1452" t="s">
        <v>4645</v>
      </c>
      <c r="H1452" t="s">
        <v>2513</v>
      </c>
      <c r="I1452" t="s">
        <v>4481</v>
      </c>
      <c r="J1452" t="s">
        <v>2513</v>
      </c>
      <c r="K1452" s="45">
        <v>0</v>
      </c>
      <c r="L1452" s="45">
        <v>0</v>
      </c>
      <c r="M1452" s="45">
        <v>0</v>
      </c>
    </row>
    <row r="1453" spans="1:13" ht="13">
      <c r="A1453" t="s">
        <v>4640</v>
      </c>
      <c r="B1453" t="s">
        <v>4484</v>
      </c>
      <c r="C1453" s="45">
        <v>2146540</v>
      </c>
      <c r="D1453" s="45">
        <v>2147602</v>
      </c>
      <c r="E1453" t="s">
        <v>4652</v>
      </c>
      <c r="F1453" t="s">
        <v>602</v>
      </c>
      <c r="G1453" t="s">
        <v>4645</v>
      </c>
      <c r="H1453" t="s">
        <v>92</v>
      </c>
      <c r="I1453" t="s">
        <v>4480</v>
      </c>
      <c r="J1453" t="s">
        <v>92</v>
      </c>
      <c r="K1453" s="45">
        <v>3.85</v>
      </c>
      <c r="L1453" s="45">
        <v>0.9</v>
      </c>
      <c r="M1453" s="45">
        <v>1.05</v>
      </c>
    </row>
    <row r="1454" spans="1:13" ht="13">
      <c r="A1454" t="s">
        <v>4640</v>
      </c>
      <c r="B1454" t="s">
        <v>4484</v>
      </c>
      <c r="C1454" s="45">
        <v>2146540</v>
      </c>
      <c r="D1454" s="45">
        <v>2147602</v>
      </c>
      <c r="E1454" t="s">
        <v>4652</v>
      </c>
      <c r="F1454" t="s">
        <v>602</v>
      </c>
      <c r="G1454" t="s">
        <v>4645</v>
      </c>
      <c r="H1454" t="s">
        <v>209</v>
      </c>
      <c r="I1454" t="s">
        <v>4480</v>
      </c>
      <c r="J1454" t="s">
        <v>209</v>
      </c>
      <c r="K1454" s="45">
        <v>0.44</v>
      </c>
      <c r="L1454" s="45">
        <v>0.33</v>
      </c>
      <c r="M1454" s="45">
        <v>1.53</v>
      </c>
    </row>
    <row r="1455" spans="1:13" ht="13">
      <c r="A1455" t="s">
        <v>4640</v>
      </c>
      <c r="B1455" t="s">
        <v>4484</v>
      </c>
      <c r="C1455" s="45">
        <v>2146540</v>
      </c>
      <c r="D1455" s="45">
        <v>2147602</v>
      </c>
      <c r="E1455" t="s">
        <v>4652</v>
      </c>
      <c r="F1455" t="s">
        <v>602</v>
      </c>
      <c r="G1455" t="s">
        <v>4645</v>
      </c>
      <c r="H1455" t="s">
        <v>105</v>
      </c>
      <c r="I1455" t="s">
        <v>4480</v>
      </c>
      <c r="J1455" t="s">
        <v>105</v>
      </c>
      <c r="K1455" s="45">
        <v>2.98</v>
      </c>
      <c r="L1455" s="45">
        <v>0.82</v>
      </c>
      <c r="M1455" s="45">
        <v>1</v>
      </c>
    </row>
    <row r="1456" spans="1:13" ht="13">
      <c r="A1456" t="s">
        <v>4640</v>
      </c>
      <c r="B1456" t="s">
        <v>4484</v>
      </c>
      <c r="C1456" s="45">
        <v>2146540</v>
      </c>
      <c r="D1456" s="45">
        <v>2147602</v>
      </c>
      <c r="E1456" t="s">
        <v>4652</v>
      </c>
      <c r="F1456" t="s">
        <v>602</v>
      </c>
      <c r="G1456" t="s">
        <v>4645</v>
      </c>
      <c r="H1456" t="s">
        <v>62</v>
      </c>
      <c r="I1456" t="s">
        <v>4480</v>
      </c>
      <c r="J1456" t="s">
        <v>62</v>
      </c>
      <c r="K1456" s="45">
        <v>7.77</v>
      </c>
      <c r="L1456" s="45">
        <v>1</v>
      </c>
      <c r="M1456" s="45">
        <v>1</v>
      </c>
    </row>
    <row r="1457" spans="1:13" ht="13">
      <c r="A1457" t="s">
        <v>4640</v>
      </c>
      <c r="B1457" t="s">
        <v>4484</v>
      </c>
      <c r="C1457" s="45">
        <v>2146540</v>
      </c>
      <c r="D1457" s="45">
        <v>2147602</v>
      </c>
      <c r="E1457" t="s">
        <v>4652</v>
      </c>
      <c r="F1457" t="s">
        <v>602</v>
      </c>
      <c r="G1457" t="s">
        <v>4645</v>
      </c>
      <c r="H1457" t="s">
        <v>4482</v>
      </c>
      <c r="I1457" t="s">
        <v>4476</v>
      </c>
      <c r="J1457" t="s">
        <v>4482</v>
      </c>
      <c r="K1457" s="45">
        <v>0</v>
      </c>
      <c r="L1457" s="45">
        <v>0</v>
      </c>
      <c r="M1457" s="45">
        <v>0</v>
      </c>
    </row>
    <row r="1458" spans="1:13" ht="13">
      <c r="A1458" t="s">
        <v>4640</v>
      </c>
      <c r="B1458" t="s">
        <v>4484</v>
      </c>
      <c r="C1458" s="45">
        <v>2146540</v>
      </c>
      <c r="D1458" s="45">
        <v>2147602</v>
      </c>
      <c r="E1458" t="s">
        <v>4652</v>
      </c>
      <c r="F1458" t="s">
        <v>602</v>
      </c>
      <c r="G1458" t="s">
        <v>4645</v>
      </c>
      <c r="H1458" t="s">
        <v>4466</v>
      </c>
      <c r="I1458" t="s">
        <v>4470</v>
      </c>
      <c r="J1458" t="s">
        <v>4483</v>
      </c>
      <c r="K1458" t="s">
        <v>602</v>
      </c>
      <c r="L1458" s="45">
        <v>1</v>
      </c>
      <c r="M1458" s="45">
        <v>1</v>
      </c>
    </row>
    <row r="1459" spans="1:13" ht="13">
      <c r="A1459" t="s">
        <v>4640</v>
      </c>
      <c r="B1459" t="s">
        <v>4484</v>
      </c>
      <c r="C1459" s="45">
        <v>2146540</v>
      </c>
      <c r="D1459" s="45">
        <v>2147602</v>
      </c>
      <c r="E1459" t="s">
        <v>4652</v>
      </c>
      <c r="F1459" t="s">
        <v>602</v>
      </c>
      <c r="G1459" t="s">
        <v>4645</v>
      </c>
      <c r="H1459" t="s">
        <v>4484</v>
      </c>
      <c r="I1459" t="s">
        <v>4470</v>
      </c>
      <c r="J1459" t="s">
        <v>4485</v>
      </c>
      <c r="K1459" t="s">
        <v>602</v>
      </c>
      <c r="L1459" s="45">
        <v>1</v>
      </c>
      <c r="M1459" s="45">
        <v>1</v>
      </c>
    </row>
    <row r="1460" spans="1:13" ht="13">
      <c r="A1460" t="s">
        <v>4640</v>
      </c>
      <c r="B1460" t="s">
        <v>4484</v>
      </c>
      <c r="C1460" s="45">
        <v>2147800</v>
      </c>
      <c r="D1460" s="45">
        <v>2148751</v>
      </c>
      <c r="E1460" t="s">
        <v>4653</v>
      </c>
      <c r="F1460" t="s">
        <v>602</v>
      </c>
      <c r="G1460" t="s">
        <v>4654</v>
      </c>
      <c r="H1460" t="s">
        <v>4469</v>
      </c>
      <c r="I1460" t="s">
        <v>4470</v>
      </c>
      <c r="J1460" t="s">
        <v>4471</v>
      </c>
      <c r="K1460" t="s">
        <v>602</v>
      </c>
      <c r="L1460" s="45">
        <v>0.66</v>
      </c>
      <c r="M1460" s="45">
        <v>0.66</v>
      </c>
    </row>
    <row r="1461" spans="1:13" ht="13">
      <c r="A1461" t="s">
        <v>4640</v>
      </c>
      <c r="B1461" t="s">
        <v>4484</v>
      </c>
      <c r="C1461" s="45">
        <v>2147800</v>
      </c>
      <c r="D1461" s="45">
        <v>2148751</v>
      </c>
      <c r="E1461" t="s">
        <v>4653</v>
      </c>
      <c r="F1461" t="s">
        <v>602</v>
      </c>
      <c r="G1461" t="s">
        <v>4654</v>
      </c>
      <c r="H1461" t="s">
        <v>4472</v>
      </c>
      <c r="I1461" t="s">
        <v>4473</v>
      </c>
      <c r="J1461" t="s">
        <v>4472</v>
      </c>
      <c r="K1461" s="45">
        <v>3.14</v>
      </c>
      <c r="L1461" s="45">
        <v>0.93</v>
      </c>
      <c r="M1461" s="45">
        <v>1.18</v>
      </c>
    </row>
    <row r="1462" spans="1:13" ht="13">
      <c r="A1462" t="s">
        <v>4640</v>
      </c>
      <c r="B1462" t="s">
        <v>4484</v>
      </c>
      <c r="C1462" s="45">
        <v>2147800</v>
      </c>
      <c r="D1462" s="45">
        <v>2148751</v>
      </c>
      <c r="E1462" t="s">
        <v>4653</v>
      </c>
      <c r="F1462" t="s">
        <v>602</v>
      </c>
      <c r="G1462" t="s">
        <v>4654</v>
      </c>
      <c r="H1462" t="s">
        <v>4474</v>
      </c>
      <c r="I1462" t="s">
        <v>4475</v>
      </c>
      <c r="J1462" t="s">
        <v>4474</v>
      </c>
      <c r="K1462" s="45">
        <v>6.84</v>
      </c>
      <c r="L1462" s="45">
        <v>0.66</v>
      </c>
      <c r="M1462" s="45">
        <v>0.66</v>
      </c>
    </row>
    <row r="1463" spans="1:13" ht="13">
      <c r="A1463" t="s">
        <v>4640</v>
      </c>
      <c r="B1463" t="s">
        <v>4484</v>
      </c>
      <c r="C1463" s="45">
        <v>2147800</v>
      </c>
      <c r="D1463" s="45">
        <v>2148751</v>
      </c>
      <c r="E1463" t="s">
        <v>4653</v>
      </c>
      <c r="F1463" t="s">
        <v>602</v>
      </c>
      <c r="G1463" t="s">
        <v>4654</v>
      </c>
      <c r="H1463" t="s">
        <v>2638</v>
      </c>
      <c r="I1463" t="s">
        <v>4476</v>
      </c>
      <c r="J1463" t="s">
        <v>2638</v>
      </c>
      <c r="K1463" s="45">
        <v>22.63</v>
      </c>
      <c r="L1463" s="45">
        <v>0.66</v>
      </c>
      <c r="M1463" s="45">
        <v>0.66</v>
      </c>
    </row>
    <row r="1464" spans="1:13" ht="13">
      <c r="A1464" t="s">
        <v>4640</v>
      </c>
      <c r="B1464" t="s">
        <v>4484</v>
      </c>
      <c r="C1464" s="45">
        <v>2147800</v>
      </c>
      <c r="D1464" s="45">
        <v>2148751</v>
      </c>
      <c r="E1464" t="s">
        <v>4653</v>
      </c>
      <c r="F1464" t="s">
        <v>602</v>
      </c>
      <c r="G1464" t="s">
        <v>4654</v>
      </c>
      <c r="H1464" t="s">
        <v>2667</v>
      </c>
      <c r="I1464" t="s">
        <v>4476</v>
      </c>
      <c r="J1464" t="s">
        <v>2667</v>
      </c>
      <c r="K1464" s="45">
        <v>6.16</v>
      </c>
      <c r="L1464" s="45">
        <v>0.66</v>
      </c>
      <c r="M1464" s="45">
        <v>0.66</v>
      </c>
    </row>
    <row r="1465" spans="1:13" ht="13">
      <c r="A1465" t="s">
        <v>4640</v>
      </c>
      <c r="B1465" t="s">
        <v>4484</v>
      </c>
      <c r="C1465" s="45">
        <v>2147800</v>
      </c>
      <c r="D1465" s="45">
        <v>2148751</v>
      </c>
      <c r="E1465" t="s">
        <v>4653</v>
      </c>
      <c r="F1465" t="s">
        <v>602</v>
      </c>
      <c r="G1465" t="s">
        <v>4654</v>
      </c>
      <c r="H1465" t="s">
        <v>3450</v>
      </c>
      <c r="I1465" t="s">
        <v>4475</v>
      </c>
      <c r="J1465" t="s">
        <v>3450</v>
      </c>
      <c r="K1465" s="45">
        <v>0.23</v>
      </c>
      <c r="L1465" s="45">
        <v>0.2</v>
      </c>
      <c r="M1465" s="45">
        <v>0.93</v>
      </c>
    </row>
    <row r="1466" spans="1:13" ht="13">
      <c r="A1466" t="s">
        <v>4640</v>
      </c>
      <c r="B1466" t="s">
        <v>4484</v>
      </c>
      <c r="C1466" s="45">
        <v>2147800</v>
      </c>
      <c r="D1466" s="45">
        <v>2148751</v>
      </c>
      <c r="E1466" t="s">
        <v>4653</v>
      </c>
      <c r="F1466" t="s">
        <v>602</v>
      </c>
      <c r="G1466" t="s">
        <v>4654</v>
      </c>
      <c r="H1466" t="s">
        <v>4477</v>
      </c>
      <c r="I1466" t="s">
        <v>4476</v>
      </c>
      <c r="J1466" t="s">
        <v>4477</v>
      </c>
      <c r="K1466" s="45">
        <v>2.84</v>
      </c>
      <c r="L1466" s="45">
        <v>0.63</v>
      </c>
      <c r="M1466" s="45">
        <v>0.73</v>
      </c>
    </row>
    <row r="1467" spans="1:13" ht="13">
      <c r="A1467" t="s">
        <v>4640</v>
      </c>
      <c r="B1467" t="s">
        <v>4484</v>
      </c>
      <c r="C1467" s="45">
        <v>2147800</v>
      </c>
      <c r="D1467" s="45">
        <v>2148751</v>
      </c>
      <c r="E1467" t="s">
        <v>4653</v>
      </c>
      <c r="F1467" t="s">
        <v>602</v>
      </c>
      <c r="G1467" t="s">
        <v>4654</v>
      </c>
      <c r="H1467" t="s">
        <v>4478</v>
      </c>
      <c r="I1467" t="s">
        <v>4476</v>
      </c>
      <c r="J1467" t="s">
        <v>4478</v>
      </c>
      <c r="K1467" s="45">
        <v>3.65</v>
      </c>
      <c r="L1467" s="45">
        <v>0.65</v>
      </c>
      <c r="M1467" s="45">
        <v>0.7</v>
      </c>
    </row>
    <row r="1468" spans="1:13" ht="13">
      <c r="A1468" t="s">
        <v>4640</v>
      </c>
      <c r="B1468" t="s">
        <v>4484</v>
      </c>
      <c r="C1468" s="45">
        <v>2147800</v>
      </c>
      <c r="D1468" s="45">
        <v>2148751</v>
      </c>
      <c r="E1468" t="s">
        <v>4653</v>
      </c>
      <c r="F1468" t="s">
        <v>602</v>
      </c>
      <c r="G1468" t="s">
        <v>4654</v>
      </c>
      <c r="H1468" t="s">
        <v>4479</v>
      </c>
      <c r="I1468" t="s">
        <v>4476</v>
      </c>
      <c r="J1468" t="s">
        <v>4479</v>
      </c>
      <c r="K1468" s="45">
        <v>3.07</v>
      </c>
      <c r="L1468" s="45">
        <v>0.66</v>
      </c>
      <c r="M1468" s="45">
        <v>0.71</v>
      </c>
    </row>
    <row r="1469" spans="1:13" ht="13">
      <c r="A1469" t="s">
        <v>4640</v>
      </c>
      <c r="B1469" t="s">
        <v>4484</v>
      </c>
      <c r="C1469" s="45">
        <v>2147800</v>
      </c>
      <c r="D1469" s="45">
        <v>2148751</v>
      </c>
      <c r="E1469" t="s">
        <v>4653</v>
      </c>
      <c r="F1469" t="s">
        <v>602</v>
      </c>
      <c r="G1469" t="s">
        <v>4654</v>
      </c>
      <c r="H1469" t="s">
        <v>75</v>
      </c>
      <c r="I1469" t="s">
        <v>4480</v>
      </c>
      <c r="J1469" t="s">
        <v>75</v>
      </c>
      <c r="K1469" s="45">
        <v>2.1800000000000002</v>
      </c>
      <c r="L1469" s="45">
        <v>0.83</v>
      </c>
      <c r="M1469" s="45">
        <v>1</v>
      </c>
    </row>
    <row r="1470" spans="1:13" ht="13">
      <c r="A1470" t="s">
        <v>4640</v>
      </c>
      <c r="B1470" t="s">
        <v>4484</v>
      </c>
      <c r="C1470" s="45">
        <v>2147800</v>
      </c>
      <c r="D1470" s="45">
        <v>2148751</v>
      </c>
      <c r="E1470" t="s">
        <v>4653</v>
      </c>
      <c r="F1470" t="s">
        <v>602</v>
      </c>
      <c r="G1470" t="s">
        <v>4654</v>
      </c>
      <c r="H1470" t="s">
        <v>2513</v>
      </c>
      <c r="I1470" t="s">
        <v>4481</v>
      </c>
      <c r="J1470" t="s">
        <v>2513</v>
      </c>
      <c r="K1470" s="45">
        <v>1.29</v>
      </c>
      <c r="L1470" s="45">
        <v>0.5</v>
      </c>
      <c r="M1470" s="45">
        <v>0.88</v>
      </c>
    </row>
    <row r="1471" spans="1:13" ht="13">
      <c r="A1471" t="s">
        <v>4640</v>
      </c>
      <c r="B1471" t="s">
        <v>4484</v>
      </c>
      <c r="C1471" s="45">
        <v>2147800</v>
      </c>
      <c r="D1471" s="45">
        <v>2148751</v>
      </c>
      <c r="E1471" t="s">
        <v>4653</v>
      </c>
      <c r="F1471" t="s">
        <v>602</v>
      </c>
      <c r="G1471" t="s">
        <v>4654</v>
      </c>
      <c r="H1471" t="s">
        <v>92</v>
      </c>
      <c r="I1471" t="s">
        <v>4480</v>
      </c>
      <c r="J1471" t="s">
        <v>92</v>
      </c>
      <c r="K1471" s="45">
        <v>2.97</v>
      </c>
      <c r="L1471" s="45">
        <v>0.85</v>
      </c>
      <c r="M1471" s="45">
        <v>0.99</v>
      </c>
    </row>
    <row r="1472" spans="1:13" ht="13">
      <c r="A1472" t="s">
        <v>4640</v>
      </c>
      <c r="B1472" t="s">
        <v>4484</v>
      </c>
      <c r="C1472" s="45">
        <v>2147800</v>
      </c>
      <c r="D1472" s="45">
        <v>2148751</v>
      </c>
      <c r="E1472" t="s">
        <v>4653</v>
      </c>
      <c r="F1472" t="s">
        <v>602</v>
      </c>
      <c r="G1472" t="s">
        <v>4654</v>
      </c>
      <c r="H1472" t="s">
        <v>209</v>
      </c>
      <c r="I1472" t="s">
        <v>4480</v>
      </c>
      <c r="J1472" t="s">
        <v>209</v>
      </c>
      <c r="K1472" s="45">
        <v>0.27</v>
      </c>
      <c r="L1472" s="45">
        <v>0.22</v>
      </c>
      <c r="M1472" s="45">
        <v>1.04</v>
      </c>
    </row>
    <row r="1473" spans="1:13" ht="13">
      <c r="A1473" t="s">
        <v>4640</v>
      </c>
      <c r="B1473" t="s">
        <v>4484</v>
      </c>
      <c r="C1473" s="45">
        <v>2147800</v>
      </c>
      <c r="D1473" s="45">
        <v>2148751</v>
      </c>
      <c r="E1473" t="s">
        <v>4653</v>
      </c>
      <c r="F1473" t="s">
        <v>602</v>
      </c>
      <c r="G1473" t="s">
        <v>4654</v>
      </c>
      <c r="H1473" t="s">
        <v>105</v>
      </c>
      <c r="I1473" t="s">
        <v>4480</v>
      </c>
      <c r="J1473" t="s">
        <v>105</v>
      </c>
      <c r="K1473" s="45">
        <v>2.27</v>
      </c>
      <c r="L1473" s="45">
        <v>0.85</v>
      </c>
      <c r="M1473" s="45">
        <v>1.03</v>
      </c>
    </row>
    <row r="1474" spans="1:13" ht="13">
      <c r="A1474" t="s">
        <v>4640</v>
      </c>
      <c r="B1474" t="s">
        <v>4484</v>
      </c>
      <c r="C1474" s="45">
        <v>2147800</v>
      </c>
      <c r="D1474" s="45">
        <v>2148751</v>
      </c>
      <c r="E1474" t="s">
        <v>4653</v>
      </c>
      <c r="F1474" t="s">
        <v>602</v>
      </c>
      <c r="G1474" t="s">
        <v>4654</v>
      </c>
      <c r="H1474" t="s">
        <v>62</v>
      </c>
      <c r="I1474" t="s">
        <v>4480</v>
      </c>
      <c r="J1474" t="s">
        <v>62</v>
      </c>
      <c r="K1474" s="45">
        <v>7.77</v>
      </c>
      <c r="L1474" s="45">
        <v>0.99</v>
      </c>
      <c r="M1474" s="45">
        <v>0.99</v>
      </c>
    </row>
    <row r="1475" spans="1:13" ht="13">
      <c r="A1475" t="s">
        <v>4640</v>
      </c>
      <c r="B1475" t="s">
        <v>4484</v>
      </c>
      <c r="C1475" s="45">
        <v>2147800</v>
      </c>
      <c r="D1475" s="45">
        <v>2148751</v>
      </c>
      <c r="E1475" t="s">
        <v>4653</v>
      </c>
      <c r="F1475" t="s">
        <v>602</v>
      </c>
      <c r="G1475" t="s">
        <v>4654</v>
      </c>
      <c r="H1475" t="s">
        <v>4482</v>
      </c>
      <c r="I1475" t="s">
        <v>4476</v>
      </c>
      <c r="J1475" t="s">
        <v>4482</v>
      </c>
      <c r="K1475" s="45">
        <v>0.61</v>
      </c>
      <c r="L1475" s="45">
        <v>0.4</v>
      </c>
      <c r="M1475" s="45">
        <v>0.79</v>
      </c>
    </row>
    <row r="1476" spans="1:13" ht="13">
      <c r="A1476" t="s">
        <v>4640</v>
      </c>
      <c r="B1476" t="s">
        <v>4484</v>
      </c>
      <c r="C1476" s="45">
        <v>2147800</v>
      </c>
      <c r="D1476" s="45">
        <v>2148751</v>
      </c>
      <c r="E1476" t="s">
        <v>4653</v>
      </c>
      <c r="F1476" t="s">
        <v>602</v>
      </c>
      <c r="G1476" t="s">
        <v>4654</v>
      </c>
      <c r="H1476" t="s">
        <v>4466</v>
      </c>
      <c r="I1476" t="s">
        <v>4470</v>
      </c>
      <c r="J1476" t="s">
        <v>4483</v>
      </c>
      <c r="K1476" t="s">
        <v>602</v>
      </c>
      <c r="L1476" s="45">
        <v>0.99</v>
      </c>
      <c r="M1476" s="45">
        <v>0.99</v>
      </c>
    </row>
    <row r="1477" spans="1:13" ht="13">
      <c r="A1477" t="s">
        <v>4640</v>
      </c>
      <c r="B1477" t="s">
        <v>4484</v>
      </c>
      <c r="C1477" s="45">
        <v>2147800</v>
      </c>
      <c r="D1477" s="45">
        <v>2148751</v>
      </c>
      <c r="E1477" t="s">
        <v>4653</v>
      </c>
      <c r="F1477" t="s">
        <v>602</v>
      </c>
      <c r="G1477" t="s">
        <v>4654</v>
      </c>
      <c r="H1477" t="s">
        <v>4484</v>
      </c>
      <c r="I1477" t="s">
        <v>4470</v>
      </c>
      <c r="J1477" t="s">
        <v>4485</v>
      </c>
      <c r="K1477" t="s">
        <v>602</v>
      </c>
      <c r="L1477" s="45">
        <v>1</v>
      </c>
      <c r="M1477" s="45">
        <v>1</v>
      </c>
    </row>
    <row r="1478" spans="1:13" ht="13">
      <c r="A1478" t="s">
        <v>4640</v>
      </c>
      <c r="B1478" t="s">
        <v>4484</v>
      </c>
      <c r="C1478" s="45">
        <v>2148894</v>
      </c>
      <c r="D1478" s="45">
        <v>2149365</v>
      </c>
      <c r="E1478" t="s">
        <v>4655</v>
      </c>
      <c r="F1478" t="s">
        <v>602</v>
      </c>
      <c r="G1478" t="s">
        <v>4488</v>
      </c>
      <c r="H1478" t="s">
        <v>4469</v>
      </c>
      <c r="I1478" t="s">
        <v>4470</v>
      </c>
      <c r="J1478" t="s">
        <v>4471</v>
      </c>
      <c r="K1478" t="s">
        <v>602</v>
      </c>
      <c r="L1478" s="45">
        <v>1</v>
      </c>
      <c r="M1478" s="45">
        <v>1</v>
      </c>
    </row>
    <row r="1479" spans="1:13" ht="13">
      <c r="A1479" t="s">
        <v>4640</v>
      </c>
      <c r="B1479" t="s">
        <v>4484</v>
      </c>
      <c r="C1479" s="45">
        <v>2148894</v>
      </c>
      <c r="D1479" s="45">
        <v>2149365</v>
      </c>
      <c r="E1479" t="s">
        <v>4655</v>
      </c>
      <c r="F1479" t="s">
        <v>602</v>
      </c>
      <c r="G1479" t="s">
        <v>4488</v>
      </c>
      <c r="H1479" t="s">
        <v>4472</v>
      </c>
      <c r="I1479" t="s">
        <v>4473</v>
      </c>
      <c r="J1479" t="s">
        <v>4472</v>
      </c>
      <c r="K1479" s="45">
        <v>2.98</v>
      </c>
      <c r="L1479" s="45">
        <v>0.93</v>
      </c>
      <c r="M1479" s="45">
        <v>1.18</v>
      </c>
    </row>
    <row r="1480" spans="1:13" ht="13">
      <c r="A1480" t="s">
        <v>4640</v>
      </c>
      <c r="B1480" t="s">
        <v>4484</v>
      </c>
      <c r="C1480" s="45">
        <v>2148894</v>
      </c>
      <c r="D1480" s="45">
        <v>2149365</v>
      </c>
      <c r="E1480" t="s">
        <v>4655</v>
      </c>
      <c r="F1480" t="s">
        <v>602</v>
      </c>
      <c r="G1480" t="s">
        <v>4488</v>
      </c>
      <c r="H1480" t="s">
        <v>4474</v>
      </c>
      <c r="I1480" t="s">
        <v>4475</v>
      </c>
      <c r="J1480" t="s">
        <v>4474</v>
      </c>
      <c r="K1480" s="45">
        <v>6.03</v>
      </c>
      <c r="L1480" s="45">
        <v>0.97</v>
      </c>
      <c r="M1480" s="45">
        <v>0.97</v>
      </c>
    </row>
    <row r="1481" spans="1:13" ht="13">
      <c r="A1481" t="s">
        <v>4640</v>
      </c>
      <c r="B1481" t="s">
        <v>4484</v>
      </c>
      <c r="C1481" s="45">
        <v>2148894</v>
      </c>
      <c r="D1481" s="45">
        <v>2149365</v>
      </c>
      <c r="E1481" t="s">
        <v>4655</v>
      </c>
      <c r="F1481" t="s">
        <v>602</v>
      </c>
      <c r="G1481" t="s">
        <v>4488</v>
      </c>
      <c r="H1481" t="s">
        <v>2638</v>
      </c>
      <c r="I1481" t="s">
        <v>4476</v>
      </c>
      <c r="J1481" t="s">
        <v>2638</v>
      </c>
      <c r="K1481" s="45">
        <v>33.47</v>
      </c>
      <c r="L1481" s="45">
        <v>1</v>
      </c>
      <c r="M1481" s="45">
        <v>1</v>
      </c>
    </row>
    <row r="1482" spans="1:13" ht="13">
      <c r="A1482" t="s">
        <v>4640</v>
      </c>
      <c r="B1482" t="s">
        <v>4484</v>
      </c>
      <c r="C1482" s="45">
        <v>2148894</v>
      </c>
      <c r="D1482" s="45">
        <v>2149365</v>
      </c>
      <c r="E1482" t="s">
        <v>4655</v>
      </c>
      <c r="F1482" t="s">
        <v>602</v>
      </c>
      <c r="G1482" t="s">
        <v>4488</v>
      </c>
      <c r="H1482" t="s">
        <v>2667</v>
      </c>
      <c r="I1482" t="s">
        <v>4476</v>
      </c>
      <c r="J1482" t="s">
        <v>2667</v>
      </c>
      <c r="K1482" s="45">
        <v>10.43</v>
      </c>
      <c r="L1482" s="45">
        <v>0.98</v>
      </c>
      <c r="M1482" s="45">
        <v>1</v>
      </c>
    </row>
    <row r="1483" spans="1:13" ht="13">
      <c r="A1483" t="s">
        <v>4640</v>
      </c>
      <c r="B1483" t="s">
        <v>4484</v>
      </c>
      <c r="C1483" s="45">
        <v>2148894</v>
      </c>
      <c r="D1483" s="45">
        <v>2149365</v>
      </c>
      <c r="E1483" t="s">
        <v>4655</v>
      </c>
      <c r="F1483" t="s">
        <v>602</v>
      </c>
      <c r="G1483" t="s">
        <v>4488</v>
      </c>
      <c r="H1483" t="s">
        <v>3450</v>
      </c>
      <c r="I1483" t="s">
        <v>4475</v>
      </c>
      <c r="J1483" t="s">
        <v>3450</v>
      </c>
      <c r="K1483" s="45">
        <v>0.27</v>
      </c>
      <c r="L1483" s="45">
        <v>0.21</v>
      </c>
      <c r="M1483" s="45">
        <v>1</v>
      </c>
    </row>
    <row r="1484" spans="1:13" ht="13">
      <c r="A1484" t="s">
        <v>4640</v>
      </c>
      <c r="B1484" t="s">
        <v>4484</v>
      </c>
      <c r="C1484" s="45">
        <v>2148894</v>
      </c>
      <c r="D1484" s="45">
        <v>2149365</v>
      </c>
      <c r="E1484" t="s">
        <v>4655</v>
      </c>
      <c r="F1484" t="s">
        <v>602</v>
      </c>
      <c r="G1484" t="s">
        <v>4488</v>
      </c>
      <c r="H1484" t="s">
        <v>4477</v>
      </c>
      <c r="I1484" t="s">
        <v>4476</v>
      </c>
      <c r="J1484" t="s">
        <v>4477</v>
      </c>
      <c r="K1484" s="45">
        <v>4.2699999999999996</v>
      </c>
      <c r="L1484" s="45">
        <v>0.91</v>
      </c>
      <c r="M1484" s="45">
        <v>1.05</v>
      </c>
    </row>
    <row r="1485" spans="1:13" ht="13">
      <c r="A1485" t="s">
        <v>4640</v>
      </c>
      <c r="B1485" t="s">
        <v>4484</v>
      </c>
      <c r="C1485" s="45">
        <v>2148894</v>
      </c>
      <c r="D1485" s="45">
        <v>2149365</v>
      </c>
      <c r="E1485" t="s">
        <v>4655</v>
      </c>
      <c r="F1485" t="s">
        <v>602</v>
      </c>
      <c r="G1485" t="s">
        <v>4488</v>
      </c>
      <c r="H1485" t="s">
        <v>4478</v>
      </c>
      <c r="I1485" t="s">
        <v>4476</v>
      </c>
      <c r="J1485" t="s">
        <v>4478</v>
      </c>
      <c r="K1485" s="45">
        <v>4.57</v>
      </c>
      <c r="L1485" s="45">
        <v>0.98</v>
      </c>
      <c r="M1485" s="45">
        <v>1.05</v>
      </c>
    </row>
    <row r="1486" spans="1:13" ht="13">
      <c r="A1486" t="s">
        <v>4640</v>
      </c>
      <c r="B1486" t="s">
        <v>4484</v>
      </c>
      <c r="C1486" s="45">
        <v>2148894</v>
      </c>
      <c r="D1486" s="45">
        <v>2149365</v>
      </c>
      <c r="E1486" t="s">
        <v>4655</v>
      </c>
      <c r="F1486" t="s">
        <v>602</v>
      </c>
      <c r="G1486" t="s">
        <v>4488</v>
      </c>
      <c r="H1486" t="s">
        <v>4479</v>
      </c>
      <c r="I1486" t="s">
        <v>4476</v>
      </c>
      <c r="J1486" t="s">
        <v>4479</v>
      </c>
      <c r="K1486" s="45">
        <v>4.67</v>
      </c>
      <c r="L1486" s="45">
        <v>0.99</v>
      </c>
      <c r="M1486" s="45">
        <v>1.08</v>
      </c>
    </row>
    <row r="1487" spans="1:13" ht="13">
      <c r="A1487" t="s">
        <v>4640</v>
      </c>
      <c r="B1487" t="s">
        <v>4484</v>
      </c>
      <c r="C1487" s="45">
        <v>2148894</v>
      </c>
      <c r="D1487" s="45">
        <v>2149365</v>
      </c>
      <c r="E1487" t="s">
        <v>4655</v>
      </c>
      <c r="F1487" t="s">
        <v>602</v>
      </c>
      <c r="G1487" t="s">
        <v>4488</v>
      </c>
      <c r="H1487" t="s">
        <v>75</v>
      </c>
      <c r="I1487" t="s">
        <v>4480</v>
      </c>
      <c r="J1487" t="s">
        <v>75</v>
      </c>
      <c r="K1487" s="45">
        <v>1.93</v>
      </c>
      <c r="L1487" s="45">
        <v>0.75</v>
      </c>
      <c r="M1487" s="45">
        <v>0.9</v>
      </c>
    </row>
    <row r="1488" spans="1:13" ht="13">
      <c r="A1488" t="s">
        <v>4640</v>
      </c>
      <c r="B1488" t="s">
        <v>4484</v>
      </c>
      <c r="C1488" s="45">
        <v>2148894</v>
      </c>
      <c r="D1488" s="45">
        <v>2149365</v>
      </c>
      <c r="E1488" t="s">
        <v>4655</v>
      </c>
      <c r="F1488" t="s">
        <v>602</v>
      </c>
      <c r="G1488" t="s">
        <v>4488</v>
      </c>
      <c r="H1488" t="s">
        <v>2513</v>
      </c>
      <c r="I1488" t="s">
        <v>4481</v>
      </c>
      <c r="J1488" t="s">
        <v>2513</v>
      </c>
      <c r="K1488" s="45">
        <v>1.72</v>
      </c>
      <c r="L1488" s="45">
        <v>0.91</v>
      </c>
      <c r="M1488" s="45">
        <v>1.59</v>
      </c>
    </row>
    <row r="1489" spans="1:13" ht="13">
      <c r="A1489" t="s">
        <v>4640</v>
      </c>
      <c r="B1489" t="s">
        <v>4484</v>
      </c>
      <c r="C1489" s="45">
        <v>2148894</v>
      </c>
      <c r="D1489" s="45">
        <v>2149365</v>
      </c>
      <c r="E1489" t="s">
        <v>4655</v>
      </c>
      <c r="F1489" t="s">
        <v>602</v>
      </c>
      <c r="G1489" t="s">
        <v>4488</v>
      </c>
      <c r="H1489" t="s">
        <v>92</v>
      </c>
      <c r="I1489" t="s">
        <v>4480</v>
      </c>
      <c r="J1489" t="s">
        <v>92</v>
      </c>
      <c r="K1489" s="45">
        <v>2.85</v>
      </c>
      <c r="L1489" s="45">
        <v>0.85</v>
      </c>
      <c r="M1489" s="45">
        <v>0.99</v>
      </c>
    </row>
    <row r="1490" spans="1:13" ht="13">
      <c r="A1490" t="s">
        <v>4640</v>
      </c>
      <c r="B1490" t="s">
        <v>4484</v>
      </c>
      <c r="C1490" s="45">
        <v>2148894</v>
      </c>
      <c r="D1490" s="45">
        <v>2149365</v>
      </c>
      <c r="E1490" t="s">
        <v>4655</v>
      </c>
      <c r="F1490" t="s">
        <v>602</v>
      </c>
      <c r="G1490" t="s">
        <v>4488</v>
      </c>
      <c r="H1490" t="s">
        <v>209</v>
      </c>
      <c r="I1490" t="s">
        <v>4480</v>
      </c>
      <c r="J1490" t="s">
        <v>209</v>
      </c>
      <c r="K1490" s="45">
        <v>0.67</v>
      </c>
      <c r="L1490" s="45">
        <v>0.6</v>
      </c>
      <c r="M1490" s="45">
        <v>2.8</v>
      </c>
    </row>
    <row r="1491" spans="1:13" ht="13">
      <c r="A1491" t="s">
        <v>4640</v>
      </c>
      <c r="B1491" t="s">
        <v>4484</v>
      </c>
      <c r="C1491" s="45">
        <v>2148894</v>
      </c>
      <c r="D1491" s="45">
        <v>2149365</v>
      </c>
      <c r="E1491" t="s">
        <v>4655</v>
      </c>
      <c r="F1491" t="s">
        <v>602</v>
      </c>
      <c r="G1491" t="s">
        <v>4488</v>
      </c>
      <c r="H1491" t="s">
        <v>105</v>
      </c>
      <c r="I1491" t="s">
        <v>4480</v>
      </c>
      <c r="J1491" t="s">
        <v>105</v>
      </c>
      <c r="K1491" s="45">
        <v>2.21</v>
      </c>
      <c r="L1491" s="45">
        <v>0.73</v>
      </c>
      <c r="M1491" s="45">
        <v>0.88</v>
      </c>
    </row>
    <row r="1492" spans="1:13" ht="13">
      <c r="A1492" t="s">
        <v>4640</v>
      </c>
      <c r="B1492" t="s">
        <v>4484</v>
      </c>
      <c r="C1492" s="45">
        <v>2148894</v>
      </c>
      <c r="D1492" s="45">
        <v>2149365</v>
      </c>
      <c r="E1492" t="s">
        <v>4655</v>
      </c>
      <c r="F1492" t="s">
        <v>602</v>
      </c>
      <c r="G1492" t="s">
        <v>4488</v>
      </c>
      <c r="H1492" t="s">
        <v>62</v>
      </c>
      <c r="I1492" t="s">
        <v>4480</v>
      </c>
      <c r="J1492" t="s">
        <v>62</v>
      </c>
      <c r="K1492" s="45">
        <v>7.72</v>
      </c>
      <c r="L1492" s="45">
        <v>1</v>
      </c>
      <c r="M1492" s="45">
        <v>1</v>
      </c>
    </row>
    <row r="1493" spans="1:13" ht="13">
      <c r="A1493" t="s">
        <v>4640</v>
      </c>
      <c r="B1493" t="s">
        <v>4484</v>
      </c>
      <c r="C1493" s="45">
        <v>2148894</v>
      </c>
      <c r="D1493" s="45">
        <v>2149365</v>
      </c>
      <c r="E1493" t="s">
        <v>4655</v>
      </c>
      <c r="F1493" t="s">
        <v>602</v>
      </c>
      <c r="G1493" t="s">
        <v>4488</v>
      </c>
      <c r="H1493" t="s">
        <v>4482</v>
      </c>
      <c r="I1493" t="s">
        <v>4476</v>
      </c>
      <c r="J1493" t="s">
        <v>4482</v>
      </c>
      <c r="K1493" s="45">
        <v>0.72</v>
      </c>
      <c r="L1493" s="45">
        <v>0.57999999999999996</v>
      </c>
      <c r="M1493" s="45">
        <v>1.1499999999999999</v>
      </c>
    </row>
    <row r="1494" spans="1:13" ht="13">
      <c r="A1494" t="s">
        <v>4640</v>
      </c>
      <c r="B1494" t="s">
        <v>4484</v>
      </c>
      <c r="C1494" s="45">
        <v>2148894</v>
      </c>
      <c r="D1494" s="45">
        <v>2149365</v>
      </c>
      <c r="E1494" t="s">
        <v>4655</v>
      </c>
      <c r="F1494" t="s">
        <v>602</v>
      </c>
      <c r="G1494" t="s">
        <v>4488</v>
      </c>
      <c r="H1494" t="s">
        <v>4466</v>
      </c>
      <c r="I1494" t="s">
        <v>4470</v>
      </c>
      <c r="J1494" t="s">
        <v>4483</v>
      </c>
      <c r="K1494" t="s">
        <v>602</v>
      </c>
      <c r="L1494" s="45">
        <v>1</v>
      </c>
      <c r="M1494" s="45">
        <v>1</v>
      </c>
    </row>
    <row r="1495" spans="1:13" ht="13">
      <c r="A1495" t="s">
        <v>4640</v>
      </c>
      <c r="B1495" t="s">
        <v>4484</v>
      </c>
      <c r="C1495" s="45">
        <v>2148894</v>
      </c>
      <c r="D1495" s="45">
        <v>2149365</v>
      </c>
      <c r="E1495" t="s">
        <v>4655</v>
      </c>
      <c r="F1495" t="s">
        <v>602</v>
      </c>
      <c r="G1495" t="s">
        <v>4488</v>
      </c>
      <c r="H1495" t="s">
        <v>4484</v>
      </c>
      <c r="I1495" t="s">
        <v>4470</v>
      </c>
      <c r="J1495" t="s">
        <v>4485</v>
      </c>
      <c r="K1495" t="s">
        <v>602</v>
      </c>
      <c r="L1495" s="45">
        <v>1</v>
      </c>
      <c r="M1495" s="45">
        <v>1</v>
      </c>
    </row>
    <row r="1496" spans="1:13" ht="13">
      <c r="A1496" t="s">
        <v>4640</v>
      </c>
      <c r="B1496" t="s">
        <v>4484</v>
      </c>
      <c r="C1496" s="45">
        <v>2149428</v>
      </c>
      <c r="D1496" s="45">
        <v>2150445</v>
      </c>
      <c r="E1496" t="s">
        <v>4656</v>
      </c>
      <c r="F1496" t="s">
        <v>602</v>
      </c>
      <c r="G1496" t="s">
        <v>4657</v>
      </c>
      <c r="H1496" t="s">
        <v>4469</v>
      </c>
      <c r="I1496" t="s">
        <v>4470</v>
      </c>
      <c r="J1496" t="s">
        <v>4471</v>
      </c>
      <c r="K1496" t="s">
        <v>602</v>
      </c>
      <c r="L1496" s="45">
        <v>0.81</v>
      </c>
      <c r="M1496" s="45">
        <v>0.81</v>
      </c>
    </row>
    <row r="1497" spans="1:13" ht="13">
      <c r="A1497" t="s">
        <v>4640</v>
      </c>
      <c r="B1497" t="s">
        <v>4484</v>
      </c>
      <c r="C1497" s="45">
        <v>2149428</v>
      </c>
      <c r="D1497" s="45">
        <v>2150445</v>
      </c>
      <c r="E1497" t="s">
        <v>4656</v>
      </c>
      <c r="F1497" t="s">
        <v>602</v>
      </c>
      <c r="G1497" t="s">
        <v>4657</v>
      </c>
      <c r="H1497" t="s">
        <v>4472</v>
      </c>
      <c r="I1497" t="s">
        <v>4473</v>
      </c>
      <c r="J1497" t="s">
        <v>4472</v>
      </c>
      <c r="K1497" s="45">
        <v>2.15</v>
      </c>
      <c r="L1497" s="45">
        <v>0.74</v>
      </c>
      <c r="M1497" s="45">
        <v>0.94</v>
      </c>
    </row>
    <row r="1498" spans="1:13" ht="13">
      <c r="A1498" t="s">
        <v>4640</v>
      </c>
      <c r="B1498" t="s">
        <v>4484</v>
      </c>
      <c r="C1498" s="45">
        <v>2149428</v>
      </c>
      <c r="D1498" s="45">
        <v>2150445</v>
      </c>
      <c r="E1498" t="s">
        <v>4656</v>
      </c>
      <c r="F1498" t="s">
        <v>602</v>
      </c>
      <c r="G1498" t="s">
        <v>4657</v>
      </c>
      <c r="H1498" t="s">
        <v>4474</v>
      </c>
      <c r="I1498" t="s">
        <v>4475</v>
      </c>
      <c r="J1498" t="s">
        <v>4474</v>
      </c>
      <c r="K1498" s="45">
        <v>6.43</v>
      </c>
      <c r="L1498" s="45">
        <v>0.82</v>
      </c>
      <c r="M1498" s="45">
        <v>0.83</v>
      </c>
    </row>
    <row r="1499" spans="1:13" ht="13">
      <c r="A1499" t="s">
        <v>4640</v>
      </c>
      <c r="B1499" t="s">
        <v>4484</v>
      </c>
      <c r="C1499" s="45">
        <v>2149428</v>
      </c>
      <c r="D1499" s="45">
        <v>2150445</v>
      </c>
      <c r="E1499" t="s">
        <v>4656</v>
      </c>
      <c r="F1499" t="s">
        <v>602</v>
      </c>
      <c r="G1499" t="s">
        <v>4657</v>
      </c>
      <c r="H1499" t="s">
        <v>2638</v>
      </c>
      <c r="I1499" t="s">
        <v>4476</v>
      </c>
      <c r="J1499" t="s">
        <v>2638</v>
      </c>
      <c r="K1499" s="45">
        <v>23.03</v>
      </c>
      <c r="L1499" s="45">
        <v>0.85</v>
      </c>
      <c r="M1499" s="45">
        <v>0.85</v>
      </c>
    </row>
    <row r="1500" spans="1:13" ht="13">
      <c r="A1500" t="s">
        <v>4640</v>
      </c>
      <c r="B1500" t="s">
        <v>4484</v>
      </c>
      <c r="C1500" s="45">
        <v>2149428</v>
      </c>
      <c r="D1500" s="45">
        <v>2150445</v>
      </c>
      <c r="E1500" t="s">
        <v>4656</v>
      </c>
      <c r="F1500" t="s">
        <v>602</v>
      </c>
      <c r="G1500" t="s">
        <v>4657</v>
      </c>
      <c r="H1500" t="s">
        <v>2667</v>
      </c>
      <c r="I1500" t="s">
        <v>4476</v>
      </c>
      <c r="J1500" t="s">
        <v>2667</v>
      </c>
      <c r="K1500" s="45">
        <v>5.63</v>
      </c>
      <c r="L1500" s="45">
        <v>0.74</v>
      </c>
      <c r="M1500" s="45">
        <v>0.75</v>
      </c>
    </row>
    <row r="1501" spans="1:13" ht="13">
      <c r="A1501" t="s">
        <v>4640</v>
      </c>
      <c r="B1501" t="s">
        <v>4484</v>
      </c>
      <c r="C1501" s="45">
        <v>2149428</v>
      </c>
      <c r="D1501" s="45">
        <v>2150445</v>
      </c>
      <c r="E1501" t="s">
        <v>4656</v>
      </c>
      <c r="F1501" t="s">
        <v>602</v>
      </c>
      <c r="G1501" t="s">
        <v>4657</v>
      </c>
      <c r="H1501" t="s">
        <v>3450</v>
      </c>
      <c r="I1501" t="s">
        <v>4475</v>
      </c>
      <c r="J1501" t="s">
        <v>3450</v>
      </c>
      <c r="K1501" s="45">
        <v>0.39</v>
      </c>
      <c r="L1501" s="45">
        <v>0.33</v>
      </c>
      <c r="M1501" s="45">
        <v>1.56</v>
      </c>
    </row>
    <row r="1502" spans="1:13" ht="13">
      <c r="A1502" t="s">
        <v>4640</v>
      </c>
      <c r="B1502" t="s">
        <v>4484</v>
      </c>
      <c r="C1502" s="45">
        <v>2149428</v>
      </c>
      <c r="D1502" s="45">
        <v>2150445</v>
      </c>
      <c r="E1502" t="s">
        <v>4656</v>
      </c>
      <c r="F1502" t="s">
        <v>602</v>
      </c>
      <c r="G1502" t="s">
        <v>4657</v>
      </c>
      <c r="H1502" t="s">
        <v>4477</v>
      </c>
      <c r="I1502" t="s">
        <v>4476</v>
      </c>
      <c r="J1502" t="s">
        <v>4477</v>
      </c>
      <c r="K1502" s="45">
        <v>2.35</v>
      </c>
      <c r="L1502" s="45">
        <v>0.63</v>
      </c>
      <c r="M1502" s="45">
        <v>0.73</v>
      </c>
    </row>
    <row r="1503" spans="1:13" ht="13">
      <c r="A1503" t="s">
        <v>4640</v>
      </c>
      <c r="B1503" t="s">
        <v>4484</v>
      </c>
      <c r="C1503" s="45">
        <v>2149428</v>
      </c>
      <c r="D1503" s="45">
        <v>2150445</v>
      </c>
      <c r="E1503" t="s">
        <v>4656</v>
      </c>
      <c r="F1503" t="s">
        <v>602</v>
      </c>
      <c r="G1503" t="s">
        <v>4657</v>
      </c>
      <c r="H1503" t="s">
        <v>4478</v>
      </c>
      <c r="I1503" t="s">
        <v>4476</v>
      </c>
      <c r="J1503" t="s">
        <v>4478</v>
      </c>
      <c r="K1503" s="45">
        <v>3.58</v>
      </c>
      <c r="L1503" s="45">
        <v>0.83</v>
      </c>
      <c r="M1503" s="45">
        <v>0.89</v>
      </c>
    </row>
    <row r="1504" spans="1:13" ht="13">
      <c r="A1504" t="s">
        <v>4640</v>
      </c>
      <c r="B1504" t="s">
        <v>4484</v>
      </c>
      <c r="C1504" s="45">
        <v>2149428</v>
      </c>
      <c r="D1504" s="45">
        <v>2150445</v>
      </c>
      <c r="E1504" t="s">
        <v>4656</v>
      </c>
      <c r="F1504" t="s">
        <v>602</v>
      </c>
      <c r="G1504" t="s">
        <v>4657</v>
      </c>
      <c r="H1504" t="s">
        <v>4479</v>
      </c>
      <c r="I1504" t="s">
        <v>4476</v>
      </c>
      <c r="J1504" t="s">
        <v>4479</v>
      </c>
      <c r="K1504" s="45">
        <v>4.1399999999999997</v>
      </c>
      <c r="L1504" s="45">
        <v>0.83</v>
      </c>
      <c r="M1504" s="45">
        <v>0.9</v>
      </c>
    </row>
    <row r="1505" spans="1:13" ht="13">
      <c r="A1505" t="s">
        <v>4640</v>
      </c>
      <c r="B1505" t="s">
        <v>4484</v>
      </c>
      <c r="C1505" s="45">
        <v>2149428</v>
      </c>
      <c r="D1505" s="45">
        <v>2150445</v>
      </c>
      <c r="E1505" t="s">
        <v>4656</v>
      </c>
      <c r="F1505" t="s">
        <v>602</v>
      </c>
      <c r="G1505" t="s">
        <v>4657</v>
      </c>
      <c r="H1505" t="s">
        <v>75</v>
      </c>
      <c r="I1505" t="s">
        <v>4480</v>
      </c>
      <c r="J1505" t="s">
        <v>75</v>
      </c>
      <c r="K1505" s="45">
        <v>1.8</v>
      </c>
      <c r="L1505" s="45">
        <v>0.68</v>
      </c>
      <c r="M1505" s="45">
        <v>0.82</v>
      </c>
    </row>
    <row r="1506" spans="1:13" ht="13">
      <c r="A1506" t="s">
        <v>4640</v>
      </c>
      <c r="B1506" t="s">
        <v>4484</v>
      </c>
      <c r="C1506" s="45">
        <v>2149428</v>
      </c>
      <c r="D1506" s="45">
        <v>2150445</v>
      </c>
      <c r="E1506" t="s">
        <v>4656</v>
      </c>
      <c r="F1506" t="s">
        <v>602</v>
      </c>
      <c r="G1506" t="s">
        <v>4657</v>
      </c>
      <c r="H1506" t="s">
        <v>2513</v>
      </c>
      <c r="I1506" t="s">
        <v>4481</v>
      </c>
      <c r="J1506" t="s">
        <v>2513</v>
      </c>
      <c r="K1506" s="45">
        <v>1.19</v>
      </c>
      <c r="L1506" s="45">
        <v>0.59</v>
      </c>
      <c r="M1506" s="45">
        <v>1.04</v>
      </c>
    </row>
    <row r="1507" spans="1:13" ht="13">
      <c r="A1507" t="s">
        <v>4640</v>
      </c>
      <c r="B1507" t="s">
        <v>4484</v>
      </c>
      <c r="C1507" s="45">
        <v>2149428</v>
      </c>
      <c r="D1507" s="45">
        <v>2150445</v>
      </c>
      <c r="E1507" t="s">
        <v>4656</v>
      </c>
      <c r="F1507" t="s">
        <v>602</v>
      </c>
      <c r="G1507" t="s">
        <v>4657</v>
      </c>
      <c r="H1507" t="s">
        <v>92</v>
      </c>
      <c r="I1507" t="s">
        <v>4480</v>
      </c>
      <c r="J1507" t="s">
        <v>92</v>
      </c>
      <c r="K1507" s="45">
        <v>2.36</v>
      </c>
      <c r="L1507" s="45">
        <v>0.71</v>
      </c>
      <c r="M1507" s="45">
        <v>0.83</v>
      </c>
    </row>
    <row r="1508" spans="1:13" ht="13">
      <c r="A1508" t="s">
        <v>4640</v>
      </c>
      <c r="B1508" t="s">
        <v>4484</v>
      </c>
      <c r="C1508" s="45">
        <v>2149428</v>
      </c>
      <c r="D1508" s="45">
        <v>2150445</v>
      </c>
      <c r="E1508" t="s">
        <v>4656</v>
      </c>
      <c r="F1508" t="s">
        <v>602</v>
      </c>
      <c r="G1508" t="s">
        <v>4657</v>
      </c>
      <c r="H1508" t="s">
        <v>209</v>
      </c>
      <c r="I1508" t="s">
        <v>4480</v>
      </c>
      <c r="J1508" t="s">
        <v>209</v>
      </c>
      <c r="K1508" s="45">
        <v>0.23</v>
      </c>
      <c r="L1508" s="45">
        <v>0.17</v>
      </c>
      <c r="M1508" s="45">
        <v>0.79</v>
      </c>
    </row>
    <row r="1509" spans="1:13" ht="13">
      <c r="A1509" t="s">
        <v>4640</v>
      </c>
      <c r="B1509" t="s">
        <v>4484</v>
      </c>
      <c r="C1509" s="45">
        <v>2149428</v>
      </c>
      <c r="D1509" s="45">
        <v>2150445</v>
      </c>
      <c r="E1509" t="s">
        <v>4656</v>
      </c>
      <c r="F1509" t="s">
        <v>602</v>
      </c>
      <c r="G1509" t="s">
        <v>4657</v>
      </c>
      <c r="H1509" t="s">
        <v>105</v>
      </c>
      <c r="I1509" t="s">
        <v>4480</v>
      </c>
      <c r="J1509" t="s">
        <v>105</v>
      </c>
      <c r="K1509" s="45">
        <v>2.11</v>
      </c>
      <c r="L1509" s="45">
        <v>0.75</v>
      </c>
      <c r="M1509" s="45">
        <v>0.9</v>
      </c>
    </row>
    <row r="1510" spans="1:13" ht="13">
      <c r="A1510" t="s">
        <v>4640</v>
      </c>
      <c r="B1510" t="s">
        <v>4484</v>
      </c>
      <c r="C1510" s="45">
        <v>2149428</v>
      </c>
      <c r="D1510" s="45">
        <v>2150445</v>
      </c>
      <c r="E1510" t="s">
        <v>4656</v>
      </c>
      <c r="F1510" t="s">
        <v>602</v>
      </c>
      <c r="G1510" t="s">
        <v>4657</v>
      </c>
      <c r="H1510" t="s">
        <v>62</v>
      </c>
      <c r="I1510" t="s">
        <v>4480</v>
      </c>
      <c r="J1510" t="s">
        <v>62</v>
      </c>
      <c r="K1510" s="45">
        <v>5.76</v>
      </c>
      <c r="L1510" s="45">
        <v>0.82</v>
      </c>
      <c r="M1510" s="45">
        <v>0.82</v>
      </c>
    </row>
    <row r="1511" spans="1:13" ht="13">
      <c r="A1511" t="s">
        <v>4640</v>
      </c>
      <c r="B1511" t="s">
        <v>4484</v>
      </c>
      <c r="C1511" s="45">
        <v>2149428</v>
      </c>
      <c r="D1511" s="45">
        <v>2150445</v>
      </c>
      <c r="E1511" t="s">
        <v>4656</v>
      </c>
      <c r="F1511" t="s">
        <v>602</v>
      </c>
      <c r="G1511" t="s">
        <v>4657</v>
      </c>
      <c r="H1511" t="s">
        <v>4482</v>
      </c>
      <c r="I1511" t="s">
        <v>4476</v>
      </c>
      <c r="J1511" t="s">
        <v>4482</v>
      </c>
      <c r="K1511" s="45">
        <v>0.87</v>
      </c>
      <c r="L1511" s="45">
        <v>0.41</v>
      </c>
      <c r="M1511" s="45">
        <v>0.81</v>
      </c>
    </row>
    <row r="1512" spans="1:13" ht="13">
      <c r="A1512" t="s">
        <v>4640</v>
      </c>
      <c r="B1512" t="s">
        <v>4484</v>
      </c>
      <c r="C1512" s="45">
        <v>2149428</v>
      </c>
      <c r="D1512" s="45">
        <v>2150445</v>
      </c>
      <c r="E1512" t="s">
        <v>4656</v>
      </c>
      <c r="F1512" t="s">
        <v>602</v>
      </c>
      <c r="G1512" t="s">
        <v>4657</v>
      </c>
      <c r="H1512" t="s">
        <v>4466</v>
      </c>
      <c r="I1512" t="s">
        <v>4470</v>
      </c>
      <c r="J1512" t="s">
        <v>4483</v>
      </c>
      <c r="K1512" t="s">
        <v>602</v>
      </c>
      <c r="L1512" s="45">
        <v>0.68</v>
      </c>
      <c r="M1512" s="45">
        <v>0.68</v>
      </c>
    </row>
    <row r="1513" spans="1:13" ht="13">
      <c r="A1513" t="s">
        <v>4640</v>
      </c>
      <c r="B1513" t="s">
        <v>4484</v>
      </c>
      <c r="C1513" s="45">
        <v>2149428</v>
      </c>
      <c r="D1513" s="45">
        <v>2150445</v>
      </c>
      <c r="E1513" t="s">
        <v>4656</v>
      </c>
      <c r="F1513" t="s">
        <v>602</v>
      </c>
      <c r="G1513" t="s">
        <v>4657</v>
      </c>
      <c r="H1513" t="s">
        <v>4484</v>
      </c>
      <c r="I1513" t="s">
        <v>4470</v>
      </c>
      <c r="J1513" t="s">
        <v>4485</v>
      </c>
      <c r="K1513" t="s">
        <v>602</v>
      </c>
      <c r="L1513" s="45">
        <v>1</v>
      </c>
      <c r="M1513" s="45">
        <v>1</v>
      </c>
    </row>
    <row r="1514" spans="1:13" ht="13">
      <c r="A1514" t="s">
        <v>4640</v>
      </c>
      <c r="B1514" t="s">
        <v>4484</v>
      </c>
      <c r="C1514" s="45">
        <v>2150589</v>
      </c>
      <c r="D1514" s="45">
        <v>2152044</v>
      </c>
      <c r="E1514" t="s">
        <v>4658</v>
      </c>
      <c r="F1514" t="s">
        <v>4659</v>
      </c>
      <c r="G1514" t="s">
        <v>4660</v>
      </c>
      <c r="H1514" t="s">
        <v>4469</v>
      </c>
      <c r="I1514" t="s">
        <v>4470</v>
      </c>
      <c r="J1514" t="s">
        <v>4471</v>
      </c>
      <c r="K1514" t="s">
        <v>602</v>
      </c>
      <c r="L1514" s="45">
        <v>0</v>
      </c>
      <c r="M1514" s="45">
        <v>0</v>
      </c>
    </row>
    <row r="1515" spans="1:13" ht="13">
      <c r="A1515" t="s">
        <v>4640</v>
      </c>
      <c r="B1515" t="s">
        <v>4484</v>
      </c>
      <c r="C1515" s="45">
        <v>2150589</v>
      </c>
      <c r="D1515" s="45">
        <v>2152044</v>
      </c>
      <c r="E1515" t="s">
        <v>4658</v>
      </c>
      <c r="F1515" t="s">
        <v>4659</v>
      </c>
      <c r="G1515" t="s">
        <v>4660</v>
      </c>
      <c r="H1515" t="s">
        <v>4472</v>
      </c>
      <c r="I1515" t="s">
        <v>4473</v>
      </c>
      <c r="J1515" t="s">
        <v>4472</v>
      </c>
      <c r="K1515" s="45">
        <v>2.62</v>
      </c>
      <c r="L1515" s="45">
        <v>0.84</v>
      </c>
      <c r="M1515" s="45">
        <v>1.06</v>
      </c>
    </row>
    <row r="1516" spans="1:13" ht="13">
      <c r="A1516" t="s">
        <v>4640</v>
      </c>
      <c r="B1516" t="s">
        <v>4484</v>
      </c>
      <c r="C1516" s="45">
        <v>2150589</v>
      </c>
      <c r="D1516" s="45">
        <v>2152044</v>
      </c>
      <c r="E1516" t="s">
        <v>4658</v>
      </c>
      <c r="F1516" t="s">
        <v>4659</v>
      </c>
      <c r="G1516" t="s">
        <v>4660</v>
      </c>
      <c r="H1516" t="s">
        <v>4474</v>
      </c>
      <c r="I1516" t="s">
        <v>4475</v>
      </c>
      <c r="J1516" t="s">
        <v>4474</v>
      </c>
      <c r="K1516" s="45">
        <v>0</v>
      </c>
      <c r="L1516" s="45">
        <v>0</v>
      </c>
      <c r="M1516" s="45">
        <v>0</v>
      </c>
    </row>
    <row r="1517" spans="1:13" ht="13">
      <c r="A1517" t="s">
        <v>4640</v>
      </c>
      <c r="B1517" t="s">
        <v>4484</v>
      </c>
      <c r="C1517" s="45">
        <v>2150589</v>
      </c>
      <c r="D1517" s="45">
        <v>2152044</v>
      </c>
      <c r="E1517" t="s">
        <v>4658</v>
      </c>
      <c r="F1517" t="s">
        <v>4659</v>
      </c>
      <c r="G1517" t="s">
        <v>4660</v>
      </c>
      <c r="H1517" t="s">
        <v>2638</v>
      </c>
      <c r="I1517" t="s">
        <v>4476</v>
      </c>
      <c r="J1517" t="s">
        <v>2638</v>
      </c>
      <c r="K1517" s="45">
        <v>0</v>
      </c>
      <c r="L1517" s="45">
        <v>0</v>
      </c>
      <c r="M1517" s="45">
        <v>0</v>
      </c>
    </row>
    <row r="1518" spans="1:13" ht="13">
      <c r="A1518" t="s">
        <v>4640</v>
      </c>
      <c r="B1518" t="s">
        <v>4484</v>
      </c>
      <c r="C1518" s="45">
        <v>2150589</v>
      </c>
      <c r="D1518" s="45">
        <v>2152044</v>
      </c>
      <c r="E1518" t="s">
        <v>4658</v>
      </c>
      <c r="F1518" t="s">
        <v>4659</v>
      </c>
      <c r="G1518" t="s">
        <v>4660</v>
      </c>
      <c r="H1518" t="s">
        <v>2667</v>
      </c>
      <c r="I1518" t="s">
        <v>4476</v>
      </c>
      <c r="J1518" t="s">
        <v>2667</v>
      </c>
      <c r="K1518" s="45">
        <v>0</v>
      </c>
      <c r="L1518" s="45">
        <v>0</v>
      </c>
      <c r="M1518" s="45">
        <v>0</v>
      </c>
    </row>
    <row r="1519" spans="1:13" ht="13">
      <c r="A1519" t="s">
        <v>4640</v>
      </c>
      <c r="B1519" t="s">
        <v>4484</v>
      </c>
      <c r="C1519" s="45">
        <v>2150589</v>
      </c>
      <c r="D1519" s="45">
        <v>2152044</v>
      </c>
      <c r="E1519" t="s">
        <v>4658</v>
      </c>
      <c r="F1519" t="s">
        <v>4659</v>
      </c>
      <c r="G1519" t="s">
        <v>4660</v>
      </c>
      <c r="H1519" t="s">
        <v>3450</v>
      </c>
      <c r="I1519" t="s">
        <v>4475</v>
      </c>
      <c r="J1519" t="s">
        <v>3450</v>
      </c>
      <c r="K1519" s="45">
        <v>0</v>
      </c>
      <c r="L1519" s="45">
        <v>0</v>
      </c>
      <c r="M1519" s="45">
        <v>0</v>
      </c>
    </row>
    <row r="1520" spans="1:13" ht="13">
      <c r="A1520" t="s">
        <v>4640</v>
      </c>
      <c r="B1520" t="s">
        <v>4484</v>
      </c>
      <c r="C1520" s="45">
        <v>2150589</v>
      </c>
      <c r="D1520" s="45">
        <v>2152044</v>
      </c>
      <c r="E1520" t="s">
        <v>4658</v>
      </c>
      <c r="F1520" t="s">
        <v>4659</v>
      </c>
      <c r="G1520" t="s">
        <v>4660</v>
      </c>
      <c r="H1520" t="s">
        <v>4477</v>
      </c>
      <c r="I1520" t="s">
        <v>4476</v>
      </c>
      <c r="J1520" t="s">
        <v>4477</v>
      </c>
      <c r="K1520" s="45">
        <v>0</v>
      </c>
      <c r="L1520" s="45">
        <v>0</v>
      </c>
      <c r="M1520" s="45">
        <v>0</v>
      </c>
    </row>
    <row r="1521" spans="1:13" ht="13">
      <c r="A1521" t="s">
        <v>4640</v>
      </c>
      <c r="B1521" t="s">
        <v>4484</v>
      </c>
      <c r="C1521" s="45">
        <v>2150589</v>
      </c>
      <c r="D1521" s="45">
        <v>2152044</v>
      </c>
      <c r="E1521" t="s">
        <v>4658</v>
      </c>
      <c r="F1521" t="s">
        <v>4659</v>
      </c>
      <c r="G1521" t="s">
        <v>4660</v>
      </c>
      <c r="H1521" t="s">
        <v>4478</v>
      </c>
      <c r="I1521" t="s">
        <v>4476</v>
      </c>
      <c r="J1521" t="s">
        <v>4478</v>
      </c>
      <c r="K1521" s="45">
        <v>0</v>
      </c>
      <c r="L1521" s="45">
        <v>0</v>
      </c>
      <c r="M1521" s="45">
        <v>0</v>
      </c>
    </row>
    <row r="1522" spans="1:13" ht="13">
      <c r="A1522" t="s">
        <v>4640</v>
      </c>
      <c r="B1522" t="s">
        <v>4484</v>
      </c>
      <c r="C1522" s="45">
        <v>2150589</v>
      </c>
      <c r="D1522" s="45">
        <v>2152044</v>
      </c>
      <c r="E1522" t="s">
        <v>4658</v>
      </c>
      <c r="F1522" t="s">
        <v>4659</v>
      </c>
      <c r="G1522" t="s">
        <v>4660</v>
      </c>
      <c r="H1522" t="s">
        <v>4479</v>
      </c>
      <c r="I1522" t="s">
        <v>4476</v>
      </c>
      <c r="J1522" t="s">
        <v>4479</v>
      </c>
      <c r="K1522" s="45">
        <v>0</v>
      </c>
      <c r="L1522" s="45">
        <v>0</v>
      </c>
      <c r="M1522" s="45">
        <v>0</v>
      </c>
    </row>
    <row r="1523" spans="1:13" ht="13">
      <c r="A1523" t="s">
        <v>4640</v>
      </c>
      <c r="B1523" t="s">
        <v>4484</v>
      </c>
      <c r="C1523" s="45">
        <v>2150589</v>
      </c>
      <c r="D1523" s="45">
        <v>2152044</v>
      </c>
      <c r="E1523" t="s">
        <v>4658</v>
      </c>
      <c r="F1523" t="s">
        <v>4659</v>
      </c>
      <c r="G1523" t="s">
        <v>4660</v>
      </c>
      <c r="H1523" t="s">
        <v>75</v>
      </c>
      <c r="I1523" t="s">
        <v>4480</v>
      </c>
      <c r="J1523" t="s">
        <v>75</v>
      </c>
      <c r="K1523" s="45">
        <v>1.72</v>
      </c>
      <c r="L1523" s="45">
        <v>0.75</v>
      </c>
      <c r="M1523" s="45">
        <v>0.9</v>
      </c>
    </row>
    <row r="1524" spans="1:13" ht="13">
      <c r="A1524" t="s">
        <v>4640</v>
      </c>
      <c r="B1524" t="s">
        <v>4484</v>
      </c>
      <c r="C1524" s="45">
        <v>2150589</v>
      </c>
      <c r="D1524" s="45">
        <v>2152044</v>
      </c>
      <c r="E1524" t="s">
        <v>4658</v>
      </c>
      <c r="F1524" t="s">
        <v>4659</v>
      </c>
      <c r="G1524" t="s">
        <v>4660</v>
      </c>
      <c r="H1524" t="s">
        <v>2513</v>
      </c>
      <c r="I1524" t="s">
        <v>4481</v>
      </c>
      <c r="J1524" t="s">
        <v>2513</v>
      </c>
      <c r="K1524" s="45">
        <v>0</v>
      </c>
      <c r="L1524" s="45">
        <v>0</v>
      </c>
      <c r="M1524" s="45">
        <v>0</v>
      </c>
    </row>
    <row r="1525" spans="1:13" ht="13">
      <c r="A1525" t="s">
        <v>4640</v>
      </c>
      <c r="B1525" t="s">
        <v>4484</v>
      </c>
      <c r="C1525" s="45">
        <v>2150589</v>
      </c>
      <c r="D1525" s="45">
        <v>2152044</v>
      </c>
      <c r="E1525" t="s">
        <v>4658</v>
      </c>
      <c r="F1525" t="s">
        <v>4659</v>
      </c>
      <c r="G1525" t="s">
        <v>4660</v>
      </c>
      <c r="H1525" t="s">
        <v>92</v>
      </c>
      <c r="I1525" t="s">
        <v>4480</v>
      </c>
      <c r="J1525" t="s">
        <v>92</v>
      </c>
      <c r="K1525" s="45">
        <v>2.92</v>
      </c>
      <c r="L1525" s="45">
        <v>0.83</v>
      </c>
      <c r="M1525" s="45">
        <v>0.97</v>
      </c>
    </row>
    <row r="1526" spans="1:13" ht="13">
      <c r="A1526" t="s">
        <v>4640</v>
      </c>
      <c r="B1526" t="s">
        <v>4484</v>
      </c>
      <c r="C1526" s="45">
        <v>2150589</v>
      </c>
      <c r="D1526" s="45">
        <v>2152044</v>
      </c>
      <c r="E1526" t="s">
        <v>4658</v>
      </c>
      <c r="F1526" t="s">
        <v>4659</v>
      </c>
      <c r="G1526" t="s">
        <v>4660</v>
      </c>
      <c r="H1526" t="s">
        <v>209</v>
      </c>
      <c r="I1526" t="s">
        <v>4480</v>
      </c>
      <c r="J1526" t="s">
        <v>209</v>
      </c>
      <c r="K1526" s="45">
        <v>0.56000000000000005</v>
      </c>
      <c r="L1526" s="45">
        <v>0.42</v>
      </c>
      <c r="M1526" s="45">
        <v>1.94</v>
      </c>
    </row>
    <row r="1527" spans="1:13" ht="13">
      <c r="A1527" t="s">
        <v>4640</v>
      </c>
      <c r="B1527" t="s">
        <v>4484</v>
      </c>
      <c r="C1527" s="45">
        <v>2150589</v>
      </c>
      <c r="D1527" s="45">
        <v>2152044</v>
      </c>
      <c r="E1527" t="s">
        <v>4658</v>
      </c>
      <c r="F1527" t="s">
        <v>4659</v>
      </c>
      <c r="G1527" t="s">
        <v>4660</v>
      </c>
      <c r="H1527" t="s">
        <v>105</v>
      </c>
      <c r="I1527" t="s">
        <v>4480</v>
      </c>
      <c r="J1527" t="s">
        <v>105</v>
      </c>
      <c r="K1527" s="45">
        <v>2.25</v>
      </c>
      <c r="L1527" s="45">
        <v>0.78</v>
      </c>
      <c r="M1527" s="45">
        <v>0.95</v>
      </c>
    </row>
    <row r="1528" spans="1:13" ht="13">
      <c r="A1528" t="s">
        <v>4640</v>
      </c>
      <c r="B1528" t="s">
        <v>4484</v>
      </c>
      <c r="C1528" s="45">
        <v>2150589</v>
      </c>
      <c r="D1528" s="45">
        <v>2152044</v>
      </c>
      <c r="E1528" t="s">
        <v>4658</v>
      </c>
      <c r="F1528" t="s">
        <v>4659</v>
      </c>
      <c r="G1528" t="s">
        <v>4660</v>
      </c>
      <c r="H1528" t="s">
        <v>62</v>
      </c>
      <c r="I1528" t="s">
        <v>4480</v>
      </c>
      <c r="J1528" t="s">
        <v>62</v>
      </c>
      <c r="K1528" s="45">
        <v>6.67</v>
      </c>
      <c r="L1528" s="45">
        <v>0.99</v>
      </c>
      <c r="M1528" s="45">
        <v>0.99</v>
      </c>
    </row>
    <row r="1529" spans="1:13" ht="13">
      <c r="A1529" t="s">
        <v>4640</v>
      </c>
      <c r="B1529" t="s">
        <v>4484</v>
      </c>
      <c r="C1529" s="45">
        <v>2150589</v>
      </c>
      <c r="D1529" s="45">
        <v>2152044</v>
      </c>
      <c r="E1529" t="s">
        <v>4658</v>
      </c>
      <c r="F1529" t="s">
        <v>4659</v>
      </c>
      <c r="G1529" t="s">
        <v>4660</v>
      </c>
      <c r="H1529" t="s">
        <v>4482</v>
      </c>
      <c r="I1529" t="s">
        <v>4476</v>
      </c>
      <c r="J1529" t="s">
        <v>4482</v>
      </c>
      <c r="K1529" s="45">
        <v>0</v>
      </c>
      <c r="L1529" s="45">
        <v>0</v>
      </c>
      <c r="M1529" s="45">
        <v>0</v>
      </c>
    </row>
    <row r="1530" spans="1:13" ht="13">
      <c r="A1530" t="s">
        <v>4640</v>
      </c>
      <c r="B1530" t="s">
        <v>4484</v>
      </c>
      <c r="C1530" s="45">
        <v>2150589</v>
      </c>
      <c r="D1530" s="45">
        <v>2152044</v>
      </c>
      <c r="E1530" t="s">
        <v>4658</v>
      </c>
      <c r="F1530" t="s">
        <v>4659</v>
      </c>
      <c r="G1530" t="s">
        <v>4660</v>
      </c>
      <c r="H1530" t="s">
        <v>4466</v>
      </c>
      <c r="I1530" t="s">
        <v>4470</v>
      </c>
      <c r="J1530" t="s">
        <v>4483</v>
      </c>
      <c r="K1530" t="s">
        <v>602</v>
      </c>
      <c r="L1530" s="45">
        <v>0.37</v>
      </c>
      <c r="M1530" s="45">
        <v>0.37</v>
      </c>
    </row>
    <row r="1531" spans="1:13" ht="13">
      <c r="A1531" t="s">
        <v>4640</v>
      </c>
      <c r="B1531" t="s">
        <v>4484</v>
      </c>
      <c r="C1531" s="45">
        <v>2150589</v>
      </c>
      <c r="D1531" s="45">
        <v>2152044</v>
      </c>
      <c r="E1531" t="s">
        <v>4658</v>
      </c>
      <c r="F1531" t="s">
        <v>4659</v>
      </c>
      <c r="G1531" t="s">
        <v>4660</v>
      </c>
      <c r="H1531" t="s">
        <v>4484</v>
      </c>
      <c r="I1531" t="s">
        <v>4470</v>
      </c>
      <c r="J1531" t="s">
        <v>4485</v>
      </c>
      <c r="K1531" t="s">
        <v>602</v>
      </c>
      <c r="L1531" s="45">
        <v>1</v>
      </c>
      <c r="M1531" s="45">
        <v>1</v>
      </c>
    </row>
    <row r="1532" spans="1:13" ht="13">
      <c r="A1532" t="s">
        <v>4640</v>
      </c>
      <c r="B1532" t="s">
        <v>4484</v>
      </c>
      <c r="C1532" s="45">
        <v>2152030</v>
      </c>
      <c r="D1532" s="45">
        <v>2153209</v>
      </c>
      <c r="E1532" t="s">
        <v>4661</v>
      </c>
      <c r="F1532" t="s">
        <v>602</v>
      </c>
      <c r="G1532" t="s">
        <v>4662</v>
      </c>
      <c r="H1532" t="s">
        <v>4469</v>
      </c>
      <c r="I1532" t="s">
        <v>4470</v>
      </c>
      <c r="J1532" t="s">
        <v>4471</v>
      </c>
      <c r="K1532" t="s">
        <v>602</v>
      </c>
      <c r="L1532" s="45">
        <v>0</v>
      </c>
      <c r="M1532" s="45">
        <v>0</v>
      </c>
    </row>
    <row r="1533" spans="1:13" ht="13">
      <c r="A1533" t="s">
        <v>4640</v>
      </c>
      <c r="B1533" t="s">
        <v>4484</v>
      </c>
      <c r="C1533" s="45">
        <v>2152030</v>
      </c>
      <c r="D1533" s="45">
        <v>2153209</v>
      </c>
      <c r="E1533" t="s">
        <v>4661</v>
      </c>
      <c r="F1533" t="s">
        <v>602</v>
      </c>
      <c r="G1533" t="s">
        <v>4662</v>
      </c>
      <c r="H1533" t="s">
        <v>4472</v>
      </c>
      <c r="I1533" t="s">
        <v>4473</v>
      </c>
      <c r="J1533" t="s">
        <v>4472</v>
      </c>
      <c r="K1533" s="45">
        <v>2.94</v>
      </c>
      <c r="L1533" s="45">
        <v>0.85</v>
      </c>
      <c r="M1533" s="45">
        <v>1.07</v>
      </c>
    </row>
    <row r="1534" spans="1:13" ht="13">
      <c r="A1534" t="s">
        <v>4640</v>
      </c>
      <c r="B1534" t="s">
        <v>4484</v>
      </c>
      <c r="C1534" s="45">
        <v>2152030</v>
      </c>
      <c r="D1534" s="45">
        <v>2153209</v>
      </c>
      <c r="E1534" t="s">
        <v>4661</v>
      </c>
      <c r="F1534" t="s">
        <v>602</v>
      </c>
      <c r="G1534" t="s">
        <v>4662</v>
      </c>
      <c r="H1534" t="s">
        <v>4474</v>
      </c>
      <c r="I1534" t="s">
        <v>4475</v>
      </c>
      <c r="J1534" t="s">
        <v>4474</v>
      </c>
      <c r="K1534" s="45">
        <v>0</v>
      </c>
      <c r="L1534" s="45">
        <v>0</v>
      </c>
      <c r="M1534" s="45">
        <v>0</v>
      </c>
    </row>
    <row r="1535" spans="1:13" ht="13">
      <c r="A1535" t="s">
        <v>4640</v>
      </c>
      <c r="B1535" t="s">
        <v>4484</v>
      </c>
      <c r="C1535" s="45">
        <v>2152030</v>
      </c>
      <c r="D1535" s="45">
        <v>2153209</v>
      </c>
      <c r="E1535" t="s">
        <v>4661</v>
      </c>
      <c r="F1535" t="s">
        <v>602</v>
      </c>
      <c r="G1535" t="s">
        <v>4662</v>
      </c>
      <c r="H1535" t="s">
        <v>2638</v>
      </c>
      <c r="I1535" t="s">
        <v>4476</v>
      </c>
      <c r="J1535" t="s">
        <v>2638</v>
      </c>
      <c r="K1535" s="45">
        <v>0</v>
      </c>
      <c r="L1535" s="45">
        <v>0</v>
      </c>
      <c r="M1535" s="45">
        <v>0</v>
      </c>
    </row>
    <row r="1536" spans="1:13" ht="13">
      <c r="A1536" t="s">
        <v>4640</v>
      </c>
      <c r="B1536" t="s">
        <v>4484</v>
      </c>
      <c r="C1536" s="45">
        <v>2152030</v>
      </c>
      <c r="D1536" s="45">
        <v>2153209</v>
      </c>
      <c r="E1536" t="s">
        <v>4661</v>
      </c>
      <c r="F1536" t="s">
        <v>602</v>
      </c>
      <c r="G1536" t="s">
        <v>4662</v>
      </c>
      <c r="H1536" t="s">
        <v>2667</v>
      </c>
      <c r="I1536" t="s">
        <v>4476</v>
      </c>
      <c r="J1536" t="s">
        <v>2667</v>
      </c>
      <c r="K1536" s="45">
        <v>0</v>
      </c>
      <c r="L1536" s="45">
        <v>0</v>
      </c>
      <c r="M1536" s="45">
        <v>0</v>
      </c>
    </row>
    <row r="1537" spans="1:13" ht="13">
      <c r="A1537" t="s">
        <v>4640</v>
      </c>
      <c r="B1537" t="s">
        <v>4484</v>
      </c>
      <c r="C1537" s="45">
        <v>2152030</v>
      </c>
      <c r="D1537" s="45">
        <v>2153209</v>
      </c>
      <c r="E1537" t="s">
        <v>4661</v>
      </c>
      <c r="F1537" t="s">
        <v>602</v>
      </c>
      <c r="G1537" t="s">
        <v>4662</v>
      </c>
      <c r="H1537" t="s">
        <v>3450</v>
      </c>
      <c r="I1537" t="s">
        <v>4475</v>
      </c>
      <c r="J1537" t="s">
        <v>3450</v>
      </c>
      <c r="K1537" s="45">
        <v>0</v>
      </c>
      <c r="L1537" s="45">
        <v>0</v>
      </c>
      <c r="M1537" s="45">
        <v>0</v>
      </c>
    </row>
    <row r="1538" spans="1:13" ht="13">
      <c r="A1538" t="s">
        <v>4640</v>
      </c>
      <c r="B1538" t="s">
        <v>4484</v>
      </c>
      <c r="C1538" s="45">
        <v>2152030</v>
      </c>
      <c r="D1538" s="45">
        <v>2153209</v>
      </c>
      <c r="E1538" t="s">
        <v>4661</v>
      </c>
      <c r="F1538" t="s">
        <v>602</v>
      </c>
      <c r="G1538" t="s">
        <v>4662</v>
      </c>
      <c r="H1538" t="s">
        <v>4477</v>
      </c>
      <c r="I1538" t="s">
        <v>4476</v>
      </c>
      <c r="J1538" t="s">
        <v>4477</v>
      </c>
      <c r="K1538" s="45">
        <v>0</v>
      </c>
      <c r="L1538" s="45">
        <v>0</v>
      </c>
      <c r="M1538" s="45">
        <v>0</v>
      </c>
    </row>
    <row r="1539" spans="1:13" ht="13">
      <c r="A1539" t="s">
        <v>4640</v>
      </c>
      <c r="B1539" t="s">
        <v>4484</v>
      </c>
      <c r="C1539" s="45">
        <v>2152030</v>
      </c>
      <c r="D1539" s="45">
        <v>2153209</v>
      </c>
      <c r="E1539" t="s">
        <v>4661</v>
      </c>
      <c r="F1539" t="s">
        <v>602</v>
      </c>
      <c r="G1539" t="s">
        <v>4662</v>
      </c>
      <c r="H1539" t="s">
        <v>4478</v>
      </c>
      <c r="I1539" t="s">
        <v>4476</v>
      </c>
      <c r="J1539" t="s">
        <v>4478</v>
      </c>
      <c r="K1539" s="45">
        <v>0</v>
      </c>
      <c r="L1539" s="45">
        <v>0</v>
      </c>
      <c r="M1539" s="45">
        <v>0</v>
      </c>
    </row>
    <row r="1540" spans="1:13" ht="13">
      <c r="A1540" t="s">
        <v>4640</v>
      </c>
      <c r="B1540" t="s">
        <v>4484</v>
      </c>
      <c r="C1540" s="45">
        <v>2152030</v>
      </c>
      <c r="D1540" s="45">
        <v>2153209</v>
      </c>
      <c r="E1540" t="s">
        <v>4661</v>
      </c>
      <c r="F1540" t="s">
        <v>602</v>
      </c>
      <c r="G1540" t="s">
        <v>4662</v>
      </c>
      <c r="H1540" t="s">
        <v>4479</v>
      </c>
      <c r="I1540" t="s">
        <v>4476</v>
      </c>
      <c r="J1540" t="s">
        <v>4479</v>
      </c>
      <c r="K1540" s="45">
        <v>0</v>
      </c>
      <c r="L1540" s="45">
        <v>0</v>
      </c>
      <c r="M1540" s="45">
        <v>0</v>
      </c>
    </row>
    <row r="1541" spans="1:13" ht="13">
      <c r="A1541" t="s">
        <v>4640</v>
      </c>
      <c r="B1541" t="s">
        <v>4484</v>
      </c>
      <c r="C1541" s="45">
        <v>2152030</v>
      </c>
      <c r="D1541" s="45">
        <v>2153209</v>
      </c>
      <c r="E1541" t="s">
        <v>4661</v>
      </c>
      <c r="F1541" t="s">
        <v>602</v>
      </c>
      <c r="G1541" t="s">
        <v>4662</v>
      </c>
      <c r="H1541" t="s">
        <v>75</v>
      </c>
      <c r="I1541" t="s">
        <v>4480</v>
      </c>
      <c r="J1541" t="s">
        <v>75</v>
      </c>
      <c r="K1541" s="45">
        <v>2.9</v>
      </c>
      <c r="L1541" s="45">
        <v>0.85</v>
      </c>
      <c r="M1541" s="45">
        <v>1.03</v>
      </c>
    </row>
    <row r="1542" spans="1:13" ht="13">
      <c r="A1542" t="s">
        <v>4640</v>
      </c>
      <c r="B1542" t="s">
        <v>4484</v>
      </c>
      <c r="C1542" s="45">
        <v>2152030</v>
      </c>
      <c r="D1542" s="45">
        <v>2153209</v>
      </c>
      <c r="E1542" t="s">
        <v>4661</v>
      </c>
      <c r="F1542" t="s">
        <v>602</v>
      </c>
      <c r="G1542" t="s">
        <v>4662</v>
      </c>
      <c r="H1542" t="s">
        <v>2513</v>
      </c>
      <c r="I1542" t="s">
        <v>4481</v>
      </c>
      <c r="J1542" t="s">
        <v>2513</v>
      </c>
      <c r="K1542" s="45">
        <v>0</v>
      </c>
      <c r="L1542" s="45">
        <v>0</v>
      </c>
      <c r="M1542" s="45">
        <v>0</v>
      </c>
    </row>
    <row r="1543" spans="1:13" ht="13">
      <c r="A1543" t="s">
        <v>4640</v>
      </c>
      <c r="B1543" t="s">
        <v>4484</v>
      </c>
      <c r="C1543" s="45">
        <v>2152030</v>
      </c>
      <c r="D1543" s="45">
        <v>2153209</v>
      </c>
      <c r="E1543" t="s">
        <v>4661</v>
      </c>
      <c r="F1543" t="s">
        <v>602</v>
      </c>
      <c r="G1543" t="s">
        <v>4662</v>
      </c>
      <c r="H1543" t="s">
        <v>92</v>
      </c>
      <c r="I1543" t="s">
        <v>4480</v>
      </c>
      <c r="J1543" t="s">
        <v>92</v>
      </c>
      <c r="K1543" s="45">
        <v>3.36</v>
      </c>
      <c r="L1543" s="45">
        <v>0.84</v>
      </c>
      <c r="M1543" s="45">
        <v>0.98</v>
      </c>
    </row>
    <row r="1544" spans="1:13" ht="13">
      <c r="A1544" t="s">
        <v>4640</v>
      </c>
      <c r="B1544" t="s">
        <v>4484</v>
      </c>
      <c r="C1544" s="45">
        <v>2152030</v>
      </c>
      <c r="D1544" s="45">
        <v>2153209</v>
      </c>
      <c r="E1544" t="s">
        <v>4661</v>
      </c>
      <c r="F1544" t="s">
        <v>602</v>
      </c>
      <c r="G1544" t="s">
        <v>4662</v>
      </c>
      <c r="H1544" t="s">
        <v>209</v>
      </c>
      <c r="I1544" t="s">
        <v>4480</v>
      </c>
      <c r="J1544" t="s">
        <v>209</v>
      </c>
      <c r="K1544" s="45">
        <v>0.64</v>
      </c>
      <c r="L1544" s="45">
        <v>0.43</v>
      </c>
      <c r="M1544" s="45">
        <v>2.0099999999999998</v>
      </c>
    </row>
    <row r="1545" spans="1:13" ht="13">
      <c r="A1545" t="s">
        <v>4640</v>
      </c>
      <c r="B1545" t="s">
        <v>4484</v>
      </c>
      <c r="C1545" s="45">
        <v>2152030</v>
      </c>
      <c r="D1545" s="45">
        <v>2153209</v>
      </c>
      <c r="E1545" t="s">
        <v>4661</v>
      </c>
      <c r="F1545" t="s">
        <v>602</v>
      </c>
      <c r="G1545" t="s">
        <v>4662</v>
      </c>
      <c r="H1545" t="s">
        <v>105</v>
      </c>
      <c r="I1545" t="s">
        <v>4480</v>
      </c>
      <c r="J1545" t="s">
        <v>105</v>
      </c>
      <c r="K1545" s="45">
        <v>2.7</v>
      </c>
      <c r="L1545" s="45">
        <v>0.78</v>
      </c>
      <c r="M1545" s="45">
        <v>0.94</v>
      </c>
    </row>
    <row r="1546" spans="1:13" ht="13">
      <c r="A1546" t="s">
        <v>4640</v>
      </c>
      <c r="B1546" t="s">
        <v>4484</v>
      </c>
      <c r="C1546" s="45">
        <v>2152030</v>
      </c>
      <c r="D1546" s="45">
        <v>2153209</v>
      </c>
      <c r="E1546" t="s">
        <v>4661</v>
      </c>
      <c r="F1546" t="s">
        <v>602</v>
      </c>
      <c r="G1546" t="s">
        <v>4662</v>
      </c>
      <c r="H1546" t="s">
        <v>62</v>
      </c>
      <c r="I1546" t="s">
        <v>4480</v>
      </c>
      <c r="J1546" t="s">
        <v>62</v>
      </c>
      <c r="K1546" s="45">
        <v>7.12</v>
      </c>
      <c r="L1546" s="45">
        <v>0.99</v>
      </c>
      <c r="M1546" s="45">
        <v>0.99</v>
      </c>
    </row>
    <row r="1547" spans="1:13" ht="13">
      <c r="A1547" t="s">
        <v>4640</v>
      </c>
      <c r="B1547" t="s">
        <v>4484</v>
      </c>
      <c r="C1547" s="45">
        <v>2152030</v>
      </c>
      <c r="D1547" s="45">
        <v>2153209</v>
      </c>
      <c r="E1547" t="s">
        <v>4661</v>
      </c>
      <c r="F1547" t="s">
        <v>602</v>
      </c>
      <c r="G1547" t="s">
        <v>4662</v>
      </c>
      <c r="H1547" t="s">
        <v>4482</v>
      </c>
      <c r="I1547" t="s">
        <v>4476</v>
      </c>
      <c r="J1547" t="s">
        <v>4482</v>
      </c>
      <c r="K1547" s="45">
        <v>0</v>
      </c>
      <c r="L1547" s="45">
        <v>0</v>
      </c>
      <c r="M1547" s="45">
        <v>0</v>
      </c>
    </row>
    <row r="1548" spans="1:13" ht="13">
      <c r="A1548" t="s">
        <v>4640</v>
      </c>
      <c r="B1548" t="s">
        <v>4484</v>
      </c>
      <c r="C1548" s="45">
        <v>2152030</v>
      </c>
      <c r="D1548" s="45">
        <v>2153209</v>
      </c>
      <c r="E1548" t="s">
        <v>4661</v>
      </c>
      <c r="F1548" t="s">
        <v>602</v>
      </c>
      <c r="G1548" t="s">
        <v>4662</v>
      </c>
      <c r="H1548" t="s">
        <v>4466</v>
      </c>
      <c r="I1548" t="s">
        <v>4470</v>
      </c>
      <c r="J1548" t="s">
        <v>4483</v>
      </c>
      <c r="K1548" t="s">
        <v>602</v>
      </c>
      <c r="L1548" s="45">
        <v>1</v>
      </c>
      <c r="M1548" s="45">
        <v>1</v>
      </c>
    </row>
    <row r="1549" spans="1:13" ht="13">
      <c r="A1549" t="s">
        <v>4640</v>
      </c>
      <c r="B1549" t="s">
        <v>4484</v>
      </c>
      <c r="C1549" s="45">
        <v>2152030</v>
      </c>
      <c r="D1549" s="45">
        <v>2153209</v>
      </c>
      <c r="E1549" t="s">
        <v>4661</v>
      </c>
      <c r="F1549" t="s">
        <v>602</v>
      </c>
      <c r="G1549" t="s">
        <v>4662</v>
      </c>
      <c r="H1549" t="s">
        <v>4484</v>
      </c>
      <c r="I1549" t="s">
        <v>4470</v>
      </c>
      <c r="J1549" t="s">
        <v>4485</v>
      </c>
      <c r="K1549" t="s">
        <v>602</v>
      </c>
      <c r="L1549" s="45">
        <v>1</v>
      </c>
      <c r="M1549" s="45">
        <v>1</v>
      </c>
    </row>
    <row r="1550" spans="1:13" ht="13">
      <c r="A1550" t="s">
        <v>4640</v>
      </c>
      <c r="B1550" t="s">
        <v>4484</v>
      </c>
      <c r="C1550" s="45">
        <v>2153919</v>
      </c>
      <c r="D1550" s="45">
        <v>2154375</v>
      </c>
      <c r="E1550" t="s">
        <v>4663</v>
      </c>
      <c r="F1550" t="s">
        <v>602</v>
      </c>
      <c r="G1550" t="s">
        <v>4664</v>
      </c>
      <c r="H1550" t="s">
        <v>4469</v>
      </c>
      <c r="I1550" t="s">
        <v>4470</v>
      </c>
      <c r="J1550" t="s">
        <v>4471</v>
      </c>
      <c r="K1550" t="s">
        <v>602</v>
      </c>
      <c r="L1550" s="45">
        <v>0</v>
      </c>
      <c r="M1550" s="45">
        <v>0</v>
      </c>
    </row>
    <row r="1551" spans="1:13" ht="13">
      <c r="A1551" t="s">
        <v>4640</v>
      </c>
      <c r="B1551" t="s">
        <v>4484</v>
      </c>
      <c r="C1551" s="45">
        <v>2153919</v>
      </c>
      <c r="D1551" s="45">
        <v>2154375</v>
      </c>
      <c r="E1551" t="s">
        <v>4663</v>
      </c>
      <c r="F1551" t="s">
        <v>602</v>
      </c>
      <c r="G1551" t="s">
        <v>4664</v>
      </c>
      <c r="H1551" t="s">
        <v>4472</v>
      </c>
      <c r="I1551" t="s">
        <v>4473</v>
      </c>
      <c r="J1551" t="s">
        <v>4472</v>
      </c>
      <c r="K1551" s="45">
        <v>0.9</v>
      </c>
      <c r="L1551" s="45">
        <v>0.5</v>
      </c>
      <c r="M1551" s="45">
        <v>0.63</v>
      </c>
    </row>
    <row r="1552" spans="1:13" ht="13">
      <c r="A1552" t="s">
        <v>4640</v>
      </c>
      <c r="B1552" t="s">
        <v>4484</v>
      </c>
      <c r="C1552" s="45">
        <v>2153919</v>
      </c>
      <c r="D1552" s="45">
        <v>2154375</v>
      </c>
      <c r="E1552" t="s">
        <v>4663</v>
      </c>
      <c r="F1552" t="s">
        <v>602</v>
      </c>
      <c r="G1552" t="s">
        <v>4664</v>
      </c>
      <c r="H1552" t="s">
        <v>4474</v>
      </c>
      <c r="I1552" t="s">
        <v>4475</v>
      </c>
      <c r="J1552" t="s">
        <v>4474</v>
      </c>
      <c r="K1552" s="45">
        <v>0</v>
      </c>
      <c r="L1552" s="45">
        <v>0</v>
      </c>
      <c r="M1552" s="45">
        <v>0</v>
      </c>
    </row>
    <row r="1553" spans="1:13" ht="13">
      <c r="A1553" t="s">
        <v>4640</v>
      </c>
      <c r="B1553" t="s">
        <v>4484</v>
      </c>
      <c r="C1553" s="45">
        <v>2153919</v>
      </c>
      <c r="D1553" s="45">
        <v>2154375</v>
      </c>
      <c r="E1553" t="s">
        <v>4663</v>
      </c>
      <c r="F1553" t="s">
        <v>602</v>
      </c>
      <c r="G1553" t="s">
        <v>4664</v>
      </c>
      <c r="H1553" t="s">
        <v>2638</v>
      </c>
      <c r="I1553" t="s">
        <v>4476</v>
      </c>
      <c r="J1553" t="s">
        <v>2638</v>
      </c>
      <c r="K1553" s="45">
        <v>4.2699999999999996</v>
      </c>
      <c r="L1553" s="45">
        <v>0.3</v>
      </c>
      <c r="M1553" s="45">
        <v>0.3</v>
      </c>
    </row>
    <row r="1554" spans="1:13" ht="13">
      <c r="A1554" t="s">
        <v>4640</v>
      </c>
      <c r="B1554" t="s">
        <v>4484</v>
      </c>
      <c r="C1554" s="45">
        <v>2153919</v>
      </c>
      <c r="D1554" s="45">
        <v>2154375</v>
      </c>
      <c r="E1554" t="s">
        <v>4663</v>
      </c>
      <c r="F1554" t="s">
        <v>602</v>
      </c>
      <c r="G1554" t="s">
        <v>4664</v>
      </c>
      <c r="H1554" t="s">
        <v>2667</v>
      </c>
      <c r="I1554" t="s">
        <v>4476</v>
      </c>
      <c r="J1554" t="s">
        <v>2667</v>
      </c>
      <c r="K1554" s="45">
        <v>6.07</v>
      </c>
      <c r="L1554" s="45">
        <v>0.99</v>
      </c>
      <c r="M1554" s="45">
        <v>1.01</v>
      </c>
    </row>
    <row r="1555" spans="1:13" ht="13">
      <c r="A1555" t="s">
        <v>4640</v>
      </c>
      <c r="B1555" t="s">
        <v>4484</v>
      </c>
      <c r="C1555" s="45">
        <v>2153919</v>
      </c>
      <c r="D1555" s="45">
        <v>2154375</v>
      </c>
      <c r="E1555" t="s">
        <v>4663</v>
      </c>
      <c r="F1555" t="s">
        <v>602</v>
      </c>
      <c r="G1555" t="s">
        <v>4664</v>
      </c>
      <c r="H1555" t="s">
        <v>3450</v>
      </c>
      <c r="I1555" t="s">
        <v>4475</v>
      </c>
      <c r="J1555" t="s">
        <v>3450</v>
      </c>
      <c r="K1555" s="45">
        <v>0</v>
      </c>
      <c r="L1555" s="45">
        <v>0</v>
      </c>
      <c r="M1555" s="45">
        <v>0</v>
      </c>
    </row>
    <row r="1556" spans="1:13" ht="13">
      <c r="A1556" t="s">
        <v>4640</v>
      </c>
      <c r="B1556" t="s">
        <v>4484</v>
      </c>
      <c r="C1556" s="45">
        <v>2153919</v>
      </c>
      <c r="D1556" s="45">
        <v>2154375</v>
      </c>
      <c r="E1556" t="s">
        <v>4663</v>
      </c>
      <c r="F1556" t="s">
        <v>602</v>
      </c>
      <c r="G1556" t="s">
        <v>4664</v>
      </c>
      <c r="H1556" t="s">
        <v>4477</v>
      </c>
      <c r="I1556" t="s">
        <v>4476</v>
      </c>
      <c r="J1556" t="s">
        <v>4477</v>
      </c>
      <c r="K1556" s="45">
        <v>3.73</v>
      </c>
      <c r="L1556" s="45">
        <v>0.94</v>
      </c>
      <c r="M1556" s="45">
        <v>1.0900000000000001</v>
      </c>
    </row>
    <row r="1557" spans="1:13" ht="13">
      <c r="A1557" t="s">
        <v>4640</v>
      </c>
      <c r="B1557" t="s">
        <v>4484</v>
      </c>
      <c r="C1557" s="45">
        <v>2153919</v>
      </c>
      <c r="D1557" s="45">
        <v>2154375</v>
      </c>
      <c r="E1557" t="s">
        <v>4663</v>
      </c>
      <c r="F1557" t="s">
        <v>602</v>
      </c>
      <c r="G1557" t="s">
        <v>4664</v>
      </c>
      <c r="H1557" t="s">
        <v>4478</v>
      </c>
      <c r="I1557" t="s">
        <v>4476</v>
      </c>
      <c r="J1557" t="s">
        <v>4478</v>
      </c>
      <c r="K1557" s="45">
        <v>4.07</v>
      </c>
      <c r="L1557" s="45">
        <v>0.98</v>
      </c>
      <c r="M1557" s="45">
        <v>1.05</v>
      </c>
    </row>
    <row r="1558" spans="1:13" ht="13">
      <c r="A1558" t="s">
        <v>4640</v>
      </c>
      <c r="B1558" t="s">
        <v>4484</v>
      </c>
      <c r="C1558" s="45">
        <v>2153919</v>
      </c>
      <c r="D1558" s="45">
        <v>2154375</v>
      </c>
      <c r="E1558" t="s">
        <v>4663</v>
      </c>
      <c r="F1558" t="s">
        <v>602</v>
      </c>
      <c r="G1558" t="s">
        <v>4664</v>
      </c>
      <c r="H1558" t="s">
        <v>4479</v>
      </c>
      <c r="I1558" t="s">
        <v>4476</v>
      </c>
      <c r="J1558" t="s">
        <v>4479</v>
      </c>
      <c r="K1558" s="45">
        <v>4.26</v>
      </c>
      <c r="L1558" s="45">
        <v>0.98</v>
      </c>
      <c r="M1558" s="45">
        <v>1.06</v>
      </c>
    </row>
    <row r="1559" spans="1:13" ht="13">
      <c r="A1559" t="s">
        <v>4640</v>
      </c>
      <c r="B1559" t="s">
        <v>4484</v>
      </c>
      <c r="C1559" s="45">
        <v>2153919</v>
      </c>
      <c r="D1559" s="45">
        <v>2154375</v>
      </c>
      <c r="E1559" t="s">
        <v>4663</v>
      </c>
      <c r="F1559" t="s">
        <v>602</v>
      </c>
      <c r="G1559" t="s">
        <v>4664</v>
      </c>
      <c r="H1559" t="s">
        <v>75</v>
      </c>
      <c r="I1559" t="s">
        <v>4480</v>
      </c>
      <c r="J1559" t="s">
        <v>75</v>
      </c>
      <c r="K1559" s="45">
        <v>0.11</v>
      </c>
      <c r="L1559" s="45">
        <v>0.11</v>
      </c>
      <c r="M1559" s="45">
        <v>0.14000000000000001</v>
      </c>
    </row>
    <row r="1560" spans="1:13" ht="13">
      <c r="A1560" t="s">
        <v>4640</v>
      </c>
      <c r="B1560" t="s">
        <v>4484</v>
      </c>
      <c r="C1560" s="45">
        <v>2153919</v>
      </c>
      <c r="D1560" s="45">
        <v>2154375</v>
      </c>
      <c r="E1560" t="s">
        <v>4663</v>
      </c>
      <c r="F1560" t="s">
        <v>602</v>
      </c>
      <c r="G1560" t="s">
        <v>4664</v>
      </c>
      <c r="H1560" t="s">
        <v>2513</v>
      </c>
      <c r="I1560" t="s">
        <v>4481</v>
      </c>
      <c r="J1560" t="s">
        <v>2513</v>
      </c>
      <c r="K1560" s="45">
        <v>0</v>
      </c>
      <c r="L1560" s="45">
        <v>0</v>
      </c>
      <c r="M1560" s="45">
        <v>0</v>
      </c>
    </row>
    <row r="1561" spans="1:13" ht="13">
      <c r="A1561" t="s">
        <v>4640</v>
      </c>
      <c r="B1561" t="s">
        <v>4484</v>
      </c>
      <c r="C1561" s="45">
        <v>2153919</v>
      </c>
      <c r="D1561" s="45">
        <v>2154375</v>
      </c>
      <c r="E1561" t="s">
        <v>4663</v>
      </c>
      <c r="F1561" t="s">
        <v>602</v>
      </c>
      <c r="G1561" t="s">
        <v>4664</v>
      </c>
      <c r="H1561" t="s">
        <v>92</v>
      </c>
      <c r="I1561" t="s">
        <v>4480</v>
      </c>
      <c r="J1561" t="s">
        <v>92</v>
      </c>
      <c r="K1561" s="45">
        <v>2.9</v>
      </c>
      <c r="L1561" s="45">
        <v>0.81</v>
      </c>
      <c r="M1561" s="45">
        <v>0.94</v>
      </c>
    </row>
    <row r="1562" spans="1:13" ht="13">
      <c r="A1562" t="s">
        <v>4640</v>
      </c>
      <c r="B1562" t="s">
        <v>4484</v>
      </c>
      <c r="C1562" s="45">
        <v>2153919</v>
      </c>
      <c r="D1562" s="45">
        <v>2154375</v>
      </c>
      <c r="E1562" t="s">
        <v>4663</v>
      </c>
      <c r="F1562" t="s">
        <v>602</v>
      </c>
      <c r="G1562" t="s">
        <v>4664</v>
      </c>
      <c r="H1562" t="s">
        <v>209</v>
      </c>
      <c r="I1562" t="s">
        <v>4480</v>
      </c>
      <c r="J1562" t="s">
        <v>209</v>
      </c>
      <c r="K1562" s="45">
        <v>0.56000000000000005</v>
      </c>
      <c r="L1562" s="45">
        <v>0.48</v>
      </c>
      <c r="M1562" s="45">
        <v>2.2599999999999998</v>
      </c>
    </row>
    <row r="1563" spans="1:13" ht="13">
      <c r="A1563" t="s">
        <v>4640</v>
      </c>
      <c r="B1563" t="s">
        <v>4484</v>
      </c>
      <c r="C1563" s="45">
        <v>2153919</v>
      </c>
      <c r="D1563" s="45">
        <v>2154375</v>
      </c>
      <c r="E1563" t="s">
        <v>4663</v>
      </c>
      <c r="F1563" t="s">
        <v>602</v>
      </c>
      <c r="G1563" t="s">
        <v>4664</v>
      </c>
      <c r="H1563" t="s">
        <v>105</v>
      </c>
      <c r="I1563" t="s">
        <v>4480</v>
      </c>
      <c r="J1563" t="s">
        <v>105</v>
      </c>
      <c r="K1563" s="45">
        <v>1.95</v>
      </c>
      <c r="L1563" s="45">
        <v>0.7</v>
      </c>
      <c r="M1563" s="45">
        <v>0.85</v>
      </c>
    </row>
    <row r="1564" spans="1:13" ht="13">
      <c r="A1564" t="s">
        <v>4640</v>
      </c>
      <c r="B1564" t="s">
        <v>4484</v>
      </c>
      <c r="C1564" s="45">
        <v>2153919</v>
      </c>
      <c r="D1564" s="45">
        <v>2154375</v>
      </c>
      <c r="E1564" t="s">
        <v>4663</v>
      </c>
      <c r="F1564" t="s">
        <v>602</v>
      </c>
      <c r="G1564" t="s">
        <v>4664</v>
      </c>
      <c r="H1564" t="s">
        <v>62</v>
      </c>
      <c r="I1564" t="s">
        <v>4480</v>
      </c>
      <c r="J1564" t="s">
        <v>62</v>
      </c>
      <c r="K1564" s="45">
        <v>5.58</v>
      </c>
      <c r="L1564" s="45">
        <v>0.76</v>
      </c>
      <c r="M1564" s="45">
        <v>0.76</v>
      </c>
    </row>
    <row r="1565" spans="1:13" ht="13">
      <c r="A1565" t="s">
        <v>4640</v>
      </c>
      <c r="B1565" t="s">
        <v>4484</v>
      </c>
      <c r="C1565" s="45">
        <v>2153919</v>
      </c>
      <c r="D1565" s="45">
        <v>2154375</v>
      </c>
      <c r="E1565" t="s">
        <v>4663</v>
      </c>
      <c r="F1565" t="s">
        <v>602</v>
      </c>
      <c r="G1565" t="s">
        <v>4664</v>
      </c>
      <c r="H1565" t="s">
        <v>4482</v>
      </c>
      <c r="I1565" t="s">
        <v>4476</v>
      </c>
      <c r="J1565" t="s">
        <v>4482</v>
      </c>
      <c r="K1565" s="45">
        <v>1.92</v>
      </c>
      <c r="L1565" s="45">
        <v>0.75</v>
      </c>
      <c r="M1565" s="45">
        <v>1.49</v>
      </c>
    </row>
    <row r="1566" spans="1:13" ht="13">
      <c r="A1566" t="s">
        <v>4640</v>
      </c>
      <c r="B1566" t="s">
        <v>4484</v>
      </c>
      <c r="C1566" s="45">
        <v>2153919</v>
      </c>
      <c r="D1566" s="45">
        <v>2154375</v>
      </c>
      <c r="E1566" t="s">
        <v>4663</v>
      </c>
      <c r="F1566" t="s">
        <v>602</v>
      </c>
      <c r="G1566" t="s">
        <v>4664</v>
      </c>
      <c r="H1566" t="s">
        <v>4466</v>
      </c>
      <c r="I1566" t="s">
        <v>4470</v>
      </c>
      <c r="J1566" t="s">
        <v>4483</v>
      </c>
      <c r="K1566" t="s">
        <v>602</v>
      </c>
      <c r="L1566" s="45">
        <v>0</v>
      </c>
      <c r="M1566" s="45">
        <v>0</v>
      </c>
    </row>
    <row r="1567" spans="1:13" ht="13">
      <c r="A1567" t="s">
        <v>4640</v>
      </c>
      <c r="B1567" t="s">
        <v>4484</v>
      </c>
      <c r="C1567" s="45">
        <v>2153919</v>
      </c>
      <c r="D1567" s="45">
        <v>2154375</v>
      </c>
      <c r="E1567" t="s">
        <v>4663</v>
      </c>
      <c r="F1567" t="s">
        <v>602</v>
      </c>
      <c r="G1567" t="s">
        <v>4664</v>
      </c>
      <c r="H1567" t="s">
        <v>4484</v>
      </c>
      <c r="I1567" t="s">
        <v>4470</v>
      </c>
      <c r="J1567" t="s">
        <v>4485</v>
      </c>
      <c r="K1567" t="s">
        <v>602</v>
      </c>
      <c r="L1567" s="45">
        <v>1</v>
      </c>
      <c r="M1567" s="45">
        <v>1</v>
      </c>
    </row>
    <row r="1568" spans="1:13" ht="13">
      <c r="A1568" t="s">
        <v>4640</v>
      </c>
      <c r="B1568" t="s">
        <v>4484</v>
      </c>
      <c r="C1568" s="45">
        <v>2154504</v>
      </c>
      <c r="D1568" s="45">
        <v>2154666</v>
      </c>
      <c r="E1568" t="s">
        <v>4665</v>
      </c>
      <c r="F1568" t="s">
        <v>602</v>
      </c>
      <c r="G1568" t="s">
        <v>4518</v>
      </c>
      <c r="H1568" t="s">
        <v>4469</v>
      </c>
      <c r="I1568" t="s">
        <v>4470</v>
      </c>
      <c r="J1568" t="s">
        <v>4471</v>
      </c>
      <c r="K1568" t="s">
        <v>602</v>
      </c>
      <c r="L1568" s="45">
        <v>0</v>
      </c>
      <c r="M1568" s="45">
        <v>0</v>
      </c>
    </row>
    <row r="1569" spans="1:13" ht="13">
      <c r="A1569" t="s">
        <v>4640</v>
      </c>
      <c r="B1569" t="s">
        <v>4484</v>
      </c>
      <c r="C1569" s="45">
        <v>2154504</v>
      </c>
      <c r="D1569" s="45">
        <v>2154666</v>
      </c>
      <c r="E1569" t="s">
        <v>4665</v>
      </c>
      <c r="F1569" t="s">
        <v>602</v>
      </c>
      <c r="G1569" t="s">
        <v>602</v>
      </c>
      <c r="H1569" t="s">
        <v>4469</v>
      </c>
      <c r="I1569" t="s">
        <v>4470</v>
      </c>
      <c r="J1569" t="s">
        <v>4471</v>
      </c>
      <c r="K1569" t="s">
        <v>602</v>
      </c>
      <c r="L1569" s="45">
        <v>0</v>
      </c>
      <c r="M1569" s="45">
        <v>0</v>
      </c>
    </row>
    <row r="1570" spans="1:13" ht="13">
      <c r="A1570" t="s">
        <v>4640</v>
      </c>
      <c r="B1570" t="s">
        <v>4484</v>
      </c>
      <c r="C1570" s="45">
        <v>2154504</v>
      </c>
      <c r="D1570" s="45">
        <v>2154666</v>
      </c>
      <c r="E1570" t="s">
        <v>4665</v>
      </c>
      <c r="F1570" t="s">
        <v>602</v>
      </c>
      <c r="G1570" t="s">
        <v>4518</v>
      </c>
      <c r="H1570" t="s">
        <v>4472</v>
      </c>
      <c r="I1570" t="s">
        <v>4473</v>
      </c>
      <c r="J1570" t="s">
        <v>4472</v>
      </c>
      <c r="K1570" s="45">
        <v>1.66</v>
      </c>
      <c r="L1570" s="45">
        <v>0.77</v>
      </c>
      <c r="M1570" s="45">
        <v>0.97</v>
      </c>
    </row>
    <row r="1571" spans="1:13" ht="13">
      <c r="A1571" t="s">
        <v>4640</v>
      </c>
      <c r="B1571" t="s">
        <v>4484</v>
      </c>
      <c r="C1571" s="45">
        <v>2154504</v>
      </c>
      <c r="D1571" s="45">
        <v>2154666</v>
      </c>
      <c r="E1571" t="s">
        <v>4665</v>
      </c>
      <c r="F1571" t="s">
        <v>602</v>
      </c>
      <c r="G1571" t="s">
        <v>602</v>
      </c>
      <c r="H1571" t="s">
        <v>4472</v>
      </c>
      <c r="I1571" t="s">
        <v>4473</v>
      </c>
      <c r="J1571" t="s">
        <v>4472</v>
      </c>
      <c r="K1571" s="45">
        <v>1.66</v>
      </c>
      <c r="L1571" s="45">
        <v>0.77</v>
      </c>
      <c r="M1571" s="45">
        <v>0.97</v>
      </c>
    </row>
    <row r="1572" spans="1:13" ht="13">
      <c r="A1572" t="s">
        <v>4640</v>
      </c>
      <c r="B1572" t="s">
        <v>4484</v>
      </c>
      <c r="C1572" s="45">
        <v>2154504</v>
      </c>
      <c r="D1572" s="45">
        <v>2154666</v>
      </c>
      <c r="E1572" t="s">
        <v>4665</v>
      </c>
      <c r="F1572" t="s">
        <v>602</v>
      </c>
      <c r="G1572" t="s">
        <v>4518</v>
      </c>
      <c r="H1572" t="s">
        <v>4474</v>
      </c>
      <c r="I1572" t="s">
        <v>4475</v>
      </c>
      <c r="J1572" t="s">
        <v>4474</v>
      </c>
      <c r="K1572" s="45">
        <v>0</v>
      </c>
      <c r="L1572" s="45">
        <v>0</v>
      </c>
      <c r="M1572" s="45">
        <v>0</v>
      </c>
    </row>
    <row r="1573" spans="1:13" ht="13">
      <c r="A1573" t="s">
        <v>4640</v>
      </c>
      <c r="B1573" t="s">
        <v>4484</v>
      </c>
      <c r="C1573" s="45">
        <v>2154504</v>
      </c>
      <c r="D1573" s="45">
        <v>2154666</v>
      </c>
      <c r="E1573" t="s">
        <v>4665</v>
      </c>
      <c r="F1573" t="s">
        <v>602</v>
      </c>
      <c r="G1573" t="s">
        <v>602</v>
      </c>
      <c r="H1573" t="s">
        <v>4474</v>
      </c>
      <c r="I1573" t="s">
        <v>4475</v>
      </c>
      <c r="J1573" t="s">
        <v>4474</v>
      </c>
      <c r="K1573" s="45">
        <v>0</v>
      </c>
      <c r="L1573" s="45">
        <v>0</v>
      </c>
      <c r="M1573" s="45">
        <v>0</v>
      </c>
    </row>
    <row r="1574" spans="1:13" ht="13">
      <c r="A1574" t="s">
        <v>4640</v>
      </c>
      <c r="B1574" t="s">
        <v>4484</v>
      </c>
      <c r="C1574" s="45">
        <v>2154504</v>
      </c>
      <c r="D1574" s="45">
        <v>2154666</v>
      </c>
      <c r="E1574" t="s">
        <v>4665</v>
      </c>
      <c r="F1574" t="s">
        <v>602</v>
      </c>
      <c r="G1574" t="s">
        <v>4518</v>
      </c>
      <c r="H1574" t="s">
        <v>2638</v>
      </c>
      <c r="I1574" t="s">
        <v>4476</v>
      </c>
      <c r="J1574" t="s">
        <v>2638</v>
      </c>
      <c r="K1574" s="45">
        <v>27.65</v>
      </c>
      <c r="L1574" s="45">
        <v>1</v>
      </c>
      <c r="M1574" s="45">
        <v>1</v>
      </c>
    </row>
    <row r="1575" spans="1:13" ht="13">
      <c r="A1575" t="s">
        <v>4640</v>
      </c>
      <c r="B1575" t="s">
        <v>4484</v>
      </c>
      <c r="C1575" s="45">
        <v>2154504</v>
      </c>
      <c r="D1575" s="45">
        <v>2154666</v>
      </c>
      <c r="E1575" t="s">
        <v>4665</v>
      </c>
      <c r="F1575" t="s">
        <v>602</v>
      </c>
      <c r="G1575" t="s">
        <v>602</v>
      </c>
      <c r="H1575" t="s">
        <v>2638</v>
      </c>
      <c r="I1575" t="s">
        <v>4476</v>
      </c>
      <c r="J1575" t="s">
        <v>2638</v>
      </c>
      <c r="K1575" s="45">
        <v>27.65</v>
      </c>
      <c r="L1575" s="45">
        <v>1</v>
      </c>
      <c r="M1575" s="45">
        <v>1</v>
      </c>
    </row>
    <row r="1576" spans="1:13" ht="13">
      <c r="A1576" t="s">
        <v>4640</v>
      </c>
      <c r="B1576" t="s">
        <v>4484</v>
      </c>
      <c r="C1576" s="45">
        <v>2154504</v>
      </c>
      <c r="D1576" s="45">
        <v>2154666</v>
      </c>
      <c r="E1576" t="s">
        <v>4665</v>
      </c>
      <c r="F1576" t="s">
        <v>602</v>
      </c>
      <c r="G1576" t="s">
        <v>4518</v>
      </c>
      <c r="H1576" t="s">
        <v>2667</v>
      </c>
      <c r="I1576" t="s">
        <v>4476</v>
      </c>
      <c r="J1576" t="s">
        <v>2667</v>
      </c>
      <c r="K1576" s="45">
        <v>7.49</v>
      </c>
      <c r="L1576" s="45">
        <v>0.88</v>
      </c>
      <c r="M1576" s="45">
        <v>0.89</v>
      </c>
    </row>
    <row r="1577" spans="1:13" ht="13">
      <c r="A1577" t="s">
        <v>4640</v>
      </c>
      <c r="B1577" t="s">
        <v>4484</v>
      </c>
      <c r="C1577" s="45">
        <v>2154504</v>
      </c>
      <c r="D1577" s="45">
        <v>2154666</v>
      </c>
      <c r="E1577" t="s">
        <v>4665</v>
      </c>
      <c r="F1577" t="s">
        <v>602</v>
      </c>
      <c r="G1577" t="s">
        <v>602</v>
      </c>
      <c r="H1577" t="s">
        <v>2667</v>
      </c>
      <c r="I1577" t="s">
        <v>4476</v>
      </c>
      <c r="J1577" t="s">
        <v>2667</v>
      </c>
      <c r="K1577" s="45">
        <v>7.49</v>
      </c>
      <c r="L1577" s="45">
        <v>0.88</v>
      </c>
      <c r="M1577" s="45">
        <v>0.89</v>
      </c>
    </row>
    <row r="1578" spans="1:13" ht="13">
      <c r="A1578" t="s">
        <v>4640</v>
      </c>
      <c r="B1578" t="s">
        <v>4484</v>
      </c>
      <c r="C1578" s="45">
        <v>2154504</v>
      </c>
      <c r="D1578" s="45">
        <v>2154666</v>
      </c>
      <c r="E1578" t="s">
        <v>4665</v>
      </c>
      <c r="F1578" t="s">
        <v>602</v>
      </c>
      <c r="G1578" t="s">
        <v>4518</v>
      </c>
      <c r="H1578" t="s">
        <v>3450</v>
      </c>
      <c r="I1578" t="s">
        <v>4475</v>
      </c>
      <c r="J1578" t="s">
        <v>3450</v>
      </c>
      <c r="K1578" s="45">
        <v>0</v>
      </c>
      <c r="L1578" s="45">
        <v>0</v>
      </c>
      <c r="M1578" s="45">
        <v>0</v>
      </c>
    </row>
    <row r="1579" spans="1:13" ht="13">
      <c r="A1579" t="s">
        <v>4640</v>
      </c>
      <c r="B1579" t="s">
        <v>4484</v>
      </c>
      <c r="C1579" s="45">
        <v>2154504</v>
      </c>
      <c r="D1579" s="45">
        <v>2154666</v>
      </c>
      <c r="E1579" t="s">
        <v>4665</v>
      </c>
      <c r="F1579" t="s">
        <v>602</v>
      </c>
      <c r="G1579" t="s">
        <v>602</v>
      </c>
      <c r="H1579" t="s">
        <v>3450</v>
      </c>
      <c r="I1579" t="s">
        <v>4475</v>
      </c>
      <c r="J1579" t="s">
        <v>3450</v>
      </c>
      <c r="K1579" s="45">
        <v>0</v>
      </c>
      <c r="L1579" s="45">
        <v>0</v>
      </c>
      <c r="M1579" s="45">
        <v>0</v>
      </c>
    </row>
    <row r="1580" spans="1:13" ht="13">
      <c r="A1580" t="s">
        <v>4640</v>
      </c>
      <c r="B1580" t="s">
        <v>4484</v>
      </c>
      <c r="C1580" s="45">
        <v>2154504</v>
      </c>
      <c r="D1580" s="45">
        <v>2154666</v>
      </c>
      <c r="E1580" t="s">
        <v>4665</v>
      </c>
      <c r="F1580" t="s">
        <v>602</v>
      </c>
      <c r="G1580" t="s">
        <v>4518</v>
      </c>
      <c r="H1580" t="s">
        <v>4477</v>
      </c>
      <c r="I1580" t="s">
        <v>4476</v>
      </c>
      <c r="J1580" t="s">
        <v>4477</v>
      </c>
      <c r="K1580" s="45">
        <v>2.4</v>
      </c>
      <c r="L1580" s="45">
        <v>0.92</v>
      </c>
      <c r="M1580" s="45">
        <v>1.06</v>
      </c>
    </row>
    <row r="1581" spans="1:13" ht="13">
      <c r="A1581" t="s">
        <v>4640</v>
      </c>
      <c r="B1581" t="s">
        <v>4484</v>
      </c>
      <c r="C1581" s="45">
        <v>2154504</v>
      </c>
      <c r="D1581" s="45">
        <v>2154666</v>
      </c>
      <c r="E1581" t="s">
        <v>4665</v>
      </c>
      <c r="F1581" t="s">
        <v>602</v>
      </c>
      <c r="G1581" t="s">
        <v>602</v>
      </c>
      <c r="H1581" t="s">
        <v>4477</v>
      </c>
      <c r="I1581" t="s">
        <v>4476</v>
      </c>
      <c r="J1581" t="s">
        <v>4477</v>
      </c>
      <c r="K1581" s="45">
        <v>2.4</v>
      </c>
      <c r="L1581" s="45">
        <v>0.92</v>
      </c>
      <c r="M1581" s="45">
        <v>1.06</v>
      </c>
    </row>
    <row r="1582" spans="1:13" ht="13">
      <c r="A1582" t="s">
        <v>4640</v>
      </c>
      <c r="B1582" t="s">
        <v>4484</v>
      </c>
      <c r="C1582" s="45">
        <v>2154504</v>
      </c>
      <c r="D1582" s="45">
        <v>2154666</v>
      </c>
      <c r="E1582" t="s">
        <v>4665</v>
      </c>
      <c r="F1582" t="s">
        <v>602</v>
      </c>
      <c r="G1582" t="s">
        <v>4518</v>
      </c>
      <c r="H1582" t="s">
        <v>4478</v>
      </c>
      <c r="I1582" t="s">
        <v>4476</v>
      </c>
      <c r="J1582" t="s">
        <v>4478</v>
      </c>
      <c r="K1582" s="45">
        <v>4.82</v>
      </c>
      <c r="L1582" s="45">
        <v>0.98</v>
      </c>
      <c r="M1582" s="45">
        <v>1.04</v>
      </c>
    </row>
    <row r="1583" spans="1:13" ht="13">
      <c r="A1583" t="s">
        <v>4640</v>
      </c>
      <c r="B1583" t="s">
        <v>4484</v>
      </c>
      <c r="C1583" s="45">
        <v>2154504</v>
      </c>
      <c r="D1583" s="45">
        <v>2154666</v>
      </c>
      <c r="E1583" t="s">
        <v>4665</v>
      </c>
      <c r="F1583" t="s">
        <v>602</v>
      </c>
      <c r="G1583" t="s">
        <v>602</v>
      </c>
      <c r="H1583" t="s">
        <v>4478</v>
      </c>
      <c r="I1583" t="s">
        <v>4476</v>
      </c>
      <c r="J1583" t="s">
        <v>4478</v>
      </c>
      <c r="K1583" s="45">
        <v>4.82</v>
      </c>
      <c r="L1583" s="45">
        <v>0.98</v>
      </c>
      <c r="M1583" s="45">
        <v>1.04</v>
      </c>
    </row>
    <row r="1584" spans="1:13" ht="13">
      <c r="A1584" t="s">
        <v>4640</v>
      </c>
      <c r="B1584" t="s">
        <v>4484</v>
      </c>
      <c r="C1584" s="45">
        <v>2154504</v>
      </c>
      <c r="D1584" s="45">
        <v>2154666</v>
      </c>
      <c r="E1584" t="s">
        <v>4665</v>
      </c>
      <c r="F1584" t="s">
        <v>602</v>
      </c>
      <c r="G1584" t="s">
        <v>4518</v>
      </c>
      <c r="H1584" t="s">
        <v>4479</v>
      </c>
      <c r="I1584" t="s">
        <v>4476</v>
      </c>
      <c r="J1584" t="s">
        <v>4479</v>
      </c>
      <c r="K1584" s="45">
        <v>6.83</v>
      </c>
      <c r="L1584" s="45">
        <v>1</v>
      </c>
      <c r="M1584" s="45">
        <v>1.0900000000000001</v>
      </c>
    </row>
    <row r="1585" spans="1:13" ht="13">
      <c r="A1585" t="s">
        <v>4640</v>
      </c>
      <c r="B1585" t="s">
        <v>4484</v>
      </c>
      <c r="C1585" s="45">
        <v>2154504</v>
      </c>
      <c r="D1585" s="45">
        <v>2154666</v>
      </c>
      <c r="E1585" t="s">
        <v>4665</v>
      </c>
      <c r="F1585" t="s">
        <v>602</v>
      </c>
      <c r="G1585" t="s">
        <v>602</v>
      </c>
      <c r="H1585" t="s">
        <v>4479</v>
      </c>
      <c r="I1585" t="s">
        <v>4476</v>
      </c>
      <c r="J1585" t="s">
        <v>4479</v>
      </c>
      <c r="K1585" s="45">
        <v>6.83</v>
      </c>
      <c r="L1585" s="45">
        <v>1</v>
      </c>
      <c r="M1585" s="45">
        <v>1.0900000000000001</v>
      </c>
    </row>
    <row r="1586" spans="1:13" ht="13">
      <c r="A1586" t="s">
        <v>4640</v>
      </c>
      <c r="B1586" t="s">
        <v>4484</v>
      </c>
      <c r="C1586" s="45">
        <v>2154504</v>
      </c>
      <c r="D1586" s="45">
        <v>2154666</v>
      </c>
      <c r="E1586" t="s">
        <v>4665</v>
      </c>
      <c r="F1586" t="s">
        <v>602</v>
      </c>
      <c r="G1586" t="s">
        <v>4518</v>
      </c>
      <c r="H1586" t="s">
        <v>75</v>
      </c>
      <c r="I1586" t="s">
        <v>4480</v>
      </c>
      <c r="J1586" t="s">
        <v>75</v>
      </c>
      <c r="K1586" s="45">
        <v>0</v>
      </c>
      <c r="L1586" s="45">
        <v>0</v>
      </c>
      <c r="M1586" s="45">
        <v>0</v>
      </c>
    </row>
    <row r="1587" spans="1:13" ht="13">
      <c r="A1587" t="s">
        <v>4640</v>
      </c>
      <c r="B1587" t="s">
        <v>4484</v>
      </c>
      <c r="C1587" s="45">
        <v>2154504</v>
      </c>
      <c r="D1587" s="45">
        <v>2154666</v>
      </c>
      <c r="E1587" t="s">
        <v>4665</v>
      </c>
      <c r="F1587" t="s">
        <v>602</v>
      </c>
      <c r="G1587" t="s">
        <v>602</v>
      </c>
      <c r="H1587" t="s">
        <v>75</v>
      </c>
      <c r="I1587" t="s">
        <v>4480</v>
      </c>
      <c r="J1587" t="s">
        <v>75</v>
      </c>
      <c r="K1587" s="45">
        <v>0</v>
      </c>
      <c r="L1587" s="45">
        <v>0</v>
      </c>
      <c r="M1587" s="45">
        <v>0</v>
      </c>
    </row>
    <row r="1588" spans="1:13" ht="13">
      <c r="A1588" t="s">
        <v>4640</v>
      </c>
      <c r="B1588" t="s">
        <v>4484</v>
      </c>
      <c r="C1588" s="45">
        <v>2154504</v>
      </c>
      <c r="D1588" s="45">
        <v>2154666</v>
      </c>
      <c r="E1588" t="s">
        <v>4665</v>
      </c>
      <c r="F1588" t="s">
        <v>602</v>
      </c>
      <c r="G1588" t="s">
        <v>4518</v>
      </c>
      <c r="H1588" t="s">
        <v>2513</v>
      </c>
      <c r="I1588" t="s">
        <v>4481</v>
      </c>
      <c r="J1588" t="s">
        <v>2513</v>
      </c>
      <c r="K1588" s="45">
        <v>0</v>
      </c>
      <c r="L1588" s="45">
        <v>0</v>
      </c>
      <c r="M1588" s="45">
        <v>0</v>
      </c>
    </row>
    <row r="1589" spans="1:13" ht="13">
      <c r="A1589" t="s">
        <v>4640</v>
      </c>
      <c r="B1589" t="s">
        <v>4484</v>
      </c>
      <c r="C1589" s="45">
        <v>2154504</v>
      </c>
      <c r="D1589" s="45">
        <v>2154666</v>
      </c>
      <c r="E1589" t="s">
        <v>4665</v>
      </c>
      <c r="F1589" t="s">
        <v>602</v>
      </c>
      <c r="G1589" t="s">
        <v>602</v>
      </c>
      <c r="H1589" t="s">
        <v>2513</v>
      </c>
      <c r="I1589" t="s">
        <v>4481</v>
      </c>
      <c r="J1589" t="s">
        <v>2513</v>
      </c>
      <c r="K1589" s="45">
        <v>0</v>
      </c>
      <c r="L1589" s="45">
        <v>0</v>
      </c>
      <c r="M1589" s="45">
        <v>0</v>
      </c>
    </row>
    <row r="1590" spans="1:13" ht="13">
      <c r="A1590" t="s">
        <v>4640</v>
      </c>
      <c r="B1590" t="s">
        <v>4484</v>
      </c>
      <c r="C1590" s="45">
        <v>2154504</v>
      </c>
      <c r="D1590" s="45">
        <v>2154666</v>
      </c>
      <c r="E1590" t="s">
        <v>4665</v>
      </c>
      <c r="F1590" t="s">
        <v>602</v>
      </c>
      <c r="G1590" t="s">
        <v>4518</v>
      </c>
      <c r="H1590" t="s">
        <v>92</v>
      </c>
      <c r="I1590" t="s">
        <v>4480</v>
      </c>
      <c r="J1590" t="s">
        <v>92</v>
      </c>
      <c r="K1590" s="45">
        <v>0</v>
      </c>
      <c r="L1590" s="45">
        <v>0</v>
      </c>
      <c r="M1590" s="45">
        <v>0</v>
      </c>
    </row>
    <row r="1591" spans="1:13" ht="13">
      <c r="A1591" t="s">
        <v>4640</v>
      </c>
      <c r="B1591" t="s">
        <v>4484</v>
      </c>
      <c r="C1591" s="45">
        <v>2154504</v>
      </c>
      <c r="D1591" s="45">
        <v>2154666</v>
      </c>
      <c r="E1591" t="s">
        <v>4665</v>
      </c>
      <c r="F1591" t="s">
        <v>602</v>
      </c>
      <c r="G1591" t="s">
        <v>602</v>
      </c>
      <c r="H1591" t="s">
        <v>92</v>
      </c>
      <c r="I1591" t="s">
        <v>4480</v>
      </c>
      <c r="J1591" t="s">
        <v>92</v>
      </c>
      <c r="K1591" s="45">
        <v>0</v>
      </c>
      <c r="L1591" s="45">
        <v>0</v>
      </c>
      <c r="M1591" s="45">
        <v>0</v>
      </c>
    </row>
    <row r="1592" spans="1:13" ht="13">
      <c r="A1592" t="s">
        <v>4640</v>
      </c>
      <c r="B1592" t="s">
        <v>4484</v>
      </c>
      <c r="C1592" s="45">
        <v>2154504</v>
      </c>
      <c r="D1592" s="45">
        <v>2154666</v>
      </c>
      <c r="E1592" t="s">
        <v>4665</v>
      </c>
      <c r="F1592" t="s">
        <v>602</v>
      </c>
      <c r="G1592" t="s">
        <v>4518</v>
      </c>
      <c r="H1592" t="s">
        <v>209</v>
      </c>
      <c r="I1592" t="s">
        <v>4480</v>
      </c>
      <c r="J1592" t="s">
        <v>209</v>
      </c>
      <c r="K1592" s="45">
        <v>0.35</v>
      </c>
      <c r="L1592" s="45">
        <v>0.35</v>
      </c>
      <c r="M1592" s="45">
        <v>1.65</v>
      </c>
    </row>
    <row r="1593" spans="1:13" ht="13">
      <c r="A1593" t="s">
        <v>4640</v>
      </c>
      <c r="B1593" t="s">
        <v>4484</v>
      </c>
      <c r="C1593" s="45">
        <v>2154504</v>
      </c>
      <c r="D1593" s="45">
        <v>2154666</v>
      </c>
      <c r="E1593" t="s">
        <v>4665</v>
      </c>
      <c r="F1593" t="s">
        <v>602</v>
      </c>
      <c r="G1593" t="s">
        <v>602</v>
      </c>
      <c r="H1593" t="s">
        <v>209</v>
      </c>
      <c r="I1593" t="s">
        <v>4480</v>
      </c>
      <c r="J1593" t="s">
        <v>209</v>
      </c>
      <c r="K1593" s="45">
        <v>0.35</v>
      </c>
      <c r="L1593" s="45">
        <v>0.35</v>
      </c>
      <c r="M1593" s="45">
        <v>1.65</v>
      </c>
    </row>
    <row r="1594" spans="1:13" ht="13">
      <c r="A1594" t="s">
        <v>4640</v>
      </c>
      <c r="B1594" t="s">
        <v>4484</v>
      </c>
      <c r="C1594" s="45">
        <v>2154504</v>
      </c>
      <c r="D1594" s="45">
        <v>2154666</v>
      </c>
      <c r="E1594" t="s">
        <v>4665</v>
      </c>
      <c r="F1594" t="s">
        <v>602</v>
      </c>
      <c r="G1594" t="s">
        <v>4518</v>
      </c>
      <c r="H1594" t="s">
        <v>105</v>
      </c>
      <c r="I1594" t="s">
        <v>4480</v>
      </c>
      <c r="J1594" t="s">
        <v>105</v>
      </c>
      <c r="K1594" s="45">
        <v>2.99</v>
      </c>
      <c r="L1594" s="45">
        <v>0.88</v>
      </c>
      <c r="M1594" s="45">
        <v>1.07</v>
      </c>
    </row>
    <row r="1595" spans="1:13" ht="13">
      <c r="A1595" t="s">
        <v>4640</v>
      </c>
      <c r="B1595" t="s">
        <v>4484</v>
      </c>
      <c r="C1595" s="45">
        <v>2154504</v>
      </c>
      <c r="D1595" s="45">
        <v>2154666</v>
      </c>
      <c r="E1595" t="s">
        <v>4665</v>
      </c>
      <c r="F1595" t="s">
        <v>602</v>
      </c>
      <c r="G1595" t="s">
        <v>602</v>
      </c>
      <c r="H1595" t="s">
        <v>105</v>
      </c>
      <c r="I1595" t="s">
        <v>4480</v>
      </c>
      <c r="J1595" t="s">
        <v>105</v>
      </c>
      <c r="K1595" s="45">
        <v>2.99</v>
      </c>
      <c r="L1595" s="45">
        <v>0.88</v>
      </c>
      <c r="M1595" s="45">
        <v>1.07</v>
      </c>
    </row>
    <row r="1596" spans="1:13" ht="13">
      <c r="A1596" t="s">
        <v>4640</v>
      </c>
      <c r="B1596" t="s">
        <v>4484</v>
      </c>
      <c r="C1596" s="45">
        <v>2154504</v>
      </c>
      <c r="D1596" s="45">
        <v>2154666</v>
      </c>
      <c r="E1596" t="s">
        <v>4665</v>
      </c>
      <c r="F1596" t="s">
        <v>602</v>
      </c>
      <c r="G1596" t="s">
        <v>4518</v>
      </c>
      <c r="H1596" t="s">
        <v>62</v>
      </c>
      <c r="I1596" t="s">
        <v>4480</v>
      </c>
      <c r="J1596" t="s">
        <v>62</v>
      </c>
      <c r="K1596" s="45">
        <v>0</v>
      </c>
      <c r="L1596" s="45">
        <v>0</v>
      </c>
      <c r="M1596" s="45">
        <v>0</v>
      </c>
    </row>
    <row r="1597" spans="1:13" ht="13">
      <c r="A1597" t="s">
        <v>4640</v>
      </c>
      <c r="B1597" t="s">
        <v>4484</v>
      </c>
      <c r="C1597" s="45">
        <v>2154504</v>
      </c>
      <c r="D1597" s="45">
        <v>2154666</v>
      </c>
      <c r="E1597" t="s">
        <v>4665</v>
      </c>
      <c r="F1597" t="s">
        <v>602</v>
      </c>
      <c r="G1597" t="s">
        <v>602</v>
      </c>
      <c r="H1597" t="s">
        <v>62</v>
      </c>
      <c r="I1597" t="s">
        <v>4480</v>
      </c>
      <c r="J1597" t="s">
        <v>62</v>
      </c>
      <c r="K1597" s="45">
        <v>0</v>
      </c>
      <c r="L1597" s="45">
        <v>0</v>
      </c>
      <c r="M1597" s="45">
        <v>0</v>
      </c>
    </row>
    <row r="1598" spans="1:13" ht="13">
      <c r="A1598" t="s">
        <v>4640</v>
      </c>
      <c r="B1598" t="s">
        <v>4484</v>
      </c>
      <c r="C1598" s="45">
        <v>2154504</v>
      </c>
      <c r="D1598" s="45">
        <v>2154666</v>
      </c>
      <c r="E1598" t="s">
        <v>4665</v>
      </c>
      <c r="F1598" t="s">
        <v>602</v>
      </c>
      <c r="G1598" t="s">
        <v>4518</v>
      </c>
      <c r="H1598" t="s">
        <v>4482</v>
      </c>
      <c r="I1598" t="s">
        <v>4476</v>
      </c>
      <c r="J1598" t="s">
        <v>4482</v>
      </c>
      <c r="K1598" s="45">
        <v>1.32</v>
      </c>
      <c r="L1598" s="45">
        <v>0.92</v>
      </c>
      <c r="M1598" s="45">
        <v>1.83</v>
      </c>
    </row>
    <row r="1599" spans="1:13" ht="13">
      <c r="A1599" t="s">
        <v>4640</v>
      </c>
      <c r="B1599" t="s">
        <v>4484</v>
      </c>
      <c r="C1599" s="45">
        <v>2154504</v>
      </c>
      <c r="D1599" s="45">
        <v>2154666</v>
      </c>
      <c r="E1599" t="s">
        <v>4665</v>
      </c>
      <c r="F1599" t="s">
        <v>602</v>
      </c>
      <c r="G1599" t="s">
        <v>602</v>
      </c>
      <c r="H1599" t="s">
        <v>4482</v>
      </c>
      <c r="I1599" t="s">
        <v>4476</v>
      </c>
      <c r="J1599" t="s">
        <v>4482</v>
      </c>
      <c r="K1599" s="45">
        <v>1.32</v>
      </c>
      <c r="L1599" s="45">
        <v>0.92</v>
      </c>
      <c r="M1599" s="45">
        <v>1.83</v>
      </c>
    </row>
    <row r="1600" spans="1:13" ht="13">
      <c r="A1600" t="s">
        <v>4640</v>
      </c>
      <c r="B1600" t="s">
        <v>4484</v>
      </c>
      <c r="C1600" s="45">
        <v>2154504</v>
      </c>
      <c r="D1600" s="45">
        <v>2154666</v>
      </c>
      <c r="E1600" t="s">
        <v>4665</v>
      </c>
      <c r="F1600" t="s">
        <v>602</v>
      </c>
      <c r="G1600" t="s">
        <v>4518</v>
      </c>
      <c r="H1600" t="s">
        <v>4466</v>
      </c>
      <c r="I1600" t="s">
        <v>4470</v>
      </c>
      <c r="J1600" t="s">
        <v>4483</v>
      </c>
      <c r="K1600" t="s">
        <v>602</v>
      </c>
      <c r="L1600" s="45">
        <v>0</v>
      </c>
      <c r="M1600" s="45">
        <v>0</v>
      </c>
    </row>
    <row r="1601" spans="1:13" ht="13">
      <c r="A1601" t="s">
        <v>4640</v>
      </c>
      <c r="B1601" t="s">
        <v>4484</v>
      </c>
      <c r="C1601" s="45">
        <v>2154504</v>
      </c>
      <c r="D1601" s="45">
        <v>2154666</v>
      </c>
      <c r="E1601" t="s">
        <v>4665</v>
      </c>
      <c r="F1601" t="s">
        <v>602</v>
      </c>
      <c r="G1601" t="s">
        <v>602</v>
      </c>
      <c r="H1601" t="s">
        <v>4466</v>
      </c>
      <c r="I1601" t="s">
        <v>4470</v>
      </c>
      <c r="J1601" t="s">
        <v>4483</v>
      </c>
      <c r="K1601" t="s">
        <v>602</v>
      </c>
      <c r="L1601" s="45">
        <v>0</v>
      </c>
      <c r="M1601" s="45">
        <v>0</v>
      </c>
    </row>
    <row r="1602" spans="1:13" ht="13">
      <c r="A1602" t="s">
        <v>4640</v>
      </c>
      <c r="B1602" t="s">
        <v>4484</v>
      </c>
      <c r="C1602" s="45">
        <v>2154504</v>
      </c>
      <c r="D1602" s="45">
        <v>2154666</v>
      </c>
      <c r="E1602" t="s">
        <v>4665</v>
      </c>
      <c r="F1602" t="s">
        <v>602</v>
      </c>
      <c r="G1602" t="s">
        <v>4518</v>
      </c>
      <c r="H1602" t="s">
        <v>4484</v>
      </c>
      <c r="I1602" t="s">
        <v>4470</v>
      </c>
      <c r="J1602" t="s">
        <v>4485</v>
      </c>
      <c r="K1602" t="s">
        <v>602</v>
      </c>
      <c r="L1602" s="45">
        <v>1</v>
      </c>
      <c r="M1602" s="45">
        <v>1</v>
      </c>
    </row>
    <row r="1603" spans="1:13" ht="13">
      <c r="A1603" t="s">
        <v>4640</v>
      </c>
      <c r="B1603" t="s">
        <v>4484</v>
      </c>
      <c r="C1603" s="45">
        <v>2154504</v>
      </c>
      <c r="D1603" s="45">
        <v>2154666</v>
      </c>
      <c r="E1603" t="s">
        <v>4665</v>
      </c>
      <c r="F1603" t="s">
        <v>602</v>
      </c>
      <c r="G1603" t="s">
        <v>602</v>
      </c>
      <c r="H1603" t="s">
        <v>4484</v>
      </c>
      <c r="I1603" t="s">
        <v>4470</v>
      </c>
      <c r="J1603" t="s">
        <v>4485</v>
      </c>
      <c r="K1603" t="s">
        <v>602</v>
      </c>
      <c r="L1603" s="45">
        <v>1</v>
      </c>
      <c r="M1603" s="45">
        <v>1</v>
      </c>
    </row>
    <row r="1604" spans="1:13" ht="13">
      <c r="A1604" t="s">
        <v>4640</v>
      </c>
      <c r="B1604" t="s">
        <v>4484</v>
      </c>
      <c r="C1604" s="45">
        <v>2154708</v>
      </c>
      <c r="D1604" s="45">
        <v>2155632</v>
      </c>
      <c r="E1604" t="s">
        <v>4666</v>
      </c>
      <c r="F1604" t="s">
        <v>602</v>
      </c>
      <c r="G1604" t="s">
        <v>4559</v>
      </c>
      <c r="H1604" t="s">
        <v>4469</v>
      </c>
      <c r="I1604" t="s">
        <v>4470</v>
      </c>
      <c r="J1604" t="s">
        <v>4471</v>
      </c>
      <c r="K1604" t="s">
        <v>602</v>
      </c>
      <c r="L1604" s="45">
        <v>0</v>
      </c>
      <c r="M1604" s="45">
        <v>0</v>
      </c>
    </row>
    <row r="1605" spans="1:13" ht="13">
      <c r="A1605" t="s">
        <v>4640</v>
      </c>
      <c r="B1605" t="s">
        <v>4484</v>
      </c>
      <c r="C1605" s="45">
        <v>2154708</v>
      </c>
      <c r="D1605" s="45">
        <v>2155632</v>
      </c>
      <c r="E1605" t="s">
        <v>4666</v>
      </c>
      <c r="F1605" t="s">
        <v>602</v>
      </c>
      <c r="G1605" t="s">
        <v>4559</v>
      </c>
      <c r="H1605" t="s">
        <v>4472</v>
      </c>
      <c r="I1605" t="s">
        <v>4473</v>
      </c>
      <c r="J1605" t="s">
        <v>4472</v>
      </c>
      <c r="K1605" s="45">
        <v>1.49</v>
      </c>
      <c r="L1605" s="45">
        <v>0.56000000000000005</v>
      </c>
      <c r="M1605" s="45">
        <v>0.7</v>
      </c>
    </row>
    <row r="1606" spans="1:13" ht="13">
      <c r="A1606" t="s">
        <v>4640</v>
      </c>
      <c r="B1606" t="s">
        <v>4484</v>
      </c>
      <c r="C1606" s="45">
        <v>2154708</v>
      </c>
      <c r="D1606" s="45">
        <v>2155632</v>
      </c>
      <c r="E1606" t="s">
        <v>4666</v>
      </c>
      <c r="F1606" t="s">
        <v>602</v>
      </c>
      <c r="G1606" t="s">
        <v>4559</v>
      </c>
      <c r="H1606" t="s">
        <v>4474</v>
      </c>
      <c r="I1606" t="s">
        <v>4475</v>
      </c>
      <c r="J1606" t="s">
        <v>4474</v>
      </c>
      <c r="K1606" s="45">
        <v>0</v>
      </c>
      <c r="L1606" s="45">
        <v>0</v>
      </c>
      <c r="M1606" s="45">
        <v>0</v>
      </c>
    </row>
    <row r="1607" spans="1:13" ht="13">
      <c r="A1607" t="s">
        <v>4640</v>
      </c>
      <c r="B1607" t="s">
        <v>4484</v>
      </c>
      <c r="C1607" s="45">
        <v>2154708</v>
      </c>
      <c r="D1607" s="45">
        <v>2155632</v>
      </c>
      <c r="E1607" t="s">
        <v>4666</v>
      </c>
      <c r="F1607" t="s">
        <v>602</v>
      </c>
      <c r="G1607" t="s">
        <v>4559</v>
      </c>
      <c r="H1607" t="s">
        <v>2638</v>
      </c>
      <c r="I1607" t="s">
        <v>4476</v>
      </c>
      <c r="J1607" t="s">
        <v>2638</v>
      </c>
      <c r="K1607" s="45">
        <v>15.9</v>
      </c>
      <c r="L1607" s="45">
        <v>0.93</v>
      </c>
      <c r="M1607" s="45">
        <v>0.93</v>
      </c>
    </row>
    <row r="1608" spans="1:13" ht="13">
      <c r="A1608" t="s">
        <v>4640</v>
      </c>
      <c r="B1608" t="s">
        <v>4484</v>
      </c>
      <c r="C1608" s="45">
        <v>2154708</v>
      </c>
      <c r="D1608" s="45">
        <v>2155632</v>
      </c>
      <c r="E1608" t="s">
        <v>4666</v>
      </c>
      <c r="F1608" t="s">
        <v>602</v>
      </c>
      <c r="G1608" t="s">
        <v>4559</v>
      </c>
      <c r="H1608" t="s">
        <v>2667</v>
      </c>
      <c r="I1608" t="s">
        <v>4476</v>
      </c>
      <c r="J1608" t="s">
        <v>2667</v>
      </c>
      <c r="K1608" s="45">
        <v>4.6500000000000004</v>
      </c>
      <c r="L1608" s="45">
        <v>0.89</v>
      </c>
      <c r="M1608" s="45">
        <v>0.9</v>
      </c>
    </row>
    <row r="1609" spans="1:13" ht="13">
      <c r="A1609" t="s">
        <v>4640</v>
      </c>
      <c r="B1609" t="s">
        <v>4484</v>
      </c>
      <c r="C1609" s="45">
        <v>2154708</v>
      </c>
      <c r="D1609" s="45">
        <v>2155632</v>
      </c>
      <c r="E1609" t="s">
        <v>4666</v>
      </c>
      <c r="F1609" t="s">
        <v>602</v>
      </c>
      <c r="G1609" t="s">
        <v>4559</v>
      </c>
      <c r="H1609" t="s">
        <v>3450</v>
      </c>
      <c r="I1609" t="s">
        <v>4475</v>
      </c>
      <c r="J1609" t="s">
        <v>3450</v>
      </c>
      <c r="K1609" s="45">
        <v>0</v>
      </c>
      <c r="L1609" s="45">
        <v>0</v>
      </c>
      <c r="M1609" s="45">
        <v>0</v>
      </c>
    </row>
    <row r="1610" spans="1:13" ht="13">
      <c r="A1610" t="s">
        <v>4640</v>
      </c>
      <c r="B1610" t="s">
        <v>4484</v>
      </c>
      <c r="C1610" s="45">
        <v>2154708</v>
      </c>
      <c r="D1610" s="45">
        <v>2155632</v>
      </c>
      <c r="E1610" t="s">
        <v>4666</v>
      </c>
      <c r="F1610" t="s">
        <v>602</v>
      </c>
      <c r="G1610" t="s">
        <v>4559</v>
      </c>
      <c r="H1610" t="s">
        <v>4477</v>
      </c>
      <c r="I1610" t="s">
        <v>4476</v>
      </c>
      <c r="J1610" t="s">
        <v>4477</v>
      </c>
      <c r="K1610" s="45">
        <v>3.18</v>
      </c>
      <c r="L1610" s="45">
        <v>0.81</v>
      </c>
      <c r="M1610" s="45">
        <v>0.93</v>
      </c>
    </row>
    <row r="1611" spans="1:13" ht="13">
      <c r="A1611" t="s">
        <v>4640</v>
      </c>
      <c r="B1611" t="s">
        <v>4484</v>
      </c>
      <c r="C1611" s="45">
        <v>2154708</v>
      </c>
      <c r="D1611" s="45">
        <v>2155632</v>
      </c>
      <c r="E1611" t="s">
        <v>4666</v>
      </c>
      <c r="F1611" t="s">
        <v>602</v>
      </c>
      <c r="G1611" t="s">
        <v>4559</v>
      </c>
      <c r="H1611" t="s">
        <v>4478</v>
      </c>
      <c r="I1611" t="s">
        <v>4476</v>
      </c>
      <c r="J1611" t="s">
        <v>4478</v>
      </c>
      <c r="K1611" s="45">
        <v>4.26</v>
      </c>
      <c r="L1611" s="45">
        <v>0.89</v>
      </c>
      <c r="M1611" s="45">
        <v>0.95</v>
      </c>
    </row>
    <row r="1612" spans="1:13" ht="13">
      <c r="A1612" t="s">
        <v>4640</v>
      </c>
      <c r="B1612" t="s">
        <v>4484</v>
      </c>
      <c r="C1612" s="45">
        <v>2154708</v>
      </c>
      <c r="D1612" s="45">
        <v>2155632</v>
      </c>
      <c r="E1612" t="s">
        <v>4666</v>
      </c>
      <c r="F1612" t="s">
        <v>602</v>
      </c>
      <c r="G1612" t="s">
        <v>4559</v>
      </c>
      <c r="H1612" t="s">
        <v>4479</v>
      </c>
      <c r="I1612" t="s">
        <v>4476</v>
      </c>
      <c r="J1612" t="s">
        <v>4479</v>
      </c>
      <c r="K1612" s="45">
        <v>3.46</v>
      </c>
      <c r="L1612" s="45">
        <v>0.8</v>
      </c>
      <c r="M1612" s="45">
        <v>0.87</v>
      </c>
    </row>
    <row r="1613" spans="1:13" ht="13">
      <c r="A1613" t="s">
        <v>4640</v>
      </c>
      <c r="B1613" t="s">
        <v>4484</v>
      </c>
      <c r="C1613" s="45">
        <v>2154708</v>
      </c>
      <c r="D1613" s="45">
        <v>2155632</v>
      </c>
      <c r="E1613" t="s">
        <v>4666</v>
      </c>
      <c r="F1613" t="s">
        <v>602</v>
      </c>
      <c r="G1613" t="s">
        <v>4559</v>
      </c>
      <c r="H1613" t="s">
        <v>75</v>
      </c>
      <c r="I1613" t="s">
        <v>4480</v>
      </c>
      <c r="J1613" t="s">
        <v>75</v>
      </c>
      <c r="K1613" s="45">
        <v>0</v>
      </c>
      <c r="L1613" s="45">
        <v>0</v>
      </c>
      <c r="M1613" s="45">
        <v>0</v>
      </c>
    </row>
    <row r="1614" spans="1:13" ht="13">
      <c r="A1614" t="s">
        <v>4640</v>
      </c>
      <c r="B1614" t="s">
        <v>4484</v>
      </c>
      <c r="C1614" s="45">
        <v>2154708</v>
      </c>
      <c r="D1614" s="45">
        <v>2155632</v>
      </c>
      <c r="E1614" t="s">
        <v>4666</v>
      </c>
      <c r="F1614" t="s">
        <v>602</v>
      </c>
      <c r="G1614" t="s">
        <v>4559</v>
      </c>
      <c r="H1614" t="s">
        <v>2513</v>
      </c>
      <c r="I1614" t="s">
        <v>4481</v>
      </c>
      <c r="J1614" t="s">
        <v>2513</v>
      </c>
      <c r="K1614" s="45">
        <v>0</v>
      </c>
      <c r="L1614" s="45">
        <v>0</v>
      </c>
      <c r="M1614" s="45">
        <v>0</v>
      </c>
    </row>
    <row r="1615" spans="1:13" ht="13">
      <c r="A1615" t="s">
        <v>4640</v>
      </c>
      <c r="B1615" t="s">
        <v>4484</v>
      </c>
      <c r="C1615" s="45">
        <v>2154708</v>
      </c>
      <c r="D1615" s="45">
        <v>2155632</v>
      </c>
      <c r="E1615" t="s">
        <v>4666</v>
      </c>
      <c r="F1615" t="s">
        <v>602</v>
      </c>
      <c r="G1615" t="s">
        <v>4559</v>
      </c>
      <c r="H1615" t="s">
        <v>92</v>
      </c>
      <c r="I1615" t="s">
        <v>4480</v>
      </c>
      <c r="J1615" t="s">
        <v>92</v>
      </c>
      <c r="K1615" s="45">
        <v>0</v>
      </c>
      <c r="L1615" s="45">
        <v>0</v>
      </c>
      <c r="M1615" s="45">
        <v>0</v>
      </c>
    </row>
    <row r="1616" spans="1:13" ht="13">
      <c r="A1616" t="s">
        <v>4640</v>
      </c>
      <c r="B1616" t="s">
        <v>4484</v>
      </c>
      <c r="C1616" s="45">
        <v>2154708</v>
      </c>
      <c r="D1616" s="45">
        <v>2155632</v>
      </c>
      <c r="E1616" t="s">
        <v>4666</v>
      </c>
      <c r="F1616" t="s">
        <v>602</v>
      </c>
      <c r="G1616" t="s">
        <v>4559</v>
      </c>
      <c r="H1616" t="s">
        <v>209</v>
      </c>
      <c r="I1616" t="s">
        <v>4480</v>
      </c>
      <c r="J1616" t="s">
        <v>209</v>
      </c>
      <c r="K1616" s="45">
        <v>0.32</v>
      </c>
      <c r="L1616" s="45">
        <v>0.3</v>
      </c>
      <c r="M1616" s="45">
        <v>1.39</v>
      </c>
    </row>
    <row r="1617" spans="1:13" ht="13">
      <c r="A1617" t="s">
        <v>4640</v>
      </c>
      <c r="B1617" t="s">
        <v>4484</v>
      </c>
      <c r="C1617" s="45">
        <v>2154708</v>
      </c>
      <c r="D1617" s="45">
        <v>2155632</v>
      </c>
      <c r="E1617" t="s">
        <v>4666</v>
      </c>
      <c r="F1617" t="s">
        <v>602</v>
      </c>
      <c r="G1617" t="s">
        <v>4559</v>
      </c>
      <c r="H1617" t="s">
        <v>105</v>
      </c>
      <c r="I1617" t="s">
        <v>4480</v>
      </c>
      <c r="J1617" t="s">
        <v>105</v>
      </c>
      <c r="K1617" s="45">
        <v>2.29</v>
      </c>
      <c r="L1617" s="45">
        <v>0.82</v>
      </c>
      <c r="M1617" s="45">
        <v>1</v>
      </c>
    </row>
    <row r="1618" spans="1:13" ht="13">
      <c r="A1618" t="s">
        <v>4640</v>
      </c>
      <c r="B1618" t="s">
        <v>4484</v>
      </c>
      <c r="C1618" s="45">
        <v>2154708</v>
      </c>
      <c r="D1618" s="45">
        <v>2155632</v>
      </c>
      <c r="E1618" t="s">
        <v>4666</v>
      </c>
      <c r="F1618" t="s">
        <v>602</v>
      </c>
      <c r="G1618" t="s">
        <v>4559</v>
      </c>
      <c r="H1618" t="s">
        <v>62</v>
      </c>
      <c r="I1618" t="s">
        <v>4480</v>
      </c>
      <c r="J1618" t="s">
        <v>62</v>
      </c>
      <c r="K1618" s="45">
        <v>0</v>
      </c>
      <c r="L1618" s="45">
        <v>0</v>
      </c>
      <c r="M1618" s="45">
        <v>0</v>
      </c>
    </row>
    <row r="1619" spans="1:13" ht="13">
      <c r="A1619" t="s">
        <v>4640</v>
      </c>
      <c r="B1619" t="s">
        <v>4484</v>
      </c>
      <c r="C1619" s="45">
        <v>2154708</v>
      </c>
      <c r="D1619" s="45">
        <v>2155632</v>
      </c>
      <c r="E1619" t="s">
        <v>4666</v>
      </c>
      <c r="F1619" t="s">
        <v>602</v>
      </c>
      <c r="G1619" t="s">
        <v>4559</v>
      </c>
      <c r="H1619" t="s">
        <v>4482</v>
      </c>
      <c r="I1619" t="s">
        <v>4476</v>
      </c>
      <c r="J1619" t="s">
        <v>4482</v>
      </c>
      <c r="K1619" s="45">
        <v>1.1200000000000001</v>
      </c>
      <c r="L1619" s="45">
        <v>0.71</v>
      </c>
      <c r="M1619" s="45">
        <v>1.4</v>
      </c>
    </row>
    <row r="1620" spans="1:13" ht="13">
      <c r="A1620" t="s">
        <v>4640</v>
      </c>
      <c r="B1620" t="s">
        <v>4484</v>
      </c>
      <c r="C1620" s="45">
        <v>2154708</v>
      </c>
      <c r="D1620" s="45">
        <v>2155632</v>
      </c>
      <c r="E1620" t="s">
        <v>4666</v>
      </c>
      <c r="F1620" t="s">
        <v>602</v>
      </c>
      <c r="G1620" t="s">
        <v>4559</v>
      </c>
      <c r="H1620" t="s">
        <v>4466</v>
      </c>
      <c r="I1620" t="s">
        <v>4470</v>
      </c>
      <c r="J1620" t="s">
        <v>4483</v>
      </c>
      <c r="K1620" t="s">
        <v>602</v>
      </c>
      <c r="L1620" s="45">
        <v>0.59</v>
      </c>
      <c r="M1620" s="45">
        <v>0.59</v>
      </c>
    </row>
    <row r="1621" spans="1:13" ht="13">
      <c r="A1621" t="s">
        <v>4640</v>
      </c>
      <c r="B1621" t="s">
        <v>4484</v>
      </c>
      <c r="C1621" s="45">
        <v>2154708</v>
      </c>
      <c r="D1621" s="45">
        <v>2155632</v>
      </c>
      <c r="E1621" t="s">
        <v>4666</v>
      </c>
      <c r="F1621" t="s">
        <v>602</v>
      </c>
      <c r="G1621" t="s">
        <v>4559</v>
      </c>
      <c r="H1621" t="s">
        <v>4484</v>
      </c>
      <c r="I1621" t="s">
        <v>4470</v>
      </c>
      <c r="J1621" t="s">
        <v>4485</v>
      </c>
      <c r="K1621" t="s">
        <v>602</v>
      </c>
      <c r="L1621" s="45">
        <v>1</v>
      </c>
      <c r="M1621" s="45">
        <v>1</v>
      </c>
    </row>
    <row r="1622" spans="1:13" ht="13">
      <c r="A1622" t="s">
        <v>4640</v>
      </c>
      <c r="B1622" t="s">
        <v>4484</v>
      </c>
      <c r="C1622" s="45">
        <v>2156307</v>
      </c>
      <c r="D1622" s="45">
        <v>2156649</v>
      </c>
      <c r="E1622" t="s">
        <v>4667</v>
      </c>
      <c r="F1622" t="s">
        <v>602</v>
      </c>
      <c r="G1622" t="s">
        <v>4488</v>
      </c>
      <c r="H1622" t="s">
        <v>4469</v>
      </c>
      <c r="I1622" t="s">
        <v>4470</v>
      </c>
      <c r="J1622" t="s">
        <v>4471</v>
      </c>
      <c r="K1622" t="s">
        <v>602</v>
      </c>
      <c r="L1622" s="45">
        <v>0</v>
      </c>
      <c r="M1622" s="45">
        <v>0</v>
      </c>
    </row>
    <row r="1623" spans="1:13" ht="13">
      <c r="A1623" t="s">
        <v>4640</v>
      </c>
      <c r="B1623" t="s">
        <v>4484</v>
      </c>
      <c r="C1623" s="45">
        <v>2156307</v>
      </c>
      <c r="D1623" s="45">
        <v>2156649</v>
      </c>
      <c r="E1623" t="s">
        <v>4667</v>
      </c>
      <c r="F1623" t="s">
        <v>602</v>
      </c>
      <c r="G1623" t="s">
        <v>4488</v>
      </c>
      <c r="H1623" t="s">
        <v>4472</v>
      </c>
      <c r="I1623" t="s">
        <v>4473</v>
      </c>
      <c r="J1623" t="s">
        <v>4472</v>
      </c>
      <c r="K1623" s="45">
        <v>0.11</v>
      </c>
      <c r="L1623" s="45">
        <v>7.0000000000000007E-2</v>
      </c>
      <c r="M1623" s="45">
        <v>0.09</v>
      </c>
    </row>
    <row r="1624" spans="1:13" ht="13">
      <c r="A1624" t="s">
        <v>4640</v>
      </c>
      <c r="B1624" t="s">
        <v>4484</v>
      </c>
      <c r="C1624" s="45">
        <v>2156307</v>
      </c>
      <c r="D1624" s="45">
        <v>2156649</v>
      </c>
      <c r="E1624" t="s">
        <v>4667</v>
      </c>
      <c r="F1624" t="s">
        <v>602</v>
      </c>
      <c r="G1624" t="s">
        <v>4488</v>
      </c>
      <c r="H1624" t="s">
        <v>4474</v>
      </c>
      <c r="I1624" t="s">
        <v>4475</v>
      </c>
      <c r="J1624" t="s">
        <v>4474</v>
      </c>
      <c r="K1624" s="45">
        <v>0</v>
      </c>
      <c r="L1624" s="45">
        <v>0</v>
      </c>
      <c r="M1624" s="45">
        <v>0</v>
      </c>
    </row>
    <row r="1625" spans="1:13" ht="13">
      <c r="A1625" t="s">
        <v>4640</v>
      </c>
      <c r="B1625" t="s">
        <v>4484</v>
      </c>
      <c r="C1625" s="45">
        <v>2156307</v>
      </c>
      <c r="D1625" s="45">
        <v>2156649</v>
      </c>
      <c r="E1625" t="s">
        <v>4667</v>
      </c>
      <c r="F1625" t="s">
        <v>602</v>
      </c>
      <c r="G1625" t="s">
        <v>4488</v>
      </c>
      <c r="H1625" t="s">
        <v>2638</v>
      </c>
      <c r="I1625" t="s">
        <v>4476</v>
      </c>
      <c r="J1625" t="s">
        <v>2638</v>
      </c>
      <c r="K1625" s="45">
        <v>1</v>
      </c>
      <c r="L1625" s="45">
        <v>0.08</v>
      </c>
      <c r="M1625" s="45">
        <v>0.08</v>
      </c>
    </row>
    <row r="1626" spans="1:13" ht="13">
      <c r="A1626" t="s">
        <v>4640</v>
      </c>
      <c r="B1626" t="s">
        <v>4484</v>
      </c>
      <c r="C1626" s="45">
        <v>2156307</v>
      </c>
      <c r="D1626" s="45">
        <v>2156649</v>
      </c>
      <c r="E1626" t="s">
        <v>4667</v>
      </c>
      <c r="F1626" t="s">
        <v>602</v>
      </c>
      <c r="G1626" t="s">
        <v>4488</v>
      </c>
      <c r="H1626" t="s">
        <v>2667</v>
      </c>
      <c r="I1626" t="s">
        <v>4476</v>
      </c>
      <c r="J1626" t="s">
        <v>2667</v>
      </c>
      <c r="K1626" s="45">
        <v>0.41</v>
      </c>
      <c r="L1626" s="45">
        <v>0.09</v>
      </c>
      <c r="M1626" s="45">
        <v>0.09</v>
      </c>
    </row>
    <row r="1627" spans="1:13" ht="13">
      <c r="A1627" t="s">
        <v>4640</v>
      </c>
      <c r="B1627" t="s">
        <v>4484</v>
      </c>
      <c r="C1627" s="45">
        <v>2156307</v>
      </c>
      <c r="D1627" s="45">
        <v>2156649</v>
      </c>
      <c r="E1627" t="s">
        <v>4667</v>
      </c>
      <c r="F1627" t="s">
        <v>602</v>
      </c>
      <c r="G1627" t="s">
        <v>4488</v>
      </c>
      <c r="H1627" t="s">
        <v>3450</v>
      </c>
      <c r="I1627" t="s">
        <v>4475</v>
      </c>
      <c r="J1627" t="s">
        <v>3450</v>
      </c>
      <c r="K1627" s="45">
        <v>0</v>
      </c>
      <c r="L1627" s="45">
        <v>0</v>
      </c>
      <c r="M1627" s="45">
        <v>0</v>
      </c>
    </row>
    <row r="1628" spans="1:13" ht="13">
      <c r="A1628" t="s">
        <v>4640</v>
      </c>
      <c r="B1628" t="s">
        <v>4484</v>
      </c>
      <c r="C1628" s="45">
        <v>2156307</v>
      </c>
      <c r="D1628" s="45">
        <v>2156649</v>
      </c>
      <c r="E1628" t="s">
        <v>4667</v>
      </c>
      <c r="F1628" t="s">
        <v>602</v>
      </c>
      <c r="G1628" t="s">
        <v>4488</v>
      </c>
      <c r="H1628" t="s">
        <v>4477</v>
      </c>
      <c r="I1628" t="s">
        <v>4476</v>
      </c>
      <c r="J1628" t="s">
        <v>4477</v>
      </c>
      <c r="K1628" s="45">
        <v>0.03</v>
      </c>
      <c r="L1628" s="45">
        <v>0.03</v>
      </c>
      <c r="M1628" s="45">
        <v>0.03</v>
      </c>
    </row>
    <row r="1629" spans="1:13" ht="13">
      <c r="A1629" t="s">
        <v>4640</v>
      </c>
      <c r="B1629" t="s">
        <v>4484</v>
      </c>
      <c r="C1629" s="45">
        <v>2156307</v>
      </c>
      <c r="D1629" s="45">
        <v>2156649</v>
      </c>
      <c r="E1629" t="s">
        <v>4667</v>
      </c>
      <c r="F1629" t="s">
        <v>602</v>
      </c>
      <c r="G1629" t="s">
        <v>4488</v>
      </c>
      <c r="H1629" t="s">
        <v>4478</v>
      </c>
      <c r="I1629" t="s">
        <v>4476</v>
      </c>
      <c r="J1629" t="s">
        <v>4478</v>
      </c>
      <c r="K1629" s="45">
        <v>0</v>
      </c>
      <c r="L1629" s="45">
        <v>0</v>
      </c>
      <c r="M1629" s="45">
        <v>0</v>
      </c>
    </row>
    <row r="1630" spans="1:13" ht="13">
      <c r="A1630" t="s">
        <v>4640</v>
      </c>
      <c r="B1630" t="s">
        <v>4484</v>
      </c>
      <c r="C1630" s="45">
        <v>2156307</v>
      </c>
      <c r="D1630" s="45">
        <v>2156649</v>
      </c>
      <c r="E1630" t="s">
        <v>4667</v>
      </c>
      <c r="F1630" t="s">
        <v>602</v>
      </c>
      <c r="G1630" t="s">
        <v>4488</v>
      </c>
      <c r="H1630" t="s">
        <v>4479</v>
      </c>
      <c r="I1630" t="s">
        <v>4476</v>
      </c>
      <c r="J1630" t="s">
        <v>4479</v>
      </c>
      <c r="K1630" s="45">
        <v>0.13</v>
      </c>
      <c r="L1630" s="45">
        <v>0.06</v>
      </c>
      <c r="M1630" s="45">
        <v>7.0000000000000007E-2</v>
      </c>
    </row>
    <row r="1631" spans="1:13" ht="13">
      <c r="A1631" t="s">
        <v>4640</v>
      </c>
      <c r="B1631" t="s">
        <v>4484</v>
      </c>
      <c r="C1631" s="45">
        <v>2156307</v>
      </c>
      <c r="D1631" s="45">
        <v>2156649</v>
      </c>
      <c r="E1631" t="s">
        <v>4667</v>
      </c>
      <c r="F1631" t="s">
        <v>602</v>
      </c>
      <c r="G1631" t="s">
        <v>4488</v>
      </c>
      <c r="H1631" t="s">
        <v>75</v>
      </c>
      <c r="I1631" t="s">
        <v>4480</v>
      </c>
      <c r="J1631" t="s">
        <v>75</v>
      </c>
      <c r="K1631" s="45">
        <v>0</v>
      </c>
      <c r="L1631" s="45">
        <v>0</v>
      </c>
      <c r="M1631" s="45">
        <v>0</v>
      </c>
    </row>
    <row r="1632" spans="1:13" ht="13">
      <c r="A1632" t="s">
        <v>4640</v>
      </c>
      <c r="B1632" t="s">
        <v>4484</v>
      </c>
      <c r="C1632" s="45">
        <v>2156307</v>
      </c>
      <c r="D1632" s="45">
        <v>2156649</v>
      </c>
      <c r="E1632" t="s">
        <v>4667</v>
      </c>
      <c r="F1632" t="s">
        <v>602</v>
      </c>
      <c r="G1632" t="s">
        <v>4488</v>
      </c>
      <c r="H1632" t="s">
        <v>2513</v>
      </c>
      <c r="I1632" t="s">
        <v>4481</v>
      </c>
      <c r="J1632" t="s">
        <v>2513</v>
      </c>
      <c r="K1632" s="45">
        <v>0</v>
      </c>
      <c r="L1632" s="45">
        <v>0</v>
      </c>
      <c r="M1632" s="45">
        <v>0</v>
      </c>
    </row>
    <row r="1633" spans="1:13" ht="13">
      <c r="A1633" t="s">
        <v>4640</v>
      </c>
      <c r="B1633" t="s">
        <v>4484</v>
      </c>
      <c r="C1633" s="45">
        <v>2156307</v>
      </c>
      <c r="D1633" s="45">
        <v>2156649</v>
      </c>
      <c r="E1633" t="s">
        <v>4667</v>
      </c>
      <c r="F1633" t="s">
        <v>602</v>
      </c>
      <c r="G1633" t="s">
        <v>4488</v>
      </c>
      <c r="H1633" t="s">
        <v>92</v>
      </c>
      <c r="I1633" t="s">
        <v>4480</v>
      </c>
      <c r="J1633" t="s">
        <v>92</v>
      </c>
      <c r="K1633" s="45">
        <v>0</v>
      </c>
      <c r="L1633" s="45">
        <v>0</v>
      </c>
      <c r="M1633" s="45">
        <v>0</v>
      </c>
    </row>
    <row r="1634" spans="1:13" ht="13">
      <c r="A1634" t="s">
        <v>4640</v>
      </c>
      <c r="B1634" t="s">
        <v>4484</v>
      </c>
      <c r="C1634" s="45">
        <v>2156307</v>
      </c>
      <c r="D1634" s="45">
        <v>2156649</v>
      </c>
      <c r="E1634" t="s">
        <v>4667</v>
      </c>
      <c r="F1634" t="s">
        <v>602</v>
      </c>
      <c r="G1634" t="s">
        <v>4488</v>
      </c>
      <c r="H1634" t="s">
        <v>209</v>
      </c>
      <c r="I1634" t="s">
        <v>4480</v>
      </c>
      <c r="J1634" t="s">
        <v>209</v>
      </c>
      <c r="K1634" s="45">
        <v>0</v>
      </c>
      <c r="L1634" s="45">
        <v>0</v>
      </c>
      <c r="M1634" s="45">
        <v>0</v>
      </c>
    </row>
    <row r="1635" spans="1:13" ht="13">
      <c r="A1635" t="s">
        <v>4640</v>
      </c>
      <c r="B1635" t="s">
        <v>4484</v>
      </c>
      <c r="C1635" s="45">
        <v>2156307</v>
      </c>
      <c r="D1635" s="45">
        <v>2156649</v>
      </c>
      <c r="E1635" t="s">
        <v>4667</v>
      </c>
      <c r="F1635" t="s">
        <v>602</v>
      </c>
      <c r="G1635" t="s">
        <v>4488</v>
      </c>
      <c r="H1635" t="s">
        <v>105</v>
      </c>
      <c r="I1635" t="s">
        <v>4480</v>
      </c>
      <c r="J1635" t="s">
        <v>105</v>
      </c>
      <c r="K1635" s="45">
        <v>0.12</v>
      </c>
      <c r="L1635" s="45">
        <v>7.0000000000000007E-2</v>
      </c>
      <c r="M1635" s="45">
        <v>0.09</v>
      </c>
    </row>
    <row r="1636" spans="1:13" ht="13">
      <c r="A1636" t="s">
        <v>4640</v>
      </c>
      <c r="B1636" t="s">
        <v>4484</v>
      </c>
      <c r="C1636" s="45">
        <v>2156307</v>
      </c>
      <c r="D1636" s="45">
        <v>2156649</v>
      </c>
      <c r="E1636" t="s">
        <v>4667</v>
      </c>
      <c r="F1636" t="s">
        <v>602</v>
      </c>
      <c r="G1636" t="s">
        <v>4488</v>
      </c>
      <c r="H1636" t="s">
        <v>62</v>
      </c>
      <c r="I1636" t="s">
        <v>4480</v>
      </c>
      <c r="J1636" t="s">
        <v>62</v>
      </c>
      <c r="K1636" s="45">
        <v>0</v>
      </c>
      <c r="L1636" s="45">
        <v>0</v>
      </c>
      <c r="M1636" s="45">
        <v>0</v>
      </c>
    </row>
    <row r="1637" spans="1:13" ht="13">
      <c r="A1637" t="s">
        <v>4640</v>
      </c>
      <c r="B1637" t="s">
        <v>4484</v>
      </c>
      <c r="C1637" s="45">
        <v>2156307</v>
      </c>
      <c r="D1637" s="45">
        <v>2156649</v>
      </c>
      <c r="E1637" t="s">
        <v>4667</v>
      </c>
      <c r="F1637" t="s">
        <v>602</v>
      </c>
      <c r="G1637" t="s">
        <v>4488</v>
      </c>
      <c r="H1637" t="s">
        <v>4482</v>
      </c>
      <c r="I1637" t="s">
        <v>4476</v>
      </c>
      <c r="J1637" t="s">
        <v>4482</v>
      </c>
      <c r="K1637" s="45">
        <v>0</v>
      </c>
      <c r="L1637" s="45">
        <v>0</v>
      </c>
      <c r="M1637" s="45">
        <v>0</v>
      </c>
    </row>
    <row r="1638" spans="1:13" ht="13">
      <c r="A1638" t="s">
        <v>4640</v>
      </c>
      <c r="B1638" t="s">
        <v>4484</v>
      </c>
      <c r="C1638" s="45">
        <v>2156307</v>
      </c>
      <c r="D1638" s="45">
        <v>2156649</v>
      </c>
      <c r="E1638" t="s">
        <v>4667</v>
      </c>
      <c r="F1638" t="s">
        <v>602</v>
      </c>
      <c r="G1638" t="s">
        <v>4488</v>
      </c>
      <c r="H1638" t="s">
        <v>4466</v>
      </c>
      <c r="I1638" t="s">
        <v>4470</v>
      </c>
      <c r="J1638" t="s">
        <v>4483</v>
      </c>
      <c r="K1638" t="s">
        <v>602</v>
      </c>
      <c r="L1638" s="45">
        <v>1</v>
      </c>
      <c r="M1638" s="45">
        <v>1</v>
      </c>
    </row>
    <row r="1639" spans="1:13" ht="13">
      <c r="A1639" t="s">
        <v>4640</v>
      </c>
      <c r="B1639" t="s">
        <v>4484</v>
      </c>
      <c r="C1639" s="45">
        <v>2156307</v>
      </c>
      <c r="D1639" s="45">
        <v>2156649</v>
      </c>
      <c r="E1639" t="s">
        <v>4667</v>
      </c>
      <c r="F1639" t="s">
        <v>602</v>
      </c>
      <c r="G1639" t="s">
        <v>4488</v>
      </c>
      <c r="H1639" t="s">
        <v>4484</v>
      </c>
      <c r="I1639" t="s">
        <v>4470</v>
      </c>
      <c r="J1639" t="s">
        <v>4485</v>
      </c>
      <c r="K1639" t="s">
        <v>602</v>
      </c>
      <c r="L1639" s="45">
        <v>1</v>
      </c>
      <c r="M1639" s="45">
        <v>1</v>
      </c>
    </row>
    <row r="1640" spans="1:13" ht="13">
      <c r="A1640" t="s">
        <v>4640</v>
      </c>
      <c r="B1640" t="s">
        <v>4484</v>
      </c>
      <c r="C1640" s="45">
        <v>2156743</v>
      </c>
      <c r="D1640" s="45">
        <v>2158264</v>
      </c>
      <c r="E1640" t="s">
        <v>4668</v>
      </c>
      <c r="F1640" t="s">
        <v>602</v>
      </c>
      <c r="G1640" t="s">
        <v>4669</v>
      </c>
      <c r="H1640" t="s">
        <v>4469</v>
      </c>
      <c r="I1640" t="s">
        <v>4470</v>
      </c>
      <c r="J1640" t="s">
        <v>4471</v>
      </c>
      <c r="K1640" t="s">
        <v>602</v>
      </c>
      <c r="L1640" s="45">
        <v>0</v>
      </c>
      <c r="M1640" s="45">
        <v>0</v>
      </c>
    </row>
    <row r="1641" spans="1:13" ht="13">
      <c r="A1641" t="s">
        <v>4640</v>
      </c>
      <c r="B1641" t="s">
        <v>4484</v>
      </c>
      <c r="C1641" s="45">
        <v>2156743</v>
      </c>
      <c r="D1641" s="45">
        <v>2158264</v>
      </c>
      <c r="E1641" t="s">
        <v>4668</v>
      </c>
      <c r="F1641" t="s">
        <v>602</v>
      </c>
      <c r="G1641" t="s">
        <v>4669</v>
      </c>
      <c r="H1641" t="s">
        <v>4472</v>
      </c>
      <c r="I1641" t="s">
        <v>4473</v>
      </c>
      <c r="J1641" t="s">
        <v>4472</v>
      </c>
      <c r="K1641" s="45">
        <v>3.21</v>
      </c>
      <c r="L1641" s="45">
        <v>0.82</v>
      </c>
      <c r="M1641" s="45">
        <v>1.03</v>
      </c>
    </row>
    <row r="1642" spans="1:13" ht="13">
      <c r="A1642" t="s">
        <v>4640</v>
      </c>
      <c r="B1642" t="s">
        <v>4484</v>
      </c>
      <c r="C1642" s="45">
        <v>2156743</v>
      </c>
      <c r="D1642" s="45">
        <v>2158264</v>
      </c>
      <c r="E1642" t="s">
        <v>4668</v>
      </c>
      <c r="F1642" t="s">
        <v>602</v>
      </c>
      <c r="G1642" t="s">
        <v>4669</v>
      </c>
      <c r="H1642" t="s">
        <v>4474</v>
      </c>
      <c r="I1642" t="s">
        <v>4475</v>
      </c>
      <c r="J1642" t="s">
        <v>4474</v>
      </c>
      <c r="K1642" s="45">
        <v>0</v>
      </c>
      <c r="L1642" s="45">
        <v>0</v>
      </c>
      <c r="M1642" s="45">
        <v>0</v>
      </c>
    </row>
    <row r="1643" spans="1:13" ht="13">
      <c r="A1643" t="s">
        <v>4640</v>
      </c>
      <c r="B1643" t="s">
        <v>4484</v>
      </c>
      <c r="C1643" s="45">
        <v>2156743</v>
      </c>
      <c r="D1643" s="45">
        <v>2158264</v>
      </c>
      <c r="E1643" t="s">
        <v>4668</v>
      </c>
      <c r="F1643" t="s">
        <v>602</v>
      </c>
      <c r="G1643" t="s">
        <v>4669</v>
      </c>
      <c r="H1643" t="s">
        <v>2638</v>
      </c>
      <c r="I1643" t="s">
        <v>4476</v>
      </c>
      <c r="J1643" t="s">
        <v>2638</v>
      </c>
      <c r="K1643" s="45">
        <v>23.38</v>
      </c>
      <c r="L1643" s="45">
        <v>0.98</v>
      </c>
      <c r="M1643" s="45">
        <v>0.98</v>
      </c>
    </row>
    <row r="1644" spans="1:13" ht="13">
      <c r="A1644" t="s">
        <v>4640</v>
      </c>
      <c r="B1644" t="s">
        <v>4484</v>
      </c>
      <c r="C1644" s="45">
        <v>2156743</v>
      </c>
      <c r="D1644" s="45">
        <v>2158264</v>
      </c>
      <c r="E1644" t="s">
        <v>4668</v>
      </c>
      <c r="F1644" t="s">
        <v>602</v>
      </c>
      <c r="G1644" t="s">
        <v>4669</v>
      </c>
      <c r="H1644" t="s">
        <v>2667</v>
      </c>
      <c r="I1644" t="s">
        <v>4476</v>
      </c>
      <c r="J1644" t="s">
        <v>2667</v>
      </c>
      <c r="K1644" s="45">
        <v>6.77</v>
      </c>
      <c r="L1644" s="45">
        <v>0.92</v>
      </c>
      <c r="M1644" s="45">
        <v>0.93</v>
      </c>
    </row>
    <row r="1645" spans="1:13" ht="13">
      <c r="A1645" t="s">
        <v>4640</v>
      </c>
      <c r="B1645" t="s">
        <v>4484</v>
      </c>
      <c r="C1645" s="45">
        <v>2156743</v>
      </c>
      <c r="D1645" s="45">
        <v>2158264</v>
      </c>
      <c r="E1645" t="s">
        <v>4668</v>
      </c>
      <c r="F1645" t="s">
        <v>602</v>
      </c>
      <c r="G1645" t="s">
        <v>4669</v>
      </c>
      <c r="H1645" t="s">
        <v>3450</v>
      </c>
      <c r="I1645" t="s">
        <v>4475</v>
      </c>
      <c r="J1645" t="s">
        <v>3450</v>
      </c>
      <c r="K1645" s="45">
        <v>0.04</v>
      </c>
      <c r="L1645" s="45">
        <v>0.02</v>
      </c>
      <c r="M1645" s="45">
        <v>0.11</v>
      </c>
    </row>
    <row r="1646" spans="1:13" ht="13">
      <c r="A1646" t="s">
        <v>4640</v>
      </c>
      <c r="B1646" t="s">
        <v>4484</v>
      </c>
      <c r="C1646" s="45">
        <v>2156743</v>
      </c>
      <c r="D1646" s="45">
        <v>2158264</v>
      </c>
      <c r="E1646" t="s">
        <v>4668</v>
      </c>
      <c r="F1646" t="s">
        <v>602</v>
      </c>
      <c r="G1646" t="s">
        <v>4669</v>
      </c>
      <c r="H1646" t="s">
        <v>4477</v>
      </c>
      <c r="I1646" t="s">
        <v>4476</v>
      </c>
      <c r="J1646" t="s">
        <v>4477</v>
      </c>
      <c r="K1646" s="45">
        <v>2.5</v>
      </c>
      <c r="L1646" s="45">
        <v>0.72</v>
      </c>
      <c r="M1646" s="45">
        <v>0.83</v>
      </c>
    </row>
    <row r="1647" spans="1:13" ht="13">
      <c r="A1647" t="s">
        <v>4640</v>
      </c>
      <c r="B1647" t="s">
        <v>4484</v>
      </c>
      <c r="C1647" s="45">
        <v>2156743</v>
      </c>
      <c r="D1647" s="45">
        <v>2158264</v>
      </c>
      <c r="E1647" t="s">
        <v>4668</v>
      </c>
      <c r="F1647" t="s">
        <v>602</v>
      </c>
      <c r="G1647" t="s">
        <v>4669</v>
      </c>
      <c r="H1647" t="s">
        <v>4478</v>
      </c>
      <c r="I1647" t="s">
        <v>4476</v>
      </c>
      <c r="J1647" t="s">
        <v>4478</v>
      </c>
      <c r="K1647" s="45">
        <v>3.41</v>
      </c>
      <c r="L1647" s="45">
        <v>0.92</v>
      </c>
      <c r="M1647" s="45">
        <v>0.99</v>
      </c>
    </row>
    <row r="1648" spans="1:13" ht="13">
      <c r="A1648" t="s">
        <v>4640</v>
      </c>
      <c r="B1648" t="s">
        <v>4484</v>
      </c>
      <c r="C1648" s="45">
        <v>2156743</v>
      </c>
      <c r="D1648" s="45">
        <v>2158264</v>
      </c>
      <c r="E1648" t="s">
        <v>4668</v>
      </c>
      <c r="F1648" t="s">
        <v>602</v>
      </c>
      <c r="G1648" t="s">
        <v>4669</v>
      </c>
      <c r="H1648" t="s">
        <v>4479</v>
      </c>
      <c r="I1648" t="s">
        <v>4476</v>
      </c>
      <c r="J1648" t="s">
        <v>4479</v>
      </c>
      <c r="K1648" s="45">
        <v>3.33</v>
      </c>
      <c r="L1648" s="45">
        <v>0.9</v>
      </c>
      <c r="M1648" s="45">
        <v>0.98</v>
      </c>
    </row>
    <row r="1649" spans="1:13" ht="13">
      <c r="A1649" t="s">
        <v>4640</v>
      </c>
      <c r="B1649" t="s">
        <v>4484</v>
      </c>
      <c r="C1649" s="45">
        <v>2156743</v>
      </c>
      <c r="D1649" s="45">
        <v>2158264</v>
      </c>
      <c r="E1649" t="s">
        <v>4668</v>
      </c>
      <c r="F1649" t="s">
        <v>602</v>
      </c>
      <c r="G1649" t="s">
        <v>4669</v>
      </c>
      <c r="H1649" t="s">
        <v>75</v>
      </c>
      <c r="I1649" t="s">
        <v>4480</v>
      </c>
      <c r="J1649" t="s">
        <v>75</v>
      </c>
      <c r="K1649" s="45">
        <v>0.4</v>
      </c>
      <c r="L1649" s="45">
        <v>0.14000000000000001</v>
      </c>
      <c r="M1649" s="45">
        <v>0.17</v>
      </c>
    </row>
    <row r="1650" spans="1:13" ht="13">
      <c r="A1650" t="s">
        <v>4640</v>
      </c>
      <c r="B1650" t="s">
        <v>4484</v>
      </c>
      <c r="C1650" s="45">
        <v>2156743</v>
      </c>
      <c r="D1650" s="45">
        <v>2158264</v>
      </c>
      <c r="E1650" t="s">
        <v>4668</v>
      </c>
      <c r="F1650" t="s">
        <v>602</v>
      </c>
      <c r="G1650" t="s">
        <v>4669</v>
      </c>
      <c r="H1650" t="s">
        <v>2513</v>
      </c>
      <c r="I1650" t="s">
        <v>4481</v>
      </c>
      <c r="J1650" t="s">
        <v>2513</v>
      </c>
      <c r="K1650" s="45">
        <v>0</v>
      </c>
      <c r="L1650" s="45">
        <v>0</v>
      </c>
      <c r="M1650" s="45">
        <v>0</v>
      </c>
    </row>
    <row r="1651" spans="1:13" ht="13">
      <c r="A1651" t="s">
        <v>4640</v>
      </c>
      <c r="B1651" t="s">
        <v>4484</v>
      </c>
      <c r="C1651" s="45">
        <v>2156743</v>
      </c>
      <c r="D1651" s="45">
        <v>2158264</v>
      </c>
      <c r="E1651" t="s">
        <v>4668</v>
      </c>
      <c r="F1651" t="s">
        <v>602</v>
      </c>
      <c r="G1651" t="s">
        <v>4669</v>
      </c>
      <c r="H1651" t="s">
        <v>92</v>
      </c>
      <c r="I1651" t="s">
        <v>4480</v>
      </c>
      <c r="J1651" t="s">
        <v>92</v>
      </c>
      <c r="K1651" s="45">
        <v>0.63</v>
      </c>
      <c r="L1651" s="45">
        <v>0.2</v>
      </c>
      <c r="M1651" s="45">
        <v>0.23</v>
      </c>
    </row>
    <row r="1652" spans="1:13" ht="13">
      <c r="A1652" t="s">
        <v>4640</v>
      </c>
      <c r="B1652" t="s">
        <v>4484</v>
      </c>
      <c r="C1652" s="45">
        <v>2156743</v>
      </c>
      <c r="D1652" s="45">
        <v>2158264</v>
      </c>
      <c r="E1652" t="s">
        <v>4668</v>
      </c>
      <c r="F1652" t="s">
        <v>602</v>
      </c>
      <c r="G1652" t="s">
        <v>4669</v>
      </c>
      <c r="H1652" t="s">
        <v>209</v>
      </c>
      <c r="I1652" t="s">
        <v>4480</v>
      </c>
      <c r="J1652" t="s">
        <v>209</v>
      </c>
      <c r="K1652" s="45">
        <v>0.34</v>
      </c>
      <c r="L1652" s="45">
        <v>0.28000000000000003</v>
      </c>
      <c r="M1652" s="45">
        <v>1.32</v>
      </c>
    </row>
    <row r="1653" spans="1:13" ht="13">
      <c r="A1653" t="s">
        <v>4640</v>
      </c>
      <c r="B1653" t="s">
        <v>4484</v>
      </c>
      <c r="C1653" s="45">
        <v>2156743</v>
      </c>
      <c r="D1653" s="45">
        <v>2158264</v>
      </c>
      <c r="E1653" t="s">
        <v>4668</v>
      </c>
      <c r="F1653" t="s">
        <v>602</v>
      </c>
      <c r="G1653" t="s">
        <v>4669</v>
      </c>
      <c r="H1653" t="s">
        <v>105</v>
      </c>
      <c r="I1653" t="s">
        <v>4480</v>
      </c>
      <c r="J1653" t="s">
        <v>105</v>
      </c>
      <c r="K1653" s="45">
        <v>2.3199999999999998</v>
      </c>
      <c r="L1653" s="45">
        <v>0.8</v>
      </c>
      <c r="M1653" s="45">
        <v>0.97</v>
      </c>
    </row>
    <row r="1654" spans="1:13" ht="13">
      <c r="A1654" t="s">
        <v>4640</v>
      </c>
      <c r="B1654" t="s">
        <v>4484</v>
      </c>
      <c r="C1654" s="45">
        <v>2156743</v>
      </c>
      <c r="D1654" s="45">
        <v>2158264</v>
      </c>
      <c r="E1654" t="s">
        <v>4668</v>
      </c>
      <c r="F1654" t="s">
        <v>602</v>
      </c>
      <c r="G1654" t="s">
        <v>4669</v>
      </c>
      <c r="H1654" t="s">
        <v>62</v>
      </c>
      <c r="I1654" t="s">
        <v>4480</v>
      </c>
      <c r="J1654" t="s">
        <v>62</v>
      </c>
      <c r="K1654" s="45">
        <v>1.81</v>
      </c>
      <c r="L1654" s="45">
        <v>0.2</v>
      </c>
      <c r="M1654" s="45">
        <v>0.2</v>
      </c>
    </row>
    <row r="1655" spans="1:13" ht="13">
      <c r="A1655" t="s">
        <v>4640</v>
      </c>
      <c r="B1655" t="s">
        <v>4484</v>
      </c>
      <c r="C1655" s="45">
        <v>2156743</v>
      </c>
      <c r="D1655" s="45">
        <v>2158264</v>
      </c>
      <c r="E1655" t="s">
        <v>4668</v>
      </c>
      <c r="F1655" t="s">
        <v>602</v>
      </c>
      <c r="G1655" t="s">
        <v>4669</v>
      </c>
      <c r="H1655" t="s">
        <v>4482</v>
      </c>
      <c r="I1655" t="s">
        <v>4476</v>
      </c>
      <c r="J1655" t="s">
        <v>4482</v>
      </c>
      <c r="K1655" s="45">
        <v>0.83</v>
      </c>
      <c r="L1655" s="45">
        <v>0.65</v>
      </c>
      <c r="M1655" s="45">
        <v>1.28</v>
      </c>
    </row>
    <row r="1656" spans="1:13" ht="13">
      <c r="A1656" t="s">
        <v>4640</v>
      </c>
      <c r="B1656" t="s">
        <v>4484</v>
      </c>
      <c r="C1656" s="45">
        <v>2156743</v>
      </c>
      <c r="D1656" s="45">
        <v>2158264</v>
      </c>
      <c r="E1656" t="s">
        <v>4668</v>
      </c>
      <c r="F1656" t="s">
        <v>602</v>
      </c>
      <c r="G1656" t="s">
        <v>4669</v>
      </c>
      <c r="H1656" t="s">
        <v>4466</v>
      </c>
      <c r="I1656" t="s">
        <v>4470</v>
      </c>
      <c r="J1656" t="s">
        <v>4483</v>
      </c>
      <c r="K1656" t="s">
        <v>602</v>
      </c>
      <c r="L1656" s="45">
        <v>1</v>
      </c>
      <c r="M1656" s="45">
        <v>1</v>
      </c>
    </row>
    <row r="1657" spans="1:13" ht="13">
      <c r="A1657" t="s">
        <v>4640</v>
      </c>
      <c r="B1657" t="s">
        <v>4484</v>
      </c>
      <c r="C1657" s="45">
        <v>2156743</v>
      </c>
      <c r="D1657" s="45">
        <v>2158264</v>
      </c>
      <c r="E1657" t="s">
        <v>4668</v>
      </c>
      <c r="F1657" t="s">
        <v>602</v>
      </c>
      <c r="G1657" t="s">
        <v>4669</v>
      </c>
      <c r="H1657" t="s">
        <v>4484</v>
      </c>
      <c r="I1657" t="s">
        <v>4470</v>
      </c>
      <c r="J1657" t="s">
        <v>4485</v>
      </c>
      <c r="K1657" t="s">
        <v>602</v>
      </c>
      <c r="L1657" s="45">
        <v>1</v>
      </c>
      <c r="M1657" s="45">
        <v>1</v>
      </c>
    </row>
    <row r="1658" spans="1:13" ht="13">
      <c r="A1658" t="s">
        <v>4640</v>
      </c>
      <c r="B1658" t="s">
        <v>4484</v>
      </c>
      <c r="C1658" s="45">
        <v>2158559</v>
      </c>
      <c r="D1658" s="45">
        <v>2160377</v>
      </c>
      <c r="E1658" t="s">
        <v>4670</v>
      </c>
      <c r="F1658" t="s">
        <v>602</v>
      </c>
      <c r="G1658" t="s">
        <v>4671</v>
      </c>
      <c r="H1658" t="s">
        <v>4469</v>
      </c>
      <c r="I1658" t="s">
        <v>4470</v>
      </c>
      <c r="J1658" t="s">
        <v>4471</v>
      </c>
      <c r="K1658" t="s">
        <v>602</v>
      </c>
      <c r="L1658" s="45">
        <v>0</v>
      </c>
      <c r="M1658" s="45">
        <v>0</v>
      </c>
    </row>
    <row r="1659" spans="1:13" ht="13">
      <c r="A1659" t="s">
        <v>4640</v>
      </c>
      <c r="B1659" t="s">
        <v>4484</v>
      </c>
      <c r="C1659" s="45">
        <v>2158559</v>
      </c>
      <c r="D1659" s="45">
        <v>2160377</v>
      </c>
      <c r="E1659" t="s">
        <v>4670</v>
      </c>
      <c r="F1659" t="s">
        <v>602</v>
      </c>
      <c r="G1659" t="s">
        <v>4671</v>
      </c>
      <c r="H1659" t="s">
        <v>4472</v>
      </c>
      <c r="I1659" t="s">
        <v>4473</v>
      </c>
      <c r="J1659" t="s">
        <v>4472</v>
      </c>
      <c r="K1659" s="45">
        <v>2.72</v>
      </c>
      <c r="L1659" s="45">
        <v>0.88</v>
      </c>
      <c r="M1659" s="45">
        <v>1.1000000000000001</v>
      </c>
    </row>
    <row r="1660" spans="1:13" ht="13">
      <c r="A1660" t="s">
        <v>4640</v>
      </c>
      <c r="B1660" t="s">
        <v>4484</v>
      </c>
      <c r="C1660" s="45">
        <v>2158559</v>
      </c>
      <c r="D1660" s="45">
        <v>2160377</v>
      </c>
      <c r="E1660" t="s">
        <v>4670</v>
      </c>
      <c r="F1660" t="s">
        <v>602</v>
      </c>
      <c r="G1660" t="s">
        <v>4671</v>
      </c>
      <c r="H1660" t="s">
        <v>4474</v>
      </c>
      <c r="I1660" t="s">
        <v>4475</v>
      </c>
      <c r="J1660" t="s">
        <v>4474</v>
      </c>
      <c r="K1660" s="45">
        <v>0</v>
      </c>
      <c r="L1660" s="45">
        <v>0</v>
      </c>
      <c r="M1660" s="45">
        <v>0</v>
      </c>
    </row>
    <row r="1661" spans="1:13" ht="13">
      <c r="A1661" t="s">
        <v>4640</v>
      </c>
      <c r="B1661" t="s">
        <v>4484</v>
      </c>
      <c r="C1661" s="45">
        <v>2158559</v>
      </c>
      <c r="D1661" s="45">
        <v>2160377</v>
      </c>
      <c r="E1661" t="s">
        <v>4670</v>
      </c>
      <c r="F1661" t="s">
        <v>602</v>
      </c>
      <c r="G1661" t="s">
        <v>4671</v>
      </c>
      <c r="H1661" t="s">
        <v>2638</v>
      </c>
      <c r="I1661" t="s">
        <v>4476</v>
      </c>
      <c r="J1661" t="s">
        <v>2638</v>
      </c>
      <c r="K1661" s="45">
        <v>23.5</v>
      </c>
      <c r="L1661" s="45">
        <v>0.96</v>
      </c>
      <c r="M1661" s="45">
        <v>0.96</v>
      </c>
    </row>
    <row r="1662" spans="1:13" ht="13">
      <c r="A1662" t="s">
        <v>4640</v>
      </c>
      <c r="B1662" t="s">
        <v>4484</v>
      </c>
      <c r="C1662" s="45">
        <v>2158559</v>
      </c>
      <c r="D1662" s="45">
        <v>2160377</v>
      </c>
      <c r="E1662" t="s">
        <v>4670</v>
      </c>
      <c r="F1662" t="s">
        <v>602</v>
      </c>
      <c r="G1662" t="s">
        <v>4671</v>
      </c>
      <c r="H1662" t="s">
        <v>2667</v>
      </c>
      <c r="I1662" t="s">
        <v>4476</v>
      </c>
      <c r="J1662" t="s">
        <v>2667</v>
      </c>
      <c r="K1662" s="45">
        <v>6.63</v>
      </c>
      <c r="L1662" s="45">
        <v>0.9</v>
      </c>
      <c r="M1662" s="45">
        <v>0.91</v>
      </c>
    </row>
    <row r="1663" spans="1:13" ht="13">
      <c r="A1663" t="s">
        <v>4640</v>
      </c>
      <c r="B1663" t="s">
        <v>4484</v>
      </c>
      <c r="C1663" s="45">
        <v>2158559</v>
      </c>
      <c r="D1663" s="45">
        <v>2160377</v>
      </c>
      <c r="E1663" t="s">
        <v>4670</v>
      </c>
      <c r="F1663" t="s">
        <v>602</v>
      </c>
      <c r="G1663" t="s">
        <v>4671</v>
      </c>
      <c r="H1663" t="s">
        <v>3450</v>
      </c>
      <c r="I1663" t="s">
        <v>4475</v>
      </c>
      <c r="J1663" t="s">
        <v>3450</v>
      </c>
      <c r="K1663" s="45">
        <v>0</v>
      </c>
      <c r="L1663" s="45">
        <v>0</v>
      </c>
      <c r="M1663" s="45">
        <v>0</v>
      </c>
    </row>
    <row r="1664" spans="1:13" ht="13">
      <c r="A1664" t="s">
        <v>4640</v>
      </c>
      <c r="B1664" t="s">
        <v>4484</v>
      </c>
      <c r="C1664" s="45">
        <v>2158559</v>
      </c>
      <c r="D1664" s="45">
        <v>2160377</v>
      </c>
      <c r="E1664" t="s">
        <v>4670</v>
      </c>
      <c r="F1664" t="s">
        <v>602</v>
      </c>
      <c r="G1664" t="s">
        <v>4671</v>
      </c>
      <c r="H1664" t="s">
        <v>4477</v>
      </c>
      <c r="I1664" t="s">
        <v>4476</v>
      </c>
      <c r="J1664" t="s">
        <v>4477</v>
      </c>
      <c r="K1664" s="45">
        <v>2.73</v>
      </c>
      <c r="L1664" s="45">
        <v>0.83</v>
      </c>
      <c r="M1664" s="45">
        <v>0.95</v>
      </c>
    </row>
    <row r="1665" spans="1:13" ht="13">
      <c r="A1665" t="s">
        <v>4640</v>
      </c>
      <c r="B1665" t="s">
        <v>4484</v>
      </c>
      <c r="C1665" s="45">
        <v>2158559</v>
      </c>
      <c r="D1665" s="45">
        <v>2160377</v>
      </c>
      <c r="E1665" t="s">
        <v>4670</v>
      </c>
      <c r="F1665" t="s">
        <v>602</v>
      </c>
      <c r="G1665" t="s">
        <v>4671</v>
      </c>
      <c r="H1665" t="s">
        <v>4478</v>
      </c>
      <c r="I1665" t="s">
        <v>4476</v>
      </c>
      <c r="J1665" t="s">
        <v>4478</v>
      </c>
      <c r="K1665" s="45">
        <v>4.4400000000000004</v>
      </c>
      <c r="L1665" s="45">
        <v>0.89</v>
      </c>
      <c r="M1665" s="45">
        <v>0.95</v>
      </c>
    </row>
    <row r="1666" spans="1:13" ht="13">
      <c r="A1666" t="s">
        <v>4640</v>
      </c>
      <c r="B1666" t="s">
        <v>4484</v>
      </c>
      <c r="C1666" s="45">
        <v>2158559</v>
      </c>
      <c r="D1666" s="45">
        <v>2160377</v>
      </c>
      <c r="E1666" t="s">
        <v>4670</v>
      </c>
      <c r="F1666" t="s">
        <v>602</v>
      </c>
      <c r="G1666" t="s">
        <v>4671</v>
      </c>
      <c r="H1666" t="s">
        <v>4479</v>
      </c>
      <c r="I1666" t="s">
        <v>4476</v>
      </c>
      <c r="J1666" t="s">
        <v>4479</v>
      </c>
      <c r="K1666" s="45">
        <v>2.82</v>
      </c>
      <c r="L1666" s="45">
        <v>0.77</v>
      </c>
      <c r="M1666" s="45">
        <v>0.84</v>
      </c>
    </row>
    <row r="1667" spans="1:13" ht="13">
      <c r="A1667" t="s">
        <v>4640</v>
      </c>
      <c r="B1667" t="s">
        <v>4484</v>
      </c>
      <c r="C1667" s="45">
        <v>2158559</v>
      </c>
      <c r="D1667" s="45">
        <v>2160377</v>
      </c>
      <c r="E1667" t="s">
        <v>4670</v>
      </c>
      <c r="F1667" t="s">
        <v>602</v>
      </c>
      <c r="G1667" t="s">
        <v>4671</v>
      </c>
      <c r="H1667" t="s">
        <v>75</v>
      </c>
      <c r="I1667" t="s">
        <v>4480</v>
      </c>
      <c r="J1667" t="s">
        <v>75</v>
      </c>
      <c r="K1667" s="45">
        <v>1.23</v>
      </c>
      <c r="L1667" s="45">
        <v>0.57999999999999996</v>
      </c>
      <c r="M1667" s="45">
        <v>0.7</v>
      </c>
    </row>
    <row r="1668" spans="1:13" ht="13">
      <c r="A1668" t="s">
        <v>4640</v>
      </c>
      <c r="B1668" t="s">
        <v>4484</v>
      </c>
      <c r="C1668" s="45">
        <v>2158559</v>
      </c>
      <c r="D1668" s="45">
        <v>2160377</v>
      </c>
      <c r="E1668" t="s">
        <v>4670</v>
      </c>
      <c r="F1668" t="s">
        <v>602</v>
      </c>
      <c r="G1668" t="s">
        <v>4671</v>
      </c>
      <c r="H1668" t="s">
        <v>2513</v>
      </c>
      <c r="I1668" t="s">
        <v>4481</v>
      </c>
      <c r="J1668" t="s">
        <v>2513</v>
      </c>
      <c r="K1668" s="45">
        <v>0</v>
      </c>
      <c r="L1668" s="45">
        <v>0</v>
      </c>
      <c r="M1668" s="45">
        <v>0</v>
      </c>
    </row>
    <row r="1669" spans="1:13" ht="13">
      <c r="A1669" t="s">
        <v>4640</v>
      </c>
      <c r="B1669" t="s">
        <v>4484</v>
      </c>
      <c r="C1669" s="45">
        <v>2158559</v>
      </c>
      <c r="D1669" s="45">
        <v>2160377</v>
      </c>
      <c r="E1669" t="s">
        <v>4670</v>
      </c>
      <c r="F1669" t="s">
        <v>602</v>
      </c>
      <c r="G1669" t="s">
        <v>4671</v>
      </c>
      <c r="H1669" t="s">
        <v>92</v>
      </c>
      <c r="I1669" t="s">
        <v>4480</v>
      </c>
      <c r="J1669" t="s">
        <v>92</v>
      </c>
      <c r="K1669" s="45">
        <v>2.78</v>
      </c>
      <c r="L1669" s="45">
        <v>0.79</v>
      </c>
      <c r="M1669" s="45">
        <v>0.92</v>
      </c>
    </row>
    <row r="1670" spans="1:13" ht="13">
      <c r="A1670" t="s">
        <v>4640</v>
      </c>
      <c r="B1670" t="s">
        <v>4484</v>
      </c>
      <c r="C1670" s="45">
        <v>2158559</v>
      </c>
      <c r="D1670" s="45">
        <v>2160377</v>
      </c>
      <c r="E1670" t="s">
        <v>4670</v>
      </c>
      <c r="F1670" t="s">
        <v>602</v>
      </c>
      <c r="G1670" t="s">
        <v>4671</v>
      </c>
      <c r="H1670" t="s">
        <v>209</v>
      </c>
      <c r="I1670" t="s">
        <v>4480</v>
      </c>
      <c r="J1670" t="s">
        <v>209</v>
      </c>
      <c r="K1670" s="45">
        <v>0.39</v>
      </c>
      <c r="L1670" s="45">
        <v>0.32</v>
      </c>
      <c r="M1670" s="45">
        <v>1.48</v>
      </c>
    </row>
    <row r="1671" spans="1:13" ht="13">
      <c r="A1671" t="s">
        <v>4640</v>
      </c>
      <c r="B1671" t="s">
        <v>4484</v>
      </c>
      <c r="C1671" s="45">
        <v>2158559</v>
      </c>
      <c r="D1671" s="45">
        <v>2160377</v>
      </c>
      <c r="E1671" t="s">
        <v>4670</v>
      </c>
      <c r="F1671" t="s">
        <v>602</v>
      </c>
      <c r="G1671" t="s">
        <v>4671</v>
      </c>
      <c r="H1671" t="s">
        <v>105</v>
      </c>
      <c r="I1671" t="s">
        <v>4480</v>
      </c>
      <c r="J1671" t="s">
        <v>105</v>
      </c>
      <c r="K1671" s="45">
        <v>2.06</v>
      </c>
      <c r="L1671" s="45">
        <v>0.7</v>
      </c>
      <c r="M1671" s="45">
        <v>0.85</v>
      </c>
    </row>
    <row r="1672" spans="1:13" ht="13">
      <c r="A1672" t="s">
        <v>4640</v>
      </c>
      <c r="B1672" t="s">
        <v>4484</v>
      </c>
      <c r="C1672" s="45">
        <v>2158559</v>
      </c>
      <c r="D1672" s="45">
        <v>2160377</v>
      </c>
      <c r="E1672" t="s">
        <v>4670</v>
      </c>
      <c r="F1672" t="s">
        <v>602</v>
      </c>
      <c r="G1672" t="s">
        <v>4671</v>
      </c>
      <c r="H1672" t="s">
        <v>62</v>
      </c>
      <c r="I1672" t="s">
        <v>4480</v>
      </c>
      <c r="J1672" t="s">
        <v>62</v>
      </c>
      <c r="K1672" s="45">
        <v>5.28</v>
      </c>
      <c r="L1672" s="45">
        <v>0.9</v>
      </c>
      <c r="M1672" s="45">
        <v>0.9</v>
      </c>
    </row>
    <row r="1673" spans="1:13" ht="13">
      <c r="A1673" t="s">
        <v>4640</v>
      </c>
      <c r="B1673" t="s">
        <v>4484</v>
      </c>
      <c r="C1673" s="45">
        <v>2158559</v>
      </c>
      <c r="D1673" s="45">
        <v>2160377</v>
      </c>
      <c r="E1673" t="s">
        <v>4670</v>
      </c>
      <c r="F1673" t="s">
        <v>602</v>
      </c>
      <c r="G1673" t="s">
        <v>4671</v>
      </c>
      <c r="H1673" t="s">
        <v>4482</v>
      </c>
      <c r="I1673" t="s">
        <v>4476</v>
      </c>
      <c r="J1673" t="s">
        <v>4482</v>
      </c>
      <c r="K1673" s="45">
        <v>0.83</v>
      </c>
      <c r="L1673" s="45">
        <v>0.61</v>
      </c>
      <c r="M1673" s="45">
        <v>1.22</v>
      </c>
    </row>
    <row r="1674" spans="1:13" ht="13">
      <c r="A1674" t="s">
        <v>4640</v>
      </c>
      <c r="B1674" t="s">
        <v>4484</v>
      </c>
      <c r="C1674" s="45">
        <v>2158559</v>
      </c>
      <c r="D1674" s="45">
        <v>2160377</v>
      </c>
      <c r="E1674" t="s">
        <v>4670</v>
      </c>
      <c r="F1674" t="s">
        <v>602</v>
      </c>
      <c r="G1674" t="s">
        <v>4671</v>
      </c>
      <c r="H1674" t="s">
        <v>4466</v>
      </c>
      <c r="I1674" t="s">
        <v>4470</v>
      </c>
      <c r="J1674" t="s">
        <v>4483</v>
      </c>
      <c r="K1674" t="s">
        <v>602</v>
      </c>
      <c r="L1674" s="45">
        <v>0.95</v>
      </c>
      <c r="M1674" s="45">
        <v>0.95</v>
      </c>
    </row>
    <row r="1675" spans="1:13" ht="13">
      <c r="A1675" t="s">
        <v>4640</v>
      </c>
      <c r="B1675" t="s">
        <v>4484</v>
      </c>
      <c r="C1675" s="45">
        <v>2158559</v>
      </c>
      <c r="D1675" s="45">
        <v>2160377</v>
      </c>
      <c r="E1675" t="s">
        <v>4670</v>
      </c>
      <c r="F1675" t="s">
        <v>602</v>
      </c>
      <c r="G1675" t="s">
        <v>4671</v>
      </c>
      <c r="H1675" t="s">
        <v>4484</v>
      </c>
      <c r="I1675" t="s">
        <v>4470</v>
      </c>
      <c r="J1675" t="s">
        <v>4485</v>
      </c>
      <c r="K1675" t="s">
        <v>602</v>
      </c>
      <c r="L1675" s="45">
        <v>1</v>
      </c>
      <c r="M1675" s="45">
        <v>1</v>
      </c>
    </row>
    <row r="1676" spans="1:13" ht="13">
      <c r="A1676" t="s">
        <v>4640</v>
      </c>
      <c r="B1676" t="s">
        <v>4484</v>
      </c>
      <c r="C1676" s="45">
        <v>2160490</v>
      </c>
      <c r="D1676" s="45">
        <v>2161240</v>
      </c>
      <c r="E1676" t="s">
        <v>4672</v>
      </c>
      <c r="F1676" t="s">
        <v>4673</v>
      </c>
      <c r="G1676" t="s">
        <v>4674</v>
      </c>
      <c r="H1676" t="s">
        <v>4469</v>
      </c>
      <c r="I1676" t="s">
        <v>4470</v>
      </c>
      <c r="J1676" t="s">
        <v>4471</v>
      </c>
      <c r="K1676" t="s">
        <v>602</v>
      </c>
      <c r="L1676" s="45">
        <v>0</v>
      </c>
      <c r="M1676" s="45">
        <v>0</v>
      </c>
    </row>
    <row r="1677" spans="1:13" ht="13">
      <c r="A1677" t="s">
        <v>4640</v>
      </c>
      <c r="B1677" t="s">
        <v>4484</v>
      </c>
      <c r="C1677" s="45">
        <v>2160490</v>
      </c>
      <c r="D1677" s="45">
        <v>2161240</v>
      </c>
      <c r="E1677" t="s">
        <v>4672</v>
      </c>
      <c r="F1677" t="s">
        <v>4673</v>
      </c>
      <c r="G1677" t="s">
        <v>4674</v>
      </c>
      <c r="H1677" t="s">
        <v>4472</v>
      </c>
      <c r="I1677" t="s">
        <v>4473</v>
      </c>
      <c r="J1677" t="s">
        <v>4472</v>
      </c>
      <c r="K1677" s="45">
        <v>3.98</v>
      </c>
      <c r="L1677" s="45">
        <v>0.92</v>
      </c>
      <c r="M1677" s="45">
        <v>1.1599999999999999</v>
      </c>
    </row>
    <row r="1678" spans="1:13" ht="13">
      <c r="A1678" t="s">
        <v>4640</v>
      </c>
      <c r="B1678" t="s">
        <v>4484</v>
      </c>
      <c r="C1678" s="45">
        <v>2160490</v>
      </c>
      <c r="D1678" s="45">
        <v>2161240</v>
      </c>
      <c r="E1678" t="s">
        <v>4672</v>
      </c>
      <c r="F1678" t="s">
        <v>4673</v>
      </c>
      <c r="G1678" t="s">
        <v>4674</v>
      </c>
      <c r="H1678" t="s">
        <v>4474</v>
      </c>
      <c r="I1678" t="s">
        <v>4475</v>
      </c>
      <c r="J1678" t="s">
        <v>4474</v>
      </c>
      <c r="K1678" s="45">
        <v>0</v>
      </c>
      <c r="L1678" s="45">
        <v>0</v>
      </c>
      <c r="M1678" s="45">
        <v>0</v>
      </c>
    </row>
    <row r="1679" spans="1:13" ht="13">
      <c r="A1679" t="s">
        <v>4640</v>
      </c>
      <c r="B1679" t="s">
        <v>4484</v>
      </c>
      <c r="C1679" s="45">
        <v>2160490</v>
      </c>
      <c r="D1679" s="45">
        <v>2161240</v>
      </c>
      <c r="E1679" t="s">
        <v>4672</v>
      </c>
      <c r="F1679" t="s">
        <v>4673</v>
      </c>
      <c r="G1679" t="s">
        <v>4674</v>
      </c>
      <c r="H1679" t="s">
        <v>2638</v>
      </c>
      <c r="I1679" t="s">
        <v>4476</v>
      </c>
      <c r="J1679" t="s">
        <v>2638</v>
      </c>
      <c r="K1679" s="45">
        <v>32.08</v>
      </c>
      <c r="L1679" s="45">
        <v>1</v>
      </c>
      <c r="M1679" s="45">
        <v>1</v>
      </c>
    </row>
    <row r="1680" spans="1:13" ht="13">
      <c r="A1680" t="s">
        <v>4640</v>
      </c>
      <c r="B1680" t="s">
        <v>4484</v>
      </c>
      <c r="C1680" s="45">
        <v>2160490</v>
      </c>
      <c r="D1680" s="45">
        <v>2161240</v>
      </c>
      <c r="E1680" t="s">
        <v>4672</v>
      </c>
      <c r="F1680" t="s">
        <v>4673</v>
      </c>
      <c r="G1680" t="s">
        <v>4674</v>
      </c>
      <c r="H1680" t="s">
        <v>2667</v>
      </c>
      <c r="I1680" t="s">
        <v>4476</v>
      </c>
      <c r="J1680" t="s">
        <v>2667</v>
      </c>
      <c r="K1680" s="45">
        <v>8.75</v>
      </c>
      <c r="L1680" s="45">
        <v>1</v>
      </c>
      <c r="M1680" s="45">
        <v>1.01</v>
      </c>
    </row>
    <row r="1681" spans="1:13" ht="13">
      <c r="A1681" t="s">
        <v>4640</v>
      </c>
      <c r="B1681" t="s">
        <v>4484</v>
      </c>
      <c r="C1681" s="45">
        <v>2160490</v>
      </c>
      <c r="D1681" s="45">
        <v>2161240</v>
      </c>
      <c r="E1681" t="s">
        <v>4672</v>
      </c>
      <c r="F1681" t="s">
        <v>4673</v>
      </c>
      <c r="G1681" t="s">
        <v>4674</v>
      </c>
      <c r="H1681" t="s">
        <v>3450</v>
      </c>
      <c r="I1681" t="s">
        <v>4475</v>
      </c>
      <c r="J1681" t="s">
        <v>3450</v>
      </c>
      <c r="K1681" s="45">
        <v>0</v>
      </c>
      <c r="L1681" s="45">
        <v>0</v>
      </c>
      <c r="M1681" s="45">
        <v>0</v>
      </c>
    </row>
    <row r="1682" spans="1:13" ht="13">
      <c r="A1682" t="s">
        <v>4640</v>
      </c>
      <c r="B1682" t="s">
        <v>4484</v>
      </c>
      <c r="C1682" s="45">
        <v>2160490</v>
      </c>
      <c r="D1682" s="45">
        <v>2161240</v>
      </c>
      <c r="E1682" t="s">
        <v>4672</v>
      </c>
      <c r="F1682" t="s">
        <v>4673</v>
      </c>
      <c r="G1682" t="s">
        <v>4674</v>
      </c>
      <c r="H1682" t="s">
        <v>4477</v>
      </c>
      <c r="I1682" t="s">
        <v>4476</v>
      </c>
      <c r="J1682" t="s">
        <v>4477</v>
      </c>
      <c r="K1682" s="45">
        <v>2.93</v>
      </c>
      <c r="L1682" s="45">
        <v>0.91</v>
      </c>
      <c r="M1682" s="45">
        <v>1.05</v>
      </c>
    </row>
    <row r="1683" spans="1:13" ht="13">
      <c r="A1683" t="s">
        <v>4640</v>
      </c>
      <c r="B1683" t="s">
        <v>4484</v>
      </c>
      <c r="C1683" s="45">
        <v>2160490</v>
      </c>
      <c r="D1683" s="45">
        <v>2161240</v>
      </c>
      <c r="E1683" t="s">
        <v>4672</v>
      </c>
      <c r="F1683" t="s">
        <v>4673</v>
      </c>
      <c r="G1683" t="s">
        <v>4674</v>
      </c>
      <c r="H1683" t="s">
        <v>4478</v>
      </c>
      <c r="I1683" t="s">
        <v>4476</v>
      </c>
      <c r="J1683" t="s">
        <v>4478</v>
      </c>
      <c r="K1683" s="45">
        <v>5.73</v>
      </c>
      <c r="L1683" s="45">
        <v>0.96</v>
      </c>
      <c r="M1683" s="45">
        <v>1.03</v>
      </c>
    </row>
    <row r="1684" spans="1:13" ht="13">
      <c r="A1684" t="s">
        <v>4640</v>
      </c>
      <c r="B1684" t="s">
        <v>4484</v>
      </c>
      <c r="C1684" s="45">
        <v>2160490</v>
      </c>
      <c r="D1684" s="45">
        <v>2161240</v>
      </c>
      <c r="E1684" t="s">
        <v>4672</v>
      </c>
      <c r="F1684" t="s">
        <v>4673</v>
      </c>
      <c r="G1684" t="s">
        <v>4674</v>
      </c>
      <c r="H1684" t="s">
        <v>4479</v>
      </c>
      <c r="I1684" t="s">
        <v>4476</v>
      </c>
      <c r="J1684" t="s">
        <v>4479</v>
      </c>
      <c r="K1684" s="45">
        <v>5</v>
      </c>
      <c r="L1684" s="45">
        <v>1</v>
      </c>
      <c r="M1684" s="45">
        <v>1.0900000000000001</v>
      </c>
    </row>
    <row r="1685" spans="1:13" ht="13">
      <c r="A1685" t="s">
        <v>4640</v>
      </c>
      <c r="B1685" t="s">
        <v>4484</v>
      </c>
      <c r="C1685" s="45">
        <v>2160490</v>
      </c>
      <c r="D1685" s="45">
        <v>2161240</v>
      </c>
      <c r="E1685" t="s">
        <v>4672</v>
      </c>
      <c r="F1685" t="s">
        <v>4673</v>
      </c>
      <c r="G1685" t="s">
        <v>4674</v>
      </c>
      <c r="H1685" t="s">
        <v>75</v>
      </c>
      <c r="I1685" t="s">
        <v>4480</v>
      </c>
      <c r="J1685" t="s">
        <v>75</v>
      </c>
      <c r="K1685" s="45">
        <v>0.97</v>
      </c>
      <c r="L1685" s="45">
        <v>0.57999999999999996</v>
      </c>
      <c r="M1685" s="45">
        <v>0.7</v>
      </c>
    </row>
    <row r="1686" spans="1:13" ht="13">
      <c r="A1686" t="s">
        <v>4640</v>
      </c>
      <c r="B1686" t="s">
        <v>4484</v>
      </c>
      <c r="C1686" s="45">
        <v>2160490</v>
      </c>
      <c r="D1686" s="45">
        <v>2161240</v>
      </c>
      <c r="E1686" t="s">
        <v>4672</v>
      </c>
      <c r="F1686" t="s">
        <v>4673</v>
      </c>
      <c r="G1686" t="s">
        <v>4674</v>
      </c>
      <c r="H1686" t="s">
        <v>2513</v>
      </c>
      <c r="I1686" t="s">
        <v>4481</v>
      </c>
      <c r="J1686" t="s">
        <v>2513</v>
      </c>
      <c r="K1686" s="45">
        <v>0</v>
      </c>
      <c r="L1686" s="45">
        <v>0</v>
      </c>
      <c r="M1686" s="45">
        <v>0</v>
      </c>
    </row>
    <row r="1687" spans="1:13" ht="13">
      <c r="A1687" t="s">
        <v>4640</v>
      </c>
      <c r="B1687" t="s">
        <v>4484</v>
      </c>
      <c r="C1687" s="45">
        <v>2160490</v>
      </c>
      <c r="D1687" s="45">
        <v>2161240</v>
      </c>
      <c r="E1687" t="s">
        <v>4672</v>
      </c>
      <c r="F1687" t="s">
        <v>4673</v>
      </c>
      <c r="G1687" t="s">
        <v>4674</v>
      </c>
      <c r="H1687" t="s">
        <v>92</v>
      </c>
      <c r="I1687" t="s">
        <v>4480</v>
      </c>
      <c r="J1687" t="s">
        <v>92</v>
      </c>
      <c r="K1687" s="45">
        <v>3.53</v>
      </c>
      <c r="L1687" s="45">
        <v>0.9</v>
      </c>
      <c r="M1687" s="45">
        <v>1.04</v>
      </c>
    </row>
    <row r="1688" spans="1:13" ht="13">
      <c r="A1688" t="s">
        <v>4640</v>
      </c>
      <c r="B1688" t="s">
        <v>4484</v>
      </c>
      <c r="C1688" s="45">
        <v>2160490</v>
      </c>
      <c r="D1688" s="45">
        <v>2161240</v>
      </c>
      <c r="E1688" t="s">
        <v>4672</v>
      </c>
      <c r="F1688" t="s">
        <v>4673</v>
      </c>
      <c r="G1688" t="s">
        <v>4674</v>
      </c>
      <c r="H1688" t="s">
        <v>209</v>
      </c>
      <c r="I1688" t="s">
        <v>4480</v>
      </c>
      <c r="J1688" t="s">
        <v>209</v>
      </c>
      <c r="K1688" s="45">
        <v>0.54</v>
      </c>
      <c r="L1688" s="45">
        <v>0.43</v>
      </c>
      <c r="M1688" s="45">
        <v>1.99</v>
      </c>
    </row>
    <row r="1689" spans="1:13" ht="13">
      <c r="A1689" t="s">
        <v>4640</v>
      </c>
      <c r="B1689" t="s">
        <v>4484</v>
      </c>
      <c r="C1689" s="45">
        <v>2160490</v>
      </c>
      <c r="D1689" s="45">
        <v>2161240</v>
      </c>
      <c r="E1689" t="s">
        <v>4672</v>
      </c>
      <c r="F1689" t="s">
        <v>4673</v>
      </c>
      <c r="G1689" t="s">
        <v>4674</v>
      </c>
      <c r="H1689" t="s">
        <v>105</v>
      </c>
      <c r="I1689" t="s">
        <v>4480</v>
      </c>
      <c r="J1689" t="s">
        <v>105</v>
      </c>
      <c r="K1689" s="45">
        <v>2.4300000000000002</v>
      </c>
      <c r="L1689" s="45">
        <v>0.88</v>
      </c>
      <c r="M1689" s="45">
        <v>1.06</v>
      </c>
    </row>
    <row r="1690" spans="1:13" ht="13">
      <c r="A1690" t="s">
        <v>4640</v>
      </c>
      <c r="B1690" t="s">
        <v>4484</v>
      </c>
      <c r="C1690" s="45">
        <v>2160490</v>
      </c>
      <c r="D1690" s="45">
        <v>2161240</v>
      </c>
      <c r="E1690" t="s">
        <v>4672</v>
      </c>
      <c r="F1690" t="s">
        <v>4673</v>
      </c>
      <c r="G1690" t="s">
        <v>4674</v>
      </c>
      <c r="H1690" t="s">
        <v>62</v>
      </c>
      <c r="I1690" t="s">
        <v>4480</v>
      </c>
      <c r="J1690" t="s">
        <v>62</v>
      </c>
      <c r="K1690" s="45">
        <v>7.85</v>
      </c>
      <c r="L1690" s="45">
        <v>1</v>
      </c>
      <c r="M1690" s="45">
        <v>1</v>
      </c>
    </row>
    <row r="1691" spans="1:13" ht="13">
      <c r="A1691" t="s">
        <v>4640</v>
      </c>
      <c r="B1691" t="s">
        <v>4484</v>
      </c>
      <c r="C1691" s="45">
        <v>2160490</v>
      </c>
      <c r="D1691" s="45">
        <v>2161240</v>
      </c>
      <c r="E1691" t="s">
        <v>4672</v>
      </c>
      <c r="F1691" t="s">
        <v>4673</v>
      </c>
      <c r="G1691" t="s">
        <v>4674</v>
      </c>
      <c r="H1691" t="s">
        <v>4482</v>
      </c>
      <c r="I1691" t="s">
        <v>4476</v>
      </c>
      <c r="J1691" t="s">
        <v>4482</v>
      </c>
      <c r="K1691" s="45">
        <v>0.9</v>
      </c>
      <c r="L1691" s="45">
        <v>0.65</v>
      </c>
      <c r="M1691" s="45">
        <v>1.29</v>
      </c>
    </row>
    <row r="1692" spans="1:13" ht="13">
      <c r="A1692" t="s">
        <v>4640</v>
      </c>
      <c r="B1692" t="s">
        <v>4484</v>
      </c>
      <c r="C1692" s="45">
        <v>2160490</v>
      </c>
      <c r="D1692" s="45">
        <v>2161240</v>
      </c>
      <c r="E1692" t="s">
        <v>4672</v>
      </c>
      <c r="F1692" t="s">
        <v>4673</v>
      </c>
      <c r="G1692" t="s">
        <v>4674</v>
      </c>
      <c r="H1692" t="s">
        <v>4466</v>
      </c>
      <c r="I1692" t="s">
        <v>4470</v>
      </c>
      <c r="J1692" t="s">
        <v>4483</v>
      </c>
      <c r="K1692" t="s">
        <v>602</v>
      </c>
      <c r="L1692" s="45">
        <v>1</v>
      </c>
      <c r="M1692" s="45">
        <v>1</v>
      </c>
    </row>
    <row r="1693" spans="1:13" ht="13">
      <c r="A1693" t="s">
        <v>4640</v>
      </c>
      <c r="B1693" t="s">
        <v>4484</v>
      </c>
      <c r="C1693" s="45">
        <v>2160490</v>
      </c>
      <c r="D1693" s="45">
        <v>2161240</v>
      </c>
      <c r="E1693" t="s">
        <v>4672</v>
      </c>
      <c r="F1693" t="s">
        <v>4673</v>
      </c>
      <c r="G1693" t="s">
        <v>4674</v>
      </c>
      <c r="H1693" t="s">
        <v>4484</v>
      </c>
      <c r="I1693" t="s">
        <v>4470</v>
      </c>
      <c r="J1693" t="s">
        <v>4485</v>
      </c>
      <c r="K1693" t="s">
        <v>602</v>
      </c>
      <c r="L1693" s="45">
        <v>1</v>
      </c>
      <c r="M1693" s="45">
        <v>1</v>
      </c>
    </row>
    <row r="1694" spans="1:13" ht="13">
      <c r="A1694" t="s">
        <v>4640</v>
      </c>
      <c r="B1694" t="s">
        <v>4484</v>
      </c>
      <c r="C1694" s="45">
        <v>2161469</v>
      </c>
      <c r="D1694" s="45">
        <v>2161841</v>
      </c>
      <c r="E1694" t="s">
        <v>4675</v>
      </c>
      <c r="F1694" t="s">
        <v>602</v>
      </c>
      <c r="G1694" t="s">
        <v>4676</v>
      </c>
      <c r="H1694" t="s">
        <v>4469</v>
      </c>
      <c r="I1694" t="s">
        <v>4470</v>
      </c>
      <c r="J1694" t="s">
        <v>4471</v>
      </c>
      <c r="K1694" t="s">
        <v>602</v>
      </c>
      <c r="L1694" s="45">
        <v>0</v>
      </c>
      <c r="M1694" s="45">
        <v>0</v>
      </c>
    </row>
    <row r="1695" spans="1:13" ht="13">
      <c r="A1695" t="s">
        <v>4640</v>
      </c>
      <c r="B1695" t="s">
        <v>4484</v>
      </c>
      <c r="C1695" s="45">
        <v>2161469</v>
      </c>
      <c r="D1695" s="45">
        <v>2161841</v>
      </c>
      <c r="E1695" t="s">
        <v>4675</v>
      </c>
      <c r="F1695" t="s">
        <v>602</v>
      </c>
      <c r="G1695" t="s">
        <v>4676</v>
      </c>
      <c r="H1695" t="s">
        <v>4472</v>
      </c>
      <c r="I1695" t="s">
        <v>4473</v>
      </c>
      <c r="J1695" t="s">
        <v>4472</v>
      </c>
      <c r="K1695" s="45">
        <v>3.09</v>
      </c>
      <c r="L1695" s="45">
        <v>0.99</v>
      </c>
      <c r="M1695" s="45">
        <v>1.25</v>
      </c>
    </row>
    <row r="1696" spans="1:13" ht="13">
      <c r="A1696" t="s">
        <v>4640</v>
      </c>
      <c r="B1696" t="s">
        <v>4484</v>
      </c>
      <c r="C1696" s="45">
        <v>2161469</v>
      </c>
      <c r="D1696" s="45">
        <v>2161841</v>
      </c>
      <c r="E1696" t="s">
        <v>4675</v>
      </c>
      <c r="F1696" t="s">
        <v>602</v>
      </c>
      <c r="G1696" t="s">
        <v>4676</v>
      </c>
      <c r="H1696" t="s">
        <v>4474</v>
      </c>
      <c r="I1696" t="s">
        <v>4475</v>
      </c>
      <c r="J1696" t="s">
        <v>4474</v>
      </c>
      <c r="K1696" s="45">
        <v>0</v>
      </c>
      <c r="L1696" s="45">
        <v>0</v>
      </c>
      <c r="M1696" s="45">
        <v>0</v>
      </c>
    </row>
    <row r="1697" spans="1:13" ht="13">
      <c r="A1697" t="s">
        <v>4640</v>
      </c>
      <c r="B1697" t="s">
        <v>4484</v>
      </c>
      <c r="C1697" s="45">
        <v>2161469</v>
      </c>
      <c r="D1697" s="45">
        <v>2161841</v>
      </c>
      <c r="E1697" t="s">
        <v>4675</v>
      </c>
      <c r="F1697" t="s">
        <v>602</v>
      </c>
      <c r="G1697" t="s">
        <v>4676</v>
      </c>
      <c r="H1697" t="s">
        <v>2638</v>
      </c>
      <c r="I1697" t="s">
        <v>4476</v>
      </c>
      <c r="J1697" t="s">
        <v>2638</v>
      </c>
      <c r="K1697" s="45">
        <v>29.07</v>
      </c>
      <c r="L1697" s="45">
        <v>1</v>
      </c>
      <c r="M1697" s="45">
        <v>1</v>
      </c>
    </row>
    <row r="1698" spans="1:13" ht="13">
      <c r="A1698" t="s">
        <v>4640</v>
      </c>
      <c r="B1698" t="s">
        <v>4484</v>
      </c>
      <c r="C1698" s="45">
        <v>2161469</v>
      </c>
      <c r="D1698" s="45">
        <v>2161841</v>
      </c>
      <c r="E1698" t="s">
        <v>4675</v>
      </c>
      <c r="F1698" t="s">
        <v>602</v>
      </c>
      <c r="G1698" t="s">
        <v>4676</v>
      </c>
      <c r="H1698" t="s">
        <v>2667</v>
      </c>
      <c r="I1698" t="s">
        <v>4476</v>
      </c>
      <c r="J1698" t="s">
        <v>2667</v>
      </c>
      <c r="K1698" s="45">
        <v>7.64</v>
      </c>
      <c r="L1698" s="45">
        <v>1</v>
      </c>
      <c r="M1698" s="45">
        <v>1.01</v>
      </c>
    </row>
    <row r="1699" spans="1:13" ht="13">
      <c r="A1699" t="s">
        <v>4640</v>
      </c>
      <c r="B1699" t="s">
        <v>4484</v>
      </c>
      <c r="C1699" s="45">
        <v>2161469</v>
      </c>
      <c r="D1699" s="45">
        <v>2161841</v>
      </c>
      <c r="E1699" t="s">
        <v>4675</v>
      </c>
      <c r="F1699" t="s">
        <v>602</v>
      </c>
      <c r="G1699" t="s">
        <v>4676</v>
      </c>
      <c r="H1699" t="s">
        <v>3450</v>
      </c>
      <c r="I1699" t="s">
        <v>4475</v>
      </c>
      <c r="J1699" t="s">
        <v>3450</v>
      </c>
      <c r="K1699" s="45">
        <v>0</v>
      </c>
      <c r="L1699" s="45">
        <v>0</v>
      </c>
      <c r="M1699" s="45">
        <v>0</v>
      </c>
    </row>
    <row r="1700" spans="1:13" ht="13">
      <c r="A1700" t="s">
        <v>4640</v>
      </c>
      <c r="B1700" t="s">
        <v>4484</v>
      </c>
      <c r="C1700" s="45">
        <v>2161469</v>
      </c>
      <c r="D1700" s="45">
        <v>2161841</v>
      </c>
      <c r="E1700" t="s">
        <v>4675</v>
      </c>
      <c r="F1700" t="s">
        <v>602</v>
      </c>
      <c r="G1700" t="s">
        <v>4676</v>
      </c>
      <c r="H1700" t="s">
        <v>4477</v>
      </c>
      <c r="I1700" t="s">
        <v>4476</v>
      </c>
      <c r="J1700" t="s">
        <v>4477</v>
      </c>
      <c r="K1700" s="45">
        <v>5.98</v>
      </c>
      <c r="L1700" s="45">
        <v>0.91</v>
      </c>
      <c r="M1700" s="45">
        <v>1.05</v>
      </c>
    </row>
    <row r="1701" spans="1:13" ht="13">
      <c r="A1701" t="s">
        <v>4640</v>
      </c>
      <c r="B1701" t="s">
        <v>4484</v>
      </c>
      <c r="C1701" s="45">
        <v>2161469</v>
      </c>
      <c r="D1701" s="45">
        <v>2161841</v>
      </c>
      <c r="E1701" t="s">
        <v>4675</v>
      </c>
      <c r="F1701" t="s">
        <v>602</v>
      </c>
      <c r="G1701" t="s">
        <v>4676</v>
      </c>
      <c r="H1701" t="s">
        <v>4478</v>
      </c>
      <c r="I1701" t="s">
        <v>4476</v>
      </c>
      <c r="J1701" t="s">
        <v>4478</v>
      </c>
      <c r="K1701" s="45">
        <v>6.09</v>
      </c>
      <c r="L1701" s="45">
        <v>1</v>
      </c>
      <c r="M1701" s="45">
        <v>1.07</v>
      </c>
    </row>
    <row r="1702" spans="1:13" ht="13">
      <c r="A1702" t="s">
        <v>4640</v>
      </c>
      <c r="B1702" t="s">
        <v>4484</v>
      </c>
      <c r="C1702" s="45">
        <v>2161469</v>
      </c>
      <c r="D1702" s="45">
        <v>2161841</v>
      </c>
      <c r="E1702" t="s">
        <v>4675</v>
      </c>
      <c r="F1702" t="s">
        <v>602</v>
      </c>
      <c r="G1702" t="s">
        <v>4676</v>
      </c>
      <c r="H1702" t="s">
        <v>4479</v>
      </c>
      <c r="I1702" t="s">
        <v>4476</v>
      </c>
      <c r="J1702" t="s">
        <v>4479</v>
      </c>
      <c r="K1702" s="45">
        <v>4.96</v>
      </c>
      <c r="L1702" s="45">
        <v>1</v>
      </c>
      <c r="M1702" s="45">
        <v>1.0900000000000001</v>
      </c>
    </row>
    <row r="1703" spans="1:13" ht="13">
      <c r="A1703" t="s">
        <v>4640</v>
      </c>
      <c r="B1703" t="s">
        <v>4484</v>
      </c>
      <c r="C1703" s="45">
        <v>2161469</v>
      </c>
      <c r="D1703" s="45">
        <v>2161841</v>
      </c>
      <c r="E1703" t="s">
        <v>4675</v>
      </c>
      <c r="F1703" t="s">
        <v>602</v>
      </c>
      <c r="G1703" t="s">
        <v>4676</v>
      </c>
      <c r="H1703" t="s">
        <v>75</v>
      </c>
      <c r="I1703" t="s">
        <v>4480</v>
      </c>
      <c r="J1703" t="s">
        <v>75</v>
      </c>
      <c r="K1703" s="45">
        <v>2.79</v>
      </c>
      <c r="L1703" s="45">
        <v>0.79</v>
      </c>
      <c r="M1703" s="45">
        <v>0.95</v>
      </c>
    </row>
    <row r="1704" spans="1:13" ht="13">
      <c r="A1704" t="s">
        <v>4640</v>
      </c>
      <c r="B1704" t="s">
        <v>4484</v>
      </c>
      <c r="C1704" s="45">
        <v>2161469</v>
      </c>
      <c r="D1704" s="45">
        <v>2161841</v>
      </c>
      <c r="E1704" t="s">
        <v>4675</v>
      </c>
      <c r="F1704" t="s">
        <v>602</v>
      </c>
      <c r="G1704" t="s">
        <v>4676</v>
      </c>
      <c r="H1704" t="s">
        <v>2513</v>
      </c>
      <c r="I1704" t="s">
        <v>4481</v>
      </c>
      <c r="J1704" t="s">
        <v>2513</v>
      </c>
      <c r="K1704" s="45">
        <v>0</v>
      </c>
      <c r="L1704" s="45">
        <v>0</v>
      </c>
      <c r="M1704" s="45">
        <v>0</v>
      </c>
    </row>
    <row r="1705" spans="1:13" ht="13">
      <c r="A1705" t="s">
        <v>4640</v>
      </c>
      <c r="B1705" t="s">
        <v>4484</v>
      </c>
      <c r="C1705" s="45">
        <v>2161469</v>
      </c>
      <c r="D1705" s="45">
        <v>2161841</v>
      </c>
      <c r="E1705" t="s">
        <v>4675</v>
      </c>
      <c r="F1705" t="s">
        <v>602</v>
      </c>
      <c r="G1705" t="s">
        <v>4676</v>
      </c>
      <c r="H1705" t="s">
        <v>92</v>
      </c>
      <c r="I1705" t="s">
        <v>4480</v>
      </c>
      <c r="J1705" t="s">
        <v>92</v>
      </c>
      <c r="K1705" s="45">
        <v>5.67</v>
      </c>
      <c r="L1705" s="45">
        <v>1</v>
      </c>
      <c r="M1705" s="45">
        <v>1.1599999999999999</v>
      </c>
    </row>
    <row r="1706" spans="1:13" ht="13">
      <c r="A1706" t="s">
        <v>4640</v>
      </c>
      <c r="B1706" t="s">
        <v>4484</v>
      </c>
      <c r="C1706" s="45">
        <v>2161469</v>
      </c>
      <c r="D1706" s="45">
        <v>2161841</v>
      </c>
      <c r="E1706" t="s">
        <v>4675</v>
      </c>
      <c r="F1706" t="s">
        <v>602</v>
      </c>
      <c r="G1706" t="s">
        <v>4676</v>
      </c>
      <c r="H1706" t="s">
        <v>209</v>
      </c>
      <c r="I1706" t="s">
        <v>4480</v>
      </c>
      <c r="J1706" t="s">
        <v>209</v>
      </c>
      <c r="K1706" s="45">
        <v>0.89</v>
      </c>
      <c r="L1706" s="45">
        <v>0.69</v>
      </c>
      <c r="M1706" s="45">
        <v>3.22</v>
      </c>
    </row>
    <row r="1707" spans="1:13" ht="13">
      <c r="A1707" t="s">
        <v>4640</v>
      </c>
      <c r="B1707" t="s">
        <v>4484</v>
      </c>
      <c r="C1707" s="45">
        <v>2161469</v>
      </c>
      <c r="D1707" s="45">
        <v>2161841</v>
      </c>
      <c r="E1707" t="s">
        <v>4675</v>
      </c>
      <c r="F1707" t="s">
        <v>602</v>
      </c>
      <c r="G1707" t="s">
        <v>4676</v>
      </c>
      <c r="H1707" t="s">
        <v>105</v>
      </c>
      <c r="I1707" t="s">
        <v>4480</v>
      </c>
      <c r="J1707" t="s">
        <v>105</v>
      </c>
      <c r="K1707" s="45">
        <v>2.65</v>
      </c>
      <c r="L1707" s="45">
        <v>0.91</v>
      </c>
      <c r="M1707" s="45">
        <v>1.1000000000000001</v>
      </c>
    </row>
    <row r="1708" spans="1:13" ht="13">
      <c r="A1708" t="s">
        <v>4640</v>
      </c>
      <c r="B1708" t="s">
        <v>4484</v>
      </c>
      <c r="C1708" s="45">
        <v>2161469</v>
      </c>
      <c r="D1708" s="45">
        <v>2161841</v>
      </c>
      <c r="E1708" t="s">
        <v>4675</v>
      </c>
      <c r="F1708" t="s">
        <v>602</v>
      </c>
      <c r="G1708" t="s">
        <v>4676</v>
      </c>
      <c r="H1708" t="s">
        <v>62</v>
      </c>
      <c r="I1708" t="s">
        <v>4480</v>
      </c>
      <c r="J1708" t="s">
        <v>62</v>
      </c>
      <c r="K1708" s="45">
        <v>9.5500000000000007</v>
      </c>
      <c r="L1708" s="45">
        <v>1</v>
      </c>
      <c r="M1708" s="45">
        <v>1</v>
      </c>
    </row>
    <row r="1709" spans="1:13" ht="13">
      <c r="A1709" t="s">
        <v>4640</v>
      </c>
      <c r="B1709" t="s">
        <v>4484</v>
      </c>
      <c r="C1709" s="45">
        <v>2161469</v>
      </c>
      <c r="D1709" s="45">
        <v>2161841</v>
      </c>
      <c r="E1709" t="s">
        <v>4675</v>
      </c>
      <c r="F1709" t="s">
        <v>602</v>
      </c>
      <c r="G1709" t="s">
        <v>4676</v>
      </c>
      <c r="H1709" t="s">
        <v>4482</v>
      </c>
      <c r="I1709" t="s">
        <v>4476</v>
      </c>
      <c r="J1709" t="s">
        <v>4482</v>
      </c>
      <c r="K1709" s="45">
        <v>1.08</v>
      </c>
      <c r="L1709" s="45">
        <v>0.73</v>
      </c>
      <c r="M1709" s="45">
        <v>1.45</v>
      </c>
    </row>
    <row r="1710" spans="1:13" ht="13">
      <c r="A1710" t="s">
        <v>4640</v>
      </c>
      <c r="B1710" t="s">
        <v>4484</v>
      </c>
      <c r="C1710" s="45">
        <v>2161469</v>
      </c>
      <c r="D1710" s="45">
        <v>2161841</v>
      </c>
      <c r="E1710" t="s">
        <v>4675</v>
      </c>
      <c r="F1710" t="s">
        <v>602</v>
      </c>
      <c r="G1710" t="s">
        <v>4676</v>
      </c>
      <c r="H1710" t="s">
        <v>4466</v>
      </c>
      <c r="I1710" t="s">
        <v>4470</v>
      </c>
      <c r="J1710" t="s">
        <v>4483</v>
      </c>
      <c r="K1710" t="s">
        <v>602</v>
      </c>
      <c r="L1710" s="45">
        <v>1</v>
      </c>
      <c r="M1710" s="45">
        <v>1</v>
      </c>
    </row>
    <row r="1711" spans="1:13" ht="13">
      <c r="A1711" t="s">
        <v>4640</v>
      </c>
      <c r="B1711" t="s">
        <v>4484</v>
      </c>
      <c r="C1711" s="45">
        <v>2161469</v>
      </c>
      <c r="D1711" s="45">
        <v>2161841</v>
      </c>
      <c r="E1711" t="s">
        <v>4675</v>
      </c>
      <c r="F1711" t="s">
        <v>602</v>
      </c>
      <c r="G1711" t="s">
        <v>4676</v>
      </c>
      <c r="H1711" t="s">
        <v>4484</v>
      </c>
      <c r="I1711" t="s">
        <v>4470</v>
      </c>
      <c r="J1711" t="s">
        <v>4485</v>
      </c>
      <c r="K1711" t="s">
        <v>602</v>
      </c>
      <c r="L1711" s="45">
        <v>1</v>
      </c>
      <c r="M1711" s="45">
        <v>1</v>
      </c>
    </row>
    <row r="1712" spans="1:13" ht="13">
      <c r="A1712" t="s">
        <v>4640</v>
      </c>
      <c r="B1712" t="s">
        <v>4484</v>
      </c>
      <c r="C1712" s="45">
        <v>2162054</v>
      </c>
      <c r="D1712" s="45">
        <v>2162300</v>
      </c>
      <c r="E1712" t="s">
        <v>4677</v>
      </c>
      <c r="F1712" t="s">
        <v>602</v>
      </c>
      <c r="G1712" t="s">
        <v>4678</v>
      </c>
      <c r="H1712" t="s">
        <v>4469</v>
      </c>
      <c r="I1712" t="s">
        <v>4470</v>
      </c>
      <c r="J1712" t="s">
        <v>4471</v>
      </c>
      <c r="K1712" t="s">
        <v>602</v>
      </c>
      <c r="L1712" s="45">
        <v>0</v>
      </c>
      <c r="M1712" s="45">
        <v>0</v>
      </c>
    </row>
    <row r="1713" spans="1:13" ht="13">
      <c r="A1713" t="s">
        <v>4640</v>
      </c>
      <c r="B1713" t="s">
        <v>4484</v>
      </c>
      <c r="C1713" s="45">
        <v>2162054</v>
      </c>
      <c r="D1713" s="45">
        <v>2162300</v>
      </c>
      <c r="E1713" t="s">
        <v>4677</v>
      </c>
      <c r="F1713" t="s">
        <v>602</v>
      </c>
      <c r="G1713" t="s">
        <v>4678</v>
      </c>
      <c r="H1713" t="s">
        <v>4472</v>
      </c>
      <c r="I1713" t="s">
        <v>4473</v>
      </c>
      <c r="J1713" t="s">
        <v>4472</v>
      </c>
      <c r="K1713" s="45">
        <v>4.08</v>
      </c>
      <c r="L1713" s="45">
        <v>0.91</v>
      </c>
      <c r="M1713" s="45">
        <v>1.1499999999999999</v>
      </c>
    </row>
    <row r="1714" spans="1:13" ht="13">
      <c r="A1714" t="s">
        <v>4640</v>
      </c>
      <c r="B1714" t="s">
        <v>4484</v>
      </c>
      <c r="C1714" s="45">
        <v>2162054</v>
      </c>
      <c r="D1714" s="45">
        <v>2162300</v>
      </c>
      <c r="E1714" t="s">
        <v>4677</v>
      </c>
      <c r="F1714" t="s">
        <v>602</v>
      </c>
      <c r="G1714" t="s">
        <v>4678</v>
      </c>
      <c r="H1714" t="s">
        <v>4474</v>
      </c>
      <c r="I1714" t="s">
        <v>4475</v>
      </c>
      <c r="J1714" t="s">
        <v>4474</v>
      </c>
      <c r="K1714" s="45">
        <v>0</v>
      </c>
      <c r="L1714" s="45">
        <v>0</v>
      </c>
      <c r="M1714" s="45">
        <v>0</v>
      </c>
    </row>
    <row r="1715" spans="1:13" ht="13">
      <c r="A1715" t="s">
        <v>4640</v>
      </c>
      <c r="B1715" t="s">
        <v>4484</v>
      </c>
      <c r="C1715" s="45">
        <v>2162054</v>
      </c>
      <c r="D1715" s="45">
        <v>2162300</v>
      </c>
      <c r="E1715" t="s">
        <v>4677</v>
      </c>
      <c r="F1715" t="s">
        <v>602</v>
      </c>
      <c r="G1715" t="s">
        <v>4678</v>
      </c>
      <c r="H1715" t="s">
        <v>2638</v>
      </c>
      <c r="I1715" t="s">
        <v>4476</v>
      </c>
      <c r="J1715" t="s">
        <v>2638</v>
      </c>
      <c r="K1715" s="45">
        <v>28.79</v>
      </c>
      <c r="L1715" s="45">
        <v>1</v>
      </c>
      <c r="M1715" s="45">
        <v>1</v>
      </c>
    </row>
    <row r="1716" spans="1:13" ht="13">
      <c r="A1716" t="s">
        <v>4640</v>
      </c>
      <c r="B1716" t="s">
        <v>4484</v>
      </c>
      <c r="C1716" s="45">
        <v>2162054</v>
      </c>
      <c r="D1716" s="45">
        <v>2162300</v>
      </c>
      <c r="E1716" t="s">
        <v>4677</v>
      </c>
      <c r="F1716" t="s">
        <v>602</v>
      </c>
      <c r="G1716" t="s">
        <v>4678</v>
      </c>
      <c r="H1716" t="s">
        <v>2667</v>
      </c>
      <c r="I1716" t="s">
        <v>4476</v>
      </c>
      <c r="J1716" t="s">
        <v>2667</v>
      </c>
      <c r="K1716" s="45">
        <v>6.24</v>
      </c>
      <c r="L1716" s="45">
        <v>1</v>
      </c>
      <c r="M1716" s="45">
        <v>1.01</v>
      </c>
    </row>
    <row r="1717" spans="1:13" ht="13">
      <c r="A1717" t="s">
        <v>4640</v>
      </c>
      <c r="B1717" t="s">
        <v>4484</v>
      </c>
      <c r="C1717" s="45">
        <v>2162054</v>
      </c>
      <c r="D1717" s="45">
        <v>2162300</v>
      </c>
      <c r="E1717" t="s">
        <v>4677</v>
      </c>
      <c r="F1717" t="s">
        <v>602</v>
      </c>
      <c r="G1717" t="s">
        <v>4678</v>
      </c>
      <c r="H1717" t="s">
        <v>3450</v>
      </c>
      <c r="I1717" t="s">
        <v>4475</v>
      </c>
      <c r="J1717" t="s">
        <v>3450</v>
      </c>
      <c r="K1717" s="45">
        <v>0</v>
      </c>
      <c r="L1717" s="45">
        <v>0</v>
      </c>
      <c r="M1717" s="45">
        <v>0</v>
      </c>
    </row>
    <row r="1718" spans="1:13" ht="13">
      <c r="A1718" t="s">
        <v>4640</v>
      </c>
      <c r="B1718" t="s">
        <v>4484</v>
      </c>
      <c r="C1718" s="45">
        <v>2162054</v>
      </c>
      <c r="D1718" s="45">
        <v>2162300</v>
      </c>
      <c r="E1718" t="s">
        <v>4677</v>
      </c>
      <c r="F1718" t="s">
        <v>602</v>
      </c>
      <c r="G1718" t="s">
        <v>4678</v>
      </c>
      <c r="H1718" t="s">
        <v>4477</v>
      </c>
      <c r="I1718" t="s">
        <v>4476</v>
      </c>
      <c r="J1718" t="s">
        <v>4477</v>
      </c>
      <c r="K1718" s="45">
        <v>5.87</v>
      </c>
      <c r="L1718" s="45">
        <v>0.99</v>
      </c>
      <c r="M1718" s="45">
        <v>1.1399999999999999</v>
      </c>
    </row>
    <row r="1719" spans="1:13" ht="13">
      <c r="A1719" t="s">
        <v>4640</v>
      </c>
      <c r="B1719" t="s">
        <v>4484</v>
      </c>
      <c r="C1719" s="45">
        <v>2162054</v>
      </c>
      <c r="D1719" s="45">
        <v>2162300</v>
      </c>
      <c r="E1719" t="s">
        <v>4677</v>
      </c>
      <c r="F1719" t="s">
        <v>602</v>
      </c>
      <c r="G1719" t="s">
        <v>4678</v>
      </c>
      <c r="H1719" t="s">
        <v>4478</v>
      </c>
      <c r="I1719" t="s">
        <v>4476</v>
      </c>
      <c r="J1719" t="s">
        <v>4478</v>
      </c>
      <c r="K1719" s="45">
        <v>8.23</v>
      </c>
      <c r="L1719" s="45">
        <v>1</v>
      </c>
      <c r="M1719" s="45">
        <v>1.07</v>
      </c>
    </row>
    <row r="1720" spans="1:13" ht="13">
      <c r="A1720" t="s">
        <v>4640</v>
      </c>
      <c r="B1720" t="s">
        <v>4484</v>
      </c>
      <c r="C1720" s="45">
        <v>2162054</v>
      </c>
      <c r="D1720" s="45">
        <v>2162300</v>
      </c>
      <c r="E1720" t="s">
        <v>4677</v>
      </c>
      <c r="F1720" t="s">
        <v>602</v>
      </c>
      <c r="G1720" t="s">
        <v>4678</v>
      </c>
      <c r="H1720" t="s">
        <v>4479</v>
      </c>
      <c r="I1720" t="s">
        <v>4476</v>
      </c>
      <c r="J1720" t="s">
        <v>4479</v>
      </c>
      <c r="K1720" s="45">
        <v>5.5</v>
      </c>
      <c r="L1720" s="45">
        <v>1</v>
      </c>
      <c r="M1720" s="45">
        <v>1.0900000000000001</v>
      </c>
    </row>
    <row r="1721" spans="1:13" ht="13">
      <c r="A1721" t="s">
        <v>4640</v>
      </c>
      <c r="B1721" t="s">
        <v>4484</v>
      </c>
      <c r="C1721" s="45">
        <v>2162054</v>
      </c>
      <c r="D1721" s="45">
        <v>2162300</v>
      </c>
      <c r="E1721" t="s">
        <v>4677</v>
      </c>
      <c r="F1721" t="s">
        <v>602</v>
      </c>
      <c r="G1721" t="s">
        <v>4678</v>
      </c>
      <c r="H1721" t="s">
        <v>75</v>
      </c>
      <c r="I1721" t="s">
        <v>4480</v>
      </c>
      <c r="J1721" t="s">
        <v>75</v>
      </c>
      <c r="K1721" s="45">
        <v>3.23</v>
      </c>
      <c r="L1721" s="45">
        <v>0.92</v>
      </c>
      <c r="M1721" s="45">
        <v>1.1100000000000001</v>
      </c>
    </row>
    <row r="1722" spans="1:13" ht="13">
      <c r="A1722" t="s">
        <v>4640</v>
      </c>
      <c r="B1722" t="s">
        <v>4484</v>
      </c>
      <c r="C1722" s="45">
        <v>2162054</v>
      </c>
      <c r="D1722" s="45">
        <v>2162300</v>
      </c>
      <c r="E1722" t="s">
        <v>4677</v>
      </c>
      <c r="F1722" t="s">
        <v>602</v>
      </c>
      <c r="G1722" t="s">
        <v>4678</v>
      </c>
      <c r="H1722" t="s">
        <v>2513</v>
      </c>
      <c r="I1722" t="s">
        <v>4481</v>
      </c>
      <c r="J1722" t="s">
        <v>2513</v>
      </c>
      <c r="K1722" s="45">
        <v>0</v>
      </c>
      <c r="L1722" s="45">
        <v>0</v>
      </c>
      <c r="M1722" s="45">
        <v>0</v>
      </c>
    </row>
    <row r="1723" spans="1:13" ht="13">
      <c r="A1723" t="s">
        <v>4640</v>
      </c>
      <c r="B1723" t="s">
        <v>4484</v>
      </c>
      <c r="C1723" s="45">
        <v>2162054</v>
      </c>
      <c r="D1723" s="45">
        <v>2162300</v>
      </c>
      <c r="E1723" t="s">
        <v>4677</v>
      </c>
      <c r="F1723" t="s">
        <v>602</v>
      </c>
      <c r="G1723" t="s">
        <v>4678</v>
      </c>
      <c r="H1723" t="s">
        <v>92</v>
      </c>
      <c r="I1723" t="s">
        <v>4480</v>
      </c>
      <c r="J1723" t="s">
        <v>92</v>
      </c>
      <c r="K1723" s="45">
        <v>5.64</v>
      </c>
      <c r="L1723" s="45">
        <v>1</v>
      </c>
      <c r="M1723" s="45">
        <v>1.1599999999999999</v>
      </c>
    </row>
    <row r="1724" spans="1:13" ht="13">
      <c r="A1724" t="s">
        <v>4640</v>
      </c>
      <c r="B1724" t="s">
        <v>4484</v>
      </c>
      <c r="C1724" s="45">
        <v>2162054</v>
      </c>
      <c r="D1724" s="45">
        <v>2162300</v>
      </c>
      <c r="E1724" t="s">
        <v>4677</v>
      </c>
      <c r="F1724" t="s">
        <v>602</v>
      </c>
      <c r="G1724" t="s">
        <v>4678</v>
      </c>
      <c r="H1724" t="s">
        <v>209</v>
      </c>
      <c r="I1724" t="s">
        <v>4480</v>
      </c>
      <c r="J1724" t="s">
        <v>209</v>
      </c>
      <c r="K1724" s="45">
        <v>0.33</v>
      </c>
      <c r="L1724" s="45">
        <v>0.33</v>
      </c>
      <c r="M1724" s="45">
        <v>1.52</v>
      </c>
    </row>
    <row r="1725" spans="1:13" ht="13">
      <c r="A1725" t="s">
        <v>4640</v>
      </c>
      <c r="B1725" t="s">
        <v>4484</v>
      </c>
      <c r="C1725" s="45">
        <v>2162054</v>
      </c>
      <c r="D1725" s="45">
        <v>2162300</v>
      </c>
      <c r="E1725" t="s">
        <v>4677</v>
      </c>
      <c r="F1725" t="s">
        <v>602</v>
      </c>
      <c r="G1725" t="s">
        <v>4678</v>
      </c>
      <c r="H1725" t="s">
        <v>105</v>
      </c>
      <c r="I1725" t="s">
        <v>4480</v>
      </c>
      <c r="J1725" t="s">
        <v>105</v>
      </c>
      <c r="K1725" s="45">
        <v>3.35</v>
      </c>
      <c r="L1725" s="45">
        <v>0.83</v>
      </c>
      <c r="M1725" s="45">
        <v>1.01</v>
      </c>
    </row>
    <row r="1726" spans="1:13" ht="13">
      <c r="A1726" t="s">
        <v>4640</v>
      </c>
      <c r="B1726" t="s">
        <v>4484</v>
      </c>
      <c r="C1726" s="45">
        <v>2162054</v>
      </c>
      <c r="D1726" s="45">
        <v>2162300</v>
      </c>
      <c r="E1726" t="s">
        <v>4677</v>
      </c>
      <c r="F1726" t="s">
        <v>602</v>
      </c>
      <c r="G1726" t="s">
        <v>4678</v>
      </c>
      <c r="H1726" t="s">
        <v>62</v>
      </c>
      <c r="I1726" t="s">
        <v>4480</v>
      </c>
      <c r="J1726" t="s">
        <v>62</v>
      </c>
      <c r="K1726" s="45">
        <v>10.24</v>
      </c>
      <c r="L1726" s="45">
        <v>1</v>
      </c>
      <c r="M1726" s="45">
        <v>1</v>
      </c>
    </row>
    <row r="1727" spans="1:13" ht="13">
      <c r="A1727" t="s">
        <v>4640</v>
      </c>
      <c r="B1727" t="s">
        <v>4484</v>
      </c>
      <c r="C1727" s="45">
        <v>2162054</v>
      </c>
      <c r="D1727" s="45">
        <v>2162300</v>
      </c>
      <c r="E1727" t="s">
        <v>4677</v>
      </c>
      <c r="F1727" t="s">
        <v>602</v>
      </c>
      <c r="G1727" t="s">
        <v>4678</v>
      </c>
      <c r="H1727" t="s">
        <v>4482</v>
      </c>
      <c r="I1727" t="s">
        <v>4476</v>
      </c>
      <c r="J1727" t="s">
        <v>4482</v>
      </c>
      <c r="K1727" s="45">
        <v>1.46</v>
      </c>
      <c r="L1727" s="45">
        <v>0.71</v>
      </c>
      <c r="M1727" s="45">
        <v>1.41</v>
      </c>
    </row>
    <row r="1728" spans="1:13" ht="13">
      <c r="A1728" t="s">
        <v>4640</v>
      </c>
      <c r="B1728" t="s">
        <v>4484</v>
      </c>
      <c r="C1728" s="45">
        <v>2162054</v>
      </c>
      <c r="D1728" s="45">
        <v>2162300</v>
      </c>
      <c r="E1728" t="s">
        <v>4677</v>
      </c>
      <c r="F1728" t="s">
        <v>602</v>
      </c>
      <c r="G1728" t="s">
        <v>4678</v>
      </c>
      <c r="H1728" t="s">
        <v>4466</v>
      </c>
      <c r="I1728" t="s">
        <v>4470</v>
      </c>
      <c r="J1728" t="s">
        <v>4483</v>
      </c>
      <c r="K1728" t="s">
        <v>602</v>
      </c>
      <c r="L1728" s="45">
        <v>1</v>
      </c>
      <c r="M1728" s="45">
        <v>1</v>
      </c>
    </row>
    <row r="1729" spans="1:13" ht="13">
      <c r="A1729" t="s">
        <v>4640</v>
      </c>
      <c r="B1729" t="s">
        <v>4484</v>
      </c>
      <c r="C1729" s="45">
        <v>2162054</v>
      </c>
      <c r="D1729" s="45">
        <v>2162300</v>
      </c>
      <c r="E1729" t="s">
        <v>4677</v>
      </c>
      <c r="F1729" t="s">
        <v>602</v>
      </c>
      <c r="G1729" t="s">
        <v>4678</v>
      </c>
      <c r="H1729" t="s">
        <v>4484</v>
      </c>
      <c r="I1729" t="s">
        <v>4470</v>
      </c>
      <c r="J1729" t="s">
        <v>4485</v>
      </c>
      <c r="K1729" t="s">
        <v>602</v>
      </c>
      <c r="L1729" s="45">
        <v>1</v>
      </c>
      <c r="M1729" s="45">
        <v>1</v>
      </c>
    </row>
    <row r="1730" spans="1:13" ht="13">
      <c r="A1730" t="s">
        <v>4640</v>
      </c>
      <c r="B1730" t="s">
        <v>4484</v>
      </c>
      <c r="C1730" s="45">
        <v>2162445</v>
      </c>
      <c r="D1730" s="45">
        <v>2163726</v>
      </c>
      <c r="E1730" t="s">
        <v>4679</v>
      </c>
      <c r="F1730" t="s">
        <v>4680</v>
      </c>
      <c r="G1730" t="s">
        <v>4681</v>
      </c>
      <c r="H1730" t="s">
        <v>4469</v>
      </c>
      <c r="I1730" t="s">
        <v>4470</v>
      </c>
      <c r="J1730" t="s">
        <v>4471</v>
      </c>
      <c r="K1730" t="s">
        <v>602</v>
      </c>
      <c r="L1730" s="45">
        <v>1</v>
      </c>
      <c r="M1730" s="45">
        <v>1</v>
      </c>
    </row>
    <row r="1731" spans="1:13" ht="13">
      <c r="A1731" t="s">
        <v>4640</v>
      </c>
      <c r="B1731" t="s">
        <v>4484</v>
      </c>
      <c r="C1731" s="45">
        <v>2162445</v>
      </c>
      <c r="D1731" s="45">
        <v>2163726</v>
      </c>
      <c r="E1731" t="s">
        <v>4679</v>
      </c>
      <c r="F1731" t="s">
        <v>4680</v>
      </c>
      <c r="G1731" t="s">
        <v>4681</v>
      </c>
      <c r="H1731" t="s">
        <v>4472</v>
      </c>
      <c r="I1731" t="s">
        <v>4473</v>
      </c>
      <c r="J1731" t="s">
        <v>4472</v>
      </c>
      <c r="K1731" s="45">
        <v>4.13</v>
      </c>
      <c r="L1731" s="45">
        <v>0.98</v>
      </c>
      <c r="M1731" s="45">
        <v>1.23</v>
      </c>
    </row>
    <row r="1732" spans="1:13" ht="13">
      <c r="A1732" t="s">
        <v>4640</v>
      </c>
      <c r="B1732" t="s">
        <v>4484</v>
      </c>
      <c r="C1732" s="45">
        <v>2162445</v>
      </c>
      <c r="D1732" s="45">
        <v>2163726</v>
      </c>
      <c r="E1732" t="s">
        <v>4679</v>
      </c>
      <c r="F1732" t="s">
        <v>4680</v>
      </c>
      <c r="G1732" t="s">
        <v>4681</v>
      </c>
      <c r="H1732" t="s">
        <v>4474</v>
      </c>
      <c r="I1732" t="s">
        <v>4475</v>
      </c>
      <c r="J1732" t="s">
        <v>4474</v>
      </c>
      <c r="K1732" s="45">
        <v>8.89</v>
      </c>
      <c r="L1732" s="45">
        <v>1</v>
      </c>
      <c r="M1732" s="45">
        <v>1.01</v>
      </c>
    </row>
    <row r="1733" spans="1:13" ht="13">
      <c r="A1733" t="s">
        <v>4640</v>
      </c>
      <c r="B1733" t="s">
        <v>4484</v>
      </c>
      <c r="C1733" s="45">
        <v>2162445</v>
      </c>
      <c r="D1733" s="45">
        <v>2163726</v>
      </c>
      <c r="E1733" t="s">
        <v>4679</v>
      </c>
      <c r="F1733" t="s">
        <v>4680</v>
      </c>
      <c r="G1733" t="s">
        <v>4681</v>
      </c>
      <c r="H1733" t="s">
        <v>2638</v>
      </c>
      <c r="I1733" t="s">
        <v>4476</v>
      </c>
      <c r="J1733" t="s">
        <v>2638</v>
      </c>
      <c r="K1733" s="45">
        <v>26.85</v>
      </c>
      <c r="L1733" s="45">
        <v>1</v>
      </c>
      <c r="M1733" s="45">
        <v>1</v>
      </c>
    </row>
    <row r="1734" spans="1:13" ht="13">
      <c r="A1734" t="s">
        <v>4640</v>
      </c>
      <c r="B1734" t="s">
        <v>4484</v>
      </c>
      <c r="C1734" s="45">
        <v>2162445</v>
      </c>
      <c r="D1734" s="45">
        <v>2163726</v>
      </c>
      <c r="E1734" t="s">
        <v>4679</v>
      </c>
      <c r="F1734" t="s">
        <v>4680</v>
      </c>
      <c r="G1734" t="s">
        <v>4681</v>
      </c>
      <c r="H1734" t="s">
        <v>2667</v>
      </c>
      <c r="I1734" t="s">
        <v>4476</v>
      </c>
      <c r="J1734" t="s">
        <v>2667</v>
      </c>
      <c r="K1734" s="45">
        <v>7.88</v>
      </c>
      <c r="L1734" s="45">
        <v>1</v>
      </c>
      <c r="M1734" s="45">
        <v>1.01</v>
      </c>
    </row>
    <row r="1735" spans="1:13" ht="13">
      <c r="A1735" t="s">
        <v>4640</v>
      </c>
      <c r="B1735" t="s">
        <v>4484</v>
      </c>
      <c r="C1735" s="45">
        <v>2162445</v>
      </c>
      <c r="D1735" s="45">
        <v>2163726</v>
      </c>
      <c r="E1735" t="s">
        <v>4679</v>
      </c>
      <c r="F1735" t="s">
        <v>4680</v>
      </c>
      <c r="G1735" t="s">
        <v>4681</v>
      </c>
      <c r="H1735" t="s">
        <v>3450</v>
      </c>
      <c r="I1735" t="s">
        <v>4475</v>
      </c>
      <c r="J1735" t="s">
        <v>3450</v>
      </c>
      <c r="K1735" s="45">
        <v>0.28999999999999998</v>
      </c>
      <c r="L1735" s="45">
        <v>0.2</v>
      </c>
      <c r="M1735" s="45">
        <v>0.96</v>
      </c>
    </row>
    <row r="1736" spans="1:13" ht="13">
      <c r="A1736" t="s">
        <v>4640</v>
      </c>
      <c r="B1736" t="s">
        <v>4484</v>
      </c>
      <c r="C1736" s="45">
        <v>2162445</v>
      </c>
      <c r="D1736" s="45">
        <v>2163726</v>
      </c>
      <c r="E1736" t="s">
        <v>4679</v>
      </c>
      <c r="F1736" t="s">
        <v>4680</v>
      </c>
      <c r="G1736" t="s">
        <v>4681</v>
      </c>
      <c r="H1736" t="s">
        <v>4477</v>
      </c>
      <c r="I1736" t="s">
        <v>4476</v>
      </c>
      <c r="J1736" t="s">
        <v>4477</v>
      </c>
      <c r="K1736" s="45">
        <v>2.5299999999999998</v>
      </c>
      <c r="L1736" s="45">
        <v>0.8</v>
      </c>
      <c r="M1736" s="45">
        <v>0.92</v>
      </c>
    </row>
    <row r="1737" spans="1:13" ht="13">
      <c r="A1737" t="s">
        <v>4640</v>
      </c>
      <c r="B1737" t="s">
        <v>4484</v>
      </c>
      <c r="C1737" s="45">
        <v>2162445</v>
      </c>
      <c r="D1737" s="45">
        <v>2163726</v>
      </c>
      <c r="E1737" t="s">
        <v>4679</v>
      </c>
      <c r="F1737" t="s">
        <v>4680</v>
      </c>
      <c r="G1737" t="s">
        <v>4681</v>
      </c>
      <c r="H1737" t="s">
        <v>4478</v>
      </c>
      <c r="I1737" t="s">
        <v>4476</v>
      </c>
      <c r="J1737" t="s">
        <v>4478</v>
      </c>
      <c r="K1737" s="45">
        <v>4.8499999999999996</v>
      </c>
      <c r="L1737" s="45">
        <v>0.99</v>
      </c>
      <c r="M1737" s="45">
        <v>1.06</v>
      </c>
    </row>
    <row r="1738" spans="1:13" ht="13">
      <c r="A1738" t="s">
        <v>4640</v>
      </c>
      <c r="B1738" t="s">
        <v>4484</v>
      </c>
      <c r="C1738" s="45">
        <v>2162445</v>
      </c>
      <c r="D1738" s="45">
        <v>2163726</v>
      </c>
      <c r="E1738" t="s">
        <v>4679</v>
      </c>
      <c r="F1738" t="s">
        <v>4680</v>
      </c>
      <c r="G1738" t="s">
        <v>4681</v>
      </c>
      <c r="H1738" t="s">
        <v>4479</v>
      </c>
      <c r="I1738" t="s">
        <v>4476</v>
      </c>
      <c r="J1738" t="s">
        <v>4479</v>
      </c>
      <c r="K1738" s="45">
        <v>4.33</v>
      </c>
      <c r="L1738" s="45">
        <v>0.96</v>
      </c>
      <c r="M1738" s="45">
        <v>1.04</v>
      </c>
    </row>
    <row r="1739" spans="1:13" ht="13">
      <c r="A1739" t="s">
        <v>4640</v>
      </c>
      <c r="B1739" t="s">
        <v>4484</v>
      </c>
      <c r="C1739" s="45">
        <v>2162445</v>
      </c>
      <c r="D1739" s="45">
        <v>2163726</v>
      </c>
      <c r="E1739" t="s">
        <v>4679</v>
      </c>
      <c r="F1739" t="s">
        <v>4680</v>
      </c>
      <c r="G1739" t="s">
        <v>4681</v>
      </c>
      <c r="H1739" t="s">
        <v>75</v>
      </c>
      <c r="I1739" t="s">
        <v>4480</v>
      </c>
      <c r="J1739" t="s">
        <v>75</v>
      </c>
      <c r="K1739" s="45">
        <v>3.13</v>
      </c>
      <c r="L1739" s="45">
        <v>0.92</v>
      </c>
      <c r="M1739" s="45">
        <v>1.1100000000000001</v>
      </c>
    </row>
    <row r="1740" spans="1:13" ht="13">
      <c r="A1740" t="s">
        <v>4640</v>
      </c>
      <c r="B1740" t="s">
        <v>4484</v>
      </c>
      <c r="C1740" s="45">
        <v>2162445</v>
      </c>
      <c r="D1740" s="45">
        <v>2163726</v>
      </c>
      <c r="E1740" t="s">
        <v>4679</v>
      </c>
      <c r="F1740" t="s">
        <v>4680</v>
      </c>
      <c r="G1740" t="s">
        <v>4681</v>
      </c>
      <c r="H1740" t="s">
        <v>2513</v>
      </c>
      <c r="I1740" t="s">
        <v>4481</v>
      </c>
      <c r="J1740" t="s">
        <v>2513</v>
      </c>
      <c r="K1740" s="45">
        <v>1.33</v>
      </c>
      <c r="L1740" s="45">
        <v>0.71</v>
      </c>
      <c r="M1740" s="45">
        <v>1.23</v>
      </c>
    </row>
    <row r="1741" spans="1:13" ht="13">
      <c r="A1741" t="s">
        <v>4640</v>
      </c>
      <c r="B1741" t="s">
        <v>4484</v>
      </c>
      <c r="C1741" s="45">
        <v>2162445</v>
      </c>
      <c r="D1741" s="45">
        <v>2163726</v>
      </c>
      <c r="E1741" t="s">
        <v>4679</v>
      </c>
      <c r="F1741" t="s">
        <v>4680</v>
      </c>
      <c r="G1741" t="s">
        <v>4681</v>
      </c>
      <c r="H1741" t="s">
        <v>92</v>
      </c>
      <c r="I1741" t="s">
        <v>4480</v>
      </c>
      <c r="J1741" t="s">
        <v>92</v>
      </c>
      <c r="K1741" s="45">
        <v>2.6</v>
      </c>
      <c r="L1741" s="45">
        <v>0.83</v>
      </c>
      <c r="M1741" s="45">
        <v>0.96</v>
      </c>
    </row>
    <row r="1742" spans="1:13" ht="13">
      <c r="A1742" t="s">
        <v>4640</v>
      </c>
      <c r="B1742" t="s">
        <v>4484</v>
      </c>
      <c r="C1742" s="45">
        <v>2162445</v>
      </c>
      <c r="D1742" s="45">
        <v>2163726</v>
      </c>
      <c r="E1742" t="s">
        <v>4679</v>
      </c>
      <c r="F1742" t="s">
        <v>4680</v>
      </c>
      <c r="G1742" t="s">
        <v>4681</v>
      </c>
      <c r="H1742" t="s">
        <v>209</v>
      </c>
      <c r="I1742" t="s">
        <v>4480</v>
      </c>
      <c r="J1742" t="s">
        <v>209</v>
      </c>
      <c r="K1742" s="45">
        <v>0.41</v>
      </c>
      <c r="L1742" s="45">
        <v>0.32</v>
      </c>
      <c r="M1742" s="45">
        <v>1.48</v>
      </c>
    </row>
    <row r="1743" spans="1:13" ht="13">
      <c r="A1743" t="s">
        <v>4640</v>
      </c>
      <c r="B1743" t="s">
        <v>4484</v>
      </c>
      <c r="C1743" s="45">
        <v>2162445</v>
      </c>
      <c r="D1743" s="45">
        <v>2163726</v>
      </c>
      <c r="E1743" t="s">
        <v>4679</v>
      </c>
      <c r="F1743" t="s">
        <v>4680</v>
      </c>
      <c r="G1743" t="s">
        <v>4681</v>
      </c>
      <c r="H1743" t="s">
        <v>105</v>
      </c>
      <c r="I1743" t="s">
        <v>4480</v>
      </c>
      <c r="J1743" t="s">
        <v>105</v>
      </c>
      <c r="K1743" s="45">
        <v>2.0099999999999998</v>
      </c>
      <c r="L1743" s="45">
        <v>0.69</v>
      </c>
      <c r="M1743" s="45">
        <v>0.84</v>
      </c>
    </row>
    <row r="1744" spans="1:13" ht="13">
      <c r="A1744" t="s">
        <v>4640</v>
      </c>
      <c r="B1744" t="s">
        <v>4484</v>
      </c>
      <c r="C1744" s="45">
        <v>2162445</v>
      </c>
      <c r="D1744" s="45">
        <v>2163726</v>
      </c>
      <c r="E1744" t="s">
        <v>4679</v>
      </c>
      <c r="F1744" t="s">
        <v>4680</v>
      </c>
      <c r="G1744" t="s">
        <v>4681</v>
      </c>
      <c r="H1744" t="s">
        <v>62</v>
      </c>
      <c r="I1744" t="s">
        <v>4480</v>
      </c>
      <c r="J1744" t="s">
        <v>62</v>
      </c>
      <c r="K1744" s="45">
        <v>6.22</v>
      </c>
      <c r="L1744" s="45">
        <v>0.98</v>
      </c>
      <c r="M1744" s="45">
        <v>0.98</v>
      </c>
    </row>
    <row r="1745" spans="1:13" ht="13">
      <c r="A1745" t="s">
        <v>4640</v>
      </c>
      <c r="B1745" t="s">
        <v>4484</v>
      </c>
      <c r="C1745" s="45">
        <v>2162445</v>
      </c>
      <c r="D1745" s="45">
        <v>2163726</v>
      </c>
      <c r="E1745" t="s">
        <v>4679</v>
      </c>
      <c r="F1745" t="s">
        <v>4680</v>
      </c>
      <c r="G1745" t="s">
        <v>4681</v>
      </c>
      <c r="H1745" t="s">
        <v>4482</v>
      </c>
      <c r="I1745" t="s">
        <v>4476</v>
      </c>
      <c r="J1745" t="s">
        <v>4482</v>
      </c>
      <c r="K1745" s="45">
        <v>1.03</v>
      </c>
      <c r="L1745" s="45">
        <v>0.63</v>
      </c>
      <c r="M1745" s="45">
        <v>1.25</v>
      </c>
    </row>
    <row r="1746" spans="1:13" ht="13">
      <c r="A1746" t="s">
        <v>4640</v>
      </c>
      <c r="B1746" t="s">
        <v>4484</v>
      </c>
      <c r="C1746" s="45">
        <v>2162445</v>
      </c>
      <c r="D1746" s="45">
        <v>2163726</v>
      </c>
      <c r="E1746" t="s">
        <v>4679</v>
      </c>
      <c r="F1746" t="s">
        <v>4680</v>
      </c>
      <c r="G1746" t="s">
        <v>4681</v>
      </c>
      <c r="H1746" t="s">
        <v>4466</v>
      </c>
      <c r="I1746" t="s">
        <v>4470</v>
      </c>
      <c r="J1746" t="s">
        <v>4483</v>
      </c>
      <c r="K1746" t="s">
        <v>602</v>
      </c>
      <c r="L1746" s="45">
        <v>1</v>
      </c>
      <c r="M1746" s="45">
        <v>1</v>
      </c>
    </row>
    <row r="1747" spans="1:13" ht="13">
      <c r="A1747" t="s">
        <v>4640</v>
      </c>
      <c r="B1747" t="s">
        <v>4484</v>
      </c>
      <c r="C1747" s="45">
        <v>2162445</v>
      </c>
      <c r="D1747" s="45">
        <v>2163726</v>
      </c>
      <c r="E1747" t="s">
        <v>4679</v>
      </c>
      <c r="F1747" t="s">
        <v>4680</v>
      </c>
      <c r="G1747" t="s">
        <v>4681</v>
      </c>
      <c r="H1747" t="s">
        <v>4484</v>
      </c>
      <c r="I1747" t="s">
        <v>4470</v>
      </c>
      <c r="J1747" t="s">
        <v>4485</v>
      </c>
      <c r="K1747" t="s">
        <v>602</v>
      </c>
      <c r="L1747" s="45">
        <v>1</v>
      </c>
      <c r="M1747" s="45">
        <v>1</v>
      </c>
    </row>
    <row r="1748" spans="1:13" ht="13">
      <c r="A1748" t="s">
        <v>4640</v>
      </c>
      <c r="B1748" t="s">
        <v>4484</v>
      </c>
      <c r="C1748" s="45">
        <v>2163831</v>
      </c>
      <c r="D1748" s="45">
        <v>2164500</v>
      </c>
      <c r="E1748" t="s">
        <v>4682</v>
      </c>
      <c r="F1748" t="s">
        <v>4683</v>
      </c>
      <c r="G1748" t="s">
        <v>4684</v>
      </c>
      <c r="H1748" t="s">
        <v>4469</v>
      </c>
      <c r="I1748" t="s">
        <v>4470</v>
      </c>
      <c r="J1748" t="s">
        <v>4471</v>
      </c>
      <c r="K1748" t="s">
        <v>602</v>
      </c>
      <c r="L1748" s="45">
        <v>1</v>
      </c>
      <c r="M1748" s="45">
        <v>1</v>
      </c>
    </row>
    <row r="1749" spans="1:13" ht="13">
      <c r="A1749" t="s">
        <v>4640</v>
      </c>
      <c r="B1749" t="s">
        <v>4484</v>
      </c>
      <c r="C1749" s="45">
        <v>2163831</v>
      </c>
      <c r="D1749" s="45">
        <v>2164500</v>
      </c>
      <c r="E1749" t="s">
        <v>4682</v>
      </c>
      <c r="F1749" t="s">
        <v>4683</v>
      </c>
      <c r="G1749" t="s">
        <v>4684</v>
      </c>
      <c r="H1749" t="s">
        <v>4472</v>
      </c>
      <c r="I1749" t="s">
        <v>4473</v>
      </c>
      <c r="J1749" t="s">
        <v>4472</v>
      </c>
      <c r="K1749" s="45">
        <v>1.62</v>
      </c>
      <c r="L1749" s="45">
        <v>0.84</v>
      </c>
      <c r="M1749" s="45">
        <v>1.05</v>
      </c>
    </row>
    <row r="1750" spans="1:13" ht="13">
      <c r="A1750" t="s">
        <v>4640</v>
      </c>
      <c r="B1750" t="s">
        <v>4484</v>
      </c>
      <c r="C1750" s="45">
        <v>2163831</v>
      </c>
      <c r="D1750" s="45">
        <v>2164500</v>
      </c>
      <c r="E1750" t="s">
        <v>4682</v>
      </c>
      <c r="F1750" t="s">
        <v>4683</v>
      </c>
      <c r="G1750" t="s">
        <v>4684</v>
      </c>
      <c r="H1750" t="s">
        <v>4474</v>
      </c>
      <c r="I1750" t="s">
        <v>4475</v>
      </c>
      <c r="J1750" t="s">
        <v>4474</v>
      </c>
      <c r="K1750" s="45">
        <v>7.6</v>
      </c>
      <c r="L1750" s="45">
        <v>1</v>
      </c>
      <c r="M1750" s="45">
        <v>1.01</v>
      </c>
    </row>
    <row r="1751" spans="1:13" ht="13">
      <c r="A1751" t="s">
        <v>4640</v>
      </c>
      <c r="B1751" t="s">
        <v>4484</v>
      </c>
      <c r="C1751" s="45">
        <v>2163831</v>
      </c>
      <c r="D1751" s="45">
        <v>2164500</v>
      </c>
      <c r="E1751" t="s">
        <v>4682</v>
      </c>
      <c r="F1751" t="s">
        <v>4683</v>
      </c>
      <c r="G1751" t="s">
        <v>4684</v>
      </c>
      <c r="H1751" t="s">
        <v>2638</v>
      </c>
      <c r="I1751" t="s">
        <v>4476</v>
      </c>
      <c r="J1751" t="s">
        <v>2638</v>
      </c>
      <c r="K1751" s="45">
        <v>27.77</v>
      </c>
      <c r="L1751" s="45">
        <v>1</v>
      </c>
      <c r="M1751" s="45">
        <v>1</v>
      </c>
    </row>
    <row r="1752" spans="1:13" ht="13">
      <c r="A1752" t="s">
        <v>4640</v>
      </c>
      <c r="B1752" t="s">
        <v>4484</v>
      </c>
      <c r="C1752" s="45">
        <v>2163831</v>
      </c>
      <c r="D1752" s="45">
        <v>2164500</v>
      </c>
      <c r="E1752" t="s">
        <v>4682</v>
      </c>
      <c r="F1752" t="s">
        <v>4683</v>
      </c>
      <c r="G1752" t="s">
        <v>4684</v>
      </c>
      <c r="H1752" t="s">
        <v>2667</v>
      </c>
      <c r="I1752" t="s">
        <v>4476</v>
      </c>
      <c r="J1752" t="s">
        <v>2667</v>
      </c>
      <c r="K1752" s="45">
        <v>6.43</v>
      </c>
      <c r="L1752" s="45">
        <v>0.93</v>
      </c>
      <c r="M1752" s="45">
        <v>0.94</v>
      </c>
    </row>
    <row r="1753" spans="1:13" ht="13">
      <c r="A1753" t="s">
        <v>4640</v>
      </c>
      <c r="B1753" t="s">
        <v>4484</v>
      </c>
      <c r="C1753" s="45">
        <v>2163831</v>
      </c>
      <c r="D1753" s="45">
        <v>2164500</v>
      </c>
      <c r="E1753" t="s">
        <v>4682</v>
      </c>
      <c r="F1753" t="s">
        <v>4683</v>
      </c>
      <c r="G1753" t="s">
        <v>4684</v>
      </c>
      <c r="H1753" t="s">
        <v>3450</v>
      </c>
      <c r="I1753" t="s">
        <v>4475</v>
      </c>
      <c r="J1753" t="s">
        <v>3450</v>
      </c>
      <c r="K1753" s="45">
        <v>0.28000000000000003</v>
      </c>
      <c r="L1753" s="45">
        <v>0.28000000000000003</v>
      </c>
      <c r="M1753" s="45">
        <v>1.32</v>
      </c>
    </row>
    <row r="1754" spans="1:13" ht="13">
      <c r="A1754" t="s">
        <v>4640</v>
      </c>
      <c r="B1754" t="s">
        <v>4484</v>
      </c>
      <c r="C1754" s="45">
        <v>2163831</v>
      </c>
      <c r="D1754" s="45">
        <v>2164500</v>
      </c>
      <c r="E1754" t="s">
        <v>4682</v>
      </c>
      <c r="F1754" t="s">
        <v>4683</v>
      </c>
      <c r="G1754" t="s">
        <v>4684</v>
      </c>
      <c r="H1754" t="s">
        <v>4477</v>
      </c>
      <c r="I1754" t="s">
        <v>4476</v>
      </c>
      <c r="J1754" t="s">
        <v>4477</v>
      </c>
      <c r="K1754" s="45">
        <v>5.23</v>
      </c>
      <c r="L1754" s="45">
        <v>0.97</v>
      </c>
      <c r="M1754" s="45">
        <v>1.1200000000000001</v>
      </c>
    </row>
    <row r="1755" spans="1:13" ht="13">
      <c r="A1755" t="s">
        <v>4640</v>
      </c>
      <c r="B1755" t="s">
        <v>4484</v>
      </c>
      <c r="C1755" s="45">
        <v>2163831</v>
      </c>
      <c r="D1755" s="45">
        <v>2164500</v>
      </c>
      <c r="E1755" t="s">
        <v>4682</v>
      </c>
      <c r="F1755" t="s">
        <v>4683</v>
      </c>
      <c r="G1755" t="s">
        <v>4684</v>
      </c>
      <c r="H1755" t="s">
        <v>4478</v>
      </c>
      <c r="I1755" t="s">
        <v>4476</v>
      </c>
      <c r="J1755" t="s">
        <v>4478</v>
      </c>
      <c r="K1755" s="45">
        <v>4.01</v>
      </c>
      <c r="L1755" s="45">
        <v>0.95</v>
      </c>
      <c r="M1755" s="45">
        <v>1.01</v>
      </c>
    </row>
    <row r="1756" spans="1:13" ht="13">
      <c r="A1756" t="s">
        <v>4640</v>
      </c>
      <c r="B1756" t="s">
        <v>4484</v>
      </c>
      <c r="C1756" s="45">
        <v>2163831</v>
      </c>
      <c r="D1756" s="45">
        <v>2164500</v>
      </c>
      <c r="E1756" t="s">
        <v>4682</v>
      </c>
      <c r="F1756" t="s">
        <v>4683</v>
      </c>
      <c r="G1756" t="s">
        <v>4684</v>
      </c>
      <c r="H1756" t="s">
        <v>4479</v>
      </c>
      <c r="I1756" t="s">
        <v>4476</v>
      </c>
      <c r="J1756" t="s">
        <v>4479</v>
      </c>
      <c r="K1756" s="45">
        <v>6</v>
      </c>
      <c r="L1756" s="45">
        <v>1</v>
      </c>
      <c r="M1756" s="45">
        <v>1.0900000000000001</v>
      </c>
    </row>
    <row r="1757" spans="1:13" ht="13">
      <c r="A1757" t="s">
        <v>4640</v>
      </c>
      <c r="B1757" t="s">
        <v>4484</v>
      </c>
      <c r="C1757" s="45">
        <v>2163831</v>
      </c>
      <c r="D1757" s="45">
        <v>2164500</v>
      </c>
      <c r="E1757" t="s">
        <v>4682</v>
      </c>
      <c r="F1757" t="s">
        <v>4683</v>
      </c>
      <c r="G1757" t="s">
        <v>4684</v>
      </c>
      <c r="H1757" t="s">
        <v>75</v>
      </c>
      <c r="I1757" t="s">
        <v>4480</v>
      </c>
      <c r="J1757" t="s">
        <v>75</v>
      </c>
      <c r="K1757" s="45">
        <v>1.86</v>
      </c>
      <c r="L1757" s="45">
        <v>0.78</v>
      </c>
      <c r="M1757" s="45">
        <v>0.94</v>
      </c>
    </row>
    <row r="1758" spans="1:13" ht="13">
      <c r="A1758" t="s">
        <v>4640</v>
      </c>
      <c r="B1758" t="s">
        <v>4484</v>
      </c>
      <c r="C1758" s="45">
        <v>2163831</v>
      </c>
      <c r="D1758" s="45">
        <v>2164500</v>
      </c>
      <c r="E1758" t="s">
        <v>4682</v>
      </c>
      <c r="F1758" t="s">
        <v>4683</v>
      </c>
      <c r="G1758" t="s">
        <v>4684</v>
      </c>
      <c r="H1758" t="s">
        <v>2513</v>
      </c>
      <c r="I1758" t="s">
        <v>4481</v>
      </c>
      <c r="J1758" t="s">
        <v>2513</v>
      </c>
      <c r="K1758" s="45">
        <v>1.67</v>
      </c>
      <c r="L1758" s="45">
        <v>0.7</v>
      </c>
      <c r="M1758" s="45">
        <v>1.21</v>
      </c>
    </row>
    <row r="1759" spans="1:13" ht="13">
      <c r="A1759" t="s">
        <v>4640</v>
      </c>
      <c r="B1759" t="s">
        <v>4484</v>
      </c>
      <c r="C1759" s="45">
        <v>2163831</v>
      </c>
      <c r="D1759" s="45">
        <v>2164500</v>
      </c>
      <c r="E1759" t="s">
        <v>4682</v>
      </c>
      <c r="F1759" t="s">
        <v>4683</v>
      </c>
      <c r="G1759" t="s">
        <v>4684</v>
      </c>
      <c r="H1759" t="s">
        <v>92</v>
      </c>
      <c r="I1759" t="s">
        <v>4480</v>
      </c>
      <c r="J1759" t="s">
        <v>92</v>
      </c>
      <c r="K1759" s="45">
        <v>2.92</v>
      </c>
      <c r="L1759" s="45">
        <v>0.99</v>
      </c>
      <c r="M1759" s="45">
        <v>1.1499999999999999</v>
      </c>
    </row>
    <row r="1760" spans="1:13" ht="13">
      <c r="A1760" t="s">
        <v>4640</v>
      </c>
      <c r="B1760" t="s">
        <v>4484</v>
      </c>
      <c r="C1760" s="45">
        <v>2163831</v>
      </c>
      <c r="D1760" s="45">
        <v>2164500</v>
      </c>
      <c r="E1760" t="s">
        <v>4682</v>
      </c>
      <c r="F1760" t="s">
        <v>4683</v>
      </c>
      <c r="G1760" t="s">
        <v>4684</v>
      </c>
      <c r="H1760" t="s">
        <v>209</v>
      </c>
      <c r="I1760" t="s">
        <v>4480</v>
      </c>
      <c r="J1760" t="s">
        <v>209</v>
      </c>
      <c r="K1760" s="45">
        <v>0.3</v>
      </c>
      <c r="L1760" s="45">
        <v>0.28000000000000003</v>
      </c>
      <c r="M1760" s="45">
        <v>1.32</v>
      </c>
    </row>
    <row r="1761" spans="1:13" ht="13">
      <c r="A1761" t="s">
        <v>4640</v>
      </c>
      <c r="B1761" t="s">
        <v>4484</v>
      </c>
      <c r="C1761" s="45">
        <v>2163831</v>
      </c>
      <c r="D1761" s="45">
        <v>2164500</v>
      </c>
      <c r="E1761" t="s">
        <v>4682</v>
      </c>
      <c r="F1761" t="s">
        <v>4683</v>
      </c>
      <c r="G1761" t="s">
        <v>4684</v>
      </c>
      <c r="H1761" t="s">
        <v>105</v>
      </c>
      <c r="I1761" t="s">
        <v>4480</v>
      </c>
      <c r="J1761" t="s">
        <v>105</v>
      </c>
      <c r="K1761" s="45">
        <v>1.76</v>
      </c>
      <c r="L1761" s="45">
        <v>0.75</v>
      </c>
      <c r="M1761" s="45">
        <v>0.91</v>
      </c>
    </row>
    <row r="1762" spans="1:13" ht="13">
      <c r="A1762" t="s">
        <v>4640</v>
      </c>
      <c r="B1762" t="s">
        <v>4484</v>
      </c>
      <c r="C1762" s="45">
        <v>2163831</v>
      </c>
      <c r="D1762" s="45">
        <v>2164500</v>
      </c>
      <c r="E1762" t="s">
        <v>4682</v>
      </c>
      <c r="F1762" t="s">
        <v>4683</v>
      </c>
      <c r="G1762" t="s">
        <v>4684</v>
      </c>
      <c r="H1762" t="s">
        <v>62</v>
      </c>
      <c r="I1762" t="s">
        <v>4480</v>
      </c>
      <c r="J1762" t="s">
        <v>62</v>
      </c>
      <c r="K1762" s="45">
        <v>7.17</v>
      </c>
      <c r="L1762" s="45">
        <v>1</v>
      </c>
      <c r="M1762" s="45">
        <v>1</v>
      </c>
    </row>
    <row r="1763" spans="1:13" ht="13">
      <c r="A1763" t="s">
        <v>4640</v>
      </c>
      <c r="B1763" t="s">
        <v>4484</v>
      </c>
      <c r="C1763" s="45">
        <v>2163831</v>
      </c>
      <c r="D1763" s="45">
        <v>2164500</v>
      </c>
      <c r="E1763" t="s">
        <v>4682</v>
      </c>
      <c r="F1763" t="s">
        <v>4683</v>
      </c>
      <c r="G1763" t="s">
        <v>4684</v>
      </c>
      <c r="H1763" t="s">
        <v>4482</v>
      </c>
      <c r="I1763" t="s">
        <v>4476</v>
      </c>
      <c r="J1763" t="s">
        <v>4482</v>
      </c>
      <c r="K1763" s="45">
        <v>0.93</v>
      </c>
      <c r="L1763" s="45">
        <v>0.55000000000000004</v>
      </c>
      <c r="M1763" s="45">
        <v>1.1000000000000001</v>
      </c>
    </row>
    <row r="1764" spans="1:13" ht="13">
      <c r="A1764" t="s">
        <v>4640</v>
      </c>
      <c r="B1764" t="s">
        <v>4484</v>
      </c>
      <c r="C1764" s="45">
        <v>2163831</v>
      </c>
      <c r="D1764" s="45">
        <v>2164500</v>
      </c>
      <c r="E1764" t="s">
        <v>4682</v>
      </c>
      <c r="F1764" t="s">
        <v>4683</v>
      </c>
      <c r="G1764" t="s">
        <v>4684</v>
      </c>
      <c r="H1764" t="s">
        <v>4466</v>
      </c>
      <c r="I1764" t="s">
        <v>4470</v>
      </c>
      <c r="J1764" t="s">
        <v>4483</v>
      </c>
      <c r="K1764" t="s">
        <v>602</v>
      </c>
      <c r="L1764" s="45">
        <v>1</v>
      </c>
      <c r="M1764" s="45">
        <v>1</v>
      </c>
    </row>
    <row r="1765" spans="1:13" ht="13">
      <c r="A1765" t="s">
        <v>4640</v>
      </c>
      <c r="B1765" t="s">
        <v>4484</v>
      </c>
      <c r="C1765" s="45">
        <v>2163831</v>
      </c>
      <c r="D1765" s="45">
        <v>2164500</v>
      </c>
      <c r="E1765" t="s">
        <v>4682</v>
      </c>
      <c r="F1765" t="s">
        <v>4683</v>
      </c>
      <c r="G1765" t="s">
        <v>4684</v>
      </c>
      <c r="H1765" t="s">
        <v>4484</v>
      </c>
      <c r="I1765" t="s">
        <v>4470</v>
      </c>
      <c r="J1765" t="s">
        <v>4485</v>
      </c>
      <c r="K1765" t="s">
        <v>602</v>
      </c>
      <c r="L1765" s="45">
        <v>1</v>
      </c>
      <c r="M1765" s="45">
        <v>1</v>
      </c>
    </row>
    <row r="1766" spans="1:13" ht="13">
      <c r="A1766" t="s">
        <v>4685</v>
      </c>
      <c r="B1766" t="s">
        <v>4484</v>
      </c>
      <c r="C1766" s="45">
        <v>697660</v>
      </c>
      <c r="D1766" s="45">
        <v>699217</v>
      </c>
      <c r="E1766" t="s">
        <v>4686</v>
      </c>
      <c r="F1766" t="s">
        <v>602</v>
      </c>
      <c r="G1766" t="s">
        <v>4687</v>
      </c>
      <c r="H1766" t="s">
        <v>4469</v>
      </c>
      <c r="I1766" t="s">
        <v>4470</v>
      </c>
      <c r="J1766" t="s">
        <v>4471</v>
      </c>
      <c r="K1766" t="s">
        <v>602</v>
      </c>
      <c r="L1766" s="45">
        <v>0.99</v>
      </c>
      <c r="M1766" s="45">
        <v>0.99</v>
      </c>
    </row>
    <row r="1767" spans="1:13" ht="13">
      <c r="A1767" t="s">
        <v>4685</v>
      </c>
      <c r="B1767" t="s">
        <v>4484</v>
      </c>
      <c r="C1767" s="45">
        <v>697660</v>
      </c>
      <c r="D1767" s="45">
        <v>699217</v>
      </c>
      <c r="E1767" t="s">
        <v>4686</v>
      </c>
      <c r="F1767" t="s">
        <v>602</v>
      </c>
      <c r="G1767" t="s">
        <v>4687</v>
      </c>
      <c r="H1767" t="s">
        <v>4472</v>
      </c>
      <c r="I1767" t="s">
        <v>4473</v>
      </c>
      <c r="J1767" t="s">
        <v>4472</v>
      </c>
      <c r="K1767" s="45">
        <v>1.31</v>
      </c>
      <c r="L1767" s="45">
        <v>0.71</v>
      </c>
      <c r="M1767" s="45">
        <v>0.89</v>
      </c>
    </row>
    <row r="1768" spans="1:13" ht="13">
      <c r="A1768" t="s">
        <v>4685</v>
      </c>
      <c r="B1768" t="s">
        <v>4484</v>
      </c>
      <c r="C1768" s="45">
        <v>697660</v>
      </c>
      <c r="D1768" s="45">
        <v>699217</v>
      </c>
      <c r="E1768" t="s">
        <v>4686</v>
      </c>
      <c r="F1768" t="s">
        <v>602</v>
      </c>
      <c r="G1768" t="s">
        <v>4687</v>
      </c>
      <c r="H1768" t="s">
        <v>4474</v>
      </c>
      <c r="I1768" t="s">
        <v>4475</v>
      </c>
      <c r="J1768" t="s">
        <v>4474</v>
      </c>
      <c r="K1768" s="45">
        <v>5.52</v>
      </c>
      <c r="L1768" s="45">
        <v>0.96</v>
      </c>
      <c r="M1768" s="45">
        <v>0.97</v>
      </c>
    </row>
    <row r="1769" spans="1:13" ht="13">
      <c r="A1769" t="s">
        <v>4685</v>
      </c>
      <c r="B1769" t="s">
        <v>4484</v>
      </c>
      <c r="C1769" s="45">
        <v>697660</v>
      </c>
      <c r="D1769" s="45">
        <v>699217</v>
      </c>
      <c r="E1769" t="s">
        <v>4686</v>
      </c>
      <c r="F1769" t="s">
        <v>602</v>
      </c>
      <c r="G1769" t="s">
        <v>4687</v>
      </c>
      <c r="H1769" t="s">
        <v>2638</v>
      </c>
      <c r="I1769" t="s">
        <v>4476</v>
      </c>
      <c r="J1769" t="s">
        <v>2638</v>
      </c>
      <c r="K1769" s="45">
        <v>24.06</v>
      </c>
      <c r="L1769" s="45">
        <v>0.97</v>
      </c>
      <c r="M1769" s="45">
        <v>0.97</v>
      </c>
    </row>
    <row r="1770" spans="1:13" ht="13">
      <c r="A1770" t="s">
        <v>4685</v>
      </c>
      <c r="B1770" t="s">
        <v>4484</v>
      </c>
      <c r="C1770" s="45">
        <v>697660</v>
      </c>
      <c r="D1770" s="45">
        <v>699217</v>
      </c>
      <c r="E1770" t="s">
        <v>4686</v>
      </c>
      <c r="F1770" t="s">
        <v>602</v>
      </c>
      <c r="G1770" t="s">
        <v>4687</v>
      </c>
      <c r="H1770" t="s">
        <v>2667</v>
      </c>
      <c r="I1770" t="s">
        <v>4476</v>
      </c>
      <c r="J1770" t="s">
        <v>2667</v>
      </c>
      <c r="K1770" s="45">
        <v>6.53</v>
      </c>
      <c r="L1770" s="45">
        <v>0.93</v>
      </c>
      <c r="M1770" s="45">
        <v>0.95</v>
      </c>
    </row>
    <row r="1771" spans="1:13" ht="13">
      <c r="A1771" t="s">
        <v>4685</v>
      </c>
      <c r="B1771" t="s">
        <v>4484</v>
      </c>
      <c r="C1771" s="45">
        <v>697660</v>
      </c>
      <c r="D1771" s="45">
        <v>699217</v>
      </c>
      <c r="E1771" t="s">
        <v>4686</v>
      </c>
      <c r="F1771" t="s">
        <v>602</v>
      </c>
      <c r="G1771" t="s">
        <v>4687</v>
      </c>
      <c r="H1771" t="s">
        <v>3450</v>
      </c>
      <c r="I1771" t="s">
        <v>4475</v>
      </c>
      <c r="J1771" t="s">
        <v>3450</v>
      </c>
      <c r="K1771" s="45">
        <v>0.17</v>
      </c>
      <c r="L1771" s="45">
        <v>0.14000000000000001</v>
      </c>
      <c r="M1771" s="45">
        <v>0.69</v>
      </c>
    </row>
    <row r="1772" spans="1:13" ht="13">
      <c r="A1772" t="s">
        <v>4685</v>
      </c>
      <c r="B1772" t="s">
        <v>4484</v>
      </c>
      <c r="C1772" s="45">
        <v>697660</v>
      </c>
      <c r="D1772" s="45">
        <v>699217</v>
      </c>
      <c r="E1772" t="s">
        <v>4686</v>
      </c>
      <c r="F1772" t="s">
        <v>602</v>
      </c>
      <c r="G1772" t="s">
        <v>4687</v>
      </c>
      <c r="H1772" t="s">
        <v>4477</v>
      </c>
      <c r="I1772" t="s">
        <v>4476</v>
      </c>
      <c r="J1772" t="s">
        <v>4477</v>
      </c>
      <c r="K1772" s="45">
        <v>5.97</v>
      </c>
      <c r="L1772" s="45">
        <v>0.93</v>
      </c>
      <c r="M1772" s="45">
        <v>1.07</v>
      </c>
    </row>
    <row r="1773" spans="1:13" ht="13">
      <c r="A1773" t="s">
        <v>4685</v>
      </c>
      <c r="B1773" t="s">
        <v>4484</v>
      </c>
      <c r="C1773" s="45">
        <v>697660</v>
      </c>
      <c r="D1773" s="45">
        <v>699217</v>
      </c>
      <c r="E1773" t="s">
        <v>4686</v>
      </c>
      <c r="F1773" t="s">
        <v>602</v>
      </c>
      <c r="G1773" t="s">
        <v>4687</v>
      </c>
      <c r="H1773" t="s">
        <v>4478</v>
      </c>
      <c r="I1773" t="s">
        <v>4476</v>
      </c>
      <c r="J1773" t="s">
        <v>4478</v>
      </c>
      <c r="K1773" s="45">
        <v>4.4000000000000004</v>
      </c>
      <c r="L1773" s="45">
        <v>0.92</v>
      </c>
      <c r="M1773" s="45">
        <v>0.98</v>
      </c>
    </row>
    <row r="1774" spans="1:13" ht="13">
      <c r="A1774" t="s">
        <v>4685</v>
      </c>
      <c r="B1774" t="s">
        <v>4484</v>
      </c>
      <c r="C1774" s="45">
        <v>697660</v>
      </c>
      <c r="D1774" s="45">
        <v>699217</v>
      </c>
      <c r="E1774" t="s">
        <v>4686</v>
      </c>
      <c r="F1774" t="s">
        <v>602</v>
      </c>
      <c r="G1774" t="s">
        <v>4687</v>
      </c>
      <c r="H1774" t="s">
        <v>4479</v>
      </c>
      <c r="I1774" t="s">
        <v>4476</v>
      </c>
      <c r="J1774" t="s">
        <v>4479</v>
      </c>
      <c r="K1774" s="45">
        <v>4.49</v>
      </c>
      <c r="L1774" s="45">
        <v>0.97</v>
      </c>
      <c r="M1774" s="45">
        <v>1.05</v>
      </c>
    </row>
    <row r="1775" spans="1:13" ht="13">
      <c r="A1775" t="s">
        <v>4685</v>
      </c>
      <c r="B1775" t="s">
        <v>4484</v>
      </c>
      <c r="C1775" s="45">
        <v>697660</v>
      </c>
      <c r="D1775" s="45">
        <v>699217</v>
      </c>
      <c r="E1775" t="s">
        <v>4686</v>
      </c>
      <c r="F1775" t="s">
        <v>602</v>
      </c>
      <c r="G1775" t="s">
        <v>4687</v>
      </c>
      <c r="H1775" t="s">
        <v>75</v>
      </c>
      <c r="I1775" t="s">
        <v>4480</v>
      </c>
      <c r="J1775" t="s">
        <v>75</v>
      </c>
      <c r="K1775" s="45">
        <v>1.1000000000000001</v>
      </c>
      <c r="L1775" s="45">
        <v>0.54</v>
      </c>
      <c r="M1775" s="45">
        <v>0.65</v>
      </c>
    </row>
    <row r="1776" spans="1:13" ht="13">
      <c r="A1776" t="s">
        <v>4685</v>
      </c>
      <c r="B1776" t="s">
        <v>4484</v>
      </c>
      <c r="C1776" s="45">
        <v>697660</v>
      </c>
      <c r="D1776" s="45">
        <v>699217</v>
      </c>
      <c r="E1776" t="s">
        <v>4686</v>
      </c>
      <c r="F1776" t="s">
        <v>602</v>
      </c>
      <c r="G1776" t="s">
        <v>4687</v>
      </c>
      <c r="H1776" t="s">
        <v>2513</v>
      </c>
      <c r="I1776" t="s">
        <v>4481</v>
      </c>
      <c r="J1776" t="s">
        <v>2513</v>
      </c>
      <c r="K1776" s="45">
        <v>1.59</v>
      </c>
      <c r="L1776" s="45">
        <v>0.7</v>
      </c>
      <c r="M1776" s="45">
        <v>1.22</v>
      </c>
    </row>
    <row r="1777" spans="1:13" ht="13">
      <c r="A1777" t="s">
        <v>4685</v>
      </c>
      <c r="B1777" t="s">
        <v>4484</v>
      </c>
      <c r="C1777" s="45">
        <v>697660</v>
      </c>
      <c r="D1777" s="45">
        <v>699217</v>
      </c>
      <c r="E1777" t="s">
        <v>4686</v>
      </c>
      <c r="F1777" t="s">
        <v>602</v>
      </c>
      <c r="G1777" t="s">
        <v>4687</v>
      </c>
      <c r="H1777" t="s">
        <v>92</v>
      </c>
      <c r="I1777" t="s">
        <v>4480</v>
      </c>
      <c r="J1777" t="s">
        <v>92</v>
      </c>
      <c r="K1777" s="45">
        <v>4.3099999999999996</v>
      </c>
      <c r="L1777" s="45">
        <v>0.89</v>
      </c>
      <c r="M1777" s="45">
        <v>1.03</v>
      </c>
    </row>
    <row r="1778" spans="1:13" ht="13">
      <c r="A1778" t="s">
        <v>4685</v>
      </c>
      <c r="B1778" t="s">
        <v>4484</v>
      </c>
      <c r="C1778" s="45">
        <v>697660</v>
      </c>
      <c r="D1778" s="45">
        <v>699217</v>
      </c>
      <c r="E1778" t="s">
        <v>4686</v>
      </c>
      <c r="F1778" t="s">
        <v>602</v>
      </c>
      <c r="G1778" t="s">
        <v>4687</v>
      </c>
      <c r="H1778" t="s">
        <v>209</v>
      </c>
      <c r="I1778" t="s">
        <v>4480</v>
      </c>
      <c r="J1778" t="s">
        <v>209</v>
      </c>
      <c r="K1778" s="45">
        <v>0.63</v>
      </c>
      <c r="L1778" s="45">
        <v>0.46</v>
      </c>
      <c r="M1778" s="45">
        <v>2.14</v>
      </c>
    </row>
    <row r="1779" spans="1:13" ht="13">
      <c r="A1779" t="s">
        <v>4685</v>
      </c>
      <c r="B1779" t="s">
        <v>4484</v>
      </c>
      <c r="C1779" s="45">
        <v>697660</v>
      </c>
      <c r="D1779" s="45">
        <v>699217</v>
      </c>
      <c r="E1779" t="s">
        <v>4686</v>
      </c>
      <c r="F1779" t="s">
        <v>602</v>
      </c>
      <c r="G1779" t="s">
        <v>4687</v>
      </c>
      <c r="H1779" t="s">
        <v>105</v>
      </c>
      <c r="I1779" t="s">
        <v>4480</v>
      </c>
      <c r="J1779" t="s">
        <v>105</v>
      </c>
      <c r="K1779" s="45">
        <v>2.86</v>
      </c>
      <c r="L1779" s="45">
        <v>0.76</v>
      </c>
      <c r="M1779" s="45">
        <v>0.92</v>
      </c>
    </row>
    <row r="1780" spans="1:13" ht="13">
      <c r="A1780" t="s">
        <v>4685</v>
      </c>
      <c r="B1780" t="s">
        <v>4484</v>
      </c>
      <c r="C1780" s="45">
        <v>697660</v>
      </c>
      <c r="D1780" s="45">
        <v>699217</v>
      </c>
      <c r="E1780" t="s">
        <v>4686</v>
      </c>
      <c r="F1780" t="s">
        <v>602</v>
      </c>
      <c r="G1780" t="s">
        <v>4687</v>
      </c>
      <c r="H1780" t="s">
        <v>62</v>
      </c>
      <c r="I1780" t="s">
        <v>4480</v>
      </c>
      <c r="J1780" t="s">
        <v>62</v>
      </c>
      <c r="K1780" s="45">
        <v>11.04</v>
      </c>
      <c r="L1780" s="45">
        <v>0.95</v>
      </c>
      <c r="M1780" s="45">
        <v>0.95</v>
      </c>
    </row>
    <row r="1781" spans="1:13" ht="13">
      <c r="A1781" t="s">
        <v>4685</v>
      </c>
      <c r="B1781" t="s">
        <v>4484</v>
      </c>
      <c r="C1781" s="45">
        <v>697660</v>
      </c>
      <c r="D1781" s="45">
        <v>699217</v>
      </c>
      <c r="E1781" t="s">
        <v>4686</v>
      </c>
      <c r="F1781" t="s">
        <v>602</v>
      </c>
      <c r="G1781" t="s">
        <v>4687</v>
      </c>
      <c r="H1781" t="s">
        <v>4482</v>
      </c>
      <c r="I1781" t="s">
        <v>4476</v>
      </c>
      <c r="J1781" t="s">
        <v>4482</v>
      </c>
      <c r="K1781" s="45">
        <v>1.19</v>
      </c>
      <c r="L1781" s="45">
        <v>0.67</v>
      </c>
      <c r="M1781" s="45">
        <v>1.33</v>
      </c>
    </row>
    <row r="1782" spans="1:13" ht="13">
      <c r="A1782" t="s">
        <v>4685</v>
      </c>
      <c r="B1782" t="s">
        <v>4484</v>
      </c>
      <c r="C1782" s="45">
        <v>697660</v>
      </c>
      <c r="D1782" s="45">
        <v>699217</v>
      </c>
      <c r="E1782" t="s">
        <v>4686</v>
      </c>
      <c r="F1782" t="s">
        <v>602</v>
      </c>
      <c r="G1782" t="s">
        <v>4687</v>
      </c>
      <c r="H1782" t="s">
        <v>4466</v>
      </c>
      <c r="I1782" t="s">
        <v>4470</v>
      </c>
      <c r="J1782" t="s">
        <v>4483</v>
      </c>
      <c r="K1782" t="s">
        <v>602</v>
      </c>
      <c r="L1782" s="45">
        <v>0.95</v>
      </c>
      <c r="M1782" s="45">
        <v>0.95</v>
      </c>
    </row>
    <row r="1783" spans="1:13" ht="13">
      <c r="A1783" t="s">
        <v>4685</v>
      </c>
      <c r="B1783" t="s">
        <v>4484</v>
      </c>
      <c r="C1783" s="45">
        <v>697660</v>
      </c>
      <c r="D1783" s="45">
        <v>699217</v>
      </c>
      <c r="E1783" t="s">
        <v>4686</v>
      </c>
      <c r="F1783" t="s">
        <v>602</v>
      </c>
      <c r="G1783" t="s">
        <v>4687</v>
      </c>
      <c r="H1783" t="s">
        <v>4484</v>
      </c>
      <c r="I1783" t="s">
        <v>4470</v>
      </c>
      <c r="J1783" t="s">
        <v>4485</v>
      </c>
      <c r="K1783" t="s">
        <v>602</v>
      </c>
      <c r="L1783" s="45">
        <v>1</v>
      </c>
      <c r="M1783" s="45">
        <v>1</v>
      </c>
    </row>
    <row r="1784" spans="1:13" ht="13">
      <c r="A1784" t="s">
        <v>4685</v>
      </c>
      <c r="B1784" t="s">
        <v>4484</v>
      </c>
      <c r="C1784" s="45">
        <v>699241</v>
      </c>
      <c r="D1784" s="45">
        <v>699814</v>
      </c>
      <c r="E1784" t="s">
        <v>4688</v>
      </c>
      <c r="F1784" t="s">
        <v>4689</v>
      </c>
      <c r="G1784" t="s">
        <v>4690</v>
      </c>
      <c r="H1784" t="s">
        <v>4469</v>
      </c>
      <c r="I1784" t="s">
        <v>4470</v>
      </c>
      <c r="J1784" t="s">
        <v>4471</v>
      </c>
      <c r="K1784" t="s">
        <v>602</v>
      </c>
      <c r="L1784" s="45">
        <v>1</v>
      </c>
      <c r="M1784" s="45">
        <v>1</v>
      </c>
    </row>
    <row r="1785" spans="1:13" ht="13">
      <c r="A1785" t="s">
        <v>4685</v>
      </c>
      <c r="B1785" t="s">
        <v>4484</v>
      </c>
      <c r="C1785" s="45">
        <v>699241</v>
      </c>
      <c r="D1785" s="45">
        <v>699814</v>
      </c>
      <c r="E1785" t="s">
        <v>4688</v>
      </c>
      <c r="F1785" t="s">
        <v>4689</v>
      </c>
      <c r="G1785" t="s">
        <v>4690</v>
      </c>
      <c r="H1785" t="s">
        <v>4472</v>
      </c>
      <c r="I1785" t="s">
        <v>4473</v>
      </c>
      <c r="J1785" t="s">
        <v>4472</v>
      </c>
      <c r="K1785" s="45">
        <v>2.65</v>
      </c>
      <c r="L1785" s="45">
        <v>0.78</v>
      </c>
      <c r="M1785" s="45">
        <v>0.99</v>
      </c>
    </row>
    <row r="1786" spans="1:13" ht="13">
      <c r="A1786" t="s">
        <v>4685</v>
      </c>
      <c r="B1786" t="s">
        <v>4484</v>
      </c>
      <c r="C1786" s="45">
        <v>699241</v>
      </c>
      <c r="D1786" s="45">
        <v>699814</v>
      </c>
      <c r="E1786" t="s">
        <v>4688</v>
      </c>
      <c r="F1786" t="s">
        <v>4689</v>
      </c>
      <c r="G1786" t="s">
        <v>4690</v>
      </c>
      <c r="H1786" t="s">
        <v>4474</v>
      </c>
      <c r="I1786" t="s">
        <v>4475</v>
      </c>
      <c r="J1786" t="s">
        <v>4474</v>
      </c>
      <c r="K1786" s="45">
        <v>9.0299999999999994</v>
      </c>
      <c r="L1786" s="45">
        <v>0.98</v>
      </c>
      <c r="M1786" s="45">
        <v>0.98</v>
      </c>
    </row>
    <row r="1787" spans="1:13" ht="13">
      <c r="A1787" t="s">
        <v>4685</v>
      </c>
      <c r="B1787" t="s">
        <v>4484</v>
      </c>
      <c r="C1787" s="45">
        <v>699241</v>
      </c>
      <c r="D1787" s="45">
        <v>699814</v>
      </c>
      <c r="E1787" t="s">
        <v>4688</v>
      </c>
      <c r="F1787" t="s">
        <v>4689</v>
      </c>
      <c r="G1787" t="s">
        <v>4690</v>
      </c>
      <c r="H1787" t="s">
        <v>2638</v>
      </c>
      <c r="I1787" t="s">
        <v>4476</v>
      </c>
      <c r="J1787" t="s">
        <v>2638</v>
      </c>
      <c r="K1787" s="45">
        <v>28.51</v>
      </c>
      <c r="L1787" s="45">
        <v>1</v>
      </c>
      <c r="M1787" s="45">
        <v>1</v>
      </c>
    </row>
    <row r="1788" spans="1:13" ht="13">
      <c r="A1788" t="s">
        <v>4685</v>
      </c>
      <c r="B1788" t="s">
        <v>4484</v>
      </c>
      <c r="C1788" s="45">
        <v>699241</v>
      </c>
      <c r="D1788" s="45">
        <v>699814</v>
      </c>
      <c r="E1788" t="s">
        <v>4688</v>
      </c>
      <c r="F1788" t="s">
        <v>4689</v>
      </c>
      <c r="G1788" t="s">
        <v>4690</v>
      </c>
      <c r="H1788" t="s">
        <v>2667</v>
      </c>
      <c r="I1788" t="s">
        <v>4476</v>
      </c>
      <c r="J1788" t="s">
        <v>2667</v>
      </c>
      <c r="K1788" s="45">
        <v>8.85</v>
      </c>
      <c r="L1788" s="45">
        <v>1</v>
      </c>
      <c r="M1788" s="45">
        <v>1.01</v>
      </c>
    </row>
    <row r="1789" spans="1:13" ht="13">
      <c r="A1789" t="s">
        <v>4685</v>
      </c>
      <c r="B1789" t="s">
        <v>4484</v>
      </c>
      <c r="C1789" s="45">
        <v>699241</v>
      </c>
      <c r="D1789" s="45">
        <v>699814</v>
      </c>
      <c r="E1789" t="s">
        <v>4688</v>
      </c>
      <c r="F1789" t="s">
        <v>4689</v>
      </c>
      <c r="G1789" t="s">
        <v>4690</v>
      </c>
      <c r="H1789" t="s">
        <v>3450</v>
      </c>
      <c r="I1789" t="s">
        <v>4475</v>
      </c>
      <c r="J1789" t="s">
        <v>3450</v>
      </c>
      <c r="K1789" s="45">
        <v>0.36</v>
      </c>
      <c r="L1789" s="45">
        <v>0.3</v>
      </c>
      <c r="M1789" s="45">
        <v>1.42</v>
      </c>
    </row>
    <row r="1790" spans="1:13" ht="13">
      <c r="A1790" t="s">
        <v>4685</v>
      </c>
      <c r="B1790" t="s">
        <v>4484</v>
      </c>
      <c r="C1790" s="45">
        <v>699241</v>
      </c>
      <c r="D1790" s="45">
        <v>699814</v>
      </c>
      <c r="E1790" t="s">
        <v>4688</v>
      </c>
      <c r="F1790" t="s">
        <v>4689</v>
      </c>
      <c r="G1790" t="s">
        <v>4690</v>
      </c>
      <c r="H1790" t="s">
        <v>4477</v>
      </c>
      <c r="I1790" t="s">
        <v>4476</v>
      </c>
      <c r="J1790" t="s">
        <v>4477</v>
      </c>
      <c r="K1790" s="45">
        <v>4.04</v>
      </c>
      <c r="L1790" s="45">
        <v>0.95</v>
      </c>
      <c r="M1790" s="45">
        <v>1.0900000000000001</v>
      </c>
    </row>
    <row r="1791" spans="1:13" ht="13">
      <c r="A1791" t="s">
        <v>4685</v>
      </c>
      <c r="B1791" t="s">
        <v>4484</v>
      </c>
      <c r="C1791" s="45">
        <v>699241</v>
      </c>
      <c r="D1791" s="45">
        <v>699814</v>
      </c>
      <c r="E1791" t="s">
        <v>4688</v>
      </c>
      <c r="F1791" t="s">
        <v>4689</v>
      </c>
      <c r="G1791" t="s">
        <v>4690</v>
      </c>
      <c r="H1791" t="s">
        <v>4478</v>
      </c>
      <c r="I1791" t="s">
        <v>4476</v>
      </c>
      <c r="J1791" t="s">
        <v>4478</v>
      </c>
      <c r="K1791" s="45">
        <v>4.13</v>
      </c>
      <c r="L1791" s="45">
        <v>0.96</v>
      </c>
      <c r="M1791" s="45">
        <v>1.03</v>
      </c>
    </row>
    <row r="1792" spans="1:13" ht="13">
      <c r="A1792" t="s">
        <v>4685</v>
      </c>
      <c r="B1792" t="s">
        <v>4484</v>
      </c>
      <c r="C1792" s="45">
        <v>699241</v>
      </c>
      <c r="D1792" s="45">
        <v>699814</v>
      </c>
      <c r="E1792" t="s">
        <v>4688</v>
      </c>
      <c r="F1792" t="s">
        <v>4689</v>
      </c>
      <c r="G1792" t="s">
        <v>4690</v>
      </c>
      <c r="H1792" t="s">
        <v>4479</v>
      </c>
      <c r="I1792" t="s">
        <v>4476</v>
      </c>
      <c r="J1792" t="s">
        <v>4479</v>
      </c>
      <c r="K1792" s="45">
        <v>4.95</v>
      </c>
      <c r="L1792" s="45">
        <v>0.99</v>
      </c>
      <c r="M1792" s="45">
        <v>1.08</v>
      </c>
    </row>
    <row r="1793" spans="1:13" ht="13">
      <c r="A1793" t="s">
        <v>4685</v>
      </c>
      <c r="B1793" t="s">
        <v>4484</v>
      </c>
      <c r="C1793" s="45">
        <v>699241</v>
      </c>
      <c r="D1793" s="45">
        <v>699814</v>
      </c>
      <c r="E1793" t="s">
        <v>4688</v>
      </c>
      <c r="F1793" t="s">
        <v>4689</v>
      </c>
      <c r="G1793" t="s">
        <v>4690</v>
      </c>
      <c r="H1793" t="s">
        <v>75</v>
      </c>
      <c r="I1793" t="s">
        <v>4480</v>
      </c>
      <c r="J1793" t="s">
        <v>75</v>
      </c>
      <c r="K1793" s="45">
        <v>2.16</v>
      </c>
      <c r="L1793" s="45">
        <v>0.87</v>
      </c>
      <c r="M1793" s="45">
        <v>1.05</v>
      </c>
    </row>
    <row r="1794" spans="1:13" ht="13">
      <c r="A1794" t="s">
        <v>4685</v>
      </c>
      <c r="B1794" t="s">
        <v>4484</v>
      </c>
      <c r="C1794" s="45">
        <v>699241</v>
      </c>
      <c r="D1794" s="45">
        <v>699814</v>
      </c>
      <c r="E1794" t="s">
        <v>4688</v>
      </c>
      <c r="F1794" t="s">
        <v>4689</v>
      </c>
      <c r="G1794" t="s">
        <v>4690</v>
      </c>
      <c r="H1794" t="s">
        <v>2513</v>
      </c>
      <c r="I1794" t="s">
        <v>4481</v>
      </c>
      <c r="J1794" t="s">
        <v>2513</v>
      </c>
      <c r="K1794" s="45">
        <v>2.08</v>
      </c>
      <c r="L1794" s="45">
        <v>0.91</v>
      </c>
      <c r="M1794" s="45">
        <v>1.58</v>
      </c>
    </row>
    <row r="1795" spans="1:13" ht="13">
      <c r="A1795" t="s">
        <v>4685</v>
      </c>
      <c r="B1795" t="s">
        <v>4484</v>
      </c>
      <c r="C1795" s="45">
        <v>699241</v>
      </c>
      <c r="D1795" s="45">
        <v>699814</v>
      </c>
      <c r="E1795" t="s">
        <v>4688</v>
      </c>
      <c r="F1795" t="s">
        <v>4689</v>
      </c>
      <c r="G1795" t="s">
        <v>4690</v>
      </c>
      <c r="H1795" t="s">
        <v>92</v>
      </c>
      <c r="I1795" t="s">
        <v>4480</v>
      </c>
      <c r="J1795" t="s">
        <v>92</v>
      </c>
      <c r="K1795" s="45">
        <v>4.13</v>
      </c>
      <c r="L1795" s="45">
        <v>0.86</v>
      </c>
      <c r="M1795" s="45">
        <v>1</v>
      </c>
    </row>
    <row r="1796" spans="1:13" ht="13">
      <c r="A1796" t="s">
        <v>4685</v>
      </c>
      <c r="B1796" t="s">
        <v>4484</v>
      </c>
      <c r="C1796" s="45">
        <v>699241</v>
      </c>
      <c r="D1796" s="45">
        <v>699814</v>
      </c>
      <c r="E1796" t="s">
        <v>4688</v>
      </c>
      <c r="F1796" t="s">
        <v>4689</v>
      </c>
      <c r="G1796" t="s">
        <v>4690</v>
      </c>
      <c r="H1796" t="s">
        <v>209</v>
      </c>
      <c r="I1796" t="s">
        <v>4480</v>
      </c>
      <c r="J1796" t="s">
        <v>209</v>
      </c>
      <c r="K1796" s="45">
        <v>0.6</v>
      </c>
      <c r="L1796" s="45">
        <v>0.47</v>
      </c>
      <c r="M1796" s="45">
        <v>2.2000000000000002</v>
      </c>
    </row>
    <row r="1797" spans="1:13" ht="13">
      <c r="A1797" t="s">
        <v>4685</v>
      </c>
      <c r="B1797" t="s">
        <v>4484</v>
      </c>
      <c r="C1797" s="45">
        <v>699241</v>
      </c>
      <c r="D1797" s="45">
        <v>699814</v>
      </c>
      <c r="E1797" t="s">
        <v>4688</v>
      </c>
      <c r="F1797" t="s">
        <v>4689</v>
      </c>
      <c r="G1797" t="s">
        <v>4690</v>
      </c>
      <c r="H1797" t="s">
        <v>105</v>
      </c>
      <c r="I1797" t="s">
        <v>4480</v>
      </c>
      <c r="J1797" t="s">
        <v>105</v>
      </c>
      <c r="K1797" s="45">
        <v>3.21</v>
      </c>
      <c r="L1797" s="45">
        <v>0.77</v>
      </c>
      <c r="M1797" s="45">
        <v>0.93</v>
      </c>
    </row>
    <row r="1798" spans="1:13" ht="13">
      <c r="A1798" t="s">
        <v>4685</v>
      </c>
      <c r="B1798" t="s">
        <v>4484</v>
      </c>
      <c r="C1798" s="45">
        <v>699241</v>
      </c>
      <c r="D1798" s="45">
        <v>699814</v>
      </c>
      <c r="E1798" t="s">
        <v>4688</v>
      </c>
      <c r="F1798" t="s">
        <v>4689</v>
      </c>
      <c r="G1798" t="s">
        <v>4690</v>
      </c>
      <c r="H1798" t="s">
        <v>62</v>
      </c>
      <c r="I1798" t="s">
        <v>4480</v>
      </c>
      <c r="J1798" t="s">
        <v>62</v>
      </c>
      <c r="K1798" s="45">
        <v>8.43</v>
      </c>
      <c r="L1798" s="45">
        <v>0.97</v>
      </c>
      <c r="M1798" s="45">
        <v>0.97</v>
      </c>
    </row>
    <row r="1799" spans="1:13" ht="13">
      <c r="A1799" t="s">
        <v>4685</v>
      </c>
      <c r="B1799" t="s">
        <v>4484</v>
      </c>
      <c r="C1799" s="45">
        <v>699241</v>
      </c>
      <c r="D1799" s="45">
        <v>699814</v>
      </c>
      <c r="E1799" t="s">
        <v>4688</v>
      </c>
      <c r="F1799" t="s">
        <v>4689</v>
      </c>
      <c r="G1799" t="s">
        <v>4690</v>
      </c>
      <c r="H1799" t="s">
        <v>4482</v>
      </c>
      <c r="I1799" t="s">
        <v>4476</v>
      </c>
      <c r="J1799" t="s">
        <v>4482</v>
      </c>
      <c r="K1799" s="45">
        <v>1.34</v>
      </c>
      <c r="L1799" s="45">
        <v>0.73</v>
      </c>
      <c r="M1799" s="45">
        <v>1.45</v>
      </c>
    </row>
    <row r="1800" spans="1:13" ht="13">
      <c r="A1800" t="s">
        <v>4685</v>
      </c>
      <c r="B1800" t="s">
        <v>4484</v>
      </c>
      <c r="C1800" s="45">
        <v>699241</v>
      </c>
      <c r="D1800" s="45">
        <v>699814</v>
      </c>
      <c r="E1800" t="s">
        <v>4688</v>
      </c>
      <c r="F1800" t="s">
        <v>4689</v>
      </c>
      <c r="G1800" t="s">
        <v>4690</v>
      </c>
      <c r="H1800" t="s">
        <v>4466</v>
      </c>
      <c r="I1800" t="s">
        <v>4470</v>
      </c>
      <c r="J1800" t="s">
        <v>4483</v>
      </c>
      <c r="K1800" t="s">
        <v>602</v>
      </c>
      <c r="L1800" s="45">
        <v>0.99</v>
      </c>
      <c r="M1800" s="45">
        <v>0.99</v>
      </c>
    </row>
    <row r="1801" spans="1:13" ht="13">
      <c r="A1801" t="s">
        <v>4685</v>
      </c>
      <c r="B1801" t="s">
        <v>4484</v>
      </c>
      <c r="C1801" s="45">
        <v>699241</v>
      </c>
      <c r="D1801" s="45">
        <v>699814</v>
      </c>
      <c r="E1801" t="s">
        <v>4688</v>
      </c>
      <c r="F1801" t="s">
        <v>4689</v>
      </c>
      <c r="G1801" t="s">
        <v>4690</v>
      </c>
      <c r="H1801" t="s">
        <v>4484</v>
      </c>
      <c r="I1801" t="s">
        <v>4470</v>
      </c>
      <c r="J1801" t="s">
        <v>4485</v>
      </c>
      <c r="K1801" t="s">
        <v>602</v>
      </c>
      <c r="L1801" s="45">
        <v>1</v>
      </c>
      <c r="M1801" s="45">
        <v>1</v>
      </c>
    </row>
    <row r="1802" spans="1:13" ht="13">
      <c r="A1802" t="s">
        <v>4685</v>
      </c>
      <c r="B1802" t="s">
        <v>4484</v>
      </c>
      <c r="C1802" s="45">
        <v>699797</v>
      </c>
      <c r="D1802" s="45">
        <v>700271</v>
      </c>
      <c r="E1802" t="s">
        <v>4691</v>
      </c>
      <c r="F1802" t="s">
        <v>602</v>
      </c>
      <c r="G1802" t="s">
        <v>4687</v>
      </c>
      <c r="H1802" t="s">
        <v>4469</v>
      </c>
      <c r="I1802" t="s">
        <v>4470</v>
      </c>
      <c r="J1802" t="s">
        <v>4471</v>
      </c>
      <c r="K1802" t="s">
        <v>602</v>
      </c>
      <c r="L1802" s="45">
        <v>1</v>
      </c>
      <c r="M1802" s="45">
        <v>1</v>
      </c>
    </row>
    <row r="1803" spans="1:13" ht="13">
      <c r="A1803" t="s">
        <v>4685</v>
      </c>
      <c r="B1803" t="s">
        <v>4484</v>
      </c>
      <c r="C1803" s="45">
        <v>699797</v>
      </c>
      <c r="D1803" s="45">
        <v>700271</v>
      </c>
      <c r="E1803" t="s">
        <v>4691</v>
      </c>
      <c r="F1803" t="s">
        <v>602</v>
      </c>
      <c r="G1803" t="s">
        <v>4687</v>
      </c>
      <c r="H1803" t="s">
        <v>4472</v>
      </c>
      <c r="I1803" t="s">
        <v>4473</v>
      </c>
      <c r="J1803" t="s">
        <v>4472</v>
      </c>
      <c r="K1803" s="45">
        <v>2.39</v>
      </c>
      <c r="L1803" s="45">
        <v>0.92</v>
      </c>
      <c r="M1803" s="45">
        <v>1.1599999999999999</v>
      </c>
    </row>
    <row r="1804" spans="1:13" ht="13">
      <c r="A1804" t="s">
        <v>4685</v>
      </c>
      <c r="B1804" t="s">
        <v>4484</v>
      </c>
      <c r="C1804" s="45">
        <v>699797</v>
      </c>
      <c r="D1804" s="45">
        <v>700271</v>
      </c>
      <c r="E1804" t="s">
        <v>4691</v>
      </c>
      <c r="F1804" t="s">
        <v>602</v>
      </c>
      <c r="G1804" t="s">
        <v>4687</v>
      </c>
      <c r="H1804" t="s">
        <v>4474</v>
      </c>
      <c r="I1804" t="s">
        <v>4475</v>
      </c>
      <c r="J1804" t="s">
        <v>4474</v>
      </c>
      <c r="K1804" s="45">
        <v>7.17</v>
      </c>
      <c r="L1804" s="45">
        <v>1</v>
      </c>
      <c r="M1804" s="45">
        <v>1.01</v>
      </c>
    </row>
    <row r="1805" spans="1:13" ht="13">
      <c r="A1805" t="s">
        <v>4685</v>
      </c>
      <c r="B1805" t="s">
        <v>4484</v>
      </c>
      <c r="C1805" s="45">
        <v>699797</v>
      </c>
      <c r="D1805" s="45">
        <v>700271</v>
      </c>
      <c r="E1805" t="s">
        <v>4691</v>
      </c>
      <c r="F1805" t="s">
        <v>602</v>
      </c>
      <c r="G1805" t="s">
        <v>4687</v>
      </c>
      <c r="H1805" t="s">
        <v>2638</v>
      </c>
      <c r="I1805" t="s">
        <v>4476</v>
      </c>
      <c r="J1805" t="s">
        <v>2638</v>
      </c>
      <c r="K1805" s="45">
        <v>22.4</v>
      </c>
      <c r="L1805" s="45">
        <v>1</v>
      </c>
      <c r="M1805" s="45">
        <v>1</v>
      </c>
    </row>
    <row r="1806" spans="1:13" ht="13">
      <c r="A1806" t="s">
        <v>4685</v>
      </c>
      <c r="B1806" t="s">
        <v>4484</v>
      </c>
      <c r="C1806" s="45">
        <v>699797</v>
      </c>
      <c r="D1806" s="45">
        <v>700271</v>
      </c>
      <c r="E1806" t="s">
        <v>4691</v>
      </c>
      <c r="F1806" t="s">
        <v>602</v>
      </c>
      <c r="G1806" t="s">
        <v>4687</v>
      </c>
      <c r="H1806" t="s">
        <v>2667</v>
      </c>
      <c r="I1806" t="s">
        <v>4476</v>
      </c>
      <c r="J1806" t="s">
        <v>2667</v>
      </c>
      <c r="K1806" s="45">
        <v>5.72</v>
      </c>
      <c r="L1806" s="45">
        <v>1</v>
      </c>
      <c r="M1806" s="45">
        <v>1.01</v>
      </c>
    </row>
    <row r="1807" spans="1:13" ht="13">
      <c r="A1807" t="s">
        <v>4685</v>
      </c>
      <c r="B1807" t="s">
        <v>4484</v>
      </c>
      <c r="C1807" s="45">
        <v>699797</v>
      </c>
      <c r="D1807" s="45">
        <v>700271</v>
      </c>
      <c r="E1807" t="s">
        <v>4691</v>
      </c>
      <c r="F1807" t="s">
        <v>602</v>
      </c>
      <c r="G1807" t="s">
        <v>4687</v>
      </c>
      <c r="H1807" t="s">
        <v>3450</v>
      </c>
      <c r="I1807" t="s">
        <v>4475</v>
      </c>
      <c r="J1807" t="s">
        <v>3450</v>
      </c>
      <c r="K1807" s="45">
        <v>0.08</v>
      </c>
      <c r="L1807" s="45">
        <v>0.08</v>
      </c>
      <c r="M1807" s="45">
        <v>0.36</v>
      </c>
    </row>
    <row r="1808" spans="1:13" ht="13">
      <c r="A1808" t="s">
        <v>4685</v>
      </c>
      <c r="B1808" t="s">
        <v>4484</v>
      </c>
      <c r="C1808" s="45">
        <v>699797</v>
      </c>
      <c r="D1808" s="45">
        <v>700271</v>
      </c>
      <c r="E1808" t="s">
        <v>4691</v>
      </c>
      <c r="F1808" t="s">
        <v>602</v>
      </c>
      <c r="G1808" t="s">
        <v>4687</v>
      </c>
      <c r="H1808" t="s">
        <v>4477</v>
      </c>
      <c r="I1808" t="s">
        <v>4476</v>
      </c>
      <c r="J1808" t="s">
        <v>4477</v>
      </c>
      <c r="K1808" s="45">
        <v>3.9</v>
      </c>
      <c r="L1808" s="45">
        <v>0.98</v>
      </c>
      <c r="M1808" s="45">
        <v>1.1299999999999999</v>
      </c>
    </row>
    <row r="1809" spans="1:13" ht="13">
      <c r="A1809" t="s">
        <v>4685</v>
      </c>
      <c r="B1809" t="s">
        <v>4484</v>
      </c>
      <c r="C1809" s="45">
        <v>699797</v>
      </c>
      <c r="D1809" s="45">
        <v>700271</v>
      </c>
      <c r="E1809" t="s">
        <v>4691</v>
      </c>
      <c r="F1809" t="s">
        <v>602</v>
      </c>
      <c r="G1809" t="s">
        <v>4687</v>
      </c>
      <c r="H1809" t="s">
        <v>4478</v>
      </c>
      <c r="I1809" t="s">
        <v>4476</v>
      </c>
      <c r="J1809" t="s">
        <v>4478</v>
      </c>
      <c r="K1809" s="45">
        <v>5.37</v>
      </c>
      <c r="L1809" s="45">
        <v>1</v>
      </c>
      <c r="M1809" s="45">
        <v>1.07</v>
      </c>
    </row>
    <row r="1810" spans="1:13" ht="13">
      <c r="A1810" t="s">
        <v>4685</v>
      </c>
      <c r="B1810" t="s">
        <v>4484</v>
      </c>
      <c r="C1810" s="45">
        <v>699797</v>
      </c>
      <c r="D1810" s="45">
        <v>700271</v>
      </c>
      <c r="E1810" t="s">
        <v>4691</v>
      </c>
      <c r="F1810" t="s">
        <v>602</v>
      </c>
      <c r="G1810" t="s">
        <v>4687</v>
      </c>
      <c r="H1810" t="s">
        <v>4479</v>
      </c>
      <c r="I1810" t="s">
        <v>4476</v>
      </c>
      <c r="J1810" t="s">
        <v>4479</v>
      </c>
      <c r="K1810" s="45">
        <v>5.69</v>
      </c>
      <c r="L1810" s="45">
        <v>1</v>
      </c>
      <c r="M1810" s="45">
        <v>1.0900000000000001</v>
      </c>
    </row>
    <row r="1811" spans="1:13" ht="13">
      <c r="A1811" t="s">
        <v>4685</v>
      </c>
      <c r="B1811" t="s">
        <v>4484</v>
      </c>
      <c r="C1811" s="45">
        <v>699797</v>
      </c>
      <c r="D1811" s="45">
        <v>700271</v>
      </c>
      <c r="E1811" t="s">
        <v>4691</v>
      </c>
      <c r="F1811" t="s">
        <v>602</v>
      </c>
      <c r="G1811" t="s">
        <v>4687</v>
      </c>
      <c r="H1811" t="s">
        <v>75</v>
      </c>
      <c r="I1811" t="s">
        <v>4480</v>
      </c>
      <c r="J1811" t="s">
        <v>75</v>
      </c>
      <c r="K1811" s="45">
        <v>2.0699999999999998</v>
      </c>
      <c r="L1811" s="45">
        <v>0.68</v>
      </c>
      <c r="M1811" s="45">
        <v>0.82</v>
      </c>
    </row>
    <row r="1812" spans="1:13" ht="13">
      <c r="A1812" t="s">
        <v>4685</v>
      </c>
      <c r="B1812" t="s">
        <v>4484</v>
      </c>
      <c r="C1812" s="45">
        <v>699797</v>
      </c>
      <c r="D1812" s="45">
        <v>700271</v>
      </c>
      <c r="E1812" t="s">
        <v>4691</v>
      </c>
      <c r="F1812" t="s">
        <v>602</v>
      </c>
      <c r="G1812" t="s">
        <v>4687</v>
      </c>
      <c r="H1812" t="s">
        <v>2513</v>
      </c>
      <c r="I1812" t="s">
        <v>4481</v>
      </c>
      <c r="J1812" t="s">
        <v>2513</v>
      </c>
      <c r="K1812" s="45">
        <v>2.64</v>
      </c>
      <c r="L1812" s="45">
        <v>0.86</v>
      </c>
      <c r="M1812" s="45">
        <v>1.5</v>
      </c>
    </row>
    <row r="1813" spans="1:13" ht="13">
      <c r="A1813" t="s">
        <v>4685</v>
      </c>
      <c r="B1813" t="s">
        <v>4484</v>
      </c>
      <c r="C1813" s="45">
        <v>699797</v>
      </c>
      <c r="D1813" s="45">
        <v>700271</v>
      </c>
      <c r="E1813" t="s">
        <v>4691</v>
      </c>
      <c r="F1813" t="s">
        <v>602</v>
      </c>
      <c r="G1813" t="s">
        <v>4687</v>
      </c>
      <c r="H1813" t="s">
        <v>92</v>
      </c>
      <c r="I1813" t="s">
        <v>4480</v>
      </c>
      <c r="J1813" t="s">
        <v>92</v>
      </c>
      <c r="K1813" s="45">
        <v>4.16</v>
      </c>
      <c r="L1813" s="45">
        <v>0.94</v>
      </c>
      <c r="M1813" s="45">
        <v>1.0900000000000001</v>
      </c>
    </row>
    <row r="1814" spans="1:13" ht="13">
      <c r="A1814" t="s">
        <v>4685</v>
      </c>
      <c r="B1814" t="s">
        <v>4484</v>
      </c>
      <c r="C1814" s="45">
        <v>699797</v>
      </c>
      <c r="D1814" s="45">
        <v>700271</v>
      </c>
      <c r="E1814" t="s">
        <v>4691</v>
      </c>
      <c r="F1814" t="s">
        <v>602</v>
      </c>
      <c r="G1814" t="s">
        <v>4687</v>
      </c>
      <c r="H1814" t="s">
        <v>209</v>
      </c>
      <c r="I1814" t="s">
        <v>4480</v>
      </c>
      <c r="J1814" t="s">
        <v>209</v>
      </c>
      <c r="K1814" s="45">
        <v>0.81</v>
      </c>
      <c r="L1814" s="45">
        <v>0.72</v>
      </c>
      <c r="M1814" s="45">
        <v>3.37</v>
      </c>
    </row>
    <row r="1815" spans="1:13" ht="13">
      <c r="A1815" t="s">
        <v>4685</v>
      </c>
      <c r="B1815" t="s">
        <v>4484</v>
      </c>
      <c r="C1815" s="45">
        <v>699797</v>
      </c>
      <c r="D1815" s="45">
        <v>700271</v>
      </c>
      <c r="E1815" t="s">
        <v>4691</v>
      </c>
      <c r="F1815" t="s">
        <v>602</v>
      </c>
      <c r="G1815" t="s">
        <v>4687</v>
      </c>
      <c r="H1815" t="s">
        <v>105</v>
      </c>
      <c r="I1815" t="s">
        <v>4480</v>
      </c>
      <c r="J1815" t="s">
        <v>105</v>
      </c>
      <c r="K1815" s="45">
        <v>3.65</v>
      </c>
      <c r="L1815" s="45">
        <v>0.91</v>
      </c>
      <c r="M1815" s="45">
        <v>1.1100000000000001</v>
      </c>
    </row>
    <row r="1816" spans="1:13" ht="13">
      <c r="A1816" t="s">
        <v>4685</v>
      </c>
      <c r="B1816" t="s">
        <v>4484</v>
      </c>
      <c r="C1816" s="45">
        <v>699797</v>
      </c>
      <c r="D1816" s="45">
        <v>700271</v>
      </c>
      <c r="E1816" t="s">
        <v>4691</v>
      </c>
      <c r="F1816" t="s">
        <v>602</v>
      </c>
      <c r="G1816" t="s">
        <v>4687</v>
      </c>
      <c r="H1816" t="s">
        <v>62</v>
      </c>
      <c r="I1816" t="s">
        <v>4480</v>
      </c>
      <c r="J1816" t="s">
        <v>62</v>
      </c>
      <c r="K1816" s="45">
        <v>10.72</v>
      </c>
      <c r="L1816" s="45">
        <v>1</v>
      </c>
      <c r="M1816" s="45">
        <v>1</v>
      </c>
    </row>
    <row r="1817" spans="1:13" ht="13">
      <c r="A1817" t="s">
        <v>4685</v>
      </c>
      <c r="B1817" t="s">
        <v>4484</v>
      </c>
      <c r="C1817" s="45">
        <v>699797</v>
      </c>
      <c r="D1817" s="45">
        <v>700271</v>
      </c>
      <c r="E1817" t="s">
        <v>4691</v>
      </c>
      <c r="F1817" t="s">
        <v>602</v>
      </c>
      <c r="G1817" t="s">
        <v>4687</v>
      </c>
      <c r="H1817" t="s">
        <v>4482</v>
      </c>
      <c r="I1817" t="s">
        <v>4476</v>
      </c>
      <c r="J1817" t="s">
        <v>4482</v>
      </c>
      <c r="K1817" s="45">
        <v>0.9</v>
      </c>
      <c r="L1817" s="45">
        <v>0.53</v>
      </c>
      <c r="M1817" s="45">
        <v>1.04</v>
      </c>
    </row>
    <row r="1818" spans="1:13" ht="13">
      <c r="A1818" t="s">
        <v>4685</v>
      </c>
      <c r="B1818" t="s">
        <v>4484</v>
      </c>
      <c r="C1818" s="45">
        <v>699797</v>
      </c>
      <c r="D1818" s="45">
        <v>700271</v>
      </c>
      <c r="E1818" t="s">
        <v>4691</v>
      </c>
      <c r="F1818" t="s">
        <v>602</v>
      </c>
      <c r="G1818" t="s">
        <v>4687</v>
      </c>
      <c r="H1818" t="s">
        <v>4466</v>
      </c>
      <c r="I1818" t="s">
        <v>4470</v>
      </c>
      <c r="J1818" t="s">
        <v>4483</v>
      </c>
      <c r="K1818" t="s">
        <v>602</v>
      </c>
      <c r="L1818" s="45">
        <v>0.99</v>
      </c>
      <c r="M1818" s="45">
        <v>0.99</v>
      </c>
    </row>
    <row r="1819" spans="1:13" ht="13">
      <c r="A1819" t="s">
        <v>4685</v>
      </c>
      <c r="B1819" t="s">
        <v>4484</v>
      </c>
      <c r="C1819" s="45">
        <v>699797</v>
      </c>
      <c r="D1819" s="45">
        <v>700271</v>
      </c>
      <c r="E1819" t="s">
        <v>4691</v>
      </c>
      <c r="F1819" t="s">
        <v>602</v>
      </c>
      <c r="G1819" t="s">
        <v>4687</v>
      </c>
      <c r="H1819" t="s">
        <v>4484</v>
      </c>
      <c r="I1819" t="s">
        <v>4470</v>
      </c>
      <c r="J1819" t="s">
        <v>4485</v>
      </c>
      <c r="K1819" t="s">
        <v>602</v>
      </c>
      <c r="L1819" s="45">
        <v>1</v>
      </c>
      <c r="M1819" s="45">
        <v>1</v>
      </c>
    </row>
    <row r="1820" spans="1:13" ht="13">
      <c r="A1820" t="s">
        <v>4685</v>
      </c>
      <c r="B1820" t="s">
        <v>4484</v>
      </c>
      <c r="C1820" s="45">
        <v>700267</v>
      </c>
      <c r="D1820" s="45">
        <v>701038</v>
      </c>
      <c r="E1820" t="s">
        <v>4692</v>
      </c>
      <c r="F1820" t="s">
        <v>602</v>
      </c>
      <c r="G1820" t="s">
        <v>4693</v>
      </c>
      <c r="H1820" t="s">
        <v>4469</v>
      </c>
      <c r="I1820" t="s">
        <v>4470</v>
      </c>
      <c r="J1820" t="s">
        <v>4471</v>
      </c>
      <c r="K1820" t="s">
        <v>602</v>
      </c>
      <c r="L1820" s="45">
        <v>0.99</v>
      </c>
      <c r="M1820" s="45">
        <v>0.99</v>
      </c>
    </row>
    <row r="1821" spans="1:13" ht="13">
      <c r="A1821" t="s">
        <v>4685</v>
      </c>
      <c r="B1821" t="s">
        <v>4484</v>
      </c>
      <c r="C1821" s="45">
        <v>700267</v>
      </c>
      <c r="D1821" s="45">
        <v>701038</v>
      </c>
      <c r="E1821" t="s">
        <v>4692</v>
      </c>
      <c r="F1821" t="s">
        <v>602</v>
      </c>
      <c r="G1821" t="s">
        <v>4693</v>
      </c>
      <c r="H1821" t="s">
        <v>4472</v>
      </c>
      <c r="I1821" t="s">
        <v>4473</v>
      </c>
      <c r="J1821" t="s">
        <v>4472</v>
      </c>
      <c r="K1821" s="45">
        <v>1.39</v>
      </c>
      <c r="L1821" s="45">
        <v>0.75</v>
      </c>
      <c r="M1821" s="45">
        <v>0.94</v>
      </c>
    </row>
    <row r="1822" spans="1:13" ht="13">
      <c r="A1822" t="s">
        <v>4685</v>
      </c>
      <c r="B1822" t="s">
        <v>4484</v>
      </c>
      <c r="C1822" s="45">
        <v>700267</v>
      </c>
      <c r="D1822" s="45">
        <v>701038</v>
      </c>
      <c r="E1822" t="s">
        <v>4692</v>
      </c>
      <c r="F1822" t="s">
        <v>602</v>
      </c>
      <c r="G1822" t="s">
        <v>4693</v>
      </c>
      <c r="H1822" t="s">
        <v>4474</v>
      </c>
      <c r="I1822" t="s">
        <v>4475</v>
      </c>
      <c r="J1822" t="s">
        <v>4474</v>
      </c>
      <c r="K1822" s="45">
        <v>5.63</v>
      </c>
      <c r="L1822" s="45">
        <v>1</v>
      </c>
      <c r="M1822" s="45">
        <v>1.01</v>
      </c>
    </row>
    <row r="1823" spans="1:13" ht="13">
      <c r="A1823" t="s">
        <v>4685</v>
      </c>
      <c r="B1823" t="s">
        <v>4484</v>
      </c>
      <c r="C1823" s="45">
        <v>700267</v>
      </c>
      <c r="D1823" s="45">
        <v>701038</v>
      </c>
      <c r="E1823" t="s">
        <v>4692</v>
      </c>
      <c r="F1823" t="s">
        <v>602</v>
      </c>
      <c r="G1823" t="s">
        <v>4693</v>
      </c>
      <c r="H1823" t="s">
        <v>2638</v>
      </c>
      <c r="I1823" t="s">
        <v>4476</v>
      </c>
      <c r="J1823" t="s">
        <v>2638</v>
      </c>
      <c r="K1823" s="45">
        <v>19.7</v>
      </c>
      <c r="L1823" s="45">
        <v>0.99</v>
      </c>
      <c r="M1823" s="45">
        <v>0.99</v>
      </c>
    </row>
    <row r="1824" spans="1:13" ht="13">
      <c r="A1824" t="s">
        <v>4685</v>
      </c>
      <c r="B1824" t="s">
        <v>4484</v>
      </c>
      <c r="C1824" s="45">
        <v>700267</v>
      </c>
      <c r="D1824" s="45">
        <v>701038</v>
      </c>
      <c r="E1824" t="s">
        <v>4692</v>
      </c>
      <c r="F1824" t="s">
        <v>602</v>
      </c>
      <c r="G1824" t="s">
        <v>4693</v>
      </c>
      <c r="H1824" t="s">
        <v>2667</v>
      </c>
      <c r="I1824" t="s">
        <v>4476</v>
      </c>
      <c r="J1824" t="s">
        <v>2667</v>
      </c>
      <c r="K1824" s="45">
        <v>5.25</v>
      </c>
      <c r="L1824" s="45">
        <v>1</v>
      </c>
      <c r="M1824" s="45">
        <v>1.01</v>
      </c>
    </row>
    <row r="1825" spans="1:13" ht="13">
      <c r="A1825" t="s">
        <v>4685</v>
      </c>
      <c r="B1825" t="s">
        <v>4484</v>
      </c>
      <c r="C1825" s="45">
        <v>700267</v>
      </c>
      <c r="D1825" s="45">
        <v>701038</v>
      </c>
      <c r="E1825" t="s">
        <v>4692</v>
      </c>
      <c r="F1825" t="s">
        <v>602</v>
      </c>
      <c r="G1825" t="s">
        <v>4693</v>
      </c>
      <c r="H1825" t="s">
        <v>3450</v>
      </c>
      <c r="I1825" t="s">
        <v>4475</v>
      </c>
      <c r="J1825" t="s">
        <v>3450</v>
      </c>
      <c r="K1825" s="45">
        <v>0.22</v>
      </c>
      <c r="L1825" s="45">
        <v>0.16</v>
      </c>
      <c r="M1825" s="45">
        <v>0.75</v>
      </c>
    </row>
    <row r="1826" spans="1:13" ht="13">
      <c r="A1826" t="s">
        <v>4685</v>
      </c>
      <c r="B1826" t="s">
        <v>4484</v>
      </c>
      <c r="C1826" s="45">
        <v>700267</v>
      </c>
      <c r="D1826" s="45">
        <v>701038</v>
      </c>
      <c r="E1826" t="s">
        <v>4692</v>
      </c>
      <c r="F1826" t="s">
        <v>602</v>
      </c>
      <c r="G1826" t="s">
        <v>4693</v>
      </c>
      <c r="H1826" t="s">
        <v>4477</v>
      </c>
      <c r="I1826" t="s">
        <v>4476</v>
      </c>
      <c r="J1826" t="s">
        <v>4477</v>
      </c>
      <c r="K1826" s="45">
        <v>5.15</v>
      </c>
      <c r="L1826" s="45">
        <v>0.8</v>
      </c>
      <c r="M1826" s="45">
        <v>0.93</v>
      </c>
    </row>
    <row r="1827" spans="1:13" ht="13">
      <c r="A1827" t="s">
        <v>4685</v>
      </c>
      <c r="B1827" t="s">
        <v>4484</v>
      </c>
      <c r="C1827" s="45">
        <v>700267</v>
      </c>
      <c r="D1827" s="45">
        <v>701038</v>
      </c>
      <c r="E1827" t="s">
        <v>4692</v>
      </c>
      <c r="F1827" t="s">
        <v>602</v>
      </c>
      <c r="G1827" t="s">
        <v>4693</v>
      </c>
      <c r="H1827" t="s">
        <v>4478</v>
      </c>
      <c r="I1827" t="s">
        <v>4476</v>
      </c>
      <c r="J1827" t="s">
        <v>4478</v>
      </c>
      <c r="K1827" s="45">
        <v>3.37</v>
      </c>
      <c r="L1827" s="45">
        <v>0.89</v>
      </c>
      <c r="M1827" s="45">
        <v>0.95</v>
      </c>
    </row>
    <row r="1828" spans="1:13" ht="13">
      <c r="A1828" t="s">
        <v>4685</v>
      </c>
      <c r="B1828" t="s">
        <v>4484</v>
      </c>
      <c r="C1828" s="45">
        <v>700267</v>
      </c>
      <c r="D1828" s="45">
        <v>701038</v>
      </c>
      <c r="E1828" t="s">
        <v>4692</v>
      </c>
      <c r="F1828" t="s">
        <v>602</v>
      </c>
      <c r="G1828" t="s">
        <v>4693</v>
      </c>
      <c r="H1828" t="s">
        <v>4479</v>
      </c>
      <c r="I1828" t="s">
        <v>4476</v>
      </c>
      <c r="J1828" t="s">
        <v>4479</v>
      </c>
      <c r="K1828" s="45">
        <v>5.29</v>
      </c>
      <c r="L1828" s="45">
        <v>0.94</v>
      </c>
      <c r="M1828" s="45">
        <v>1.03</v>
      </c>
    </row>
    <row r="1829" spans="1:13" ht="13">
      <c r="A1829" t="s">
        <v>4685</v>
      </c>
      <c r="B1829" t="s">
        <v>4484</v>
      </c>
      <c r="C1829" s="45">
        <v>700267</v>
      </c>
      <c r="D1829" s="45">
        <v>701038</v>
      </c>
      <c r="E1829" t="s">
        <v>4692</v>
      </c>
      <c r="F1829" t="s">
        <v>602</v>
      </c>
      <c r="G1829" t="s">
        <v>4693</v>
      </c>
      <c r="H1829" t="s">
        <v>75</v>
      </c>
      <c r="I1829" t="s">
        <v>4480</v>
      </c>
      <c r="J1829" t="s">
        <v>75</v>
      </c>
      <c r="K1829" s="45">
        <v>1.49</v>
      </c>
      <c r="L1829" s="45">
        <v>0.68</v>
      </c>
      <c r="M1829" s="45">
        <v>0.83</v>
      </c>
    </row>
    <row r="1830" spans="1:13" ht="13">
      <c r="A1830" t="s">
        <v>4685</v>
      </c>
      <c r="B1830" t="s">
        <v>4484</v>
      </c>
      <c r="C1830" s="45">
        <v>700267</v>
      </c>
      <c r="D1830" s="45">
        <v>701038</v>
      </c>
      <c r="E1830" t="s">
        <v>4692</v>
      </c>
      <c r="F1830" t="s">
        <v>602</v>
      </c>
      <c r="G1830" t="s">
        <v>4693</v>
      </c>
      <c r="H1830" t="s">
        <v>2513</v>
      </c>
      <c r="I1830" t="s">
        <v>4481</v>
      </c>
      <c r="J1830" t="s">
        <v>2513</v>
      </c>
      <c r="K1830" s="45">
        <v>2.35</v>
      </c>
      <c r="L1830" s="45">
        <v>0.97</v>
      </c>
      <c r="M1830" s="45">
        <v>1.68</v>
      </c>
    </row>
    <row r="1831" spans="1:13" ht="13">
      <c r="A1831" t="s">
        <v>4685</v>
      </c>
      <c r="B1831" t="s">
        <v>4484</v>
      </c>
      <c r="C1831" s="45">
        <v>700267</v>
      </c>
      <c r="D1831" s="45">
        <v>701038</v>
      </c>
      <c r="E1831" t="s">
        <v>4692</v>
      </c>
      <c r="F1831" t="s">
        <v>602</v>
      </c>
      <c r="G1831" t="s">
        <v>4693</v>
      </c>
      <c r="H1831" t="s">
        <v>92</v>
      </c>
      <c r="I1831" t="s">
        <v>4480</v>
      </c>
      <c r="J1831" t="s">
        <v>92</v>
      </c>
      <c r="K1831" s="45">
        <v>4.05</v>
      </c>
      <c r="L1831" s="45">
        <v>0.92</v>
      </c>
      <c r="M1831" s="45">
        <v>1.06</v>
      </c>
    </row>
    <row r="1832" spans="1:13" ht="13">
      <c r="A1832" t="s">
        <v>4685</v>
      </c>
      <c r="B1832" t="s">
        <v>4484</v>
      </c>
      <c r="C1832" s="45">
        <v>700267</v>
      </c>
      <c r="D1832" s="45">
        <v>701038</v>
      </c>
      <c r="E1832" t="s">
        <v>4692</v>
      </c>
      <c r="F1832" t="s">
        <v>602</v>
      </c>
      <c r="G1832" t="s">
        <v>4693</v>
      </c>
      <c r="H1832" t="s">
        <v>209</v>
      </c>
      <c r="I1832" t="s">
        <v>4480</v>
      </c>
      <c r="J1832" t="s">
        <v>209</v>
      </c>
      <c r="K1832" s="45">
        <v>0.45</v>
      </c>
      <c r="L1832" s="45">
        <v>0.4</v>
      </c>
      <c r="M1832" s="45">
        <v>1.89</v>
      </c>
    </row>
    <row r="1833" spans="1:13" ht="13">
      <c r="A1833" t="s">
        <v>4685</v>
      </c>
      <c r="B1833" t="s">
        <v>4484</v>
      </c>
      <c r="C1833" s="45">
        <v>700267</v>
      </c>
      <c r="D1833" s="45">
        <v>701038</v>
      </c>
      <c r="E1833" t="s">
        <v>4692</v>
      </c>
      <c r="F1833" t="s">
        <v>602</v>
      </c>
      <c r="G1833" t="s">
        <v>4693</v>
      </c>
      <c r="H1833" t="s">
        <v>105</v>
      </c>
      <c r="I1833" t="s">
        <v>4480</v>
      </c>
      <c r="J1833" t="s">
        <v>105</v>
      </c>
      <c r="K1833" s="45">
        <v>3.74</v>
      </c>
      <c r="L1833" s="45">
        <v>0.97</v>
      </c>
      <c r="M1833" s="45">
        <v>1.17</v>
      </c>
    </row>
    <row r="1834" spans="1:13" ht="13">
      <c r="A1834" t="s">
        <v>4685</v>
      </c>
      <c r="B1834" t="s">
        <v>4484</v>
      </c>
      <c r="C1834" s="45">
        <v>700267</v>
      </c>
      <c r="D1834" s="45">
        <v>701038</v>
      </c>
      <c r="E1834" t="s">
        <v>4692</v>
      </c>
      <c r="F1834" t="s">
        <v>602</v>
      </c>
      <c r="G1834" t="s">
        <v>4693</v>
      </c>
      <c r="H1834" t="s">
        <v>62</v>
      </c>
      <c r="I1834" t="s">
        <v>4480</v>
      </c>
      <c r="J1834" t="s">
        <v>62</v>
      </c>
      <c r="K1834" s="45">
        <v>9.08</v>
      </c>
      <c r="L1834" s="45">
        <v>1</v>
      </c>
      <c r="M1834" s="45">
        <v>1</v>
      </c>
    </row>
    <row r="1835" spans="1:13" ht="13">
      <c r="A1835" t="s">
        <v>4685</v>
      </c>
      <c r="B1835" t="s">
        <v>4484</v>
      </c>
      <c r="C1835" s="45">
        <v>700267</v>
      </c>
      <c r="D1835" s="45">
        <v>701038</v>
      </c>
      <c r="E1835" t="s">
        <v>4692</v>
      </c>
      <c r="F1835" t="s">
        <v>602</v>
      </c>
      <c r="G1835" t="s">
        <v>4693</v>
      </c>
      <c r="H1835" t="s">
        <v>4482</v>
      </c>
      <c r="I1835" t="s">
        <v>4476</v>
      </c>
      <c r="J1835" t="s">
        <v>4482</v>
      </c>
      <c r="K1835" s="45">
        <v>1.19</v>
      </c>
      <c r="L1835" s="45">
        <v>0.65</v>
      </c>
      <c r="M1835" s="45">
        <v>1.29</v>
      </c>
    </row>
    <row r="1836" spans="1:13" ht="13">
      <c r="A1836" t="s">
        <v>4685</v>
      </c>
      <c r="B1836" t="s">
        <v>4484</v>
      </c>
      <c r="C1836" s="45">
        <v>700267</v>
      </c>
      <c r="D1836" s="45">
        <v>701038</v>
      </c>
      <c r="E1836" t="s">
        <v>4692</v>
      </c>
      <c r="F1836" t="s">
        <v>602</v>
      </c>
      <c r="G1836" t="s">
        <v>4693</v>
      </c>
      <c r="H1836" t="s">
        <v>4466</v>
      </c>
      <c r="I1836" t="s">
        <v>4470</v>
      </c>
      <c r="J1836" t="s">
        <v>4483</v>
      </c>
      <c r="K1836" t="s">
        <v>602</v>
      </c>
      <c r="L1836" s="45">
        <v>0.99</v>
      </c>
      <c r="M1836" s="45">
        <v>0.99</v>
      </c>
    </row>
    <row r="1837" spans="1:13" ht="13">
      <c r="A1837" t="s">
        <v>4685</v>
      </c>
      <c r="B1837" t="s">
        <v>4484</v>
      </c>
      <c r="C1837" s="45">
        <v>700267</v>
      </c>
      <c r="D1837" s="45">
        <v>701038</v>
      </c>
      <c r="E1837" t="s">
        <v>4692</v>
      </c>
      <c r="F1837" t="s">
        <v>602</v>
      </c>
      <c r="G1837" t="s">
        <v>4693</v>
      </c>
      <c r="H1837" t="s">
        <v>4484</v>
      </c>
      <c r="I1837" t="s">
        <v>4470</v>
      </c>
      <c r="J1837" t="s">
        <v>4485</v>
      </c>
      <c r="K1837" t="s">
        <v>602</v>
      </c>
      <c r="L1837" s="45">
        <v>1</v>
      </c>
      <c r="M1837" s="45">
        <v>1</v>
      </c>
    </row>
    <row r="1838" spans="1:13" ht="13">
      <c r="A1838" t="s">
        <v>4685</v>
      </c>
      <c r="B1838" t="s">
        <v>4484</v>
      </c>
      <c r="C1838" s="45">
        <v>701021</v>
      </c>
      <c r="D1838" s="45">
        <v>701855</v>
      </c>
      <c r="E1838" t="s">
        <v>4694</v>
      </c>
      <c r="F1838" t="s">
        <v>602</v>
      </c>
      <c r="G1838" t="s">
        <v>4695</v>
      </c>
      <c r="H1838" t="s">
        <v>4469</v>
      </c>
      <c r="I1838" t="s">
        <v>4470</v>
      </c>
      <c r="J1838" t="s">
        <v>4471</v>
      </c>
      <c r="K1838" t="s">
        <v>602</v>
      </c>
      <c r="L1838" s="45">
        <v>0.99</v>
      </c>
      <c r="M1838" s="45">
        <v>0.99</v>
      </c>
    </row>
    <row r="1839" spans="1:13" ht="13">
      <c r="A1839" t="s">
        <v>4685</v>
      </c>
      <c r="B1839" t="s">
        <v>4484</v>
      </c>
      <c r="C1839" s="45">
        <v>701021</v>
      </c>
      <c r="D1839" s="45">
        <v>701855</v>
      </c>
      <c r="E1839" t="s">
        <v>4694</v>
      </c>
      <c r="F1839" t="s">
        <v>602</v>
      </c>
      <c r="G1839" t="s">
        <v>4695</v>
      </c>
      <c r="H1839" t="s">
        <v>4472</v>
      </c>
      <c r="I1839" t="s">
        <v>4473</v>
      </c>
      <c r="J1839" t="s">
        <v>4472</v>
      </c>
      <c r="K1839" s="45">
        <v>0.98</v>
      </c>
      <c r="L1839" s="45">
        <v>0.6</v>
      </c>
      <c r="M1839" s="45">
        <v>0.76</v>
      </c>
    </row>
    <row r="1840" spans="1:13" ht="13">
      <c r="A1840" t="s">
        <v>4685</v>
      </c>
      <c r="B1840" t="s">
        <v>4484</v>
      </c>
      <c r="C1840" s="45">
        <v>701021</v>
      </c>
      <c r="D1840" s="45">
        <v>701855</v>
      </c>
      <c r="E1840" t="s">
        <v>4694</v>
      </c>
      <c r="F1840" t="s">
        <v>602</v>
      </c>
      <c r="G1840" t="s">
        <v>4695</v>
      </c>
      <c r="H1840" t="s">
        <v>4474</v>
      </c>
      <c r="I1840" t="s">
        <v>4475</v>
      </c>
      <c r="J1840" t="s">
        <v>4474</v>
      </c>
      <c r="K1840" s="45">
        <v>4.4800000000000004</v>
      </c>
      <c r="L1840" s="45">
        <v>0.92</v>
      </c>
      <c r="M1840" s="45">
        <v>0.93</v>
      </c>
    </row>
    <row r="1841" spans="1:13" ht="13">
      <c r="A1841" t="s">
        <v>4685</v>
      </c>
      <c r="B1841" t="s">
        <v>4484</v>
      </c>
      <c r="C1841" s="45">
        <v>701021</v>
      </c>
      <c r="D1841" s="45">
        <v>701855</v>
      </c>
      <c r="E1841" t="s">
        <v>4694</v>
      </c>
      <c r="F1841" t="s">
        <v>602</v>
      </c>
      <c r="G1841" t="s">
        <v>4695</v>
      </c>
      <c r="H1841" t="s">
        <v>2638</v>
      </c>
      <c r="I1841" t="s">
        <v>4476</v>
      </c>
      <c r="J1841" t="s">
        <v>2638</v>
      </c>
      <c r="K1841" s="45">
        <v>14.66</v>
      </c>
      <c r="L1841" s="45">
        <v>0.99</v>
      </c>
      <c r="M1841" s="45">
        <v>0.99</v>
      </c>
    </row>
    <row r="1842" spans="1:13" ht="13">
      <c r="A1842" t="s">
        <v>4685</v>
      </c>
      <c r="B1842" t="s">
        <v>4484</v>
      </c>
      <c r="C1842" s="45">
        <v>701021</v>
      </c>
      <c r="D1842" s="45">
        <v>701855</v>
      </c>
      <c r="E1842" t="s">
        <v>4694</v>
      </c>
      <c r="F1842" t="s">
        <v>602</v>
      </c>
      <c r="G1842" t="s">
        <v>4695</v>
      </c>
      <c r="H1842" t="s">
        <v>2667</v>
      </c>
      <c r="I1842" t="s">
        <v>4476</v>
      </c>
      <c r="J1842" t="s">
        <v>2667</v>
      </c>
      <c r="K1842" s="45">
        <v>4.62</v>
      </c>
      <c r="L1842" s="45">
        <v>0.97</v>
      </c>
      <c r="M1842" s="45">
        <v>0.98</v>
      </c>
    </row>
    <row r="1843" spans="1:13" ht="13">
      <c r="A1843" t="s">
        <v>4685</v>
      </c>
      <c r="B1843" t="s">
        <v>4484</v>
      </c>
      <c r="C1843" s="45">
        <v>701021</v>
      </c>
      <c r="D1843" s="45">
        <v>701855</v>
      </c>
      <c r="E1843" t="s">
        <v>4694</v>
      </c>
      <c r="F1843" t="s">
        <v>602</v>
      </c>
      <c r="G1843" t="s">
        <v>4695</v>
      </c>
      <c r="H1843" t="s">
        <v>3450</v>
      </c>
      <c r="I1843" t="s">
        <v>4475</v>
      </c>
      <c r="J1843" t="s">
        <v>3450</v>
      </c>
      <c r="K1843" s="45">
        <v>0.05</v>
      </c>
      <c r="L1843" s="45">
        <v>0.05</v>
      </c>
      <c r="M1843" s="45">
        <v>0.26</v>
      </c>
    </row>
    <row r="1844" spans="1:13" ht="13">
      <c r="A1844" t="s">
        <v>4685</v>
      </c>
      <c r="B1844" t="s">
        <v>4484</v>
      </c>
      <c r="C1844" s="45">
        <v>701021</v>
      </c>
      <c r="D1844" s="45">
        <v>701855</v>
      </c>
      <c r="E1844" t="s">
        <v>4694</v>
      </c>
      <c r="F1844" t="s">
        <v>602</v>
      </c>
      <c r="G1844" t="s">
        <v>4695</v>
      </c>
      <c r="H1844" t="s">
        <v>4477</v>
      </c>
      <c r="I1844" t="s">
        <v>4476</v>
      </c>
      <c r="J1844" t="s">
        <v>4477</v>
      </c>
      <c r="K1844" s="45">
        <v>4.34</v>
      </c>
      <c r="L1844" s="45">
        <v>0.89</v>
      </c>
      <c r="M1844" s="45">
        <v>1.02</v>
      </c>
    </row>
    <row r="1845" spans="1:13" ht="13">
      <c r="A1845" t="s">
        <v>4685</v>
      </c>
      <c r="B1845" t="s">
        <v>4484</v>
      </c>
      <c r="C1845" s="45">
        <v>701021</v>
      </c>
      <c r="D1845" s="45">
        <v>701855</v>
      </c>
      <c r="E1845" t="s">
        <v>4694</v>
      </c>
      <c r="F1845" t="s">
        <v>602</v>
      </c>
      <c r="G1845" t="s">
        <v>4695</v>
      </c>
      <c r="H1845" t="s">
        <v>4478</v>
      </c>
      <c r="I1845" t="s">
        <v>4476</v>
      </c>
      <c r="J1845" t="s">
        <v>4478</v>
      </c>
      <c r="K1845" s="45">
        <v>4.3600000000000003</v>
      </c>
      <c r="L1845" s="45">
        <v>0.99</v>
      </c>
      <c r="M1845" s="45">
        <v>1.06</v>
      </c>
    </row>
    <row r="1846" spans="1:13" ht="13">
      <c r="A1846" t="s">
        <v>4685</v>
      </c>
      <c r="B1846" t="s">
        <v>4484</v>
      </c>
      <c r="C1846" s="45">
        <v>701021</v>
      </c>
      <c r="D1846" s="45">
        <v>701855</v>
      </c>
      <c r="E1846" t="s">
        <v>4694</v>
      </c>
      <c r="F1846" t="s">
        <v>602</v>
      </c>
      <c r="G1846" t="s">
        <v>4695</v>
      </c>
      <c r="H1846" t="s">
        <v>4479</v>
      </c>
      <c r="I1846" t="s">
        <v>4476</v>
      </c>
      <c r="J1846" t="s">
        <v>4479</v>
      </c>
      <c r="K1846" s="45">
        <v>4.6500000000000004</v>
      </c>
      <c r="L1846" s="45">
        <v>1</v>
      </c>
      <c r="M1846" s="45">
        <v>1.08</v>
      </c>
    </row>
    <row r="1847" spans="1:13" ht="13">
      <c r="A1847" t="s">
        <v>4685</v>
      </c>
      <c r="B1847" t="s">
        <v>4484</v>
      </c>
      <c r="C1847" s="45">
        <v>701021</v>
      </c>
      <c r="D1847" s="45">
        <v>701855</v>
      </c>
      <c r="E1847" t="s">
        <v>4694</v>
      </c>
      <c r="F1847" t="s">
        <v>602</v>
      </c>
      <c r="G1847" t="s">
        <v>4695</v>
      </c>
      <c r="H1847" t="s">
        <v>75</v>
      </c>
      <c r="I1847" t="s">
        <v>4480</v>
      </c>
      <c r="J1847" t="s">
        <v>75</v>
      </c>
      <c r="K1847" s="45">
        <v>0.27</v>
      </c>
      <c r="L1847" s="45">
        <v>0.14000000000000001</v>
      </c>
      <c r="M1847" s="45">
        <v>0.17</v>
      </c>
    </row>
    <row r="1848" spans="1:13" ht="13">
      <c r="A1848" t="s">
        <v>4685</v>
      </c>
      <c r="B1848" t="s">
        <v>4484</v>
      </c>
      <c r="C1848" s="45">
        <v>701021</v>
      </c>
      <c r="D1848" s="45">
        <v>701855</v>
      </c>
      <c r="E1848" t="s">
        <v>4694</v>
      </c>
      <c r="F1848" t="s">
        <v>602</v>
      </c>
      <c r="G1848" t="s">
        <v>4695</v>
      </c>
      <c r="H1848" t="s">
        <v>2513</v>
      </c>
      <c r="I1848" t="s">
        <v>4481</v>
      </c>
      <c r="J1848" t="s">
        <v>2513</v>
      </c>
      <c r="K1848" s="45">
        <v>1.21</v>
      </c>
      <c r="L1848" s="45">
        <v>0.69</v>
      </c>
      <c r="M1848" s="45">
        <v>1.21</v>
      </c>
    </row>
    <row r="1849" spans="1:13" ht="13">
      <c r="A1849" t="s">
        <v>4685</v>
      </c>
      <c r="B1849" t="s">
        <v>4484</v>
      </c>
      <c r="C1849" s="45">
        <v>701021</v>
      </c>
      <c r="D1849" s="45">
        <v>701855</v>
      </c>
      <c r="E1849" t="s">
        <v>4694</v>
      </c>
      <c r="F1849" t="s">
        <v>602</v>
      </c>
      <c r="G1849" t="s">
        <v>4695</v>
      </c>
      <c r="H1849" t="s">
        <v>92</v>
      </c>
      <c r="I1849" t="s">
        <v>4480</v>
      </c>
      <c r="J1849" t="s">
        <v>92</v>
      </c>
      <c r="K1849" s="45">
        <v>4.6900000000000004</v>
      </c>
      <c r="L1849" s="45">
        <v>0.97</v>
      </c>
      <c r="M1849" s="45">
        <v>1.1200000000000001</v>
      </c>
    </row>
    <row r="1850" spans="1:13" ht="13">
      <c r="A1850" t="s">
        <v>4685</v>
      </c>
      <c r="B1850" t="s">
        <v>4484</v>
      </c>
      <c r="C1850" s="45">
        <v>701021</v>
      </c>
      <c r="D1850" s="45">
        <v>701855</v>
      </c>
      <c r="E1850" t="s">
        <v>4694</v>
      </c>
      <c r="F1850" t="s">
        <v>602</v>
      </c>
      <c r="G1850" t="s">
        <v>4695</v>
      </c>
      <c r="H1850" t="s">
        <v>209</v>
      </c>
      <c r="I1850" t="s">
        <v>4480</v>
      </c>
      <c r="J1850" t="s">
        <v>209</v>
      </c>
      <c r="K1850" s="45">
        <v>0.47</v>
      </c>
      <c r="L1850" s="45">
        <v>0.4</v>
      </c>
      <c r="M1850" s="45">
        <v>1.88</v>
      </c>
    </row>
    <row r="1851" spans="1:13" ht="13">
      <c r="A1851" t="s">
        <v>4685</v>
      </c>
      <c r="B1851" t="s">
        <v>4484</v>
      </c>
      <c r="C1851" s="45">
        <v>701021</v>
      </c>
      <c r="D1851" s="45">
        <v>701855</v>
      </c>
      <c r="E1851" t="s">
        <v>4694</v>
      </c>
      <c r="F1851" t="s">
        <v>602</v>
      </c>
      <c r="G1851" t="s">
        <v>4695</v>
      </c>
      <c r="H1851" t="s">
        <v>105</v>
      </c>
      <c r="I1851" t="s">
        <v>4480</v>
      </c>
      <c r="J1851" t="s">
        <v>105</v>
      </c>
      <c r="K1851" s="45">
        <v>2.2999999999999998</v>
      </c>
      <c r="L1851" s="45">
        <v>0.83</v>
      </c>
      <c r="M1851" s="45">
        <v>1.01</v>
      </c>
    </row>
    <row r="1852" spans="1:13" ht="13">
      <c r="A1852" t="s">
        <v>4685</v>
      </c>
      <c r="B1852" t="s">
        <v>4484</v>
      </c>
      <c r="C1852" s="45">
        <v>701021</v>
      </c>
      <c r="D1852" s="45">
        <v>701855</v>
      </c>
      <c r="E1852" t="s">
        <v>4694</v>
      </c>
      <c r="F1852" t="s">
        <v>602</v>
      </c>
      <c r="G1852" t="s">
        <v>4695</v>
      </c>
      <c r="H1852" t="s">
        <v>62</v>
      </c>
      <c r="I1852" t="s">
        <v>4480</v>
      </c>
      <c r="J1852" t="s">
        <v>62</v>
      </c>
      <c r="K1852" s="45">
        <v>9.8699999999999992</v>
      </c>
      <c r="L1852" s="45">
        <v>0.99</v>
      </c>
      <c r="M1852" s="45">
        <v>0.99</v>
      </c>
    </row>
    <row r="1853" spans="1:13" ht="13">
      <c r="A1853" t="s">
        <v>4685</v>
      </c>
      <c r="B1853" t="s">
        <v>4484</v>
      </c>
      <c r="C1853" s="45">
        <v>701021</v>
      </c>
      <c r="D1853" s="45">
        <v>701855</v>
      </c>
      <c r="E1853" t="s">
        <v>4694</v>
      </c>
      <c r="F1853" t="s">
        <v>602</v>
      </c>
      <c r="G1853" t="s">
        <v>4695</v>
      </c>
      <c r="H1853" t="s">
        <v>4482</v>
      </c>
      <c r="I1853" t="s">
        <v>4476</v>
      </c>
      <c r="J1853" t="s">
        <v>4482</v>
      </c>
      <c r="K1853" s="45">
        <v>1.99</v>
      </c>
      <c r="L1853" s="45">
        <v>0.73</v>
      </c>
      <c r="M1853" s="45">
        <v>1.45</v>
      </c>
    </row>
    <row r="1854" spans="1:13" ht="13">
      <c r="A1854" t="s">
        <v>4685</v>
      </c>
      <c r="B1854" t="s">
        <v>4484</v>
      </c>
      <c r="C1854" s="45">
        <v>701021</v>
      </c>
      <c r="D1854" s="45">
        <v>701855</v>
      </c>
      <c r="E1854" t="s">
        <v>4694</v>
      </c>
      <c r="F1854" t="s">
        <v>602</v>
      </c>
      <c r="G1854" t="s">
        <v>4695</v>
      </c>
      <c r="H1854" t="s">
        <v>4466</v>
      </c>
      <c r="I1854" t="s">
        <v>4470</v>
      </c>
      <c r="J1854" t="s">
        <v>4483</v>
      </c>
      <c r="K1854" t="s">
        <v>602</v>
      </c>
      <c r="L1854" s="45">
        <v>0.99</v>
      </c>
      <c r="M1854" s="45">
        <v>0.99</v>
      </c>
    </row>
    <row r="1855" spans="1:13" ht="13">
      <c r="A1855" t="s">
        <v>4685</v>
      </c>
      <c r="B1855" t="s">
        <v>4484</v>
      </c>
      <c r="C1855" s="45">
        <v>701021</v>
      </c>
      <c r="D1855" s="45">
        <v>701855</v>
      </c>
      <c r="E1855" t="s">
        <v>4694</v>
      </c>
      <c r="F1855" t="s">
        <v>602</v>
      </c>
      <c r="G1855" t="s">
        <v>4695</v>
      </c>
      <c r="H1855" t="s">
        <v>4484</v>
      </c>
      <c r="I1855" t="s">
        <v>4470</v>
      </c>
      <c r="J1855" t="s">
        <v>4485</v>
      </c>
      <c r="K1855" t="s">
        <v>602</v>
      </c>
      <c r="L1855" s="45">
        <v>1</v>
      </c>
      <c r="M1855" s="45">
        <v>1</v>
      </c>
    </row>
    <row r="1856" spans="1:13" ht="13">
      <c r="A1856" t="s">
        <v>4685</v>
      </c>
      <c r="B1856" t="s">
        <v>4484</v>
      </c>
      <c r="C1856" s="45">
        <v>701851</v>
      </c>
      <c r="D1856" s="45">
        <v>702727</v>
      </c>
      <c r="E1856" t="s">
        <v>4696</v>
      </c>
      <c r="F1856" t="s">
        <v>602</v>
      </c>
      <c r="G1856" t="s">
        <v>4695</v>
      </c>
      <c r="H1856" t="s">
        <v>4469</v>
      </c>
      <c r="I1856" t="s">
        <v>4470</v>
      </c>
      <c r="J1856" t="s">
        <v>4471</v>
      </c>
      <c r="K1856" t="s">
        <v>602</v>
      </c>
      <c r="L1856" s="45">
        <v>0.99</v>
      </c>
      <c r="M1856" s="45">
        <v>0.99</v>
      </c>
    </row>
    <row r="1857" spans="1:13" ht="13">
      <c r="A1857" t="s">
        <v>4685</v>
      </c>
      <c r="B1857" t="s">
        <v>4484</v>
      </c>
      <c r="C1857" s="45">
        <v>701851</v>
      </c>
      <c r="D1857" s="45">
        <v>702727</v>
      </c>
      <c r="E1857" t="s">
        <v>4696</v>
      </c>
      <c r="F1857" t="s">
        <v>602</v>
      </c>
      <c r="G1857" t="s">
        <v>4695</v>
      </c>
      <c r="H1857" t="s">
        <v>4472</v>
      </c>
      <c r="I1857" t="s">
        <v>4473</v>
      </c>
      <c r="J1857" t="s">
        <v>4472</v>
      </c>
      <c r="K1857" s="45">
        <v>2.39</v>
      </c>
      <c r="L1857" s="45">
        <v>0.84</v>
      </c>
      <c r="M1857" s="45">
        <v>1.06</v>
      </c>
    </row>
    <row r="1858" spans="1:13" ht="13">
      <c r="A1858" t="s">
        <v>4685</v>
      </c>
      <c r="B1858" t="s">
        <v>4484</v>
      </c>
      <c r="C1858" s="45">
        <v>701851</v>
      </c>
      <c r="D1858" s="45">
        <v>702727</v>
      </c>
      <c r="E1858" t="s">
        <v>4696</v>
      </c>
      <c r="F1858" t="s">
        <v>602</v>
      </c>
      <c r="G1858" t="s">
        <v>4695</v>
      </c>
      <c r="H1858" t="s">
        <v>4474</v>
      </c>
      <c r="I1858" t="s">
        <v>4475</v>
      </c>
      <c r="J1858" t="s">
        <v>4474</v>
      </c>
      <c r="K1858" s="45">
        <v>5.2</v>
      </c>
      <c r="L1858" s="45">
        <v>0.92</v>
      </c>
      <c r="M1858" s="45">
        <v>0.92</v>
      </c>
    </row>
    <row r="1859" spans="1:13" ht="13">
      <c r="A1859" t="s">
        <v>4685</v>
      </c>
      <c r="B1859" t="s">
        <v>4484</v>
      </c>
      <c r="C1859" s="45">
        <v>701851</v>
      </c>
      <c r="D1859" s="45">
        <v>702727</v>
      </c>
      <c r="E1859" t="s">
        <v>4696</v>
      </c>
      <c r="F1859" t="s">
        <v>602</v>
      </c>
      <c r="G1859" t="s">
        <v>4695</v>
      </c>
      <c r="H1859" t="s">
        <v>2638</v>
      </c>
      <c r="I1859" t="s">
        <v>4476</v>
      </c>
      <c r="J1859" t="s">
        <v>2638</v>
      </c>
      <c r="K1859" s="45">
        <v>15.49</v>
      </c>
      <c r="L1859" s="45">
        <v>0.98</v>
      </c>
      <c r="M1859" s="45">
        <v>0.98</v>
      </c>
    </row>
    <row r="1860" spans="1:13" ht="13">
      <c r="A1860" t="s">
        <v>4685</v>
      </c>
      <c r="B1860" t="s">
        <v>4484</v>
      </c>
      <c r="C1860" s="45">
        <v>701851</v>
      </c>
      <c r="D1860" s="45">
        <v>702727</v>
      </c>
      <c r="E1860" t="s">
        <v>4696</v>
      </c>
      <c r="F1860" t="s">
        <v>602</v>
      </c>
      <c r="G1860" t="s">
        <v>4695</v>
      </c>
      <c r="H1860" t="s">
        <v>2667</v>
      </c>
      <c r="I1860" t="s">
        <v>4476</v>
      </c>
      <c r="J1860" t="s">
        <v>2667</v>
      </c>
      <c r="K1860" s="45">
        <v>4.91</v>
      </c>
      <c r="L1860" s="45">
        <v>0.9</v>
      </c>
      <c r="M1860" s="45">
        <v>0.91</v>
      </c>
    </row>
    <row r="1861" spans="1:13" ht="13">
      <c r="A1861" t="s">
        <v>4685</v>
      </c>
      <c r="B1861" t="s">
        <v>4484</v>
      </c>
      <c r="C1861" s="45">
        <v>701851</v>
      </c>
      <c r="D1861" s="45">
        <v>702727</v>
      </c>
      <c r="E1861" t="s">
        <v>4696</v>
      </c>
      <c r="F1861" t="s">
        <v>602</v>
      </c>
      <c r="G1861" t="s">
        <v>4695</v>
      </c>
      <c r="H1861" t="s">
        <v>3450</v>
      </c>
      <c r="I1861" t="s">
        <v>4475</v>
      </c>
      <c r="J1861" t="s">
        <v>3450</v>
      </c>
      <c r="K1861" s="45">
        <v>0.06</v>
      </c>
      <c r="L1861" s="45">
        <v>0.06</v>
      </c>
      <c r="M1861" s="45">
        <v>0.28999999999999998</v>
      </c>
    </row>
    <row r="1862" spans="1:13" ht="13">
      <c r="A1862" t="s">
        <v>4685</v>
      </c>
      <c r="B1862" t="s">
        <v>4484</v>
      </c>
      <c r="C1862" s="45">
        <v>701851</v>
      </c>
      <c r="D1862" s="45">
        <v>702727</v>
      </c>
      <c r="E1862" t="s">
        <v>4696</v>
      </c>
      <c r="F1862" t="s">
        <v>602</v>
      </c>
      <c r="G1862" t="s">
        <v>4695</v>
      </c>
      <c r="H1862" t="s">
        <v>4477</v>
      </c>
      <c r="I1862" t="s">
        <v>4476</v>
      </c>
      <c r="J1862" t="s">
        <v>4477</v>
      </c>
      <c r="K1862" s="45">
        <v>3.74</v>
      </c>
      <c r="L1862" s="45">
        <v>0.92</v>
      </c>
      <c r="M1862" s="45">
        <v>1.06</v>
      </c>
    </row>
    <row r="1863" spans="1:13" ht="13">
      <c r="A1863" t="s">
        <v>4685</v>
      </c>
      <c r="B1863" t="s">
        <v>4484</v>
      </c>
      <c r="C1863" s="45">
        <v>701851</v>
      </c>
      <c r="D1863" s="45">
        <v>702727</v>
      </c>
      <c r="E1863" t="s">
        <v>4696</v>
      </c>
      <c r="F1863" t="s">
        <v>602</v>
      </c>
      <c r="G1863" t="s">
        <v>4695</v>
      </c>
      <c r="H1863" t="s">
        <v>4478</v>
      </c>
      <c r="I1863" t="s">
        <v>4476</v>
      </c>
      <c r="J1863" t="s">
        <v>4478</v>
      </c>
      <c r="K1863" s="45">
        <v>3.7</v>
      </c>
      <c r="L1863" s="45">
        <v>0.84</v>
      </c>
      <c r="M1863" s="45">
        <v>0.9</v>
      </c>
    </row>
    <row r="1864" spans="1:13" ht="13">
      <c r="A1864" t="s">
        <v>4685</v>
      </c>
      <c r="B1864" t="s">
        <v>4484</v>
      </c>
      <c r="C1864" s="45">
        <v>701851</v>
      </c>
      <c r="D1864" s="45">
        <v>702727</v>
      </c>
      <c r="E1864" t="s">
        <v>4696</v>
      </c>
      <c r="F1864" t="s">
        <v>602</v>
      </c>
      <c r="G1864" t="s">
        <v>4695</v>
      </c>
      <c r="H1864" t="s">
        <v>4479</v>
      </c>
      <c r="I1864" t="s">
        <v>4476</v>
      </c>
      <c r="J1864" t="s">
        <v>4479</v>
      </c>
      <c r="K1864" s="45">
        <v>5.39</v>
      </c>
      <c r="L1864" s="45">
        <v>0.99</v>
      </c>
      <c r="M1864" s="45">
        <v>1.08</v>
      </c>
    </row>
    <row r="1865" spans="1:13" ht="13">
      <c r="A1865" t="s">
        <v>4685</v>
      </c>
      <c r="B1865" t="s">
        <v>4484</v>
      </c>
      <c r="C1865" s="45">
        <v>701851</v>
      </c>
      <c r="D1865" s="45">
        <v>702727</v>
      </c>
      <c r="E1865" t="s">
        <v>4696</v>
      </c>
      <c r="F1865" t="s">
        <v>602</v>
      </c>
      <c r="G1865" t="s">
        <v>4695</v>
      </c>
      <c r="H1865" t="s">
        <v>75</v>
      </c>
      <c r="I1865" t="s">
        <v>4480</v>
      </c>
      <c r="J1865" t="s">
        <v>75</v>
      </c>
      <c r="K1865" s="45">
        <v>1.08</v>
      </c>
      <c r="L1865" s="45">
        <v>0.51</v>
      </c>
      <c r="M1865" s="45">
        <v>0.61</v>
      </c>
    </row>
    <row r="1866" spans="1:13" ht="13">
      <c r="A1866" t="s">
        <v>4685</v>
      </c>
      <c r="B1866" t="s">
        <v>4484</v>
      </c>
      <c r="C1866" s="45">
        <v>701851</v>
      </c>
      <c r="D1866" s="45">
        <v>702727</v>
      </c>
      <c r="E1866" t="s">
        <v>4696</v>
      </c>
      <c r="F1866" t="s">
        <v>602</v>
      </c>
      <c r="G1866" t="s">
        <v>4695</v>
      </c>
      <c r="H1866" t="s">
        <v>2513</v>
      </c>
      <c r="I1866" t="s">
        <v>4481</v>
      </c>
      <c r="J1866" t="s">
        <v>2513</v>
      </c>
      <c r="K1866" s="45">
        <v>1.52</v>
      </c>
      <c r="L1866" s="45">
        <v>0.8</v>
      </c>
      <c r="M1866" s="45">
        <v>1.4</v>
      </c>
    </row>
    <row r="1867" spans="1:13" ht="13">
      <c r="A1867" t="s">
        <v>4685</v>
      </c>
      <c r="B1867" t="s">
        <v>4484</v>
      </c>
      <c r="C1867" s="45">
        <v>701851</v>
      </c>
      <c r="D1867" s="45">
        <v>702727</v>
      </c>
      <c r="E1867" t="s">
        <v>4696</v>
      </c>
      <c r="F1867" t="s">
        <v>602</v>
      </c>
      <c r="G1867" t="s">
        <v>4695</v>
      </c>
      <c r="H1867" t="s">
        <v>92</v>
      </c>
      <c r="I1867" t="s">
        <v>4480</v>
      </c>
      <c r="J1867" t="s">
        <v>92</v>
      </c>
      <c r="K1867" s="45">
        <v>4.22</v>
      </c>
      <c r="L1867" s="45">
        <v>0.91</v>
      </c>
      <c r="M1867" s="45">
        <v>1.05</v>
      </c>
    </row>
    <row r="1868" spans="1:13" ht="13">
      <c r="A1868" t="s">
        <v>4685</v>
      </c>
      <c r="B1868" t="s">
        <v>4484</v>
      </c>
      <c r="C1868" s="45">
        <v>701851</v>
      </c>
      <c r="D1868" s="45">
        <v>702727</v>
      </c>
      <c r="E1868" t="s">
        <v>4696</v>
      </c>
      <c r="F1868" t="s">
        <v>602</v>
      </c>
      <c r="G1868" t="s">
        <v>4695</v>
      </c>
      <c r="H1868" t="s">
        <v>209</v>
      </c>
      <c r="I1868" t="s">
        <v>4480</v>
      </c>
      <c r="J1868" t="s">
        <v>209</v>
      </c>
      <c r="K1868" s="45">
        <v>0.21</v>
      </c>
      <c r="L1868" s="45">
        <v>0.21</v>
      </c>
      <c r="M1868" s="45">
        <v>0.98</v>
      </c>
    </row>
    <row r="1869" spans="1:13" ht="13">
      <c r="A1869" t="s">
        <v>4685</v>
      </c>
      <c r="B1869" t="s">
        <v>4484</v>
      </c>
      <c r="C1869" s="45">
        <v>701851</v>
      </c>
      <c r="D1869" s="45">
        <v>702727</v>
      </c>
      <c r="E1869" t="s">
        <v>4696</v>
      </c>
      <c r="F1869" t="s">
        <v>602</v>
      </c>
      <c r="G1869" t="s">
        <v>4695</v>
      </c>
      <c r="H1869" t="s">
        <v>105</v>
      </c>
      <c r="I1869" t="s">
        <v>4480</v>
      </c>
      <c r="J1869" t="s">
        <v>105</v>
      </c>
      <c r="K1869" s="45">
        <v>2.0699999999999998</v>
      </c>
      <c r="L1869" s="45">
        <v>0.87</v>
      </c>
      <c r="M1869" s="45">
        <v>1.05</v>
      </c>
    </row>
    <row r="1870" spans="1:13" ht="13">
      <c r="A1870" t="s">
        <v>4685</v>
      </c>
      <c r="B1870" t="s">
        <v>4484</v>
      </c>
      <c r="C1870" s="45">
        <v>701851</v>
      </c>
      <c r="D1870" s="45">
        <v>702727</v>
      </c>
      <c r="E1870" t="s">
        <v>4696</v>
      </c>
      <c r="F1870" t="s">
        <v>602</v>
      </c>
      <c r="G1870" t="s">
        <v>4695</v>
      </c>
      <c r="H1870" t="s">
        <v>62</v>
      </c>
      <c r="I1870" t="s">
        <v>4480</v>
      </c>
      <c r="J1870" t="s">
        <v>62</v>
      </c>
      <c r="K1870" s="45">
        <v>8.2899999999999991</v>
      </c>
      <c r="L1870" s="45">
        <v>1</v>
      </c>
      <c r="M1870" s="45">
        <v>1</v>
      </c>
    </row>
    <row r="1871" spans="1:13" ht="13">
      <c r="A1871" t="s">
        <v>4685</v>
      </c>
      <c r="B1871" t="s">
        <v>4484</v>
      </c>
      <c r="C1871" s="45">
        <v>701851</v>
      </c>
      <c r="D1871" s="45">
        <v>702727</v>
      </c>
      <c r="E1871" t="s">
        <v>4696</v>
      </c>
      <c r="F1871" t="s">
        <v>602</v>
      </c>
      <c r="G1871" t="s">
        <v>4695</v>
      </c>
      <c r="H1871" t="s">
        <v>4482</v>
      </c>
      <c r="I1871" t="s">
        <v>4476</v>
      </c>
      <c r="J1871" t="s">
        <v>4482</v>
      </c>
      <c r="K1871" s="45">
        <v>1.38</v>
      </c>
      <c r="L1871" s="45">
        <v>0.77</v>
      </c>
      <c r="M1871" s="45">
        <v>1.52</v>
      </c>
    </row>
    <row r="1872" spans="1:13" ht="13">
      <c r="A1872" t="s">
        <v>4685</v>
      </c>
      <c r="B1872" t="s">
        <v>4484</v>
      </c>
      <c r="C1872" s="45">
        <v>701851</v>
      </c>
      <c r="D1872" s="45">
        <v>702727</v>
      </c>
      <c r="E1872" t="s">
        <v>4696</v>
      </c>
      <c r="F1872" t="s">
        <v>602</v>
      </c>
      <c r="G1872" t="s">
        <v>4695</v>
      </c>
      <c r="H1872" t="s">
        <v>4466</v>
      </c>
      <c r="I1872" t="s">
        <v>4470</v>
      </c>
      <c r="J1872" t="s">
        <v>4483</v>
      </c>
      <c r="K1872" t="s">
        <v>602</v>
      </c>
      <c r="L1872" s="45">
        <v>1</v>
      </c>
      <c r="M1872" s="45">
        <v>1</v>
      </c>
    </row>
    <row r="1873" spans="1:13" ht="13">
      <c r="A1873" t="s">
        <v>4685</v>
      </c>
      <c r="B1873" t="s">
        <v>4484</v>
      </c>
      <c r="C1873" s="45">
        <v>701851</v>
      </c>
      <c r="D1873" s="45">
        <v>702727</v>
      </c>
      <c r="E1873" t="s">
        <v>4696</v>
      </c>
      <c r="F1873" t="s">
        <v>602</v>
      </c>
      <c r="G1873" t="s">
        <v>4695</v>
      </c>
      <c r="H1873" t="s">
        <v>4484</v>
      </c>
      <c r="I1873" t="s">
        <v>4470</v>
      </c>
      <c r="J1873" t="s">
        <v>4485</v>
      </c>
      <c r="K1873" t="s">
        <v>602</v>
      </c>
      <c r="L1873" s="45">
        <v>1</v>
      </c>
      <c r="M1873" s="45">
        <v>1</v>
      </c>
    </row>
    <row r="1874" spans="1:13" ht="13">
      <c r="A1874" t="s">
        <v>4685</v>
      </c>
      <c r="B1874" t="s">
        <v>4484</v>
      </c>
      <c r="C1874" s="45">
        <v>702723</v>
      </c>
      <c r="D1874" s="45">
        <v>704010</v>
      </c>
      <c r="E1874" t="s">
        <v>4697</v>
      </c>
      <c r="F1874" t="s">
        <v>602</v>
      </c>
      <c r="G1874" t="s">
        <v>4698</v>
      </c>
      <c r="H1874" t="s">
        <v>4469</v>
      </c>
      <c r="I1874" t="s">
        <v>4470</v>
      </c>
      <c r="J1874" t="s">
        <v>4471</v>
      </c>
      <c r="K1874" t="s">
        <v>602</v>
      </c>
      <c r="L1874" s="45">
        <v>1</v>
      </c>
      <c r="M1874" s="45">
        <v>1</v>
      </c>
    </row>
    <row r="1875" spans="1:13" ht="13">
      <c r="A1875" t="s">
        <v>4685</v>
      </c>
      <c r="B1875" t="s">
        <v>4484</v>
      </c>
      <c r="C1875" s="45">
        <v>702723</v>
      </c>
      <c r="D1875" s="45">
        <v>704010</v>
      </c>
      <c r="E1875" t="s">
        <v>4697</v>
      </c>
      <c r="F1875" t="s">
        <v>602</v>
      </c>
      <c r="G1875" t="s">
        <v>4698</v>
      </c>
      <c r="H1875" t="s">
        <v>4472</v>
      </c>
      <c r="I1875" t="s">
        <v>4473</v>
      </c>
      <c r="J1875" t="s">
        <v>4472</v>
      </c>
      <c r="K1875" s="45">
        <v>2.64</v>
      </c>
      <c r="L1875" s="45">
        <v>0.93</v>
      </c>
      <c r="M1875" s="45">
        <v>1.17</v>
      </c>
    </row>
    <row r="1876" spans="1:13" ht="13">
      <c r="A1876" t="s">
        <v>4685</v>
      </c>
      <c r="B1876" t="s">
        <v>4484</v>
      </c>
      <c r="C1876" s="45">
        <v>702723</v>
      </c>
      <c r="D1876" s="45">
        <v>704010</v>
      </c>
      <c r="E1876" t="s">
        <v>4697</v>
      </c>
      <c r="F1876" t="s">
        <v>602</v>
      </c>
      <c r="G1876" t="s">
        <v>4698</v>
      </c>
      <c r="H1876" t="s">
        <v>4474</v>
      </c>
      <c r="I1876" t="s">
        <v>4475</v>
      </c>
      <c r="J1876" t="s">
        <v>4474</v>
      </c>
      <c r="K1876" s="45">
        <v>8.1300000000000008</v>
      </c>
      <c r="L1876" s="45">
        <v>1</v>
      </c>
      <c r="M1876" s="45">
        <v>1.01</v>
      </c>
    </row>
    <row r="1877" spans="1:13" ht="13">
      <c r="A1877" t="s">
        <v>4685</v>
      </c>
      <c r="B1877" t="s">
        <v>4484</v>
      </c>
      <c r="C1877" s="45">
        <v>702723</v>
      </c>
      <c r="D1877" s="45">
        <v>704010</v>
      </c>
      <c r="E1877" t="s">
        <v>4697</v>
      </c>
      <c r="F1877" t="s">
        <v>602</v>
      </c>
      <c r="G1877" t="s">
        <v>4698</v>
      </c>
      <c r="H1877" t="s">
        <v>2638</v>
      </c>
      <c r="I1877" t="s">
        <v>4476</v>
      </c>
      <c r="J1877" t="s">
        <v>2638</v>
      </c>
      <c r="K1877" s="45">
        <v>26.96</v>
      </c>
      <c r="L1877" s="45">
        <v>1</v>
      </c>
      <c r="M1877" s="45">
        <v>1</v>
      </c>
    </row>
    <row r="1878" spans="1:13" ht="13">
      <c r="A1878" t="s">
        <v>4685</v>
      </c>
      <c r="B1878" t="s">
        <v>4484</v>
      </c>
      <c r="C1878" s="45">
        <v>702723</v>
      </c>
      <c r="D1878" s="45">
        <v>704010</v>
      </c>
      <c r="E1878" t="s">
        <v>4697</v>
      </c>
      <c r="F1878" t="s">
        <v>602</v>
      </c>
      <c r="G1878" t="s">
        <v>4698</v>
      </c>
      <c r="H1878" t="s">
        <v>2667</v>
      </c>
      <c r="I1878" t="s">
        <v>4476</v>
      </c>
      <c r="J1878" t="s">
        <v>2667</v>
      </c>
      <c r="K1878" s="45">
        <v>7.12</v>
      </c>
      <c r="L1878" s="45">
        <v>0.98</v>
      </c>
      <c r="M1878" s="45">
        <v>0.99</v>
      </c>
    </row>
    <row r="1879" spans="1:13" ht="13">
      <c r="A1879" t="s">
        <v>4685</v>
      </c>
      <c r="B1879" t="s">
        <v>4484</v>
      </c>
      <c r="C1879" s="45">
        <v>702723</v>
      </c>
      <c r="D1879" s="45">
        <v>704010</v>
      </c>
      <c r="E1879" t="s">
        <v>4697</v>
      </c>
      <c r="F1879" t="s">
        <v>602</v>
      </c>
      <c r="G1879" t="s">
        <v>4698</v>
      </c>
      <c r="H1879" t="s">
        <v>3450</v>
      </c>
      <c r="I1879" t="s">
        <v>4475</v>
      </c>
      <c r="J1879" t="s">
        <v>3450</v>
      </c>
      <c r="K1879" s="45">
        <v>0.21</v>
      </c>
      <c r="L1879" s="45">
        <v>0.2</v>
      </c>
      <c r="M1879" s="45">
        <v>0.95</v>
      </c>
    </row>
    <row r="1880" spans="1:13" ht="13">
      <c r="A1880" t="s">
        <v>4685</v>
      </c>
      <c r="B1880" t="s">
        <v>4484</v>
      </c>
      <c r="C1880" s="45">
        <v>702723</v>
      </c>
      <c r="D1880" s="45">
        <v>704010</v>
      </c>
      <c r="E1880" t="s">
        <v>4697</v>
      </c>
      <c r="F1880" t="s">
        <v>602</v>
      </c>
      <c r="G1880" t="s">
        <v>4698</v>
      </c>
      <c r="H1880" t="s">
        <v>4477</v>
      </c>
      <c r="I1880" t="s">
        <v>4476</v>
      </c>
      <c r="J1880" t="s">
        <v>4477</v>
      </c>
      <c r="K1880" s="45">
        <v>4.09</v>
      </c>
      <c r="L1880" s="45">
        <v>0.93</v>
      </c>
      <c r="M1880" s="45">
        <v>1.07</v>
      </c>
    </row>
    <row r="1881" spans="1:13" ht="13">
      <c r="A1881" t="s">
        <v>4685</v>
      </c>
      <c r="B1881" t="s">
        <v>4484</v>
      </c>
      <c r="C1881" s="45">
        <v>702723</v>
      </c>
      <c r="D1881" s="45">
        <v>704010</v>
      </c>
      <c r="E1881" t="s">
        <v>4697</v>
      </c>
      <c r="F1881" t="s">
        <v>602</v>
      </c>
      <c r="G1881" t="s">
        <v>4698</v>
      </c>
      <c r="H1881" t="s">
        <v>4478</v>
      </c>
      <c r="I1881" t="s">
        <v>4476</v>
      </c>
      <c r="J1881" t="s">
        <v>4478</v>
      </c>
      <c r="K1881" s="45">
        <v>5.97</v>
      </c>
      <c r="L1881" s="45">
        <v>0.97</v>
      </c>
      <c r="M1881" s="45">
        <v>1.03</v>
      </c>
    </row>
    <row r="1882" spans="1:13" ht="13">
      <c r="A1882" t="s">
        <v>4685</v>
      </c>
      <c r="B1882" t="s">
        <v>4484</v>
      </c>
      <c r="C1882" s="45">
        <v>702723</v>
      </c>
      <c r="D1882" s="45">
        <v>704010</v>
      </c>
      <c r="E1882" t="s">
        <v>4697</v>
      </c>
      <c r="F1882" t="s">
        <v>602</v>
      </c>
      <c r="G1882" t="s">
        <v>4698</v>
      </c>
      <c r="H1882" t="s">
        <v>4479</v>
      </c>
      <c r="I1882" t="s">
        <v>4476</v>
      </c>
      <c r="J1882" t="s">
        <v>4479</v>
      </c>
      <c r="K1882" s="45">
        <v>5.1100000000000003</v>
      </c>
      <c r="L1882" s="45">
        <v>1</v>
      </c>
      <c r="M1882" s="45">
        <v>1.0900000000000001</v>
      </c>
    </row>
    <row r="1883" spans="1:13" ht="13">
      <c r="A1883" t="s">
        <v>4685</v>
      </c>
      <c r="B1883" t="s">
        <v>4484</v>
      </c>
      <c r="C1883" s="45">
        <v>702723</v>
      </c>
      <c r="D1883" s="45">
        <v>704010</v>
      </c>
      <c r="E1883" t="s">
        <v>4697</v>
      </c>
      <c r="F1883" t="s">
        <v>602</v>
      </c>
      <c r="G1883" t="s">
        <v>4698</v>
      </c>
      <c r="H1883" t="s">
        <v>75</v>
      </c>
      <c r="I1883" t="s">
        <v>4480</v>
      </c>
      <c r="J1883" t="s">
        <v>75</v>
      </c>
      <c r="K1883" s="45">
        <v>1.85</v>
      </c>
      <c r="L1883" s="45">
        <v>0.72</v>
      </c>
      <c r="M1883" s="45">
        <v>0.87</v>
      </c>
    </row>
    <row r="1884" spans="1:13" ht="13">
      <c r="A1884" t="s">
        <v>4685</v>
      </c>
      <c r="B1884" t="s">
        <v>4484</v>
      </c>
      <c r="C1884" s="45">
        <v>702723</v>
      </c>
      <c r="D1884" s="45">
        <v>704010</v>
      </c>
      <c r="E1884" t="s">
        <v>4697</v>
      </c>
      <c r="F1884" t="s">
        <v>602</v>
      </c>
      <c r="G1884" t="s">
        <v>4698</v>
      </c>
      <c r="H1884" t="s">
        <v>2513</v>
      </c>
      <c r="I1884" t="s">
        <v>4481</v>
      </c>
      <c r="J1884" t="s">
        <v>2513</v>
      </c>
      <c r="K1884" s="45">
        <v>1.72</v>
      </c>
      <c r="L1884" s="45">
        <v>0.84</v>
      </c>
      <c r="M1884" s="45">
        <v>1.46</v>
      </c>
    </row>
    <row r="1885" spans="1:13" ht="13">
      <c r="A1885" t="s">
        <v>4685</v>
      </c>
      <c r="B1885" t="s">
        <v>4484</v>
      </c>
      <c r="C1885" s="45">
        <v>702723</v>
      </c>
      <c r="D1885" s="45">
        <v>704010</v>
      </c>
      <c r="E1885" t="s">
        <v>4697</v>
      </c>
      <c r="F1885" t="s">
        <v>602</v>
      </c>
      <c r="G1885" t="s">
        <v>4698</v>
      </c>
      <c r="H1885" t="s">
        <v>92</v>
      </c>
      <c r="I1885" t="s">
        <v>4480</v>
      </c>
      <c r="J1885" t="s">
        <v>92</v>
      </c>
      <c r="K1885" s="45">
        <v>3.99</v>
      </c>
      <c r="L1885" s="45">
        <v>0.9</v>
      </c>
      <c r="M1885" s="45">
        <v>1.04</v>
      </c>
    </row>
    <row r="1886" spans="1:13" ht="13">
      <c r="A1886" t="s">
        <v>4685</v>
      </c>
      <c r="B1886" t="s">
        <v>4484</v>
      </c>
      <c r="C1886" s="45">
        <v>702723</v>
      </c>
      <c r="D1886" s="45">
        <v>704010</v>
      </c>
      <c r="E1886" t="s">
        <v>4697</v>
      </c>
      <c r="F1886" t="s">
        <v>602</v>
      </c>
      <c r="G1886" t="s">
        <v>4698</v>
      </c>
      <c r="H1886" t="s">
        <v>209</v>
      </c>
      <c r="I1886" t="s">
        <v>4480</v>
      </c>
      <c r="J1886" t="s">
        <v>209</v>
      </c>
      <c r="K1886" s="45">
        <v>0.41</v>
      </c>
      <c r="L1886" s="45">
        <v>0.33</v>
      </c>
      <c r="M1886" s="45">
        <v>1.56</v>
      </c>
    </row>
    <row r="1887" spans="1:13" ht="13">
      <c r="A1887" t="s">
        <v>4685</v>
      </c>
      <c r="B1887" t="s">
        <v>4484</v>
      </c>
      <c r="C1887" s="45">
        <v>702723</v>
      </c>
      <c r="D1887" s="45">
        <v>704010</v>
      </c>
      <c r="E1887" t="s">
        <v>4697</v>
      </c>
      <c r="F1887" t="s">
        <v>602</v>
      </c>
      <c r="G1887" t="s">
        <v>4698</v>
      </c>
      <c r="H1887" t="s">
        <v>105</v>
      </c>
      <c r="I1887" t="s">
        <v>4480</v>
      </c>
      <c r="J1887" t="s">
        <v>105</v>
      </c>
      <c r="K1887" s="45">
        <v>2.23</v>
      </c>
      <c r="L1887" s="45">
        <v>0.78</v>
      </c>
      <c r="M1887" s="45">
        <v>0.95</v>
      </c>
    </row>
    <row r="1888" spans="1:13" ht="13">
      <c r="A1888" t="s">
        <v>4685</v>
      </c>
      <c r="B1888" t="s">
        <v>4484</v>
      </c>
      <c r="C1888" s="45">
        <v>702723</v>
      </c>
      <c r="D1888" s="45">
        <v>704010</v>
      </c>
      <c r="E1888" t="s">
        <v>4697</v>
      </c>
      <c r="F1888" t="s">
        <v>602</v>
      </c>
      <c r="G1888" t="s">
        <v>4698</v>
      </c>
      <c r="H1888" t="s">
        <v>62</v>
      </c>
      <c r="I1888" t="s">
        <v>4480</v>
      </c>
      <c r="J1888" t="s">
        <v>62</v>
      </c>
      <c r="K1888" s="45">
        <v>8.34</v>
      </c>
      <c r="L1888" s="45">
        <v>1</v>
      </c>
      <c r="M1888" s="45">
        <v>1</v>
      </c>
    </row>
    <row r="1889" spans="1:13" ht="13">
      <c r="A1889" t="s">
        <v>4685</v>
      </c>
      <c r="B1889" t="s">
        <v>4484</v>
      </c>
      <c r="C1889" s="45">
        <v>702723</v>
      </c>
      <c r="D1889" s="45">
        <v>704010</v>
      </c>
      <c r="E1889" t="s">
        <v>4697</v>
      </c>
      <c r="F1889" t="s">
        <v>602</v>
      </c>
      <c r="G1889" t="s">
        <v>4698</v>
      </c>
      <c r="H1889" t="s">
        <v>4482</v>
      </c>
      <c r="I1889" t="s">
        <v>4476</v>
      </c>
      <c r="J1889" t="s">
        <v>4482</v>
      </c>
      <c r="K1889" s="45">
        <v>1.66</v>
      </c>
      <c r="L1889" s="45">
        <v>0.8</v>
      </c>
      <c r="M1889" s="45">
        <v>1.6</v>
      </c>
    </row>
    <row r="1890" spans="1:13" ht="13">
      <c r="A1890" t="s">
        <v>4685</v>
      </c>
      <c r="B1890" t="s">
        <v>4484</v>
      </c>
      <c r="C1890" s="45">
        <v>702723</v>
      </c>
      <c r="D1890" s="45">
        <v>704010</v>
      </c>
      <c r="E1890" t="s">
        <v>4697</v>
      </c>
      <c r="F1890" t="s">
        <v>602</v>
      </c>
      <c r="G1890" t="s">
        <v>4698</v>
      </c>
      <c r="H1890" t="s">
        <v>4466</v>
      </c>
      <c r="I1890" t="s">
        <v>4470</v>
      </c>
      <c r="J1890" t="s">
        <v>4483</v>
      </c>
      <c r="K1890" t="s">
        <v>602</v>
      </c>
      <c r="L1890" s="45">
        <v>1</v>
      </c>
      <c r="M1890" s="45">
        <v>1</v>
      </c>
    </row>
    <row r="1891" spans="1:13" ht="13">
      <c r="A1891" t="s">
        <v>4685</v>
      </c>
      <c r="B1891" t="s">
        <v>4484</v>
      </c>
      <c r="C1891" s="45">
        <v>702723</v>
      </c>
      <c r="D1891" s="45">
        <v>704010</v>
      </c>
      <c r="E1891" t="s">
        <v>4697</v>
      </c>
      <c r="F1891" t="s">
        <v>602</v>
      </c>
      <c r="G1891" t="s">
        <v>4698</v>
      </c>
      <c r="H1891" t="s">
        <v>4484</v>
      </c>
      <c r="I1891" t="s">
        <v>4470</v>
      </c>
      <c r="J1891" t="s">
        <v>4485</v>
      </c>
      <c r="K1891" t="s">
        <v>602</v>
      </c>
      <c r="L1891" s="45">
        <v>1</v>
      </c>
      <c r="M1891" s="45">
        <v>1</v>
      </c>
    </row>
    <row r="1892" spans="1:13" ht="13">
      <c r="A1892" t="s">
        <v>4685</v>
      </c>
      <c r="B1892" t="s">
        <v>4484</v>
      </c>
      <c r="C1892" s="45">
        <v>704021</v>
      </c>
      <c r="D1892" s="45">
        <v>705149</v>
      </c>
      <c r="E1892" t="s">
        <v>4699</v>
      </c>
      <c r="F1892" t="s">
        <v>602</v>
      </c>
      <c r="G1892" t="s">
        <v>4700</v>
      </c>
      <c r="H1892" t="s">
        <v>4469</v>
      </c>
      <c r="I1892" t="s">
        <v>4470</v>
      </c>
      <c r="J1892" t="s">
        <v>4471</v>
      </c>
      <c r="K1892" t="s">
        <v>602</v>
      </c>
      <c r="L1892" s="45">
        <v>1</v>
      </c>
      <c r="M1892" s="45">
        <v>1</v>
      </c>
    </row>
    <row r="1893" spans="1:13" ht="13">
      <c r="A1893" t="s">
        <v>4685</v>
      </c>
      <c r="B1893" t="s">
        <v>4484</v>
      </c>
      <c r="C1893" s="45">
        <v>704021</v>
      </c>
      <c r="D1893" s="45">
        <v>705149</v>
      </c>
      <c r="E1893" t="s">
        <v>4699</v>
      </c>
      <c r="F1893" t="s">
        <v>602</v>
      </c>
      <c r="G1893" t="s">
        <v>4700</v>
      </c>
      <c r="H1893" t="s">
        <v>4472</v>
      </c>
      <c r="I1893" t="s">
        <v>4473</v>
      </c>
      <c r="J1893" t="s">
        <v>4472</v>
      </c>
      <c r="K1893" s="45">
        <v>2.0299999999999998</v>
      </c>
      <c r="L1893" s="45">
        <v>0.8</v>
      </c>
      <c r="M1893" s="45">
        <v>1.01</v>
      </c>
    </row>
    <row r="1894" spans="1:13" ht="13">
      <c r="A1894" t="s">
        <v>4685</v>
      </c>
      <c r="B1894" t="s">
        <v>4484</v>
      </c>
      <c r="C1894" s="45">
        <v>704021</v>
      </c>
      <c r="D1894" s="45">
        <v>705149</v>
      </c>
      <c r="E1894" t="s">
        <v>4699</v>
      </c>
      <c r="F1894" t="s">
        <v>602</v>
      </c>
      <c r="G1894" t="s">
        <v>4700</v>
      </c>
      <c r="H1894" t="s">
        <v>4474</v>
      </c>
      <c r="I1894" t="s">
        <v>4475</v>
      </c>
      <c r="J1894" t="s">
        <v>4474</v>
      </c>
      <c r="K1894" s="45">
        <v>5.82</v>
      </c>
      <c r="L1894" s="45">
        <v>0.99</v>
      </c>
      <c r="M1894" s="45">
        <v>1</v>
      </c>
    </row>
    <row r="1895" spans="1:13" ht="13">
      <c r="A1895" t="s">
        <v>4685</v>
      </c>
      <c r="B1895" t="s">
        <v>4484</v>
      </c>
      <c r="C1895" s="45">
        <v>704021</v>
      </c>
      <c r="D1895" s="45">
        <v>705149</v>
      </c>
      <c r="E1895" t="s">
        <v>4699</v>
      </c>
      <c r="F1895" t="s">
        <v>602</v>
      </c>
      <c r="G1895" t="s">
        <v>4700</v>
      </c>
      <c r="H1895" t="s">
        <v>2638</v>
      </c>
      <c r="I1895" t="s">
        <v>4476</v>
      </c>
      <c r="J1895" t="s">
        <v>2638</v>
      </c>
      <c r="K1895" s="45">
        <v>17.7</v>
      </c>
      <c r="L1895" s="45">
        <v>0.98</v>
      </c>
      <c r="M1895" s="45">
        <v>0.98</v>
      </c>
    </row>
    <row r="1896" spans="1:13" ht="13">
      <c r="A1896" t="s">
        <v>4685</v>
      </c>
      <c r="B1896" t="s">
        <v>4484</v>
      </c>
      <c r="C1896" s="45">
        <v>704021</v>
      </c>
      <c r="D1896" s="45">
        <v>705149</v>
      </c>
      <c r="E1896" t="s">
        <v>4699</v>
      </c>
      <c r="F1896" t="s">
        <v>602</v>
      </c>
      <c r="G1896" t="s">
        <v>4700</v>
      </c>
      <c r="H1896" t="s">
        <v>2667</v>
      </c>
      <c r="I1896" t="s">
        <v>4476</v>
      </c>
      <c r="J1896" t="s">
        <v>2667</v>
      </c>
      <c r="K1896" s="45">
        <v>4.34</v>
      </c>
      <c r="L1896" s="45">
        <v>0.99</v>
      </c>
      <c r="M1896" s="45">
        <v>1.01</v>
      </c>
    </row>
    <row r="1897" spans="1:13" ht="13">
      <c r="A1897" t="s">
        <v>4685</v>
      </c>
      <c r="B1897" t="s">
        <v>4484</v>
      </c>
      <c r="C1897" s="45">
        <v>704021</v>
      </c>
      <c r="D1897" s="45">
        <v>705149</v>
      </c>
      <c r="E1897" t="s">
        <v>4699</v>
      </c>
      <c r="F1897" t="s">
        <v>602</v>
      </c>
      <c r="G1897" t="s">
        <v>4700</v>
      </c>
      <c r="H1897" t="s">
        <v>3450</v>
      </c>
      <c r="I1897" t="s">
        <v>4475</v>
      </c>
      <c r="J1897" t="s">
        <v>3450</v>
      </c>
      <c r="K1897" s="45">
        <v>0.18</v>
      </c>
      <c r="L1897" s="45">
        <v>0.14000000000000001</v>
      </c>
      <c r="M1897" s="45">
        <v>0.68</v>
      </c>
    </row>
    <row r="1898" spans="1:13" ht="13">
      <c r="A1898" t="s">
        <v>4685</v>
      </c>
      <c r="B1898" t="s">
        <v>4484</v>
      </c>
      <c r="C1898" s="45">
        <v>704021</v>
      </c>
      <c r="D1898" s="45">
        <v>705149</v>
      </c>
      <c r="E1898" t="s">
        <v>4699</v>
      </c>
      <c r="F1898" t="s">
        <v>602</v>
      </c>
      <c r="G1898" t="s">
        <v>4700</v>
      </c>
      <c r="H1898" t="s">
        <v>4477</v>
      </c>
      <c r="I1898" t="s">
        <v>4476</v>
      </c>
      <c r="J1898" t="s">
        <v>4477</v>
      </c>
      <c r="K1898" s="45">
        <v>4.62</v>
      </c>
      <c r="L1898" s="45">
        <v>0.92</v>
      </c>
      <c r="M1898" s="45">
        <v>1.06</v>
      </c>
    </row>
    <row r="1899" spans="1:13" ht="13">
      <c r="A1899" t="s">
        <v>4685</v>
      </c>
      <c r="B1899" t="s">
        <v>4484</v>
      </c>
      <c r="C1899" s="45">
        <v>704021</v>
      </c>
      <c r="D1899" s="45">
        <v>705149</v>
      </c>
      <c r="E1899" t="s">
        <v>4699</v>
      </c>
      <c r="F1899" t="s">
        <v>602</v>
      </c>
      <c r="G1899" t="s">
        <v>4700</v>
      </c>
      <c r="H1899" t="s">
        <v>4478</v>
      </c>
      <c r="I1899" t="s">
        <v>4476</v>
      </c>
      <c r="J1899" t="s">
        <v>4478</v>
      </c>
      <c r="K1899" s="45">
        <v>3.84</v>
      </c>
      <c r="L1899" s="45">
        <v>0.98</v>
      </c>
      <c r="M1899" s="45">
        <v>1.05</v>
      </c>
    </row>
    <row r="1900" spans="1:13" ht="13">
      <c r="A1900" t="s">
        <v>4685</v>
      </c>
      <c r="B1900" t="s">
        <v>4484</v>
      </c>
      <c r="C1900" s="45">
        <v>704021</v>
      </c>
      <c r="D1900" s="45">
        <v>705149</v>
      </c>
      <c r="E1900" t="s">
        <v>4699</v>
      </c>
      <c r="F1900" t="s">
        <v>602</v>
      </c>
      <c r="G1900" t="s">
        <v>4700</v>
      </c>
      <c r="H1900" t="s">
        <v>4479</v>
      </c>
      <c r="I1900" t="s">
        <v>4476</v>
      </c>
      <c r="J1900" t="s">
        <v>4479</v>
      </c>
      <c r="K1900" s="45">
        <v>5.0599999999999996</v>
      </c>
      <c r="L1900" s="45">
        <v>0.99</v>
      </c>
      <c r="M1900" s="45">
        <v>1.08</v>
      </c>
    </row>
    <row r="1901" spans="1:13" ht="13">
      <c r="A1901" t="s">
        <v>4685</v>
      </c>
      <c r="B1901" t="s">
        <v>4484</v>
      </c>
      <c r="C1901" s="45">
        <v>704021</v>
      </c>
      <c r="D1901" s="45">
        <v>705149</v>
      </c>
      <c r="E1901" t="s">
        <v>4699</v>
      </c>
      <c r="F1901" t="s">
        <v>602</v>
      </c>
      <c r="G1901" t="s">
        <v>4700</v>
      </c>
      <c r="H1901" t="s">
        <v>75</v>
      </c>
      <c r="I1901" t="s">
        <v>4480</v>
      </c>
      <c r="J1901" t="s">
        <v>75</v>
      </c>
      <c r="K1901" s="45">
        <v>0.59</v>
      </c>
      <c r="L1901" s="45">
        <v>0.4</v>
      </c>
      <c r="M1901" s="45">
        <v>0.48</v>
      </c>
    </row>
    <row r="1902" spans="1:13" ht="13">
      <c r="A1902" t="s">
        <v>4685</v>
      </c>
      <c r="B1902" t="s">
        <v>4484</v>
      </c>
      <c r="C1902" s="45">
        <v>704021</v>
      </c>
      <c r="D1902" s="45">
        <v>705149</v>
      </c>
      <c r="E1902" t="s">
        <v>4699</v>
      </c>
      <c r="F1902" t="s">
        <v>602</v>
      </c>
      <c r="G1902" t="s">
        <v>4700</v>
      </c>
      <c r="H1902" t="s">
        <v>2513</v>
      </c>
      <c r="I1902" t="s">
        <v>4481</v>
      </c>
      <c r="J1902" t="s">
        <v>2513</v>
      </c>
      <c r="K1902" s="45">
        <v>1.24</v>
      </c>
      <c r="L1902" s="45">
        <v>0.63</v>
      </c>
      <c r="M1902" s="45">
        <v>1.1000000000000001</v>
      </c>
    </row>
    <row r="1903" spans="1:13" ht="13">
      <c r="A1903" t="s">
        <v>4685</v>
      </c>
      <c r="B1903" t="s">
        <v>4484</v>
      </c>
      <c r="C1903" s="45">
        <v>704021</v>
      </c>
      <c r="D1903" s="45">
        <v>705149</v>
      </c>
      <c r="E1903" t="s">
        <v>4699</v>
      </c>
      <c r="F1903" t="s">
        <v>602</v>
      </c>
      <c r="G1903" t="s">
        <v>4700</v>
      </c>
      <c r="H1903" t="s">
        <v>92</v>
      </c>
      <c r="I1903" t="s">
        <v>4480</v>
      </c>
      <c r="J1903" t="s">
        <v>92</v>
      </c>
      <c r="K1903" s="45">
        <v>4.09</v>
      </c>
      <c r="L1903" s="45">
        <v>0.94</v>
      </c>
      <c r="M1903" s="45">
        <v>1.0900000000000001</v>
      </c>
    </row>
    <row r="1904" spans="1:13" ht="13">
      <c r="A1904" t="s">
        <v>4685</v>
      </c>
      <c r="B1904" t="s">
        <v>4484</v>
      </c>
      <c r="C1904" s="45">
        <v>704021</v>
      </c>
      <c r="D1904" s="45">
        <v>705149</v>
      </c>
      <c r="E1904" t="s">
        <v>4699</v>
      </c>
      <c r="F1904" t="s">
        <v>602</v>
      </c>
      <c r="G1904" t="s">
        <v>4700</v>
      </c>
      <c r="H1904" t="s">
        <v>209</v>
      </c>
      <c r="I1904" t="s">
        <v>4480</v>
      </c>
      <c r="J1904" t="s">
        <v>209</v>
      </c>
      <c r="K1904" s="45">
        <v>0.16</v>
      </c>
      <c r="L1904" s="45">
        <v>0.16</v>
      </c>
      <c r="M1904" s="45">
        <v>0.73</v>
      </c>
    </row>
    <row r="1905" spans="1:13" ht="13">
      <c r="A1905" t="s">
        <v>4685</v>
      </c>
      <c r="B1905" t="s">
        <v>4484</v>
      </c>
      <c r="C1905" s="45">
        <v>704021</v>
      </c>
      <c r="D1905" s="45">
        <v>705149</v>
      </c>
      <c r="E1905" t="s">
        <v>4699</v>
      </c>
      <c r="F1905" t="s">
        <v>602</v>
      </c>
      <c r="G1905" t="s">
        <v>4700</v>
      </c>
      <c r="H1905" t="s">
        <v>105</v>
      </c>
      <c r="I1905" t="s">
        <v>4480</v>
      </c>
      <c r="J1905" t="s">
        <v>105</v>
      </c>
      <c r="K1905" s="45">
        <v>1.66</v>
      </c>
      <c r="L1905" s="45">
        <v>0.77</v>
      </c>
      <c r="M1905" s="45">
        <v>0.93</v>
      </c>
    </row>
    <row r="1906" spans="1:13" ht="13">
      <c r="A1906" t="s">
        <v>4685</v>
      </c>
      <c r="B1906" t="s">
        <v>4484</v>
      </c>
      <c r="C1906" s="45">
        <v>704021</v>
      </c>
      <c r="D1906" s="45">
        <v>705149</v>
      </c>
      <c r="E1906" t="s">
        <v>4699</v>
      </c>
      <c r="F1906" t="s">
        <v>602</v>
      </c>
      <c r="G1906" t="s">
        <v>4700</v>
      </c>
      <c r="H1906" t="s">
        <v>62</v>
      </c>
      <c r="I1906" t="s">
        <v>4480</v>
      </c>
      <c r="J1906" t="s">
        <v>62</v>
      </c>
      <c r="K1906" s="45">
        <v>8.3800000000000008</v>
      </c>
      <c r="L1906" s="45">
        <v>0.99</v>
      </c>
      <c r="M1906" s="45">
        <v>0.99</v>
      </c>
    </row>
    <row r="1907" spans="1:13" ht="13">
      <c r="A1907" t="s">
        <v>4685</v>
      </c>
      <c r="B1907" t="s">
        <v>4484</v>
      </c>
      <c r="C1907" s="45">
        <v>704021</v>
      </c>
      <c r="D1907" s="45">
        <v>705149</v>
      </c>
      <c r="E1907" t="s">
        <v>4699</v>
      </c>
      <c r="F1907" t="s">
        <v>602</v>
      </c>
      <c r="G1907" t="s">
        <v>4700</v>
      </c>
      <c r="H1907" t="s">
        <v>4482</v>
      </c>
      <c r="I1907" t="s">
        <v>4476</v>
      </c>
      <c r="J1907" t="s">
        <v>4482</v>
      </c>
      <c r="K1907" s="45">
        <v>1.61</v>
      </c>
      <c r="L1907" s="45">
        <v>0.77</v>
      </c>
      <c r="M1907" s="45">
        <v>1.53</v>
      </c>
    </row>
    <row r="1908" spans="1:13" ht="13">
      <c r="A1908" t="s">
        <v>4685</v>
      </c>
      <c r="B1908" t="s">
        <v>4484</v>
      </c>
      <c r="C1908" s="45">
        <v>704021</v>
      </c>
      <c r="D1908" s="45">
        <v>705149</v>
      </c>
      <c r="E1908" t="s">
        <v>4699</v>
      </c>
      <c r="F1908" t="s">
        <v>602</v>
      </c>
      <c r="G1908" t="s">
        <v>4700</v>
      </c>
      <c r="H1908" t="s">
        <v>4466</v>
      </c>
      <c r="I1908" t="s">
        <v>4470</v>
      </c>
      <c r="J1908" t="s">
        <v>4483</v>
      </c>
      <c r="K1908" t="s">
        <v>602</v>
      </c>
      <c r="L1908" s="45">
        <v>0.99</v>
      </c>
      <c r="M1908" s="45">
        <v>0.99</v>
      </c>
    </row>
    <row r="1909" spans="1:13" ht="13">
      <c r="A1909" t="s">
        <v>4685</v>
      </c>
      <c r="B1909" t="s">
        <v>4484</v>
      </c>
      <c r="C1909" s="45">
        <v>704021</v>
      </c>
      <c r="D1909" s="45">
        <v>705149</v>
      </c>
      <c r="E1909" t="s">
        <v>4699</v>
      </c>
      <c r="F1909" t="s">
        <v>602</v>
      </c>
      <c r="G1909" t="s">
        <v>4700</v>
      </c>
      <c r="H1909" t="s">
        <v>4484</v>
      </c>
      <c r="I1909" t="s">
        <v>4470</v>
      </c>
      <c r="J1909" t="s">
        <v>4485</v>
      </c>
      <c r="K1909" t="s">
        <v>602</v>
      </c>
      <c r="L1909" s="45">
        <v>1</v>
      </c>
      <c r="M1909" s="45">
        <v>1</v>
      </c>
    </row>
    <row r="1910" spans="1:13" ht="13">
      <c r="A1910" t="s">
        <v>4685</v>
      </c>
      <c r="B1910" t="s">
        <v>4484</v>
      </c>
      <c r="C1910" s="45">
        <v>705159</v>
      </c>
      <c r="D1910" s="45">
        <v>705450</v>
      </c>
      <c r="E1910" t="s">
        <v>4701</v>
      </c>
      <c r="F1910" t="s">
        <v>602</v>
      </c>
      <c r="G1910" t="s">
        <v>4488</v>
      </c>
      <c r="H1910" t="s">
        <v>4469</v>
      </c>
      <c r="I1910" t="s">
        <v>4470</v>
      </c>
      <c r="J1910" t="s">
        <v>4471</v>
      </c>
      <c r="K1910" t="s">
        <v>602</v>
      </c>
      <c r="L1910" s="45">
        <v>0.99</v>
      </c>
      <c r="M1910" s="45">
        <v>0.99</v>
      </c>
    </row>
    <row r="1911" spans="1:13" ht="13">
      <c r="A1911" t="s">
        <v>4685</v>
      </c>
      <c r="B1911" t="s">
        <v>4484</v>
      </c>
      <c r="C1911" s="45">
        <v>705159</v>
      </c>
      <c r="D1911" s="45">
        <v>705450</v>
      </c>
      <c r="E1911" t="s">
        <v>4701</v>
      </c>
      <c r="F1911" t="s">
        <v>602</v>
      </c>
      <c r="G1911" t="s">
        <v>4488</v>
      </c>
      <c r="H1911" t="s">
        <v>4472</v>
      </c>
      <c r="I1911" t="s">
        <v>4473</v>
      </c>
      <c r="J1911" t="s">
        <v>4472</v>
      </c>
      <c r="K1911" s="45">
        <v>0.74</v>
      </c>
      <c r="L1911" s="45">
        <v>0.51</v>
      </c>
      <c r="M1911" s="45">
        <v>0.64</v>
      </c>
    </row>
    <row r="1912" spans="1:13" ht="13">
      <c r="A1912" t="s">
        <v>4685</v>
      </c>
      <c r="B1912" t="s">
        <v>4484</v>
      </c>
      <c r="C1912" s="45">
        <v>705159</v>
      </c>
      <c r="D1912" s="45">
        <v>705450</v>
      </c>
      <c r="E1912" t="s">
        <v>4701</v>
      </c>
      <c r="F1912" t="s">
        <v>602</v>
      </c>
      <c r="G1912" t="s">
        <v>4488</v>
      </c>
      <c r="H1912" t="s">
        <v>4474</v>
      </c>
      <c r="I1912" t="s">
        <v>4475</v>
      </c>
      <c r="J1912" t="s">
        <v>4474</v>
      </c>
      <c r="K1912" s="45">
        <v>3.25</v>
      </c>
      <c r="L1912" s="45">
        <v>0.69</v>
      </c>
      <c r="M1912" s="45">
        <v>0.69</v>
      </c>
    </row>
    <row r="1913" spans="1:13" ht="13">
      <c r="A1913" t="s">
        <v>4685</v>
      </c>
      <c r="B1913" t="s">
        <v>4484</v>
      </c>
      <c r="C1913" s="45">
        <v>705159</v>
      </c>
      <c r="D1913" s="45">
        <v>705450</v>
      </c>
      <c r="E1913" t="s">
        <v>4701</v>
      </c>
      <c r="F1913" t="s">
        <v>602</v>
      </c>
      <c r="G1913" t="s">
        <v>4488</v>
      </c>
      <c r="H1913" t="s">
        <v>2638</v>
      </c>
      <c r="I1913" t="s">
        <v>4476</v>
      </c>
      <c r="J1913" t="s">
        <v>2638</v>
      </c>
      <c r="K1913" s="45">
        <v>12.86</v>
      </c>
      <c r="L1913" s="45">
        <v>1</v>
      </c>
      <c r="M1913" s="45">
        <v>1</v>
      </c>
    </row>
    <row r="1914" spans="1:13" ht="13">
      <c r="A1914" t="s">
        <v>4685</v>
      </c>
      <c r="B1914" t="s">
        <v>4484</v>
      </c>
      <c r="C1914" s="45">
        <v>705159</v>
      </c>
      <c r="D1914" s="45">
        <v>705450</v>
      </c>
      <c r="E1914" t="s">
        <v>4701</v>
      </c>
      <c r="F1914" t="s">
        <v>602</v>
      </c>
      <c r="G1914" t="s">
        <v>4488</v>
      </c>
      <c r="H1914" t="s">
        <v>2667</v>
      </c>
      <c r="I1914" t="s">
        <v>4476</v>
      </c>
      <c r="J1914" t="s">
        <v>2667</v>
      </c>
      <c r="K1914" s="45">
        <v>4.45</v>
      </c>
      <c r="L1914" s="45">
        <v>0.96</v>
      </c>
      <c r="M1914" s="45">
        <v>0.97</v>
      </c>
    </row>
    <row r="1915" spans="1:13" ht="13">
      <c r="A1915" t="s">
        <v>4685</v>
      </c>
      <c r="B1915" t="s">
        <v>4484</v>
      </c>
      <c r="C1915" s="45">
        <v>705159</v>
      </c>
      <c r="D1915" s="45">
        <v>705450</v>
      </c>
      <c r="E1915" t="s">
        <v>4701</v>
      </c>
      <c r="F1915" t="s">
        <v>602</v>
      </c>
      <c r="G1915" t="s">
        <v>4488</v>
      </c>
      <c r="H1915" t="s">
        <v>3450</v>
      </c>
      <c r="I1915" t="s">
        <v>4475</v>
      </c>
      <c r="J1915" t="s">
        <v>3450</v>
      </c>
      <c r="K1915" s="45">
        <v>0.13</v>
      </c>
      <c r="L1915" s="45">
        <v>0.13</v>
      </c>
      <c r="M1915" s="45">
        <v>0.62</v>
      </c>
    </row>
    <row r="1916" spans="1:13" ht="13">
      <c r="A1916" t="s">
        <v>4685</v>
      </c>
      <c r="B1916" t="s">
        <v>4484</v>
      </c>
      <c r="C1916" s="45">
        <v>705159</v>
      </c>
      <c r="D1916" s="45">
        <v>705450</v>
      </c>
      <c r="E1916" t="s">
        <v>4701</v>
      </c>
      <c r="F1916" t="s">
        <v>602</v>
      </c>
      <c r="G1916" t="s">
        <v>4488</v>
      </c>
      <c r="H1916" t="s">
        <v>4477</v>
      </c>
      <c r="I1916" t="s">
        <v>4476</v>
      </c>
      <c r="J1916" t="s">
        <v>4477</v>
      </c>
      <c r="K1916" s="45">
        <v>6.29</v>
      </c>
      <c r="L1916" s="45">
        <v>0.97</v>
      </c>
      <c r="M1916" s="45">
        <v>1.1100000000000001</v>
      </c>
    </row>
    <row r="1917" spans="1:13" ht="13">
      <c r="A1917" t="s">
        <v>4685</v>
      </c>
      <c r="B1917" t="s">
        <v>4484</v>
      </c>
      <c r="C1917" s="45">
        <v>705159</v>
      </c>
      <c r="D1917" s="45">
        <v>705450</v>
      </c>
      <c r="E1917" t="s">
        <v>4701</v>
      </c>
      <c r="F1917" t="s">
        <v>602</v>
      </c>
      <c r="G1917" t="s">
        <v>4488</v>
      </c>
      <c r="H1917" t="s">
        <v>4478</v>
      </c>
      <c r="I1917" t="s">
        <v>4476</v>
      </c>
      <c r="J1917" t="s">
        <v>4478</v>
      </c>
      <c r="K1917" s="45">
        <v>3.3</v>
      </c>
      <c r="L1917" s="45">
        <v>0.91</v>
      </c>
      <c r="M1917" s="45">
        <v>0.97</v>
      </c>
    </row>
    <row r="1918" spans="1:13" ht="13">
      <c r="A1918" t="s">
        <v>4685</v>
      </c>
      <c r="B1918" t="s">
        <v>4484</v>
      </c>
      <c r="C1918" s="45">
        <v>705159</v>
      </c>
      <c r="D1918" s="45">
        <v>705450</v>
      </c>
      <c r="E1918" t="s">
        <v>4701</v>
      </c>
      <c r="F1918" t="s">
        <v>602</v>
      </c>
      <c r="G1918" t="s">
        <v>4488</v>
      </c>
      <c r="H1918" t="s">
        <v>4479</v>
      </c>
      <c r="I1918" t="s">
        <v>4476</v>
      </c>
      <c r="J1918" t="s">
        <v>4479</v>
      </c>
      <c r="K1918" s="45">
        <v>3.58</v>
      </c>
      <c r="L1918" s="45">
        <v>0.93</v>
      </c>
      <c r="M1918" s="45">
        <v>1.01</v>
      </c>
    </row>
    <row r="1919" spans="1:13" ht="13">
      <c r="A1919" t="s">
        <v>4685</v>
      </c>
      <c r="B1919" t="s">
        <v>4484</v>
      </c>
      <c r="C1919" s="45">
        <v>705159</v>
      </c>
      <c r="D1919" s="45">
        <v>705450</v>
      </c>
      <c r="E1919" t="s">
        <v>4701</v>
      </c>
      <c r="F1919" t="s">
        <v>602</v>
      </c>
      <c r="G1919" t="s">
        <v>4488</v>
      </c>
      <c r="H1919" t="s">
        <v>75</v>
      </c>
      <c r="I1919" t="s">
        <v>4480</v>
      </c>
      <c r="J1919" t="s">
        <v>75</v>
      </c>
      <c r="K1919" s="45">
        <v>0.06</v>
      </c>
      <c r="L1919" s="45">
        <v>0.06</v>
      </c>
      <c r="M1919" s="45">
        <v>7.0000000000000007E-2</v>
      </c>
    </row>
    <row r="1920" spans="1:13" ht="13">
      <c r="A1920" t="s">
        <v>4685</v>
      </c>
      <c r="B1920" t="s">
        <v>4484</v>
      </c>
      <c r="C1920" s="45">
        <v>705159</v>
      </c>
      <c r="D1920" s="45">
        <v>705450</v>
      </c>
      <c r="E1920" t="s">
        <v>4701</v>
      </c>
      <c r="F1920" t="s">
        <v>602</v>
      </c>
      <c r="G1920" t="s">
        <v>4488</v>
      </c>
      <c r="H1920" t="s">
        <v>2513</v>
      </c>
      <c r="I1920" t="s">
        <v>4481</v>
      </c>
      <c r="J1920" t="s">
        <v>2513</v>
      </c>
      <c r="K1920" s="45">
        <v>2.37</v>
      </c>
      <c r="L1920" s="45">
        <v>0.83</v>
      </c>
      <c r="M1920" s="45">
        <v>1.45</v>
      </c>
    </row>
    <row r="1921" spans="1:13" ht="13">
      <c r="A1921" t="s">
        <v>4685</v>
      </c>
      <c r="B1921" t="s">
        <v>4484</v>
      </c>
      <c r="C1921" s="45">
        <v>705159</v>
      </c>
      <c r="D1921" s="45">
        <v>705450</v>
      </c>
      <c r="E1921" t="s">
        <v>4701</v>
      </c>
      <c r="F1921" t="s">
        <v>602</v>
      </c>
      <c r="G1921" t="s">
        <v>4488</v>
      </c>
      <c r="H1921" t="s">
        <v>92</v>
      </c>
      <c r="I1921" t="s">
        <v>4480</v>
      </c>
      <c r="J1921" t="s">
        <v>92</v>
      </c>
      <c r="K1921" s="45">
        <v>3.93</v>
      </c>
      <c r="L1921" s="45">
        <v>0.92</v>
      </c>
      <c r="M1921" s="45">
        <v>1.07</v>
      </c>
    </row>
    <row r="1922" spans="1:13" ht="13">
      <c r="A1922" t="s">
        <v>4685</v>
      </c>
      <c r="B1922" t="s">
        <v>4484</v>
      </c>
      <c r="C1922" s="45">
        <v>705159</v>
      </c>
      <c r="D1922" s="45">
        <v>705450</v>
      </c>
      <c r="E1922" t="s">
        <v>4701</v>
      </c>
      <c r="F1922" t="s">
        <v>602</v>
      </c>
      <c r="G1922" t="s">
        <v>4488</v>
      </c>
      <c r="H1922" t="s">
        <v>209</v>
      </c>
      <c r="I1922" t="s">
        <v>4480</v>
      </c>
      <c r="J1922" t="s">
        <v>209</v>
      </c>
      <c r="K1922" s="45">
        <v>0.75</v>
      </c>
      <c r="L1922" s="45">
        <v>0.51</v>
      </c>
      <c r="M1922" s="45">
        <v>2.37</v>
      </c>
    </row>
    <row r="1923" spans="1:13" ht="13">
      <c r="A1923" t="s">
        <v>4685</v>
      </c>
      <c r="B1923" t="s">
        <v>4484</v>
      </c>
      <c r="C1923" s="45">
        <v>705159</v>
      </c>
      <c r="D1923" s="45">
        <v>705450</v>
      </c>
      <c r="E1923" t="s">
        <v>4701</v>
      </c>
      <c r="F1923" t="s">
        <v>602</v>
      </c>
      <c r="G1923" t="s">
        <v>4488</v>
      </c>
      <c r="H1923" t="s">
        <v>105</v>
      </c>
      <c r="I1923" t="s">
        <v>4480</v>
      </c>
      <c r="J1923" t="s">
        <v>105</v>
      </c>
      <c r="K1923" s="45">
        <v>2.08</v>
      </c>
      <c r="L1923" s="45">
        <v>0.76</v>
      </c>
      <c r="M1923" s="45">
        <v>0.92</v>
      </c>
    </row>
    <row r="1924" spans="1:13" ht="13">
      <c r="A1924" t="s">
        <v>4685</v>
      </c>
      <c r="B1924" t="s">
        <v>4484</v>
      </c>
      <c r="C1924" s="45">
        <v>705159</v>
      </c>
      <c r="D1924" s="45">
        <v>705450</v>
      </c>
      <c r="E1924" t="s">
        <v>4701</v>
      </c>
      <c r="F1924" t="s">
        <v>602</v>
      </c>
      <c r="G1924" t="s">
        <v>4488</v>
      </c>
      <c r="H1924" t="s">
        <v>62</v>
      </c>
      <c r="I1924" t="s">
        <v>4480</v>
      </c>
      <c r="J1924" t="s">
        <v>62</v>
      </c>
      <c r="K1924" s="45">
        <v>9.11</v>
      </c>
      <c r="L1924" s="45">
        <v>1</v>
      </c>
      <c r="M1924" s="45">
        <v>1</v>
      </c>
    </row>
    <row r="1925" spans="1:13" ht="13">
      <c r="A1925" t="s">
        <v>4685</v>
      </c>
      <c r="B1925" t="s">
        <v>4484</v>
      </c>
      <c r="C1925" s="45">
        <v>705159</v>
      </c>
      <c r="D1925" s="45">
        <v>705450</v>
      </c>
      <c r="E1925" t="s">
        <v>4701</v>
      </c>
      <c r="F1925" t="s">
        <v>602</v>
      </c>
      <c r="G1925" t="s">
        <v>4488</v>
      </c>
      <c r="H1925" t="s">
        <v>4482</v>
      </c>
      <c r="I1925" t="s">
        <v>4476</v>
      </c>
      <c r="J1925" t="s">
        <v>4482</v>
      </c>
      <c r="K1925" s="45">
        <v>2.41</v>
      </c>
      <c r="L1925" s="45">
        <v>0.89</v>
      </c>
      <c r="M1925" s="45">
        <v>1.76</v>
      </c>
    </row>
    <row r="1926" spans="1:13" ht="13">
      <c r="A1926" t="s">
        <v>4685</v>
      </c>
      <c r="B1926" t="s">
        <v>4484</v>
      </c>
      <c r="C1926" s="45">
        <v>705159</v>
      </c>
      <c r="D1926" s="45">
        <v>705450</v>
      </c>
      <c r="E1926" t="s">
        <v>4701</v>
      </c>
      <c r="F1926" t="s">
        <v>602</v>
      </c>
      <c r="G1926" t="s">
        <v>4488</v>
      </c>
      <c r="H1926" t="s">
        <v>4466</v>
      </c>
      <c r="I1926" t="s">
        <v>4470</v>
      </c>
      <c r="J1926" t="s">
        <v>4483</v>
      </c>
      <c r="K1926" t="s">
        <v>602</v>
      </c>
      <c r="L1926" s="45">
        <v>1</v>
      </c>
      <c r="M1926" s="45">
        <v>1</v>
      </c>
    </row>
    <row r="1927" spans="1:13" ht="13">
      <c r="A1927" t="s">
        <v>4685</v>
      </c>
      <c r="B1927" t="s">
        <v>4484</v>
      </c>
      <c r="C1927" s="45">
        <v>705159</v>
      </c>
      <c r="D1927" s="45">
        <v>705450</v>
      </c>
      <c r="E1927" t="s">
        <v>4701</v>
      </c>
      <c r="F1927" t="s">
        <v>602</v>
      </c>
      <c r="G1927" t="s">
        <v>4488</v>
      </c>
      <c r="H1927" t="s">
        <v>4484</v>
      </c>
      <c r="I1927" t="s">
        <v>4470</v>
      </c>
      <c r="J1927" t="s">
        <v>4485</v>
      </c>
      <c r="K1927" t="s">
        <v>602</v>
      </c>
      <c r="L1927" s="45">
        <v>1</v>
      </c>
      <c r="M1927" s="45">
        <v>1</v>
      </c>
    </row>
    <row r="1928" spans="1:13" ht="13">
      <c r="A1928" t="s">
        <v>4685</v>
      </c>
      <c r="B1928" t="s">
        <v>4484</v>
      </c>
      <c r="C1928" s="45">
        <v>705446</v>
      </c>
      <c r="D1928" s="45">
        <v>706766</v>
      </c>
      <c r="E1928" t="s">
        <v>4702</v>
      </c>
      <c r="F1928" t="s">
        <v>602</v>
      </c>
      <c r="G1928" t="s">
        <v>4703</v>
      </c>
      <c r="H1928" t="s">
        <v>4469</v>
      </c>
      <c r="I1928" t="s">
        <v>4470</v>
      </c>
      <c r="J1928" t="s">
        <v>4471</v>
      </c>
      <c r="K1928" t="s">
        <v>602</v>
      </c>
      <c r="L1928" s="45">
        <v>0.96</v>
      </c>
      <c r="M1928" s="45">
        <v>0.96</v>
      </c>
    </row>
    <row r="1929" spans="1:13" ht="13">
      <c r="A1929" t="s">
        <v>4685</v>
      </c>
      <c r="B1929" t="s">
        <v>4484</v>
      </c>
      <c r="C1929" s="45">
        <v>705446</v>
      </c>
      <c r="D1929" s="45">
        <v>706766</v>
      </c>
      <c r="E1929" t="s">
        <v>4702</v>
      </c>
      <c r="F1929" t="s">
        <v>602</v>
      </c>
      <c r="G1929" t="s">
        <v>4703</v>
      </c>
      <c r="H1929" t="s">
        <v>4472</v>
      </c>
      <c r="I1929" t="s">
        <v>4473</v>
      </c>
      <c r="J1929" t="s">
        <v>4472</v>
      </c>
      <c r="K1929" s="45">
        <v>2.0699999999999998</v>
      </c>
      <c r="L1929" s="45">
        <v>0.8</v>
      </c>
      <c r="M1929" s="45">
        <v>1</v>
      </c>
    </row>
    <row r="1930" spans="1:13" ht="13">
      <c r="A1930" t="s">
        <v>4685</v>
      </c>
      <c r="B1930" t="s">
        <v>4484</v>
      </c>
      <c r="C1930" s="45">
        <v>705446</v>
      </c>
      <c r="D1930" s="45">
        <v>706766</v>
      </c>
      <c r="E1930" t="s">
        <v>4702</v>
      </c>
      <c r="F1930" t="s">
        <v>602</v>
      </c>
      <c r="G1930" t="s">
        <v>4703</v>
      </c>
      <c r="H1930" t="s">
        <v>4474</v>
      </c>
      <c r="I1930" t="s">
        <v>4475</v>
      </c>
      <c r="J1930" t="s">
        <v>4474</v>
      </c>
      <c r="K1930" s="45">
        <v>7.44</v>
      </c>
      <c r="L1930" s="45">
        <v>0.96</v>
      </c>
      <c r="M1930" s="45">
        <v>0.96</v>
      </c>
    </row>
    <row r="1931" spans="1:13" ht="13">
      <c r="A1931" t="s">
        <v>4685</v>
      </c>
      <c r="B1931" t="s">
        <v>4484</v>
      </c>
      <c r="C1931" s="45">
        <v>705446</v>
      </c>
      <c r="D1931" s="45">
        <v>706766</v>
      </c>
      <c r="E1931" t="s">
        <v>4702</v>
      </c>
      <c r="F1931" t="s">
        <v>602</v>
      </c>
      <c r="G1931" t="s">
        <v>4703</v>
      </c>
      <c r="H1931" t="s">
        <v>2638</v>
      </c>
      <c r="I1931" t="s">
        <v>4476</v>
      </c>
      <c r="J1931" t="s">
        <v>2638</v>
      </c>
      <c r="K1931" s="45">
        <v>23.8</v>
      </c>
      <c r="L1931" s="45">
        <v>1</v>
      </c>
      <c r="M1931" s="45">
        <v>1</v>
      </c>
    </row>
    <row r="1932" spans="1:13" ht="13">
      <c r="A1932" t="s">
        <v>4685</v>
      </c>
      <c r="B1932" t="s">
        <v>4484</v>
      </c>
      <c r="C1932" s="45">
        <v>705446</v>
      </c>
      <c r="D1932" s="45">
        <v>706766</v>
      </c>
      <c r="E1932" t="s">
        <v>4702</v>
      </c>
      <c r="F1932" t="s">
        <v>602</v>
      </c>
      <c r="G1932" t="s">
        <v>4703</v>
      </c>
      <c r="H1932" t="s">
        <v>2667</v>
      </c>
      <c r="I1932" t="s">
        <v>4476</v>
      </c>
      <c r="J1932" t="s">
        <v>2667</v>
      </c>
      <c r="K1932" s="45">
        <v>6.56</v>
      </c>
      <c r="L1932" s="45">
        <v>0.98</v>
      </c>
      <c r="M1932" s="45">
        <v>1</v>
      </c>
    </row>
    <row r="1933" spans="1:13" ht="13">
      <c r="A1933" t="s">
        <v>4685</v>
      </c>
      <c r="B1933" t="s">
        <v>4484</v>
      </c>
      <c r="C1933" s="45">
        <v>705446</v>
      </c>
      <c r="D1933" s="45">
        <v>706766</v>
      </c>
      <c r="E1933" t="s">
        <v>4702</v>
      </c>
      <c r="F1933" t="s">
        <v>602</v>
      </c>
      <c r="G1933" t="s">
        <v>4703</v>
      </c>
      <c r="H1933" t="s">
        <v>3450</v>
      </c>
      <c r="I1933" t="s">
        <v>4475</v>
      </c>
      <c r="J1933" t="s">
        <v>3450</v>
      </c>
      <c r="K1933" s="45">
        <v>0.22</v>
      </c>
      <c r="L1933" s="45">
        <v>0.21</v>
      </c>
      <c r="M1933" s="45">
        <v>1</v>
      </c>
    </row>
    <row r="1934" spans="1:13" ht="13">
      <c r="A1934" t="s">
        <v>4685</v>
      </c>
      <c r="B1934" t="s">
        <v>4484</v>
      </c>
      <c r="C1934" s="45">
        <v>705446</v>
      </c>
      <c r="D1934" s="45">
        <v>706766</v>
      </c>
      <c r="E1934" t="s">
        <v>4702</v>
      </c>
      <c r="F1934" t="s">
        <v>602</v>
      </c>
      <c r="G1934" t="s">
        <v>4703</v>
      </c>
      <c r="H1934" t="s">
        <v>4477</v>
      </c>
      <c r="I1934" t="s">
        <v>4476</v>
      </c>
      <c r="J1934" t="s">
        <v>4477</v>
      </c>
      <c r="K1934" s="45">
        <v>3.99</v>
      </c>
      <c r="L1934" s="45">
        <v>0.91</v>
      </c>
      <c r="M1934" s="45">
        <v>1.04</v>
      </c>
    </row>
    <row r="1935" spans="1:13" ht="13">
      <c r="A1935" t="s">
        <v>4685</v>
      </c>
      <c r="B1935" t="s">
        <v>4484</v>
      </c>
      <c r="C1935" s="45">
        <v>705446</v>
      </c>
      <c r="D1935" s="45">
        <v>706766</v>
      </c>
      <c r="E1935" t="s">
        <v>4702</v>
      </c>
      <c r="F1935" t="s">
        <v>602</v>
      </c>
      <c r="G1935" t="s">
        <v>4703</v>
      </c>
      <c r="H1935" t="s">
        <v>4478</v>
      </c>
      <c r="I1935" t="s">
        <v>4476</v>
      </c>
      <c r="J1935" t="s">
        <v>4478</v>
      </c>
      <c r="K1935" s="45">
        <v>4.5999999999999996</v>
      </c>
      <c r="L1935" s="45">
        <v>0.96</v>
      </c>
      <c r="M1935" s="45">
        <v>1.03</v>
      </c>
    </row>
    <row r="1936" spans="1:13" ht="13">
      <c r="A1936" t="s">
        <v>4685</v>
      </c>
      <c r="B1936" t="s">
        <v>4484</v>
      </c>
      <c r="C1936" s="45">
        <v>705446</v>
      </c>
      <c r="D1936" s="45">
        <v>706766</v>
      </c>
      <c r="E1936" t="s">
        <v>4702</v>
      </c>
      <c r="F1936" t="s">
        <v>602</v>
      </c>
      <c r="G1936" t="s">
        <v>4703</v>
      </c>
      <c r="H1936" t="s">
        <v>4479</v>
      </c>
      <c r="I1936" t="s">
        <v>4476</v>
      </c>
      <c r="J1936" t="s">
        <v>4479</v>
      </c>
      <c r="K1936" s="45">
        <v>4.3600000000000003</v>
      </c>
      <c r="L1936" s="45">
        <v>1</v>
      </c>
      <c r="M1936" s="45">
        <v>1.0900000000000001</v>
      </c>
    </row>
    <row r="1937" spans="1:13" ht="13">
      <c r="A1937" t="s">
        <v>4685</v>
      </c>
      <c r="B1937" t="s">
        <v>4484</v>
      </c>
      <c r="C1937" s="45">
        <v>705446</v>
      </c>
      <c r="D1937" s="45">
        <v>706766</v>
      </c>
      <c r="E1937" t="s">
        <v>4702</v>
      </c>
      <c r="F1937" t="s">
        <v>602</v>
      </c>
      <c r="G1937" t="s">
        <v>4703</v>
      </c>
      <c r="H1937" t="s">
        <v>75</v>
      </c>
      <c r="I1937" t="s">
        <v>4480</v>
      </c>
      <c r="J1937" t="s">
        <v>75</v>
      </c>
      <c r="K1937" s="45">
        <v>1.36</v>
      </c>
      <c r="L1937" s="45">
        <v>0.77</v>
      </c>
      <c r="M1937" s="45">
        <v>0.93</v>
      </c>
    </row>
    <row r="1938" spans="1:13" ht="13">
      <c r="A1938" t="s">
        <v>4685</v>
      </c>
      <c r="B1938" t="s">
        <v>4484</v>
      </c>
      <c r="C1938" s="45">
        <v>705446</v>
      </c>
      <c r="D1938" s="45">
        <v>706766</v>
      </c>
      <c r="E1938" t="s">
        <v>4702</v>
      </c>
      <c r="F1938" t="s">
        <v>602</v>
      </c>
      <c r="G1938" t="s">
        <v>4703</v>
      </c>
      <c r="H1938" t="s">
        <v>2513</v>
      </c>
      <c r="I1938" t="s">
        <v>4481</v>
      </c>
      <c r="J1938" t="s">
        <v>2513</v>
      </c>
      <c r="K1938" s="45">
        <v>1.27</v>
      </c>
      <c r="L1938" s="45">
        <v>0.75</v>
      </c>
      <c r="M1938" s="45">
        <v>1.3</v>
      </c>
    </row>
    <row r="1939" spans="1:13" ht="13">
      <c r="A1939" t="s">
        <v>4685</v>
      </c>
      <c r="B1939" t="s">
        <v>4484</v>
      </c>
      <c r="C1939" s="45">
        <v>705446</v>
      </c>
      <c r="D1939" s="45">
        <v>706766</v>
      </c>
      <c r="E1939" t="s">
        <v>4702</v>
      </c>
      <c r="F1939" t="s">
        <v>602</v>
      </c>
      <c r="G1939" t="s">
        <v>4703</v>
      </c>
      <c r="H1939" t="s">
        <v>92</v>
      </c>
      <c r="I1939" t="s">
        <v>4480</v>
      </c>
      <c r="J1939" t="s">
        <v>92</v>
      </c>
      <c r="K1939" s="45">
        <v>4.4400000000000004</v>
      </c>
      <c r="L1939" s="45">
        <v>0.86</v>
      </c>
      <c r="M1939" s="45">
        <v>1</v>
      </c>
    </row>
    <row r="1940" spans="1:13" ht="13">
      <c r="A1940" t="s">
        <v>4685</v>
      </c>
      <c r="B1940" t="s">
        <v>4484</v>
      </c>
      <c r="C1940" s="45">
        <v>705446</v>
      </c>
      <c r="D1940" s="45">
        <v>706766</v>
      </c>
      <c r="E1940" t="s">
        <v>4702</v>
      </c>
      <c r="F1940" t="s">
        <v>602</v>
      </c>
      <c r="G1940" t="s">
        <v>4703</v>
      </c>
      <c r="H1940" t="s">
        <v>209</v>
      </c>
      <c r="I1940" t="s">
        <v>4480</v>
      </c>
      <c r="J1940" t="s">
        <v>209</v>
      </c>
      <c r="K1940" s="45">
        <v>0.52</v>
      </c>
      <c r="L1940" s="45">
        <v>0.43</v>
      </c>
      <c r="M1940" s="45">
        <v>2</v>
      </c>
    </row>
    <row r="1941" spans="1:13" ht="13">
      <c r="A1941" t="s">
        <v>4685</v>
      </c>
      <c r="B1941" t="s">
        <v>4484</v>
      </c>
      <c r="C1941" s="45">
        <v>705446</v>
      </c>
      <c r="D1941" s="45">
        <v>706766</v>
      </c>
      <c r="E1941" t="s">
        <v>4702</v>
      </c>
      <c r="F1941" t="s">
        <v>602</v>
      </c>
      <c r="G1941" t="s">
        <v>4703</v>
      </c>
      <c r="H1941" t="s">
        <v>105</v>
      </c>
      <c r="I1941" t="s">
        <v>4480</v>
      </c>
      <c r="J1941" t="s">
        <v>105</v>
      </c>
      <c r="K1941" s="45">
        <v>2.74</v>
      </c>
      <c r="L1941" s="45">
        <v>0.87</v>
      </c>
      <c r="M1941" s="45">
        <v>1.05</v>
      </c>
    </row>
    <row r="1942" spans="1:13" ht="13">
      <c r="A1942" t="s">
        <v>4685</v>
      </c>
      <c r="B1942" t="s">
        <v>4484</v>
      </c>
      <c r="C1942" s="45">
        <v>705446</v>
      </c>
      <c r="D1942" s="45">
        <v>706766</v>
      </c>
      <c r="E1942" t="s">
        <v>4702</v>
      </c>
      <c r="F1942" t="s">
        <v>602</v>
      </c>
      <c r="G1942" t="s">
        <v>4703</v>
      </c>
      <c r="H1942" t="s">
        <v>62</v>
      </c>
      <c r="I1942" t="s">
        <v>4480</v>
      </c>
      <c r="J1942" t="s">
        <v>62</v>
      </c>
      <c r="K1942" s="45">
        <v>8.57</v>
      </c>
      <c r="L1942" s="45">
        <v>0.99</v>
      </c>
      <c r="M1942" s="45">
        <v>0.99</v>
      </c>
    </row>
    <row r="1943" spans="1:13" ht="13">
      <c r="A1943" t="s">
        <v>4685</v>
      </c>
      <c r="B1943" t="s">
        <v>4484</v>
      </c>
      <c r="C1943" s="45">
        <v>705446</v>
      </c>
      <c r="D1943" s="45">
        <v>706766</v>
      </c>
      <c r="E1943" t="s">
        <v>4702</v>
      </c>
      <c r="F1943" t="s">
        <v>602</v>
      </c>
      <c r="G1943" t="s">
        <v>4703</v>
      </c>
      <c r="H1943" t="s">
        <v>4482</v>
      </c>
      <c r="I1943" t="s">
        <v>4476</v>
      </c>
      <c r="J1943" t="s">
        <v>4482</v>
      </c>
      <c r="K1943" s="45">
        <v>0.84</v>
      </c>
      <c r="L1943" s="45">
        <v>0.53</v>
      </c>
      <c r="M1943" s="45">
        <v>1.05</v>
      </c>
    </row>
    <row r="1944" spans="1:13" ht="13">
      <c r="A1944" t="s">
        <v>4685</v>
      </c>
      <c r="B1944" t="s">
        <v>4484</v>
      </c>
      <c r="C1944" s="45">
        <v>705446</v>
      </c>
      <c r="D1944" s="45">
        <v>706766</v>
      </c>
      <c r="E1944" t="s">
        <v>4702</v>
      </c>
      <c r="F1944" t="s">
        <v>602</v>
      </c>
      <c r="G1944" t="s">
        <v>4703</v>
      </c>
      <c r="H1944" t="s">
        <v>4466</v>
      </c>
      <c r="I1944" t="s">
        <v>4470</v>
      </c>
      <c r="J1944" t="s">
        <v>4483</v>
      </c>
      <c r="K1944" t="s">
        <v>602</v>
      </c>
      <c r="L1944" s="45">
        <v>0.97</v>
      </c>
      <c r="M1944" s="45">
        <v>0.97</v>
      </c>
    </row>
    <row r="1945" spans="1:13" ht="13">
      <c r="A1945" t="s">
        <v>4685</v>
      </c>
      <c r="B1945" t="s">
        <v>4484</v>
      </c>
      <c r="C1945" s="45">
        <v>705446</v>
      </c>
      <c r="D1945" s="45">
        <v>706766</v>
      </c>
      <c r="E1945" t="s">
        <v>4702</v>
      </c>
      <c r="F1945" t="s">
        <v>602</v>
      </c>
      <c r="G1945" t="s">
        <v>4703</v>
      </c>
      <c r="H1945" t="s">
        <v>4484</v>
      </c>
      <c r="I1945" t="s">
        <v>4470</v>
      </c>
      <c r="J1945" t="s">
        <v>4485</v>
      </c>
      <c r="K1945" t="s">
        <v>602</v>
      </c>
      <c r="L1945" s="45">
        <v>1</v>
      </c>
      <c r="M1945" s="45">
        <v>1</v>
      </c>
    </row>
    <row r="1946" spans="1:13" ht="13">
      <c r="A1946" t="s">
        <v>4685</v>
      </c>
      <c r="B1946" t="s">
        <v>4484</v>
      </c>
      <c r="C1946" s="45">
        <v>706762</v>
      </c>
      <c r="D1946" s="45">
        <v>707584</v>
      </c>
      <c r="E1946" t="s">
        <v>4704</v>
      </c>
      <c r="F1946" t="s">
        <v>602</v>
      </c>
      <c r="G1946" t="s">
        <v>4705</v>
      </c>
      <c r="H1946" t="s">
        <v>4469</v>
      </c>
      <c r="I1946" t="s">
        <v>4470</v>
      </c>
      <c r="J1946" t="s">
        <v>4471</v>
      </c>
      <c r="K1946" t="s">
        <v>602</v>
      </c>
      <c r="L1946" s="45">
        <v>0.92</v>
      </c>
      <c r="M1946" s="45">
        <v>0.92</v>
      </c>
    </row>
    <row r="1947" spans="1:13" ht="13">
      <c r="A1947" t="s">
        <v>4685</v>
      </c>
      <c r="B1947" t="s">
        <v>4484</v>
      </c>
      <c r="C1947" s="45">
        <v>706762</v>
      </c>
      <c r="D1947" s="45">
        <v>707584</v>
      </c>
      <c r="E1947" t="s">
        <v>4704</v>
      </c>
      <c r="F1947" t="s">
        <v>602</v>
      </c>
      <c r="G1947" t="s">
        <v>4705</v>
      </c>
      <c r="H1947" t="s">
        <v>4472</v>
      </c>
      <c r="I1947" t="s">
        <v>4473</v>
      </c>
      <c r="J1947" t="s">
        <v>4472</v>
      </c>
      <c r="K1947" s="45">
        <v>1.76</v>
      </c>
      <c r="L1947" s="45">
        <v>0.76</v>
      </c>
      <c r="M1947" s="45">
        <v>0.96</v>
      </c>
    </row>
    <row r="1948" spans="1:13" ht="13">
      <c r="A1948" t="s">
        <v>4685</v>
      </c>
      <c r="B1948" t="s">
        <v>4484</v>
      </c>
      <c r="C1948" s="45">
        <v>706762</v>
      </c>
      <c r="D1948" s="45">
        <v>707584</v>
      </c>
      <c r="E1948" t="s">
        <v>4704</v>
      </c>
      <c r="F1948" t="s">
        <v>602</v>
      </c>
      <c r="G1948" t="s">
        <v>4705</v>
      </c>
      <c r="H1948" t="s">
        <v>4474</v>
      </c>
      <c r="I1948" t="s">
        <v>4475</v>
      </c>
      <c r="J1948" t="s">
        <v>4474</v>
      </c>
      <c r="K1948" s="45">
        <v>5.09</v>
      </c>
      <c r="L1948" s="45">
        <v>0.92</v>
      </c>
      <c r="M1948" s="45">
        <v>0.92</v>
      </c>
    </row>
    <row r="1949" spans="1:13" ht="13">
      <c r="A1949" t="s">
        <v>4685</v>
      </c>
      <c r="B1949" t="s">
        <v>4484</v>
      </c>
      <c r="C1949" s="45">
        <v>706762</v>
      </c>
      <c r="D1949" s="45">
        <v>707584</v>
      </c>
      <c r="E1949" t="s">
        <v>4704</v>
      </c>
      <c r="F1949" t="s">
        <v>602</v>
      </c>
      <c r="G1949" t="s">
        <v>4705</v>
      </c>
      <c r="H1949" t="s">
        <v>2638</v>
      </c>
      <c r="I1949" t="s">
        <v>4476</v>
      </c>
      <c r="J1949" t="s">
        <v>2638</v>
      </c>
      <c r="K1949" s="45">
        <v>19.72</v>
      </c>
      <c r="L1949" s="45">
        <v>1</v>
      </c>
      <c r="M1949" s="45">
        <v>1</v>
      </c>
    </row>
    <row r="1950" spans="1:13" ht="13">
      <c r="A1950" t="s">
        <v>4685</v>
      </c>
      <c r="B1950" t="s">
        <v>4484</v>
      </c>
      <c r="C1950" s="45">
        <v>706762</v>
      </c>
      <c r="D1950" s="45">
        <v>707584</v>
      </c>
      <c r="E1950" t="s">
        <v>4704</v>
      </c>
      <c r="F1950" t="s">
        <v>602</v>
      </c>
      <c r="G1950" t="s">
        <v>4705</v>
      </c>
      <c r="H1950" t="s">
        <v>2667</v>
      </c>
      <c r="I1950" t="s">
        <v>4476</v>
      </c>
      <c r="J1950" t="s">
        <v>2667</v>
      </c>
      <c r="K1950" s="45">
        <v>5.91</v>
      </c>
      <c r="L1950" s="45">
        <v>0.99</v>
      </c>
      <c r="M1950" s="45">
        <v>1</v>
      </c>
    </row>
    <row r="1951" spans="1:13" ht="13">
      <c r="A1951" t="s">
        <v>4685</v>
      </c>
      <c r="B1951" t="s">
        <v>4484</v>
      </c>
      <c r="C1951" s="45">
        <v>706762</v>
      </c>
      <c r="D1951" s="45">
        <v>707584</v>
      </c>
      <c r="E1951" t="s">
        <v>4704</v>
      </c>
      <c r="F1951" t="s">
        <v>602</v>
      </c>
      <c r="G1951" t="s">
        <v>4705</v>
      </c>
      <c r="H1951" t="s">
        <v>3450</v>
      </c>
      <c r="I1951" t="s">
        <v>4475</v>
      </c>
      <c r="J1951" t="s">
        <v>3450</v>
      </c>
      <c r="K1951" s="45">
        <v>0.02</v>
      </c>
      <c r="L1951" s="45">
        <v>0.02</v>
      </c>
      <c r="M1951" s="45">
        <v>0.08</v>
      </c>
    </row>
    <row r="1952" spans="1:13" ht="13">
      <c r="A1952" t="s">
        <v>4685</v>
      </c>
      <c r="B1952" t="s">
        <v>4484</v>
      </c>
      <c r="C1952" s="45">
        <v>706762</v>
      </c>
      <c r="D1952" s="45">
        <v>707584</v>
      </c>
      <c r="E1952" t="s">
        <v>4704</v>
      </c>
      <c r="F1952" t="s">
        <v>602</v>
      </c>
      <c r="G1952" t="s">
        <v>4705</v>
      </c>
      <c r="H1952" t="s">
        <v>4477</v>
      </c>
      <c r="I1952" t="s">
        <v>4476</v>
      </c>
      <c r="J1952" t="s">
        <v>4477</v>
      </c>
      <c r="K1952" s="45">
        <v>4.9000000000000004</v>
      </c>
      <c r="L1952" s="45">
        <v>0.95</v>
      </c>
      <c r="M1952" s="45">
        <v>1.0900000000000001</v>
      </c>
    </row>
    <row r="1953" spans="1:13" ht="13">
      <c r="A1953" t="s">
        <v>4685</v>
      </c>
      <c r="B1953" t="s">
        <v>4484</v>
      </c>
      <c r="C1953" s="45">
        <v>706762</v>
      </c>
      <c r="D1953" s="45">
        <v>707584</v>
      </c>
      <c r="E1953" t="s">
        <v>4704</v>
      </c>
      <c r="F1953" t="s">
        <v>602</v>
      </c>
      <c r="G1953" t="s">
        <v>4705</v>
      </c>
      <c r="H1953" t="s">
        <v>4478</v>
      </c>
      <c r="I1953" t="s">
        <v>4476</v>
      </c>
      <c r="J1953" t="s">
        <v>4478</v>
      </c>
      <c r="K1953" s="45">
        <v>3.9</v>
      </c>
      <c r="L1953" s="45">
        <v>0.92</v>
      </c>
      <c r="M1953" s="45">
        <v>0.99</v>
      </c>
    </row>
    <row r="1954" spans="1:13" ht="13">
      <c r="A1954" t="s">
        <v>4685</v>
      </c>
      <c r="B1954" t="s">
        <v>4484</v>
      </c>
      <c r="C1954" s="45">
        <v>706762</v>
      </c>
      <c r="D1954" s="45">
        <v>707584</v>
      </c>
      <c r="E1954" t="s">
        <v>4704</v>
      </c>
      <c r="F1954" t="s">
        <v>602</v>
      </c>
      <c r="G1954" t="s">
        <v>4705</v>
      </c>
      <c r="H1954" t="s">
        <v>4479</v>
      </c>
      <c r="I1954" t="s">
        <v>4476</v>
      </c>
      <c r="J1954" t="s">
        <v>4479</v>
      </c>
      <c r="K1954" s="45">
        <v>3.99</v>
      </c>
      <c r="L1954" s="45">
        <v>0.98</v>
      </c>
      <c r="M1954" s="45">
        <v>1.07</v>
      </c>
    </row>
    <row r="1955" spans="1:13" ht="13">
      <c r="A1955" t="s">
        <v>4685</v>
      </c>
      <c r="B1955" t="s">
        <v>4484</v>
      </c>
      <c r="C1955" s="45">
        <v>706762</v>
      </c>
      <c r="D1955" s="45">
        <v>707584</v>
      </c>
      <c r="E1955" t="s">
        <v>4704</v>
      </c>
      <c r="F1955" t="s">
        <v>602</v>
      </c>
      <c r="G1955" t="s">
        <v>4705</v>
      </c>
      <c r="H1955" t="s">
        <v>75</v>
      </c>
      <c r="I1955" t="s">
        <v>4480</v>
      </c>
      <c r="J1955" t="s">
        <v>75</v>
      </c>
      <c r="K1955" s="45">
        <v>0.85</v>
      </c>
      <c r="L1955" s="45">
        <v>0.5</v>
      </c>
      <c r="M1955" s="45">
        <v>0.6</v>
      </c>
    </row>
    <row r="1956" spans="1:13" ht="13">
      <c r="A1956" t="s">
        <v>4685</v>
      </c>
      <c r="B1956" t="s">
        <v>4484</v>
      </c>
      <c r="C1956" s="45">
        <v>706762</v>
      </c>
      <c r="D1956" s="45">
        <v>707584</v>
      </c>
      <c r="E1956" t="s">
        <v>4704</v>
      </c>
      <c r="F1956" t="s">
        <v>602</v>
      </c>
      <c r="G1956" t="s">
        <v>4705</v>
      </c>
      <c r="H1956" t="s">
        <v>2513</v>
      </c>
      <c r="I1956" t="s">
        <v>4481</v>
      </c>
      <c r="J1956" t="s">
        <v>2513</v>
      </c>
      <c r="K1956" s="45">
        <v>1.32</v>
      </c>
      <c r="L1956" s="45">
        <v>0.79</v>
      </c>
      <c r="M1956" s="45">
        <v>1.37</v>
      </c>
    </row>
    <row r="1957" spans="1:13" ht="13">
      <c r="A1957" t="s">
        <v>4685</v>
      </c>
      <c r="B1957" t="s">
        <v>4484</v>
      </c>
      <c r="C1957" s="45">
        <v>706762</v>
      </c>
      <c r="D1957" s="45">
        <v>707584</v>
      </c>
      <c r="E1957" t="s">
        <v>4704</v>
      </c>
      <c r="F1957" t="s">
        <v>602</v>
      </c>
      <c r="G1957" t="s">
        <v>4705</v>
      </c>
      <c r="H1957" t="s">
        <v>92</v>
      </c>
      <c r="I1957" t="s">
        <v>4480</v>
      </c>
      <c r="J1957" t="s">
        <v>92</v>
      </c>
      <c r="K1957" s="45">
        <v>4.3499999999999996</v>
      </c>
      <c r="L1957" s="45">
        <v>0.9</v>
      </c>
      <c r="M1957" s="45">
        <v>1.04</v>
      </c>
    </row>
    <row r="1958" spans="1:13" ht="13">
      <c r="A1958" t="s">
        <v>4685</v>
      </c>
      <c r="B1958" t="s">
        <v>4484</v>
      </c>
      <c r="C1958" s="45">
        <v>706762</v>
      </c>
      <c r="D1958" s="45">
        <v>707584</v>
      </c>
      <c r="E1958" t="s">
        <v>4704</v>
      </c>
      <c r="F1958" t="s">
        <v>602</v>
      </c>
      <c r="G1958" t="s">
        <v>4705</v>
      </c>
      <c r="H1958" t="s">
        <v>209</v>
      </c>
      <c r="I1958" t="s">
        <v>4480</v>
      </c>
      <c r="J1958" t="s">
        <v>209</v>
      </c>
      <c r="K1958" s="45">
        <v>0.5</v>
      </c>
      <c r="L1958" s="45">
        <v>0.39</v>
      </c>
      <c r="M1958" s="45">
        <v>1.82</v>
      </c>
    </row>
    <row r="1959" spans="1:13" ht="13">
      <c r="A1959" t="s">
        <v>4685</v>
      </c>
      <c r="B1959" t="s">
        <v>4484</v>
      </c>
      <c r="C1959" s="45">
        <v>706762</v>
      </c>
      <c r="D1959" s="45">
        <v>707584</v>
      </c>
      <c r="E1959" t="s">
        <v>4704</v>
      </c>
      <c r="F1959" t="s">
        <v>602</v>
      </c>
      <c r="G1959" t="s">
        <v>4705</v>
      </c>
      <c r="H1959" t="s">
        <v>105</v>
      </c>
      <c r="I1959" t="s">
        <v>4480</v>
      </c>
      <c r="J1959" t="s">
        <v>105</v>
      </c>
      <c r="K1959" s="45">
        <v>1.89</v>
      </c>
      <c r="L1959" s="45">
        <v>0.74</v>
      </c>
      <c r="M1959" s="45">
        <v>0.9</v>
      </c>
    </row>
    <row r="1960" spans="1:13" ht="13">
      <c r="A1960" t="s">
        <v>4685</v>
      </c>
      <c r="B1960" t="s">
        <v>4484</v>
      </c>
      <c r="C1960" s="45">
        <v>706762</v>
      </c>
      <c r="D1960" s="45">
        <v>707584</v>
      </c>
      <c r="E1960" t="s">
        <v>4704</v>
      </c>
      <c r="F1960" t="s">
        <v>602</v>
      </c>
      <c r="G1960" t="s">
        <v>4705</v>
      </c>
      <c r="H1960" t="s">
        <v>62</v>
      </c>
      <c r="I1960" t="s">
        <v>4480</v>
      </c>
      <c r="J1960" t="s">
        <v>62</v>
      </c>
      <c r="K1960" s="45">
        <v>8.59</v>
      </c>
      <c r="L1960" s="45">
        <v>0.97</v>
      </c>
      <c r="M1960" s="45">
        <v>0.97</v>
      </c>
    </row>
    <row r="1961" spans="1:13" ht="13">
      <c r="A1961" t="s">
        <v>4685</v>
      </c>
      <c r="B1961" t="s">
        <v>4484</v>
      </c>
      <c r="C1961" s="45">
        <v>706762</v>
      </c>
      <c r="D1961" s="45">
        <v>707584</v>
      </c>
      <c r="E1961" t="s">
        <v>4704</v>
      </c>
      <c r="F1961" t="s">
        <v>602</v>
      </c>
      <c r="G1961" t="s">
        <v>4705</v>
      </c>
      <c r="H1961" t="s">
        <v>4482</v>
      </c>
      <c r="I1961" t="s">
        <v>4476</v>
      </c>
      <c r="J1961" t="s">
        <v>4482</v>
      </c>
      <c r="K1961" s="45">
        <v>2.0499999999999998</v>
      </c>
      <c r="L1961" s="45">
        <v>0.84</v>
      </c>
      <c r="M1961" s="45">
        <v>1.68</v>
      </c>
    </row>
    <row r="1962" spans="1:13" ht="13">
      <c r="A1962" t="s">
        <v>4685</v>
      </c>
      <c r="B1962" t="s">
        <v>4484</v>
      </c>
      <c r="C1962" s="45">
        <v>706762</v>
      </c>
      <c r="D1962" s="45">
        <v>707584</v>
      </c>
      <c r="E1962" t="s">
        <v>4704</v>
      </c>
      <c r="F1962" t="s">
        <v>602</v>
      </c>
      <c r="G1962" t="s">
        <v>4705</v>
      </c>
      <c r="H1962" t="s">
        <v>4466</v>
      </c>
      <c r="I1962" t="s">
        <v>4470</v>
      </c>
      <c r="J1962" t="s">
        <v>4483</v>
      </c>
      <c r="K1962" t="s">
        <v>602</v>
      </c>
      <c r="L1962" s="45">
        <v>0.92</v>
      </c>
      <c r="M1962" s="45">
        <v>0.92</v>
      </c>
    </row>
    <row r="1963" spans="1:13" ht="13">
      <c r="A1963" t="s">
        <v>4685</v>
      </c>
      <c r="B1963" t="s">
        <v>4484</v>
      </c>
      <c r="C1963" s="45">
        <v>706762</v>
      </c>
      <c r="D1963" s="45">
        <v>707584</v>
      </c>
      <c r="E1963" t="s">
        <v>4704</v>
      </c>
      <c r="F1963" t="s">
        <v>602</v>
      </c>
      <c r="G1963" t="s">
        <v>4705</v>
      </c>
      <c r="H1963" t="s">
        <v>4484</v>
      </c>
      <c r="I1963" t="s">
        <v>4470</v>
      </c>
      <c r="J1963" t="s">
        <v>4485</v>
      </c>
      <c r="K1963" t="s">
        <v>602</v>
      </c>
      <c r="L1963" s="45">
        <v>1</v>
      </c>
      <c r="M1963" s="45">
        <v>1</v>
      </c>
    </row>
    <row r="1964" spans="1:13" ht="13">
      <c r="A1964" t="s">
        <v>4685</v>
      </c>
      <c r="B1964" t="s">
        <v>4484</v>
      </c>
      <c r="C1964" s="45">
        <v>707635</v>
      </c>
      <c r="D1964" s="45">
        <v>708058</v>
      </c>
      <c r="E1964" t="s">
        <v>4706</v>
      </c>
      <c r="F1964" t="s">
        <v>602</v>
      </c>
      <c r="G1964" t="s">
        <v>4707</v>
      </c>
      <c r="H1964" t="s">
        <v>4469</v>
      </c>
      <c r="I1964" t="s">
        <v>4470</v>
      </c>
      <c r="J1964" t="s">
        <v>4471</v>
      </c>
      <c r="K1964" t="s">
        <v>602</v>
      </c>
      <c r="L1964" s="45">
        <v>0.85</v>
      </c>
      <c r="M1964" s="45">
        <v>0.85</v>
      </c>
    </row>
    <row r="1965" spans="1:13" ht="13">
      <c r="A1965" t="s">
        <v>4685</v>
      </c>
      <c r="B1965" t="s">
        <v>4484</v>
      </c>
      <c r="C1965" s="45">
        <v>707635</v>
      </c>
      <c r="D1965" s="45">
        <v>708058</v>
      </c>
      <c r="E1965" t="s">
        <v>4706</v>
      </c>
      <c r="F1965" t="s">
        <v>602</v>
      </c>
      <c r="G1965" t="s">
        <v>4707</v>
      </c>
      <c r="H1965" t="s">
        <v>4472</v>
      </c>
      <c r="I1965" t="s">
        <v>4473</v>
      </c>
      <c r="J1965" t="s">
        <v>4472</v>
      </c>
      <c r="K1965" s="45">
        <v>1.62</v>
      </c>
      <c r="L1965" s="45">
        <v>0.64</v>
      </c>
      <c r="M1965" s="45">
        <v>0.81</v>
      </c>
    </row>
    <row r="1966" spans="1:13" ht="13">
      <c r="A1966" t="s">
        <v>4685</v>
      </c>
      <c r="B1966" t="s">
        <v>4484</v>
      </c>
      <c r="C1966" s="45">
        <v>707635</v>
      </c>
      <c r="D1966" s="45">
        <v>708058</v>
      </c>
      <c r="E1966" t="s">
        <v>4706</v>
      </c>
      <c r="F1966" t="s">
        <v>602</v>
      </c>
      <c r="G1966" t="s">
        <v>4707</v>
      </c>
      <c r="H1966" t="s">
        <v>4474</v>
      </c>
      <c r="I1966" t="s">
        <v>4475</v>
      </c>
      <c r="J1966" t="s">
        <v>4474</v>
      </c>
      <c r="K1966" s="45">
        <v>5.39</v>
      </c>
      <c r="L1966" s="45">
        <v>0.98</v>
      </c>
      <c r="M1966" s="45">
        <v>0.98</v>
      </c>
    </row>
    <row r="1967" spans="1:13" ht="13">
      <c r="A1967" t="s">
        <v>4685</v>
      </c>
      <c r="B1967" t="s">
        <v>4484</v>
      </c>
      <c r="C1967" s="45">
        <v>707635</v>
      </c>
      <c r="D1967" s="45">
        <v>708058</v>
      </c>
      <c r="E1967" t="s">
        <v>4706</v>
      </c>
      <c r="F1967" t="s">
        <v>602</v>
      </c>
      <c r="G1967" t="s">
        <v>4707</v>
      </c>
      <c r="H1967" t="s">
        <v>2638</v>
      </c>
      <c r="I1967" t="s">
        <v>4476</v>
      </c>
      <c r="J1967" t="s">
        <v>2638</v>
      </c>
      <c r="K1967" s="45">
        <v>16.760000000000002</v>
      </c>
      <c r="L1967" s="45">
        <v>1</v>
      </c>
      <c r="M1967" s="45">
        <v>1</v>
      </c>
    </row>
    <row r="1968" spans="1:13" ht="13">
      <c r="A1968" t="s">
        <v>4685</v>
      </c>
      <c r="B1968" t="s">
        <v>4484</v>
      </c>
      <c r="C1968" s="45">
        <v>707635</v>
      </c>
      <c r="D1968" s="45">
        <v>708058</v>
      </c>
      <c r="E1968" t="s">
        <v>4706</v>
      </c>
      <c r="F1968" t="s">
        <v>602</v>
      </c>
      <c r="G1968" t="s">
        <v>4707</v>
      </c>
      <c r="H1968" t="s">
        <v>2667</v>
      </c>
      <c r="I1968" t="s">
        <v>4476</v>
      </c>
      <c r="J1968" t="s">
        <v>2667</v>
      </c>
      <c r="K1968" s="45">
        <v>5.24</v>
      </c>
      <c r="L1968" s="45">
        <v>1</v>
      </c>
      <c r="M1968" s="45">
        <v>1.01</v>
      </c>
    </row>
    <row r="1969" spans="1:13" ht="13">
      <c r="A1969" t="s">
        <v>4685</v>
      </c>
      <c r="B1969" t="s">
        <v>4484</v>
      </c>
      <c r="C1969" s="45">
        <v>707635</v>
      </c>
      <c r="D1969" s="45">
        <v>708058</v>
      </c>
      <c r="E1969" t="s">
        <v>4706</v>
      </c>
      <c r="F1969" t="s">
        <v>602</v>
      </c>
      <c r="G1969" t="s">
        <v>4707</v>
      </c>
      <c r="H1969" t="s">
        <v>3450</v>
      </c>
      <c r="I1969" t="s">
        <v>4475</v>
      </c>
      <c r="J1969" t="s">
        <v>3450</v>
      </c>
      <c r="K1969" s="45">
        <v>0.18</v>
      </c>
      <c r="L1969" s="45">
        <v>0.18</v>
      </c>
      <c r="M1969" s="45">
        <v>0.84</v>
      </c>
    </row>
    <row r="1970" spans="1:13" ht="13">
      <c r="A1970" t="s">
        <v>4685</v>
      </c>
      <c r="B1970" t="s">
        <v>4484</v>
      </c>
      <c r="C1970" s="45">
        <v>707635</v>
      </c>
      <c r="D1970" s="45">
        <v>708058</v>
      </c>
      <c r="E1970" t="s">
        <v>4706</v>
      </c>
      <c r="F1970" t="s">
        <v>602</v>
      </c>
      <c r="G1970" t="s">
        <v>4707</v>
      </c>
      <c r="H1970" t="s">
        <v>4477</v>
      </c>
      <c r="I1970" t="s">
        <v>4476</v>
      </c>
      <c r="J1970" t="s">
        <v>4477</v>
      </c>
      <c r="K1970" s="45">
        <v>2.13</v>
      </c>
      <c r="L1970" s="45">
        <v>0.83</v>
      </c>
      <c r="M1970" s="45">
        <v>0.96</v>
      </c>
    </row>
    <row r="1971" spans="1:13" ht="13">
      <c r="A1971" t="s">
        <v>4685</v>
      </c>
      <c r="B1971" t="s">
        <v>4484</v>
      </c>
      <c r="C1971" s="45">
        <v>707635</v>
      </c>
      <c r="D1971" s="45">
        <v>708058</v>
      </c>
      <c r="E1971" t="s">
        <v>4706</v>
      </c>
      <c r="F1971" t="s">
        <v>602</v>
      </c>
      <c r="G1971" t="s">
        <v>4707</v>
      </c>
      <c r="H1971" t="s">
        <v>4478</v>
      </c>
      <c r="I1971" t="s">
        <v>4476</v>
      </c>
      <c r="J1971" t="s">
        <v>4478</v>
      </c>
      <c r="K1971" s="45">
        <v>3.67</v>
      </c>
      <c r="L1971" s="45">
        <v>0.97</v>
      </c>
      <c r="M1971" s="45">
        <v>1.04</v>
      </c>
    </row>
    <row r="1972" spans="1:13" ht="13">
      <c r="A1972" t="s">
        <v>4685</v>
      </c>
      <c r="B1972" t="s">
        <v>4484</v>
      </c>
      <c r="C1972" s="45">
        <v>707635</v>
      </c>
      <c r="D1972" s="45">
        <v>708058</v>
      </c>
      <c r="E1972" t="s">
        <v>4706</v>
      </c>
      <c r="F1972" t="s">
        <v>602</v>
      </c>
      <c r="G1972" t="s">
        <v>4707</v>
      </c>
      <c r="H1972" t="s">
        <v>4479</v>
      </c>
      <c r="I1972" t="s">
        <v>4476</v>
      </c>
      <c r="J1972" t="s">
        <v>4479</v>
      </c>
      <c r="K1972" s="45">
        <v>5.26</v>
      </c>
      <c r="L1972" s="45">
        <v>0.99</v>
      </c>
      <c r="M1972" s="45">
        <v>1.08</v>
      </c>
    </row>
    <row r="1973" spans="1:13" ht="13">
      <c r="A1973" t="s">
        <v>4685</v>
      </c>
      <c r="B1973" t="s">
        <v>4484</v>
      </c>
      <c r="C1973" s="45">
        <v>707635</v>
      </c>
      <c r="D1973" s="45">
        <v>708058</v>
      </c>
      <c r="E1973" t="s">
        <v>4706</v>
      </c>
      <c r="F1973" t="s">
        <v>602</v>
      </c>
      <c r="G1973" t="s">
        <v>4707</v>
      </c>
      <c r="H1973" t="s">
        <v>75</v>
      </c>
      <c r="I1973" t="s">
        <v>4480</v>
      </c>
      <c r="J1973" t="s">
        <v>75</v>
      </c>
      <c r="K1973" s="45">
        <v>1.6</v>
      </c>
      <c r="L1973" s="45">
        <v>0.61</v>
      </c>
      <c r="M1973" s="45">
        <v>0.73</v>
      </c>
    </row>
    <row r="1974" spans="1:13" ht="13">
      <c r="A1974" t="s">
        <v>4685</v>
      </c>
      <c r="B1974" t="s">
        <v>4484</v>
      </c>
      <c r="C1974" s="45">
        <v>707635</v>
      </c>
      <c r="D1974" s="45">
        <v>708058</v>
      </c>
      <c r="E1974" t="s">
        <v>4706</v>
      </c>
      <c r="F1974" t="s">
        <v>602</v>
      </c>
      <c r="G1974" t="s">
        <v>4707</v>
      </c>
      <c r="H1974" t="s">
        <v>2513</v>
      </c>
      <c r="I1974" t="s">
        <v>4481</v>
      </c>
      <c r="J1974" t="s">
        <v>2513</v>
      </c>
      <c r="K1974" s="45">
        <v>2.09</v>
      </c>
      <c r="L1974" s="45">
        <v>0.95</v>
      </c>
      <c r="M1974" s="45">
        <v>1.65</v>
      </c>
    </row>
    <row r="1975" spans="1:13" ht="13">
      <c r="A1975" t="s">
        <v>4685</v>
      </c>
      <c r="B1975" t="s">
        <v>4484</v>
      </c>
      <c r="C1975" s="45">
        <v>707635</v>
      </c>
      <c r="D1975" s="45">
        <v>708058</v>
      </c>
      <c r="E1975" t="s">
        <v>4706</v>
      </c>
      <c r="F1975" t="s">
        <v>602</v>
      </c>
      <c r="G1975" t="s">
        <v>4707</v>
      </c>
      <c r="H1975" t="s">
        <v>92</v>
      </c>
      <c r="I1975" t="s">
        <v>4480</v>
      </c>
      <c r="J1975" t="s">
        <v>92</v>
      </c>
      <c r="K1975" s="45">
        <v>1.23</v>
      </c>
      <c r="L1975" s="45">
        <v>0.63</v>
      </c>
      <c r="M1975" s="45">
        <v>0.73</v>
      </c>
    </row>
    <row r="1976" spans="1:13" ht="13">
      <c r="A1976" t="s">
        <v>4685</v>
      </c>
      <c r="B1976" t="s">
        <v>4484</v>
      </c>
      <c r="C1976" s="45">
        <v>707635</v>
      </c>
      <c r="D1976" s="45">
        <v>708058</v>
      </c>
      <c r="E1976" t="s">
        <v>4706</v>
      </c>
      <c r="F1976" t="s">
        <v>602</v>
      </c>
      <c r="G1976" t="s">
        <v>4707</v>
      </c>
      <c r="H1976" t="s">
        <v>209</v>
      </c>
      <c r="I1976" t="s">
        <v>4480</v>
      </c>
      <c r="J1976" t="s">
        <v>209</v>
      </c>
      <c r="K1976" s="45">
        <v>0.41</v>
      </c>
      <c r="L1976" s="45">
        <v>0.31</v>
      </c>
      <c r="M1976" s="45">
        <v>1.44</v>
      </c>
    </row>
    <row r="1977" spans="1:13" ht="13">
      <c r="A1977" t="s">
        <v>4685</v>
      </c>
      <c r="B1977" t="s">
        <v>4484</v>
      </c>
      <c r="C1977" s="45">
        <v>707635</v>
      </c>
      <c r="D1977" s="45">
        <v>708058</v>
      </c>
      <c r="E1977" t="s">
        <v>4706</v>
      </c>
      <c r="F1977" t="s">
        <v>602</v>
      </c>
      <c r="G1977" t="s">
        <v>4707</v>
      </c>
      <c r="H1977" t="s">
        <v>105</v>
      </c>
      <c r="I1977" t="s">
        <v>4480</v>
      </c>
      <c r="J1977" t="s">
        <v>105</v>
      </c>
      <c r="K1977" s="45">
        <v>1.57</v>
      </c>
      <c r="L1977" s="45">
        <v>0.71</v>
      </c>
      <c r="M1977" s="45">
        <v>0.86</v>
      </c>
    </row>
    <row r="1978" spans="1:13" ht="13">
      <c r="A1978" t="s">
        <v>4685</v>
      </c>
      <c r="B1978" t="s">
        <v>4484</v>
      </c>
      <c r="C1978" s="45">
        <v>707635</v>
      </c>
      <c r="D1978" s="45">
        <v>708058</v>
      </c>
      <c r="E1978" t="s">
        <v>4706</v>
      </c>
      <c r="F1978" t="s">
        <v>602</v>
      </c>
      <c r="G1978" t="s">
        <v>4707</v>
      </c>
      <c r="H1978" t="s">
        <v>62</v>
      </c>
      <c r="I1978" t="s">
        <v>4480</v>
      </c>
      <c r="J1978" t="s">
        <v>62</v>
      </c>
      <c r="K1978" s="45">
        <v>4.97</v>
      </c>
      <c r="L1978" s="45">
        <v>0.97</v>
      </c>
      <c r="M1978" s="45">
        <v>0.97</v>
      </c>
    </row>
    <row r="1979" spans="1:13" ht="13">
      <c r="A1979" t="s">
        <v>4685</v>
      </c>
      <c r="B1979" t="s">
        <v>4484</v>
      </c>
      <c r="C1979" s="45">
        <v>707635</v>
      </c>
      <c r="D1979" s="45">
        <v>708058</v>
      </c>
      <c r="E1979" t="s">
        <v>4706</v>
      </c>
      <c r="F1979" t="s">
        <v>602</v>
      </c>
      <c r="G1979" t="s">
        <v>4707</v>
      </c>
      <c r="H1979" t="s">
        <v>4482</v>
      </c>
      <c r="I1979" t="s">
        <v>4476</v>
      </c>
      <c r="J1979" t="s">
        <v>4482</v>
      </c>
      <c r="K1979" s="45">
        <v>1.38</v>
      </c>
      <c r="L1979" s="45">
        <v>0.84</v>
      </c>
      <c r="M1979" s="45">
        <v>1.66</v>
      </c>
    </row>
    <row r="1980" spans="1:13" ht="13">
      <c r="A1980" t="s">
        <v>4685</v>
      </c>
      <c r="B1980" t="s">
        <v>4484</v>
      </c>
      <c r="C1980" s="45">
        <v>707635</v>
      </c>
      <c r="D1980" s="45">
        <v>708058</v>
      </c>
      <c r="E1980" t="s">
        <v>4706</v>
      </c>
      <c r="F1980" t="s">
        <v>602</v>
      </c>
      <c r="G1980" t="s">
        <v>4707</v>
      </c>
      <c r="H1980" t="s">
        <v>4466</v>
      </c>
      <c r="I1980" t="s">
        <v>4470</v>
      </c>
      <c r="J1980" t="s">
        <v>4483</v>
      </c>
      <c r="K1980" t="s">
        <v>602</v>
      </c>
      <c r="L1980" s="45">
        <v>0.93</v>
      </c>
      <c r="M1980" s="45">
        <v>0.93</v>
      </c>
    </row>
    <row r="1981" spans="1:13" ht="13">
      <c r="A1981" t="s">
        <v>4685</v>
      </c>
      <c r="B1981" t="s">
        <v>4484</v>
      </c>
      <c r="C1981" s="45">
        <v>707635</v>
      </c>
      <c r="D1981" s="45">
        <v>708058</v>
      </c>
      <c r="E1981" t="s">
        <v>4706</v>
      </c>
      <c r="F1981" t="s">
        <v>602</v>
      </c>
      <c r="G1981" t="s">
        <v>4707</v>
      </c>
      <c r="H1981" t="s">
        <v>4484</v>
      </c>
      <c r="I1981" t="s">
        <v>4470</v>
      </c>
      <c r="J1981" t="s">
        <v>4485</v>
      </c>
      <c r="K1981" t="s">
        <v>602</v>
      </c>
      <c r="L1981" s="45">
        <v>1</v>
      </c>
      <c r="M1981" s="45">
        <v>1</v>
      </c>
    </row>
    <row r="1982" spans="1:13" ht="13">
      <c r="A1982" t="s">
        <v>4685</v>
      </c>
      <c r="B1982" t="s">
        <v>4484</v>
      </c>
      <c r="C1982" s="45">
        <v>708121</v>
      </c>
      <c r="D1982" s="45">
        <v>708319</v>
      </c>
      <c r="E1982" t="s">
        <v>4708</v>
      </c>
      <c r="F1982" t="s">
        <v>602</v>
      </c>
      <c r="G1982" t="s">
        <v>4488</v>
      </c>
      <c r="H1982" t="s">
        <v>4469</v>
      </c>
      <c r="I1982" t="s">
        <v>4470</v>
      </c>
      <c r="J1982" t="s">
        <v>4471</v>
      </c>
      <c r="K1982" t="s">
        <v>602</v>
      </c>
      <c r="L1982" s="45">
        <v>0</v>
      </c>
      <c r="M1982" s="45">
        <v>0</v>
      </c>
    </row>
    <row r="1983" spans="1:13" ht="13">
      <c r="A1983" t="s">
        <v>4685</v>
      </c>
      <c r="B1983" t="s">
        <v>4484</v>
      </c>
      <c r="C1983" s="45">
        <v>708121</v>
      </c>
      <c r="D1983" s="45">
        <v>708319</v>
      </c>
      <c r="E1983" t="s">
        <v>4708</v>
      </c>
      <c r="F1983" t="s">
        <v>602</v>
      </c>
      <c r="G1983" t="s">
        <v>4488</v>
      </c>
      <c r="H1983" t="s">
        <v>4472</v>
      </c>
      <c r="I1983" t="s">
        <v>4473</v>
      </c>
      <c r="J1983" t="s">
        <v>4472</v>
      </c>
      <c r="K1983" s="45">
        <v>0.6</v>
      </c>
      <c r="L1983" s="45">
        <v>0.4</v>
      </c>
      <c r="M1983" s="45">
        <v>0.5</v>
      </c>
    </row>
    <row r="1984" spans="1:13" ht="13">
      <c r="A1984" t="s">
        <v>4685</v>
      </c>
      <c r="B1984" t="s">
        <v>4484</v>
      </c>
      <c r="C1984" s="45">
        <v>708121</v>
      </c>
      <c r="D1984" s="45">
        <v>708319</v>
      </c>
      <c r="E1984" t="s">
        <v>4708</v>
      </c>
      <c r="F1984" t="s">
        <v>602</v>
      </c>
      <c r="G1984" t="s">
        <v>4488</v>
      </c>
      <c r="H1984" t="s">
        <v>4474</v>
      </c>
      <c r="I1984" t="s">
        <v>4475</v>
      </c>
      <c r="J1984" t="s">
        <v>4474</v>
      </c>
      <c r="K1984" s="45">
        <v>0</v>
      </c>
      <c r="L1984" s="45">
        <v>0</v>
      </c>
      <c r="M1984" s="45">
        <v>0</v>
      </c>
    </row>
    <row r="1985" spans="1:13" ht="13">
      <c r="A1985" t="s">
        <v>4685</v>
      </c>
      <c r="B1985" t="s">
        <v>4484</v>
      </c>
      <c r="C1985" s="45">
        <v>708121</v>
      </c>
      <c r="D1985" s="45">
        <v>708319</v>
      </c>
      <c r="E1985" t="s">
        <v>4708</v>
      </c>
      <c r="F1985" t="s">
        <v>602</v>
      </c>
      <c r="G1985" t="s">
        <v>4488</v>
      </c>
      <c r="H1985" t="s">
        <v>2638</v>
      </c>
      <c r="I1985" t="s">
        <v>4476</v>
      </c>
      <c r="J1985" t="s">
        <v>2638</v>
      </c>
      <c r="K1985" s="45">
        <v>14.14</v>
      </c>
      <c r="L1985" s="45">
        <v>0.74</v>
      </c>
      <c r="M1985" s="45">
        <v>0.74</v>
      </c>
    </row>
    <row r="1986" spans="1:13" ht="13">
      <c r="A1986" t="s">
        <v>4685</v>
      </c>
      <c r="B1986" t="s">
        <v>4484</v>
      </c>
      <c r="C1986" s="45">
        <v>708121</v>
      </c>
      <c r="D1986" s="45">
        <v>708319</v>
      </c>
      <c r="E1986" t="s">
        <v>4708</v>
      </c>
      <c r="F1986" t="s">
        <v>602</v>
      </c>
      <c r="G1986" t="s">
        <v>4488</v>
      </c>
      <c r="H1986" t="s">
        <v>2667</v>
      </c>
      <c r="I1986" t="s">
        <v>4476</v>
      </c>
      <c r="J1986" t="s">
        <v>2667</v>
      </c>
      <c r="K1986" s="45">
        <v>0</v>
      </c>
      <c r="L1986" s="45">
        <v>0</v>
      </c>
      <c r="M1986" s="45">
        <v>0</v>
      </c>
    </row>
    <row r="1987" spans="1:13" ht="13">
      <c r="A1987" t="s">
        <v>4685</v>
      </c>
      <c r="B1987" t="s">
        <v>4484</v>
      </c>
      <c r="C1987" s="45">
        <v>708121</v>
      </c>
      <c r="D1987" s="45">
        <v>708319</v>
      </c>
      <c r="E1987" t="s">
        <v>4708</v>
      </c>
      <c r="F1987" t="s">
        <v>602</v>
      </c>
      <c r="G1987" t="s">
        <v>4488</v>
      </c>
      <c r="H1987" t="s">
        <v>3450</v>
      </c>
      <c r="I1987" t="s">
        <v>4475</v>
      </c>
      <c r="J1987" t="s">
        <v>3450</v>
      </c>
      <c r="K1987" s="45">
        <v>0</v>
      </c>
      <c r="L1987" s="45">
        <v>0</v>
      </c>
      <c r="M1987" s="45">
        <v>0</v>
      </c>
    </row>
    <row r="1988" spans="1:13" ht="13">
      <c r="A1988" t="s">
        <v>4685</v>
      </c>
      <c r="B1988" t="s">
        <v>4484</v>
      </c>
      <c r="C1988" s="45">
        <v>708121</v>
      </c>
      <c r="D1988" s="45">
        <v>708319</v>
      </c>
      <c r="E1988" t="s">
        <v>4708</v>
      </c>
      <c r="F1988" t="s">
        <v>602</v>
      </c>
      <c r="G1988" t="s">
        <v>4488</v>
      </c>
      <c r="H1988" t="s">
        <v>4477</v>
      </c>
      <c r="I1988" t="s">
        <v>4476</v>
      </c>
      <c r="J1988" t="s">
        <v>4477</v>
      </c>
      <c r="K1988" s="45">
        <v>1.6</v>
      </c>
      <c r="L1988" s="45">
        <v>0.43</v>
      </c>
      <c r="M1988" s="45">
        <v>0.5</v>
      </c>
    </row>
    <row r="1989" spans="1:13" ht="13">
      <c r="A1989" t="s">
        <v>4685</v>
      </c>
      <c r="B1989" t="s">
        <v>4484</v>
      </c>
      <c r="C1989" s="45">
        <v>708121</v>
      </c>
      <c r="D1989" s="45">
        <v>708319</v>
      </c>
      <c r="E1989" t="s">
        <v>4708</v>
      </c>
      <c r="F1989" t="s">
        <v>602</v>
      </c>
      <c r="G1989" t="s">
        <v>4488</v>
      </c>
      <c r="H1989" t="s">
        <v>4478</v>
      </c>
      <c r="I1989" t="s">
        <v>4476</v>
      </c>
      <c r="J1989" t="s">
        <v>4478</v>
      </c>
      <c r="K1989" s="45">
        <v>1.56</v>
      </c>
      <c r="L1989" s="45">
        <v>0.74</v>
      </c>
      <c r="M1989" s="45">
        <v>0.79</v>
      </c>
    </row>
    <row r="1990" spans="1:13" ht="13">
      <c r="A1990" t="s">
        <v>4685</v>
      </c>
      <c r="B1990" t="s">
        <v>4484</v>
      </c>
      <c r="C1990" s="45">
        <v>708121</v>
      </c>
      <c r="D1990" s="45">
        <v>708319</v>
      </c>
      <c r="E1990" t="s">
        <v>4708</v>
      </c>
      <c r="F1990" t="s">
        <v>602</v>
      </c>
      <c r="G1990" t="s">
        <v>4488</v>
      </c>
      <c r="H1990" t="s">
        <v>4479</v>
      </c>
      <c r="I1990" t="s">
        <v>4476</v>
      </c>
      <c r="J1990" t="s">
        <v>4479</v>
      </c>
      <c r="K1990" s="45">
        <v>3.04</v>
      </c>
      <c r="L1990" s="45">
        <v>0.67</v>
      </c>
      <c r="M1990" s="45">
        <v>0.73</v>
      </c>
    </row>
    <row r="1991" spans="1:13" ht="13">
      <c r="A1991" t="s">
        <v>4685</v>
      </c>
      <c r="B1991" t="s">
        <v>4484</v>
      </c>
      <c r="C1991" s="45">
        <v>708121</v>
      </c>
      <c r="D1991" s="45">
        <v>708319</v>
      </c>
      <c r="E1991" t="s">
        <v>4708</v>
      </c>
      <c r="F1991" t="s">
        <v>602</v>
      </c>
      <c r="G1991" t="s">
        <v>4488</v>
      </c>
      <c r="H1991" t="s">
        <v>75</v>
      </c>
      <c r="I1991" t="s">
        <v>4480</v>
      </c>
      <c r="J1991" t="s">
        <v>75</v>
      </c>
      <c r="K1991" s="45">
        <v>1.71</v>
      </c>
      <c r="L1991" s="45">
        <v>0.55000000000000004</v>
      </c>
      <c r="M1991" s="45">
        <v>0.66</v>
      </c>
    </row>
    <row r="1992" spans="1:13" ht="13">
      <c r="A1992" t="s">
        <v>4685</v>
      </c>
      <c r="B1992" t="s">
        <v>4484</v>
      </c>
      <c r="C1992" s="45">
        <v>708121</v>
      </c>
      <c r="D1992" s="45">
        <v>708319</v>
      </c>
      <c r="E1992" t="s">
        <v>4708</v>
      </c>
      <c r="F1992" t="s">
        <v>602</v>
      </c>
      <c r="G1992" t="s">
        <v>4488</v>
      </c>
      <c r="H1992" t="s">
        <v>2513</v>
      </c>
      <c r="I1992" t="s">
        <v>4481</v>
      </c>
      <c r="J1992" t="s">
        <v>2513</v>
      </c>
      <c r="K1992" s="45">
        <v>0</v>
      </c>
      <c r="L1992" s="45">
        <v>0</v>
      </c>
      <c r="M1992" s="45">
        <v>0</v>
      </c>
    </row>
    <row r="1993" spans="1:13" ht="13">
      <c r="A1993" t="s">
        <v>4685</v>
      </c>
      <c r="B1993" t="s">
        <v>4484</v>
      </c>
      <c r="C1993" s="45">
        <v>708121</v>
      </c>
      <c r="D1993" s="45">
        <v>708319</v>
      </c>
      <c r="E1993" t="s">
        <v>4708</v>
      </c>
      <c r="F1993" t="s">
        <v>602</v>
      </c>
      <c r="G1993" t="s">
        <v>4488</v>
      </c>
      <c r="H1993" t="s">
        <v>92</v>
      </c>
      <c r="I1993" t="s">
        <v>4480</v>
      </c>
      <c r="J1993" t="s">
        <v>92</v>
      </c>
      <c r="K1993" s="45">
        <v>2.2400000000000002</v>
      </c>
      <c r="L1993" s="45">
        <v>0.62</v>
      </c>
      <c r="M1993" s="45">
        <v>0.72</v>
      </c>
    </row>
    <row r="1994" spans="1:13" ht="13">
      <c r="A1994" t="s">
        <v>4685</v>
      </c>
      <c r="B1994" t="s">
        <v>4484</v>
      </c>
      <c r="C1994" s="45">
        <v>708121</v>
      </c>
      <c r="D1994" s="45">
        <v>708319</v>
      </c>
      <c r="E1994" t="s">
        <v>4708</v>
      </c>
      <c r="F1994" t="s">
        <v>602</v>
      </c>
      <c r="G1994" t="s">
        <v>4488</v>
      </c>
      <c r="H1994" t="s">
        <v>209</v>
      </c>
      <c r="I1994" t="s">
        <v>4480</v>
      </c>
      <c r="J1994" t="s">
        <v>209</v>
      </c>
      <c r="K1994" s="45">
        <v>0.17</v>
      </c>
      <c r="L1994" s="45">
        <v>0.17</v>
      </c>
      <c r="M1994" s="45">
        <v>0.8</v>
      </c>
    </row>
    <row r="1995" spans="1:13" ht="13">
      <c r="A1995" t="s">
        <v>4685</v>
      </c>
      <c r="B1995" t="s">
        <v>4484</v>
      </c>
      <c r="C1995" s="45">
        <v>708121</v>
      </c>
      <c r="D1995" s="45">
        <v>708319</v>
      </c>
      <c r="E1995" t="s">
        <v>4708</v>
      </c>
      <c r="F1995" t="s">
        <v>602</v>
      </c>
      <c r="G1995" t="s">
        <v>4488</v>
      </c>
      <c r="H1995" t="s">
        <v>105</v>
      </c>
      <c r="I1995" t="s">
        <v>4480</v>
      </c>
      <c r="J1995" t="s">
        <v>105</v>
      </c>
      <c r="K1995" s="45">
        <v>1.43</v>
      </c>
      <c r="L1995" s="45">
        <v>0.7</v>
      </c>
      <c r="M1995" s="45">
        <v>0.84</v>
      </c>
    </row>
    <row r="1996" spans="1:13" ht="13">
      <c r="A1996" t="s">
        <v>4685</v>
      </c>
      <c r="B1996" t="s">
        <v>4484</v>
      </c>
      <c r="C1996" s="45">
        <v>708121</v>
      </c>
      <c r="D1996" s="45">
        <v>708319</v>
      </c>
      <c r="E1996" t="s">
        <v>4708</v>
      </c>
      <c r="F1996" t="s">
        <v>602</v>
      </c>
      <c r="G1996" t="s">
        <v>4488</v>
      </c>
      <c r="H1996" t="s">
        <v>62</v>
      </c>
      <c r="I1996" t="s">
        <v>4480</v>
      </c>
      <c r="J1996" t="s">
        <v>62</v>
      </c>
      <c r="K1996" s="45">
        <v>5.29</v>
      </c>
      <c r="L1996" s="45">
        <v>0.62</v>
      </c>
      <c r="M1996" s="45">
        <v>0.62</v>
      </c>
    </row>
    <row r="1997" spans="1:13" ht="13">
      <c r="A1997" t="s">
        <v>4685</v>
      </c>
      <c r="B1997" t="s">
        <v>4484</v>
      </c>
      <c r="C1997" s="45">
        <v>708121</v>
      </c>
      <c r="D1997" s="45">
        <v>708319</v>
      </c>
      <c r="E1997" t="s">
        <v>4708</v>
      </c>
      <c r="F1997" t="s">
        <v>602</v>
      </c>
      <c r="G1997" t="s">
        <v>4488</v>
      </c>
      <c r="H1997" t="s">
        <v>4482</v>
      </c>
      <c r="I1997" t="s">
        <v>4476</v>
      </c>
      <c r="J1997" t="s">
        <v>4482</v>
      </c>
      <c r="K1997" s="45">
        <v>0.91</v>
      </c>
      <c r="L1997" s="45">
        <v>0.56000000000000005</v>
      </c>
      <c r="M1997" s="45">
        <v>1.1000000000000001</v>
      </c>
    </row>
    <row r="1998" spans="1:13" ht="13">
      <c r="A1998" t="s">
        <v>4685</v>
      </c>
      <c r="B1998" t="s">
        <v>4484</v>
      </c>
      <c r="C1998" s="45">
        <v>708121</v>
      </c>
      <c r="D1998" s="45">
        <v>708319</v>
      </c>
      <c r="E1998" t="s">
        <v>4708</v>
      </c>
      <c r="F1998" t="s">
        <v>602</v>
      </c>
      <c r="G1998" t="s">
        <v>4488</v>
      </c>
      <c r="H1998" t="s">
        <v>4466</v>
      </c>
      <c r="I1998" t="s">
        <v>4470</v>
      </c>
      <c r="J1998" t="s">
        <v>4483</v>
      </c>
      <c r="K1998" t="s">
        <v>602</v>
      </c>
      <c r="L1998" s="45">
        <v>0.73</v>
      </c>
      <c r="M1998" s="45">
        <v>0.73</v>
      </c>
    </row>
    <row r="1999" spans="1:13" ht="13">
      <c r="A1999" t="s">
        <v>4685</v>
      </c>
      <c r="B1999" t="s">
        <v>4484</v>
      </c>
      <c r="C1999" s="45">
        <v>708121</v>
      </c>
      <c r="D1999" s="45">
        <v>708319</v>
      </c>
      <c r="E1999" t="s">
        <v>4708</v>
      </c>
      <c r="F1999" t="s">
        <v>602</v>
      </c>
      <c r="G1999" t="s">
        <v>4488</v>
      </c>
      <c r="H1999" t="s">
        <v>4484</v>
      </c>
      <c r="I1999" t="s">
        <v>4470</v>
      </c>
      <c r="J1999" t="s">
        <v>4485</v>
      </c>
      <c r="K1999" t="s">
        <v>602</v>
      </c>
      <c r="L1999" s="45">
        <v>1</v>
      </c>
      <c r="M1999" s="45">
        <v>1</v>
      </c>
    </row>
    <row r="2000" spans="1:13" ht="13">
      <c r="A2000" t="s">
        <v>4685</v>
      </c>
      <c r="B2000" t="s">
        <v>4484</v>
      </c>
      <c r="C2000" s="45">
        <v>708540</v>
      </c>
      <c r="D2000" s="45">
        <v>709128</v>
      </c>
      <c r="E2000" t="s">
        <v>4709</v>
      </c>
      <c r="F2000" t="s">
        <v>602</v>
      </c>
      <c r="G2000" t="s">
        <v>4710</v>
      </c>
      <c r="H2000" t="s">
        <v>4469</v>
      </c>
      <c r="I2000" t="s">
        <v>4470</v>
      </c>
      <c r="J2000" t="s">
        <v>4471</v>
      </c>
      <c r="K2000" t="s">
        <v>602</v>
      </c>
      <c r="L2000" s="45">
        <v>0</v>
      </c>
      <c r="M2000" s="45">
        <v>0</v>
      </c>
    </row>
    <row r="2001" spans="1:13" ht="13">
      <c r="A2001" t="s">
        <v>4685</v>
      </c>
      <c r="B2001" t="s">
        <v>4484</v>
      </c>
      <c r="C2001" s="45">
        <v>708540</v>
      </c>
      <c r="D2001" s="45">
        <v>709128</v>
      </c>
      <c r="E2001" t="s">
        <v>4709</v>
      </c>
      <c r="F2001" t="s">
        <v>602</v>
      </c>
      <c r="G2001" t="s">
        <v>4710</v>
      </c>
      <c r="H2001" t="s">
        <v>4472</v>
      </c>
      <c r="I2001" t="s">
        <v>4473</v>
      </c>
      <c r="J2001" t="s">
        <v>4472</v>
      </c>
      <c r="K2001" s="45">
        <v>2.0299999999999998</v>
      </c>
      <c r="L2001" s="45">
        <v>0.65</v>
      </c>
      <c r="M2001" s="45">
        <v>0.82</v>
      </c>
    </row>
    <row r="2002" spans="1:13" ht="13">
      <c r="A2002" t="s">
        <v>4685</v>
      </c>
      <c r="B2002" t="s">
        <v>4484</v>
      </c>
      <c r="C2002" s="45">
        <v>708540</v>
      </c>
      <c r="D2002" s="45">
        <v>709128</v>
      </c>
      <c r="E2002" t="s">
        <v>4709</v>
      </c>
      <c r="F2002" t="s">
        <v>602</v>
      </c>
      <c r="G2002" t="s">
        <v>4710</v>
      </c>
      <c r="H2002" t="s">
        <v>4474</v>
      </c>
      <c r="I2002" t="s">
        <v>4475</v>
      </c>
      <c r="J2002" t="s">
        <v>4474</v>
      </c>
      <c r="K2002" s="45">
        <v>0</v>
      </c>
      <c r="L2002" s="45">
        <v>0</v>
      </c>
      <c r="M2002" s="45">
        <v>0</v>
      </c>
    </row>
    <row r="2003" spans="1:13" ht="13">
      <c r="A2003" t="s">
        <v>4685</v>
      </c>
      <c r="B2003" t="s">
        <v>4484</v>
      </c>
      <c r="C2003" s="45">
        <v>708540</v>
      </c>
      <c r="D2003" s="45">
        <v>709128</v>
      </c>
      <c r="E2003" t="s">
        <v>4709</v>
      </c>
      <c r="F2003" t="s">
        <v>602</v>
      </c>
      <c r="G2003" t="s">
        <v>4710</v>
      </c>
      <c r="H2003" t="s">
        <v>2638</v>
      </c>
      <c r="I2003" t="s">
        <v>4476</v>
      </c>
      <c r="J2003" t="s">
        <v>2638</v>
      </c>
      <c r="K2003" s="45">
        <v>14.48</v>
      </c>
      <c r="L2003" s="45">
        <v>0.84</v>
      </c>
      <c r="M2003" s="45">
        <v>0.84</v>
      </c>
    </row>
    <row r="2004" spans="1:13" ht="13">
      <c r="A2004" t="s">
        <v>4685</v>
      </c>
      <c r="B2004" t="s">
        <v>4484</v>
      </c>
      <c r="C2004" s="45">
        <v>708540</v>
      </c>
      <c r="D2004" s="45">
        <v>709128</v>
      </c>
      <c r="E2004" t="s">
        <v>4709</v>
      </c>
      <c r="F2004" t="s">
        <v>602</v>
      </c>
      <c r="G2004" t="s">
        <v>4710</v>
      </c>
      <c r="H2004" t="s">
        <v>2667</v>
      </c>
      <c r="I2004" t="s">
        <v>4476</v>
      </c>
      <c r="J2004" t="s">
        <v>2667</v>
      </c>
      <c r="K2004" s="45">
        <v>0.05</v>
      </c>
      <c r="L2004" s="45">
        <v>0.05</v>
      </c>
      <c r="M2004" s="45">
        <v>0.05</v>
      </c>
    </row>
    <row r="2005" spans="1:13" ht="13">
      <c r="A2005" t="s">
        <v>4685</v>
      </c>
      <c r="B2005" t="s">
        <v>4484</v>
      </c>
      <c r="C2005" s="45">
        <v>708540</v>
      </c>
      <c r="D2005" s="45">
        <v>709128</v>
      </c>
      <c r="E2005" t="s">
        <v>4709</v>
      </c>
      <c r="F2005" t="s">
        <v>602</v>
      </c>
      <c r="G2005" t="s">
        <v>4710</v>
      </c>
      <c r="H2005" t="s">
        <v>3450</v>
      </c>
      <c r="I2005" t="s">
        <v>4475</v>
      </c>
      <c r="J2005" t="s">
        <v>3450</v>
      </c>
      <c r="K2005" s="45">
        <v>0</v>
      </c>
      <c r="L2005" s="45">
        <v>0</v>
      </c>
      <c r="M2005" s="45">
        <v>0</v>
      </c>
    </row>
    <row r="2006" spans="1:13" ht="13">
      <c r="A2006" t="s">
        <v>4685</v>
      </c>
      <c r="B2006" t="s">
        <v>4484</v>
      </c>
      <c r="C2006" s="45">
        <v>708540</v>
      </c>
      <c r="D2006" s="45">
        <v>709128</v>
      </c>
      <c r="E2006" t="s">
        <v>4709</v>
      </c>
      <c r="F2006" t="s">
        <v>602</v>
      </c>
      <c r="G2006" t="s">
        <v>4710</v>
      </c>
      <c r="H2006" t="s">
        <v>4477</v>
      </c>
      <c r="I2006" t="s">
        <v>4476</v>
      </c>
      <c r="J2006" t="s">
        <v>4477</v>
      </c>
      <c r="K2006" s="45">
        <v>3.11</v>
      </c>
      <c r="L2006" s="45">
        <v>0.71</v>
      </c>
      <c r="M2006" s="45">
        <v>0.82</v>
      </c>
    </row>
    <row r="2007" spans="1:13" ht="13">
      <c r="A2007" t="s">
        <v>4685</v>
      </c>
      <c r="B2007" t="s">
        <v>4484</v>
      </c>
      <c r="C2007" s="45">
        <v>708540</v>
      </c>
      <c r="D2007" s="45">
        <v>709128</v>
      </c>
      <c r="E2007" t="s">
        <v>4709</v>
      </c>
      <c r="F2007" t="s">
        <v>602</v>
      </c>
      <c r="G2007" t="s">
        <v>4710</v>
      </c>
      <c r="H2007" t="s">
        <v>4478</v>
      </c>
      <c r="I2007" t="s">
        <v>4476</v>
      </c>
      <c r="J2007" t="s">
        <v>4478</v>
      </c>
      <c r="K2007" s="45">
        <v>4.54</v>
      </c>
      <c r="L2007" s="45">
        <v>0.78</v>
      </c>
      <c r="M2007" s="45">
        <v>0.83</v>
      </c>
    </row>
    <row r="2008" spans="1:13" ht="13">
      <c r="A2008" t="s">
        <v>4685</v>
      </c>
      <c r="B2008" t="s">
        <v>4484</v>
      </c>
      <c r="C2008" s="45">
        <v>708540</v>
      </c>
      <c r="D2008" s="45">
        <v>709128</v>
      </c>
      <c r="E2008" t="s">
        <v>4709</v>
      </c>
      <c r="F2008" t="s">
        <v>602</v>
      </c>
      <c r="G2008" t="s">
        <v>4710</v>
      </c>
      <c r="H2008" t="s">
        <v>4479</v>
      </c>
      <c r="I2008" t="s">
        <v>4476</v>
      </c>
      <c r="J2008" t="s">
        <v>4479</v>
      </c>
      <c r="K2008" s="45">
        <v>3.43</v>
      </c>
      <c r="L2008" s="45">
        <v>0.84</v>
      </c>
      <c r="M2008" s="45">
        <v>0.91</v>
      </c>
    </row>
    <row r="2009" spans="1:13" ht="13">
      <c r="A2009" t="s">
        <v>4685</v>
      </c>
      <c r="B2009" t="s">
        <v>4484</v>
      </c>
      <c r="C2009" s="45">
        <v>708540</v>
      </c>
      <c r="D2009" s="45">
        <v>709128</v>
      </c>
      <c r="E2009" t="s">
        <v>4709</v>
      </c>
      <c r="F2009" t="s">
        <v>602</v>
      </c>
      <c r="G2009" t="s">
        <v>4710</v>
      </c>
      <c r="H2009" t="s">
        <v>75</v>
      </c>
      <c r="I2009" t="s">
        <v>4480</v>
      </c>
      <c r="J2009" t="s">
        <v>75</v>
      </c>
      <c r="K2009" s="45">
        <v>0.85</v>
      </c>
      <c r="L2009" s="45">
        <v>0.43</v>
      </c>
      <c r="M2009" s="45">
        <v>0.52</v>
      </c>
    </row>
    <row r="2010" spans="1:13" ht="13">
      <c r="A2010" t="s">
        <v>4685</v>
      </c>
      <c r="B2010" t="s">
        <v>4484</v>
      </c>
      <c r="C2010" s="45">
        <v>708540</v>
      </c>
      <c r="D2010" s="45">
        <v>709128</v>
      </c>
      <c r="E2010" t="s">
        <v>4709</v>
      </c>
      <c r="F2010" t="s">
        <v>602</v>
      </c>
      <c r="G2010" t="s">
        <v>4710</v>
      </c>
      <c r="H2010" t="s">
        <v>2513</v>
      </c>
      <c r="I2010" t="s">
        <v>4481</v>
      </c>
      <c r="J2010" t="s">
        <v>2513</v>
      </c>
      <c r="K2010" s="45">
        <v>0</v>
      </c>
      <c r="L2010" s="45">
        <v>0</v>
      </c>
      <c r="M2010" s="45">
        <v>0</v>
      </c>
    </row>
    <row r="2011" spans="1:13" ht="13">
      <c r="A2011" t="s">
        <v>4685</v>
      </c>
      <c r="B2011" t="s">
        <v>4484</v>
      </c>
      <c r="C2011" s="45">
        <v>708540</v>
      </c>
      <c r="D2011" s="45">
        <v>709128</v>
      </c>
      <c r="E2011" t="s">
        <v>4709</v>
      </c>
      <c r="F2011" t="s">
        <v>602</v>
      </c>
      <c r="G2011" t="s">
        <v>4710</v>
      </c>
      <c r="H2011" t="s">
        <v>92</v>
      </c>
      <c r="I2011" t="s">
        <v>4480</v>
      </c>
      <c r="J2011" t="s">
        <v>92</v>
      </c>
      <c r="K2011" s="45">
        <v>3.49</v>
      </c>
      <c r="L2011" s="45">
        <v>0.83</v>
      </c>
      <c r="M2011" s="45">
        <v>0.97</v>
      </c>
    </row>
    <row r="2012" spans="1:13" ht="13">
      <c r="A2012" t="s">
        <v>4685</v>
      </c>
      <c r="B2012" t="s">
        <v>4484</v>
      </c>
      <c r="C2012" s="45">
        <v>708540</v>
      </c>
      <c r="D2012" s="45">
        <v>709128</v>
      </c>
      <c r="E2012" t="s">
        <v>4709</v>
      </c>
      <c r="F2012" t="s">
        <v>602</v>
      </c>
      <c r="G2012" t="s">
        <v>4710</v>
      </c>
      <c r="H2012" t="s">
        <v>209</v>
      </c>
      <c r="I2012" t="s">
        <v>4480</v>
      </c>
      <c r="J2012" t="s">
        <v>209</v>
      </c>
      <c r="K2012" s="45">
        <v>0.19</v>
      </c>
      <c r="L2012" s="45">
        <v>0.18</v>
      </c>
      <c r="M2012" s="45">
        <v>0.83</v>
      </c>
    </row>
    <row r="2013" spans="1:13" ht="13">
      <c r="A2013" t="s">
        <v>4685</v>
      </c>
      <c r="B2013" t="s">
        <v>4484</v>
      </c>
      <c r="C2013" s="45">
        <v>708540</v>
      </c>
      <c r="D2013" s="45">
        <v>709128</v>
      </c>
      <c r="E2013" t="s">
        <v>4709</v>
      </c>
      <c r="F2013" t="s">
        <v>602</v>
      </c>
      <c r="G2013" t="s">
        <v>4710</v>
      </c>
      <c r="H2013" t="s">
        <v>105</v>
      </c>
      <c r="I2013" t="s">
        <v>4480</v>
      </c>
      <c r="J2013" t="s">
        <v>105</v>
      </c>
      <c r="K2013" s="45">
        <v>1.65</v>
      </c>
      <c r="L2013" s="45">
        <v>0.64</v>
      </c>
      <c r="M2013" s="45">
        <v>0.78</v>
      </c>
    </row>
    <row r="2014" spans="1:13" ht="13">
      <c r="A2014" t="s">
        <v>4685</v>
      </c>
      <c r="B2014" t="s">
        <v>4484</v>
      </c>
      <c r="C2014" s="45">
        <v>708540</v>
      </c>
      <c r="D2014" s="45">
        <v>709128</v>
      </c>
      <c r="E2014" t="s">
        <v>4709</v>
      </c>
      <c r="F2014" t="s">
        <v>602</v>
      </c>
      <c r="G2014" t="s">
        <v>4710</v>
      </c>
      <c r="H2014" t="s">
        <v>62</v>
      </c>
      <c r="I2014" t="s">
        <v>4480</v>
      </c>
      <c r="J2014" t="s">
        <v>62</v>
      </c>
      <c r="K2014" s="45">
        <v>5.3</v>
      </c>
      <c r="L2014" s="45">
        <v>0.86</v>
      </c>
      <c r="M2014" s="45">
        <v>0.86</v>
      </c>
    </row>
    <row r="2015" spans="1:13" ht="13">
      <c r="A2015" t="s">
        <v>4685</v>
      </c>
      <c r="B2015" t="s">
        <v>4484</v>
      </c>
      <c r="C2015" s="45">
        <v>708540</v>
      </c>
      <c r="D2015" s="45">
        <v>709128</v>
      </c>
      <c r="E2015" t="s">
        <v>4709</v>
      </c>
      <c r="F2015" t="s">
        <v>602</v>
      </c>
      <c r="G2015" t="s">
        <v>4710</v>
      </c>
      <c r="H2015" t="s">
        <v>4482</v>
      </c>
      <c r="I2015" t="s">
        <v>4476</v>
      </c>
      <c r="J2015" t="s">
        <v>4482</v>
      </c>
      <c r="K2015" s="45">
        <v>1.06</v>
      </c>
      <c r="L2015" s="45">
        <v>0.5</v>
      </c>
      <c r="M2015" s="45">
        <v>0.99</v>
      </c>
    </row>
    <row r="2016" spans="1:13" ht="13">
      <c r="A2016" t="s">
        <v>4685</v>
      </c>
      <c r="B2016" t="s">
        <v>4484</v>
      </c>
      <c r="C2016" s="45">
        <v>708540</v>
      </c>
      <c r="D2016" s="45">
        <v>709128</v>
      </c>
      <c r="E2016" t="s">
        <v>4709</v>
      </c>
      <c r="F2016" t="s">
        <v>602</v>
      </c>
      <c r="G2016" t="s">
        <v>4710</v>
      </c>
      <c r="H2016" t="s">
        <v>4466</v>
      </c>
      <c r="I2016" t="s">
        <v>4470</v>
      </c>
      <c r="J2016" t="s">
        <v>4483</v>
      </c>
      <c r="K2016" t="s">
        <v>602</v>
      </c>
      <c r="L2016" s="45">
        <v>0.94</v>
      </c>
      <c r="M2016" s="45">
        <v>0.94</v>
      </c>
    </row>
    <row r="2017" spans="1:13" ht="13">
      <c r="A2017" t="s">
        <v>4685</v>
      </c>
      <c r="B2017" t="s">
        <v>4484</v>
      </c>
      <c r="C2017" s="45">
        <v>708540</v>
      </c>
      <c r="D2017" s="45">
        <v>709128</v>
      </c>
      <c r="E2017" t="s">
        <v>4709</v>
      </c>
      <c r="F2017" t="s">
        <v>602</v>
      </c>
      <c r="G2017" t="s">
        <v>4710</v>
      </c>
      <c r="H2017" t="s">
        <v>4484</v>
      </c>
      <c r="I2017" t="s">
        <v>4470</v>
      </c>
      <c r="J2017" t="s">
        <v>4485</v>
      </c>
      <c r="K2017" t="s">
        <v>602</v>
      </c>
      <c r="L2017" s="45">
        <v>1</v>
      </c>
      <c r="M2017" s="45">
        <v>1</v>
      </c>
    </row>
    <row r="2018" spans="1:13" ht="13">
      <c r="A2018" t="s">
        <v>4685</v>
      </c>
      <c r="B2018" t="s">
        <v>4484</v>
      </c>
      <c r="C2018" s="45">
        <v>710039</v>
      </c>
      <c r="D2018" s="45">
        <v>710375</v>
      </c>
      <c r="E2018" t="s">
        <v>4711</v>
      </c>
      <c r="F2018" t="s">
        <v>602</v>
      </c>
      <c r="G2018" t="s">
        <v>4712</v>
      </c>
      <c r="H2018" t="s">
        <v>4469</v>
      </c>
      <c r="I2018" t="s">
        <v>4470</v>
      </c>
      <c r="J2018" t="s">
        <v>4471</v>
      </c>
      <c r="K2018" t="s">
        <v>602</v>
      </c>
      <c r="L2018" s="45">
        <v>0</v>
      </c>
      <c r="M2018" s="45">
        <v>0</v>
      </c>
    </row>
    <row r="2019" spans="1:13" ht="13">
      <c r="A2019" t="s">
        <v>4685</v>
      </c>
      <c r="B2019" t="s">
        <v>4484</v>
      </c>
      <c r="C2019" s="45">
        <v>710039</v>
      </c>
      <c r="D2019" s="45">
        <v>710375</v>
      </c>
      <c r="E2019" t="s">
        <v>4711</v>
      </c>
      <c r="F2019" t="s">
        <v>602</v>
      </c>
      <c r="G2019" t="s">
        <v>4712</v>
      </c>
      <c r="H2019" t="s">
        <v>4472</v>
      </c>
      <c r="I2019" t="s">
        <v>4473</v>
      </c>
      <c r="J2019" t="s">
        <v>4472</v>
      </c>
      <c r="K2019" s="45">
        <v>2.64</v>
      </c>
      <c r="L2019" s="45">
        <v>0.98</v>
      </c>
      <c r="M2019" s="45">
        <v>1.23</v>
      </c>
    </row>
    <row r="2020" spans="1:13" ht="13">
      <c r="A2020" t="s">
        <v>4685</v>
      </c>
      <c r="B2020" t="s">
        <v>4484</v>
      </c>
      <c r="C2020" s="45">
        <v>710039</v>
      </c>
      <c r="D2020" s="45">
        <v>710375</v>
      </c>
      <c r="E2020" t="s">
        <v>4711</v>
      </c>
      <c r="F2020" t="s">
        <v>602</v>
      </c>
      <c r="G2020" t="s">
        <v>4712</v>
      </c>
      <c r="H2020" t="s">
        <v>4474</v>
      </c>
      <c r="I2020" t="s">
        <v>4475</v>
      </c>
      <c r="J2020" t="s">
        <v>4474</v>
      </c>
      <c r="K2020" s="45">
        <v>0</v>
      </c>
      <c r="L2020" s="45">
        <v>0</v>
      </c>
      <c r="M2020" s="45">
        <v>0</v>
      </c>
    </row>
    <row r="2021" spans="1:13" ht="13">
      <c r="A2021" t="s">
        <v>4685</v>
      </c>
      <c r="B2021" t="s">
        <v>4484</v>
      </c>
      <c r="C2021" s="45">
        <v>710039</v>
      </c>
      <c r="D2021" s="45">
        <v>710375</v>
      </c>
      <c r="E2021" t="s">
        <v>4711</v>
      </c>
      <c r="F2021" t="s">
        <v>602</v>
      </c>
      <c r="G2021" t="s">
        <v>4712</v>
      </c>
      <c r="H2021" t="s">
        <v>2638</v>
      </c>
      <c r="I2021" t="s">
        <v>4476</v>
      </c>
      <c r="J2021" t="s">
        <v>2638</v>
      </c>
      <c r="K2021" s="45">
        <v>29.47</v>
      </c>
      <c r="L2021" s="45">
        <v>1</v>
      </c>
      <c r="M2021" s="45">
        <v>1</v>
      </c>
    </row>
    <row r="2022" spans="1:13" ht="13">
      <c r="A2022" t="s">
        <v>4685</v>
      </c>
      <c r="B2022" t="s">
        <v>4484</v>
      </c>
      <c r="C2022" s="45">
        <v>710039</v>
      </c>
      <c r="D2022" s="45">
        <v>710375</v>
      </c>
      <c r="E2022" t="s">
        <v>4711</v>
      </c>
      <c r="F2022" t="s">
        <v>602</v>
      </c>
      <c r="G2022" t="s">
        <v>4712</v>
      </c>
      <c r="H2022" t="s">
        <v>2667</v>
      </c>
      <c r="I2022" t="s">
        <v>4476</v>
      </c>
      <c r="J2022" t="s">
        <v>2667</v>
      </c>
      <c r="K2022" s="45">
        <v>0</v>
      </c>
      <c r="L2022" s="45">
        <v>0</v>
      </c>
      <c r="M2022" s="45">
        <v>0</v>
      </c>
    </row>
    <row r="2023" spans="1:13" ht="13">
      <c r="A2023" t="s">
        <v>4685</v>
      </c>
      <c r="B2023" t="s">
        <v>4484</v>
      </c>
      <c r="C2023" s="45">
        <v>710039</v>
      </c>
      <c r="D2023" s="45">
        <v>710375</v>
      </c>
      <c r="E2023" t="s">
        <v>4711</v>
      </c>
      <c r="F2023" t="s">
        <v>602</v>
      </c>
      <c r="G2023" t="s">
        <v>4712</v>
      </c>
      <c r="H2023" t="s">
        <v>3450</v>
      </c>
      <c r="I2023" t="s">
        <v>4475</v>
      </c>
      <c r="J2023" t="s">
        <v>3450</v>
      </c>
      <c r="K2023" s="45">
        <v>0</v>
      </c>
      <c r="L2023" s="45">
        <v>0</v>
      </c>
      <c r="M2023" s="45">
        <v>0</v>
      </c>
    </row>
    <row r="2024" spans="1:13" ht="13">
      <c r="A2024" t="s">
        <v>4685</v>
      </c>
      <c r="B2024" t="s">
        <v>4484</v>
      </c>
      <c r="C2024" s="45">
        <v>710039</v>
      </c>
      <c r="D2024" s="45">
        <v>710375</v>
      </c>
      <c r="E2024" t="s">
        <v>4711</v>
      </c>
      <c r="F2024" t="s">
        <v>602</v>
      </c>
      <c r="G2024" t="s">
        <v>4712</v>
      </c>
      <c r="H2024" t="s">
        <v>4477</v>
      </c>
      <c r="I2024" t="s">
        <v>4476</v>
      </c>
      <c r="J2024" t="s">
        <v>4477</v>
      </c>
      <c r="K2024" s="45">
        <v>4.24</v>
      </c>
      <c r="L2024" s="45">
        <v>0.9</v>
      </c>
      <c r="M2024" s="45">
        <v>1.03</v>
      </c>
    </row>
    <row r="2025" spans="1:13" ht="13">
      <c r="A2025" t="s">
        <v>4685</v>
      </c>
      <c r="B2025" t="s">
        <v>4484</v>
      </c>
      <c r="C2025" s="45">
        <v>710039</v>
      </c>
      <c r="D2025" s="45">
        <v>710375</v>
      </c>
      <c r="E2025" t="s">
        <v>4711</v>
      </c>
      <c r="F2025" t="s">
        <v>602</v>
      </c>
      <c r="G2025" t="s">
        <v>4712</v>
      </c>
      <c r="H2025" t="s">
        <v>4478</v>
      </c>
      <c r="I2025" t="s">
        <v>4476</v>
      </c>
      <c r="J2025" t="s">
        <v>4478</v>
      </c>
      <c r="K2025" s="45">
        <v>3.86</v>
      </c>
      <c r="L2025" s="45">
        <v>0.99</v>
      </c>
      <c r="M2025" s="45">
        <v>1.06</v>
      </c>
    </row>
    <row r="2026" spans="1:13" ht="13">
      <c r="A2026" t="s">
        <v>4685</v>
      </c>
      <c r="B2026" t="s">
        <v>4484</v>
      </c>
      <c r="C2026" s="45">
        <v>710039</v>
      </c>
      <c r="D2026" s="45">
        <v>710375</v>
      </c>
      <c r="E2026" t="s">
        <v>4711</v>
      </c>
      <c r="F2026" t="s">
        <v>602</v>
      </c>
      <c r="G2026" t="s">
        <v>4712</v>
      </c>
      <c r="H2026" t="s">
        <v>4479</v>
      </c>
      <c r="I2026" t="s">
        <v>4476</v>
      </c>
      <c r="J2026" t="s">
        <v>4479</v>
      </c>
      <c r="K2026" s="45">
        <v>5.42</v>
      </c>
      <c r="L2026" s="45">
        <v>1</v>
      </c>
      <c r="M2026" s="45">
        <v>1.0900000000000001</v>
      </c>
    </row>
    <row r="2027" spans="1:13" ht="13">
      <c r="A2027" t="s">
        <v>4685</v>
      </c>
      <c r="B2027" t="s">
        <v>4484</v>
      </c>
      <c r="C2027" s="45">
        <v>710039</v>
      </c>
      <c r="D2027" s="45">
        <v>710375</v>
      </c>
      <c r="E2027" t="s">
        <v>4711</v>
      </c>
      <c r="F2027" t="s">
        <v>602</v>
      </c>
      <c r="G2027" t="s">
        <v>4712</v>
      </c>
      <c r="H2027" t="s">
        <v>75</v>
      </c>
      <c r="I2027" t="s">
        <v>4480</v>
      </c>
      <c r="J2027" t="s">
        <v>75</v>
      </c>
      <c r="K2027" s="45">
        <v>2.14</v>
      </c>
      <c r="L2027" s="45">
        <v>0.93</v>
      </c>
      <c r="M2027" s="45">
        <v>1.1200000000000001</v>
      </c>
    </row>
    <row r="2028" spans="1:13" ht="13">
      <c r="A2028" t="s">
        <v>4685</v>
      </c>
      <c r="B2028" t="s">
        <v>4484</v>
      </c>
      <c r="C2028" s="45">
        <v>710039</v>
      </c>
      <c r="D2028" s="45">
        <v>710375</v>
      </c>
      <c r="E2028" t="s">
        <v>4711</v>
      </c>
      <c r="F2028" t="s">
        <v>602</v>
      </c>
      <c r="G2028" t="s">
        <v>4712</v>
      </c>
      <c r="H2028" t="s">
        <v>2513</v>
      </c>
      <c r="I2028" t="s">
        <v>4481</v>
      </c>
      <c r="J2028" t="s">
        <v>2513</v>
      </c>
      <c r="K2028" s="45">
        <v>0</v>
      </c>
      <c r="L2028" s="45">
        <v>0</v>
      </c>
      <c r="M2028" s="45">
        <v>0</v>
      </c>
    </row>
    <row r="2029" spans="1:13" ht="13">
      <c r="A2029" t="s">
        <v>4685</v>
      </c>
      <c r="B2029" t="s">
        <v>4484</v>
      </c>
      <c r="C2029" s="45">
        <v>710039</v>
      </c>
      <c r="D2029" s="45">
        <v>710375</v>
      </c>
      <c r="E2029" t="s">
        <v>4711</v>
      </c>
      <c r="F2029" t="s">
        <v>602</v>
      </c>
      <c r="G2029" t="s">
        <v>4712</v>
      </c>
      <c r="H2029" t="s">
        <v>92</v>
      </c>
      <c r="I2029" t="s">
        <v>4480</v>
      </c>
      <c r="J2029" t="s">
        <v>92</v>
      </c>
      <c r="K2029" s="45">
        <v>2.68</v>
      </c>
      <c r="L2029" s="45">
        <v>0.93</v>
      </c>
      <c r="M2029" s="45">
        <v>1.0900000000000001</v>
      </c>
    </row>
    <row r="2030" spans="1:13" ht="13">
      <c r="A2030" t="s">
        <v>4685</v>
      </c>
      <c r="B2030" t="s">
        <v>4484</v>
      </c>
      <c r="C2030" s="45">
        <v>710039</v>
      </c>
      <c r="D2030" s="45">
        <v>710375</v>
      </c>
      <c r="E2030" t="s">
        <v>4711</v>
      </c>
      <c r="F2030" t="s">
        <v>602</v>
      </c>
      <c r="G2030" t="s">
        <v>4712</v>
      </c>
      <c r="H2030" t="s">
        <v>209</v>
      </c>
      <c r="I2030" t="s">
        <v>4480</v>
      </c>
      <c r="J2030" t="s">
        <v>209</v>
      </c>
      <c r="K2030" s="45">
        <v>0.59</v>
      </c>
      <c r="L2030" s="45">
        <v>0.49</v>
      </c>
      <c r="M2030" s="45">
        <v>2.27</v>
      </c>
    </row>
    <row r="2031" spans="1:13" ht="13">
      <c r="A2031" t="s">
        <v>4685</v>
      </c>
      <c r="B2031" t="s">
        <v>4484</v>
      </c>
      <c r="C2031" s="45">
        <v>710039</v>
      </c>
      <c r="D2031" s="45">
        <v>710375</v>
      </c>
      <c r="E2031" t="s">
        <v>4711</v>
      </c>
      <c r="F2031" t="s">
        <v>602</v>
      </c>
      <c r="G2031" t="s">
        <v>4712</v>
      </c>
      <c r="H2031" t="s">
        <v>105</v>
      </c>
      <c r="I2031" t="s">
        <v>4480</v>
      </c>
      <c r="J2031" t="s">
        <v>105</v>
      </c>
      <c r="K2031" s="45">
        <v>2.33</v>
      </c>
      <c r="L2031" s="45">
        <v>0.79</v>
      </c>
      <c r="M2031" s="45">
        <v>0.95</v>
      </c>
    </row>
    <row r="2032" spans="1:13" ht="13">
      <c r="A2032" t="s">
        <v>4685</v>
      </c>
      <c r="B2032" t="s">
        <v>4484</v>
      </c>
      <c r="C2032" s="45">
        <v>710039</v>
      </c>
      <c r="D2032" s="45">
        <v>710375</v>
      </c>
      <c r="E2032" t="s">
        <v>4711</v>
      </c>
      <c r="F2032" t="s">
        <v>602</v>
      </c>
      <c r="G2032" t="s">
        <v>4712</v>
      </c>
      <c r="H2032" t="s">
        <v>62</v>
      </c>
      <c r="I2032" t="s">
        <v>4480</v>
      </c>
      <c r="J2032" t="s">
        <v>62</v>
      </c>
      <c r="K2032" s="45">
        <v>7.94</v>
      </c>
      <c r="L2032" s="45">
        <v>1</v>
      </c>
      <c r="M2032" s="45">
        <v>1</v>
      </c>
    </row>
    <row r="2033" spans="1:13" ht="13">
      <c r="A2033" t="s">
        <v>4685</v>
      </c>
      <c r="B2033" t="s">
        <v>4484</v>
      </c>
      <c r="C2033" s="45">
        <v>710039</v>
      </c>
      <c r="D2033" s="45">
        <v>710375</v>
      </c>
      <c r="E2033" t="s">
        <v>4711</v>
      </c>
      <c r="F2033" t="s">
        <v>602</v>
      </c>
      <c r="G2033" t="s">
        <v>4712</v>
      </c>
      <c r="H2033" t="s">
        <v>4482</v>
      </c>
      <c r="I2033" t="s">
        <v>4476</v>
      </c>
      <c r="J2033" t="s">
        <v>4482</v>
      </c>
      <c r="K2033" s="45">
        <v>1.39</v>
      </c>
      <c r="L2033" s="45">
        <v>0.87</v>
      </c>
      <c r="M2033" s="45">
        <v>1.73</v>
      </c>
    </row>
    <row r="2034" spans="1:13" ht="13">
      <c r="A2034" t="s">
        <v>4685</v>
      </c>
      <c r="B2034" t="s">
        <v>4484</v>
      </c>
      <c r="C2034" s="45">
        <v>710039</v>
      </c>
      <c r="D2034" s="45">
        <v>710375</v>
      </c>
      <c r="E2034" t="s">
        <v>4711</v>
      </c>
      <c r="F2034" t="s">
        <v>602</v>
      </c>
      <c r="G2034" t="s">
        <v>4712</v>
      </c>
      <c r="H2034" t="s">
        <v>4466</v>
      </c>
      <c r="I2034" t="s">
        <v>4470</v>
      </c>
      <c r="J2034" t="s">
        <v>4483</v>
      </c>
      <c r="K2034" t="s">
        <v>602</v>
      </c>
      <c r="L2034" s="45">
        <v>0.98</v>
      </c>
      <c r="M2034" s="45">
        <v>0.98</v>
      </c>
    </row>
    <row r="2035" spans="1:13" ht="13">
      <c r="A2035" t="s">
        <v>4685</v>
      </c>
      <c r="B2035" t="s">
        <v>4484</v>
      </c>
      <c r="C2035" s="45">
        <v>710039</v>
      </c>
      <c r="D2035" s="45">
        <v>710375</v>
      </c>
      <c r="E2035" t="s">
        <v>4711</v>
      </c>
      <c r="F2035" t="s">
        <v>602</v>
      </c>
      <c r="G2035" t="s">
        <v>4712</v>
      </c>
      <c r="H2035" t="s">
        <v>4484</v>
      </c>
      <c r="I2035" t="s">
        <v>4470</v>
      </c>
      <c r="J2035" t="s">
        <v>4485</v>
      </c>
      <c r="K2035" t="s">
        <v>602</v>
      </c>
      <c r="L2035" s="45">
        <v>1</v>
      </c>
      <c r="M2035" s="45">
        <v>1</v>
      </c>
    </row>
    <row r="2036" spans="1:13" ht="13">
      <c r="A2036" t="s">
        <v>4685</v>
      </c>
      <c r="B2036" t="s">
        <v>4484</v>
      </c>
      <c r="C2036" s="45">
        <v>710852</v>
      </c>
      <c r="D2036" s="45">
        <v>719240</v>
      </c>
      <c r="E2036" t="s">
        <v>4713</v>
      </c>
      <c r="F2036" t="s">
        <v>4714</v>
      </c>
      <c r="G2036" t="s">
        <v>4715</v>
      </c>
      <c r="H2036" t="s">
        <v>4469</v>
      </c>
      <c r="I2036" t="s">
        <v>4470</v>
      </c>
      <c r="J2036" t="s">
        <v>4471</v>
      </c>
      <c r="K2036" t="s">
        <v>602</v>
      </c>
      <c r="L2036" s="45">
        <v>0</v>
      </c>
      <c r="M2036" s="45">
        <v>0</v>
      </c>
    </row>
    <row r="2037" spans="1:13" ht="13">
      <c r="A2037" t="s">
        <v>4685</v>
      </c>
      <c r="B2037" t="s">
        <v>4484</v>
      </c>
      <c r="C2037" s="45">
        <v>710852</v>
      </c>
      <c r="D2037" s="45">
        <v>719240</v>
      </c>
      <c r="E2037" t="s">
        <v>4713</v>
      </c>
      <c r="F2037" t="s">
        <v>4714</v>
      </c>
      <c r="G2037" t="s">
        <v>4715</v>
      </c>
      <c r="H2037" t="s">
        <v>4472</v>
      </c>
      <c r="I2037" t="s">
        <v>4473</v>
      </c>
      <c r="J2037" t="s">
        <v>4472</v>
      </c>
      <c r="K2037" s="45">
        <v>0.28999999999999998</v>
      </c>
      <c r="L2037" s="45">
        <v>0.14000000000000001</v>
      </c>
      <c r="M2037" s="45">
        <v>0.17</v>
      </c>
    </row>
    <row r="2038" spans="1:13" ht="13">
      <c r="A2038" t="s">
        <v>4685</v>
      </c>
      <c r="B2038" t="s">
        <v>4484</v>
      </c>
      <c r="C2038" s="45">
        <v>710852</v>
      </c>
      <c r="D2038" s="45">
        <v>719240</v>
      </c>
      <c r="E2038" t="s">
        <v>4713</v>
      </c>
      <c r="F2038" t="s">
        <v>4714</v>
      </c>
      <c r="G2038" t="s">
        <v>4715</v>
      </c>
      <c r="H2038" t="s">
        <v>4474</v>
      </c>
      <c r="I2038" t="s">
        <v>4475</v>
      </c>
      <c r="J2038" t="s">
        <v>4474</v>
      </c>
      <c r="K2038" s="45">
        <v>0</v>
      </c>
      <c r="L2038" s="45">
        <v>0</v>
      </c>
      <c r="M2038" s="45">
        <v>0</v>
      </c>
    </row>
    <row r="2039" spans="1:13" ht="13">
      <c r="A2039" t="s">
        <v>4685</v>
      </c>
      <c r="B2039" t="s">
        <v>4484</v>
      </c>
      <c r="C2039" s="45">
        <v>710852</v>
      </c>
      <c r="D2039" s="45">
        <v>719240</v>
      </c>
      <c r="E2039" t="s">
        <v>4713</v>
      </c>
      <c r="F2039" t="s">
        <v>4714</v>
      </c>
      <c r="G2039" t="s">
        <v>4715</v>
      </c>
      <c r="H2039" t="s">
        <v>2638</v>
      </c>
      <c r="I2039" t="s">
        <v>4476</v>
      </c>
      <c r="J2039" t="s">
        <v>2638</v>
      </c>
      <c r="K2039" s="45">
        <v>2.85</v>
      </c>
      <c r="L2039" s="45">
        <v>0.22</v>
      </c>
      <c r="M2039" s="45">
        <v>0.22</v>
      </c>
    </row>
    <row r="2040" spans="1:13" ht="13">
      <c r="A2040" t="s">
        <v>4685</v>
      </c>
      <c r="B2040" t="s">
        <v>4484</v>
      </c>
      <c r="C2040" s="45">
        <v>710852</v>
      </c>
      <c r="D2040" s="45">
        <v>719240</v>
      </c>
      <c r="E2040" t="s">
        <v>4713</v>
      </c>
      <c r="F2040" t="s">
        <v>4714</v>
      </c>
      <c r="G2040" t="s">
        <v>4715</v>
      </c>
      <c r="H2040" t="s">
        <v>2667</v>
      </c>
      <c r="I2040" t="s">
        <v>4476</v>
      </c>
      <c r="J2040" t="s">
        <v>2667</v>
      </c>
      <c r="K2040" s="45">
        <v>0</v>
      </c>
      <c r="L2040" s="45">
        <v>0</v>
      </c>
      <c r="M2040" s="45">
        <v>0</v>
      </c>
    </row>
    <row r="2041" spans="1:13" ht="13">
      <c r="A2041" t="s">
        <v>4685</v>
      </c>
      <c r="B2041" t="s">
        <v>4484</v>
      </c>
      <c r="C2041" s="45">
        <v>710852</v>
      </c>
      <c r="D2041" s="45">
        <v>719240</v>
      </c>
      <c r="E2041" t="s">
        <v>4713</v>
      </c>
      <c r="F2041" t="s">
        <v>4714</v>
      </c>
      <c r="G2041" t="s">
        <v>4715</v>
      </c>
      <c r="H2041" t="s">
        <v>3450</v>
      </c>
      <c r="I2041" t="s">
        <v>4475</v>
      </c>
      <c r="J2041" t="s">
        <v>3450</v>
      </c>
      <c r="K2041" s="45">
        <v>0</v>
      </c>
      <c r="L2041" s="45">
        <v>0</v>
      </c>
      <c r="M2041" s="45">
        <v>0</v>
      </c>
    </row>
    <row r="2042" spans="1:13" ht="13">
      <c r="A2042" t="s">
        <v>4685</v>
      </c>
      <c r="B2042" t="s">
        <v>4484</v>
      </c>
      <c r="C2042" s="45">
        <v>710852</v>
      </c>
      <c r="D2042" s="45">
        <v>719240</v>
      </c>
      <c r="E2042" t="s">
        <v>4713</v>
      </c>
      <c r="F2042" t="s">
        <v>4714</v>
      </c>
      <c r="G2042" t="s">
        <v>4715</v>
      </c>
      <c r="H2042" t="s">
        <v>4477</v>
      </c>
      <c r="I2042" t="s">
        <v>4476</v>
      </c>
      <c r="J2042" t="s">
        <v>4477</v>
      </c>
      <c r="K2042" s="45">
        <v>0.3</v>
      </c>
      <c r="L2042" s="45">
        <v>0.09</v>
      </c>
      <c r="M2042" s="45">
        <v>0.11</v>
      </c>
    </row>
    <row r="2043" spans="1:13" ht="13">
      <c r="A2043" t="s">
        <v>4685</v>
      </c>
      <c r="B2043" t="s">
        <v>4484</v>
      </c>
      <c r="C2043" s="45">
        <v>710852</v>
      </c>
      <c r="D2043" s="45">
        <v>719240</v>
      </c>
      <c r="E2043" t="s">
        <v>4713</v>
      </c>
      <c r="F2043" t="s">
        <v>4714</v>
      </c>
      <c r="G2043" t="s">
        <v>4715</v>
      </c>
      <c r="H2043" t="s">
        <v>4478</v>
      </c>
      <c r="I2043" t="s">
        <v>4476</v>
      </c>
      <c r="J2043" t="s">
        <v>4478</v>
      </c>
      <c r="K2043" s="45">
        <v>0.39</v>
      </c>
      <c r="L2043" s="45">
        <v>0.15</v>
      </c>
      <c r="M2043" s="45">
        <v>0.16</v>
      </c>
    </row>
    <row r="2044" spans="1:13" ht="13">
      <c r="A2044" t="s">
        <v>4685</v>
      </c>
      <c r="B2044" t="s">
        <v>4484</v>
      </c>
      <c r="C2044" s="45">
        <v>710852</v>
      </c>
      <c r="D2044" s="45">
        <v>719240</v>
      </c>
      <c r="E2044" t="s">
        <v>4713</v>
      </c>
      <c r="F2044" t="s">
        <v>4714</v>
      </c>
      <c r="G2044" t="s">
        <v>4715</v>
      </c>
      <c r="H2044" t="s">
        <v>4479</v>
      </c>
      <c r="I2044" t="s">
        <v>4476</v>
      </c>
      <c r="J2044" t="s">
        <v>4479</v>
      </c>
      <c r="K2044" s="45">
        <v>0.48</v>
      </c>
      <c r="L2044" s="45">
        <v>0.17</v>
      </c>
      <c r="M2044" s="45">
        <v>0.18</v>
      </c>
    </row>
    <row r="2045" spans="1:13" ht="13">
      <c r="A2045" t="s">
        <v>4685</v>
      </c>
      <c r="B2045" t="s">
        <v>4484</v>
      </c>
      <c r="C2045" s="45">
        <v>710852</v>
      </c>
      <c r="D2045" s="45">
        <v>719240</v>
      </c>
      <c r="E2045" t="s">
        <v>4713</v>
      </c>
      <c r="F2045" t="s">
        <v>4714</v>
      </c>
      <c r="G2045" t="s">
        <v>4715</v>
      </c>
      <c r="H2045" t="s">
        <v>75</v>
      </c>
      <c r="I2045" t="s">
        <v>4480</v>
      </c>
      <c r="J2045" t="s">
        <v>75</v>
      </c>
      <c r="K2045" s="45">
        <v>0.17</v>
      </c>
      <c r="L2045" s="45">
        <v>0.1</v>
      </c>
      <c r="M2045" s="45">
        <v>0.12</v>
      </c>
    </row>
    <row r="2046" spans="1:13" ht="13">
      <c r="A2046" t="s">
        <v>4685</v>
      </c>
      <c r="B2046" t="s">
        <v>4484</v>
      </c>
      <c r="C2046" s="45">
        <v>710852</v>
      </c>
      <c r="D2046" s="45">
        <v>719240</v>
      </c>
      <c r="E2046" t="s">
        <v>4713</v>
      </c>
      <c r="F2046" t="s">
        <v>4714</v>
      </c>
      <c r="G2046" t="s">
        <v>4715</v>
      </c>
      <c r="H2046" t="s">
        <v>2513</v>
      </c>
      <c r="I2046" t="s">
        <v>4481</v>
      </c>
      <c r="J2046" t="s">
        <v>2513</v>
      </c>
      <c r="K2046" s="45">
        <v>0</v>
      </c>
      <c r="L2046" s="45">
        <v>0</v>
      </c>
      <c r="M2046" s="45">
        <v>0</v>
      </c>
    </row>
    <row r="2047" spans="1:13" ht="13">
      <c r="A2047" t="s">
        <v>4685</v>
      </c>
      <c r="B2047" t="s">
        <v>4484</v>
      </c>
      <c r="C2047" s="45">
        <v>710852</v>
      </c>
      <c r="D2047" s="45">
        <v>719240</v>
      </c>
      <c r="E2047" t="s">
        <v>4713</v>
      </c>
      <c r="F2047" t="s">
        <v>4714</v>
      </c>
      <c r="G2047" t="s">
        <v>4715</v>
      </c>
      <c r="H2047" t="s">
        <v>92</v>
      </c>
      <c r="I2047" t="s">
        <v>4480</v>
      </c>
      <c r="J2047" t="s">
        <v>92</v>
      </c>
      <c r="K2047" s="45">
        <v>0.25</v>
      </c>
      <c r="L2047" s="45">
        <v>0.1</v>
      </c>
      <c r="M2047" s="45">
        <v>0.12</v>
      </c>
    </row>
    <row r="2048" spans="1:13" ht="13">
      <c r="A2048" t="s">
        <v>4685</v>
      </c>
      <c r="B2048" t="s">
        <v>4484</v>
      </c>
      <c r="C2048" s="45">
        <v>710852</v>
      </c>
      <c r="D2048" s="45">
        <v>719240</v>
      </c>
      <c r="E2048" t="s">
        <v>4713</v>
      </c>
      <c r="F2048" t="s">
        <v>4714</v>
      </c>
      <c r="G2048" t="s">
        <v>4715</v>
      </c>
      <c r="H2048" t="s">
        <v>209</v>
      </c>
      <c r="I2048" t="s">
        <v>4480</v>
      </c>
      <c r="J2048" t="s">
        <v>209</v>
      </c>
      <c r="K2048" s="45">
        <v>0.03</v>
      </c>
      <c r="L2048" s="45">
        <v>0.03</v>
      </c>
      <c r="M2048" s="45">
        <v>0.12</v>
      </c>
    </row>
    <row r="2049" spans="1:13" ht="13">
      <c r="A2049" t="s">
        <v>4685</v>
      </c>
      <c r="B2049" t="s">
        <v>4484</v>
      </c>
      <c r="C2049" s="45">
        <v>710852</v>
      </c>
      <c r="D2049" s="45">
        <v>719240</v>
      </c>
      <c r="E2049" t="s">
        <v>4713</v>
      </c>
      <c r="F2049" t="s">
        <v>4714</v>
      </c>
      <c r="G2049" t="s">
        <v>4715</v>
      </c>
      <c r="H2049" t="s">
        <v>105</v>
      </c>
      <c r="I2049" t="s">
        <v>4480</v>
      </c>
      <c r="J2049" t="s">
        <v>105</v>
      </c>
      <c r="K2049" s="45">
        <v>0.22</v>
      </c>
      <c r="L2049" s="45">
        <v>0.11</v>
      </c>
      <c r="M2049" s="45">
        <v>0.13</v>
      </c>
    </row>
    <row r="2050" spans="1:13" ht="13">
      <c r="A2050" t="s">
        <v>4685</v>
      </c>
      <c r="B2050" t="s">
        <v>4484</v>
      </c>
      <c r="C2050" s="45">
        <v>710852</v>
      </c>
      <c r="D2050" s="45">
        <v>719240</v>
      </c>
      <c r="E2050" t="s">
        <v>4713</v>
      </c>
      <c r="F2050" t="s">
        <v>4714</v>
      </c>
      <c r="G2050" t="s">
        <v>4715</v>
      </c>
      <c r="H2050" t="s">
        <v>62</v>
      </c>
      <c r="I2050" t="s">
        <v>4480</v>
      </c>
      <c r="J2050" t="s">
        <v>62</v>
      </c>
      <c r="K2050" s="45">
        <v>0.67</v>
      </c>
      <c r="L2050" s="45">
        <v>0.14000000000000001</v>
      </c>
      <c r="M2050" s="45">
        <v>0.14000000000000001</v>
      </c>
    </row>
    <row r="2051" spans="1:13" ht="13">
      <c r="A2051" t="s">
        <v>4685</v>
      </c>
      <c r="B2051" t="s">
        <v>4484</v>
      </c>
      <c r="C2051" s="45">
        <v>710852</v>
      </c>
      <c r="D2051" s="45">
        <v>719240</v>
      </c>
      <c r="E2051" t="s">
        <v>4713</v>
      </c>
      <c r="F2051" t="s">
        <v>4714</v>
      </c>
      <c r="G2051" t="s">
        <v>4715</v>
      </c>
      <c r="H2051" t="s">
        <v>4482</v>
      </c>
      <c r="I2051" t="s">
        <v>4476</v>
      </c>
      <c r="J2051" t="s">
        <v>4482</v>
      </c>
      <c r="K2051" s="45">
        <v>0.12</v>
      </c>
      <c r="L2051" s="45">
        <v>0.08</v>
      </c>
      <c r="M2051" s="45">
        <v>0.17</v>
      </c>
    </row>
    <row r="2052" spans="1:13" ht="13">
      <c r="A2052" t="s">
        <v>4685</v>
      </c>
      <c r="B2052" t="s">
        <v>4484</v>
      </c>
      <c r="C2052" s="45">
        <v>710852</v>
      </c>
      <c r="D2052" s="45">
        <v>719240</v>
      </c>
      <c r="E2052" t="s">
        <v>4713</v>
      </c>
      <c r="F2052" t="s">
        <v>4714</v>
      </c>
      <c r="G2052" t="s">
        <v>4715</v>
      </c>
      <c r="H2052" t="s">
        <v>4466</v>
      </c>
      <c r="I2052" t="s">
        <v>4470</v>
      </c>
      <c r="J2052" t="s">
        <v>4483</v>
      </c>
      <c r="K2052" t="s">
        <v>602</v>
      </c>
      <c r="L2052" s="45">
        <v>0</v>
      </c>
      <c r="M2052" s="45">
        <v>0</v>
      </c>
    </row>
    <row r="2053" spans="1:13" ht="13">
      <c r="A2053" t="s">
        <v>4685</v>
      </c>
      <c r="B2053" t="s">
        <v>4484</v>
      </c>
      <c r="C2053" s="45">
        <v>710852</v>
      </c>
      <c r="D2053" s="45">
        <v>719240</v>
      </c>
      <c r="E2053" t="s">
        <v>4713</v>
      </c>
      <c r="F2053" t="s">
        <v>4714</v>
      </c>
      <c r="G2053" t="s">
        <v>4715</v>
      </c>
      <c r="H2053" t="s">
        <v>4484</v>
      </c>
      <c r="I2053" t="s">
        <v>4470</v>
      </c>
      <c r="J2053" t="s">
        <v>4485</v>
      </c>
      <c r="K2053" t="s">
        <v>602</v>
      </c>
      <c r="L2053" s="45">
        <v>1</v>
      </c>
      <c r="M2053" s="45">
        <v>1</v>
      </c>
    </row>
    <row r="2054" spans="1:13" ht="13">
      <c r="A2054" t="s">
        <v>4685</v>
      </c>
      <c r="B2054" t="s">
        <v>4484</v>
      </c>
      <c r="C2054" s="45">
        <v>719246</v>
      </c>
      <c r="D2054" s="45">
        <v>719348</v>
      </c>
      <c r="E2054" t="s">
        <v>4716</v>
      </c>
      <c r="F2054" t="s">
        <v>602</v>
      </c>
      <c r="G2054" t="s">
        <v>4717</v>
      </c>
      <c r="H2054" t="s">
        <v>4469</v>
      </c>
      <c r="I2054" t="s">
        <v>4470</v>
      </c>
      <c r="J2054" t="s">
        <v>4471</v>
      </c>
      <c r="K2054" t="s">
        <v>602</v>
      </c>
      <c r="L2054" s="45">
        <v>0</v>
      </c>
      <c r="M2054" s="45">
        <v>0</v>
      </c>
    </row>
    <row r="2055" spans="1:13" ht="13">
      <c r="A2055" t="s">
        <v>4685</v>
      </c>
      <c r="B2055" t="s">
        <v>4484</v>
      </c>
      <c r="C2055" s="45">
        <v>719246</v>
      </c>
      <c r="D2055" s="45">
        <v>719348</v>
      </c>
      <c r="E2055" t="s">
        <v>4716</v>
      </c>
      <c r="F2055" t="s">
        <v>602</v>
      </c>
      <c r="G2055" t="s">
        <v>602</v>
      </c>
      <c r="H2055" t="s">
        <v>4469</v>
      </c>
      <c r="I2055" t="s">
        <v>4470</v>
      </c>
      <c r="J2055" t="s">
        <v>4471</v>
      </c>
      <c r="K2055" t="s">
        <v>602</v>
      </c>
      <c r="L2055" s="45">
        <v>0</v>
      </c>
      <c r="M2055" s="45">
        <v>0</v>
      </c>
    </row>
    <row r="2056" spans="1:13" ht="13">
      <c r="A2056" t="s">
        <v>4685</v>
      </c>
      <c r="B2056" t="s">
        <v>4484</v>
      </c>
      <c r="C2056" s="45">
        <v>719246</v>
      </c>
      <c r="D2056" s="45">
        <v>719348</v>
      </c>
      <c r="E2056" t="s">
        <v>4716</v>
      </c>
      <c r="F2056" t="s">
        <v>602</v>
      </c>
      <c r="G2056" t="s">
        <v>4717</v>
      </c>
      <c r="H2056" t="s">
        <v>4472</v>
      </c>
      <c r="I2056" t="s">
        <v>4473</v>
      </c>
      <c r="J2056" t="s">
        <v>4472</v>
      </c>
      <c r="K2056" s="45">
        <v>2.25</v>
      </c>
      <c r="L2056" s="45">
        <v>0.88</v>
      </c>
      <c r="M2056" s="45">
        <v>1.1100000000000001</v>
      </c>
    </row>
    <row r="2057" spans="1:13" ht="13">
      <c r="A2057" t="s">
        <v>4685</v>
      </c>
      <c r="B2057" t="s">
        <v>4484</v>
      </c>
      <c r="C2057" s="45">
        <v>719246</v>
      </c>
      <c r="D2057" s="45">
        <v>719348</v>
      </c>
      <c r="E2057" t="s">
        <v>4716</v>
      </c>
      <c r="F2057" t="s">
        <v>602</v>
      </c>
      <c r="G2057" t="s">
        <v>602</v>
      </c>
      <c r="H2057" t="s">
        <v>4472</v>
      </c>
      <c r="I2057" t="s">
        <v>4473</v>
      </c>
      <c r="J2057" t="s">
        <v>4472</v>
      </c>
      <c r="K2057" s="45">
        <v>2.25</v>
      </c>
      <c r="L2057" s="45">
        <v>0.88</v>
      </c>
      <c r="M2057" s="45">
        <v>1.1100000000000001</v>
      </c>
    </row>
    <row r="2058" spans="1:13" ht="13">
      <c r="A2058" t="s">
        <v>4685</v>
      </c>
      <c r="B2058" t="s">
        <v>4484</v>
      </c>
      <c r="C2058" s="45">
        <v>719246</v>
      </c>
      <c r="D2058" s="45">
        <v>719348</v>
      </c>
      <c r="E2058" t="s">
        <v>4716</v>
      </c>
      <c r="F2058" t="s">
        <v>602</v>
      </c>
      <c r="G2058" t="s">
        <v>4717</v>
      </c>
      <c r="H2058" t="s">
        <v>4474</v>
      </c>
      <c r="I2058" t="s">
        <v>4475</v>
      </c>
      <c r="J2058" t="s">
        <v>4474</v>
      </c>
      <c r="K2058" s="45">
        <v>0</v>
      </c>
      <c r="L2058" s="45">
        <v>0</v>
      </c>
      <c r="M2058" s="45">
        <v>0</v>
      </c>
    </row>
    <row r="2059" spans="1:13" ht="13">
      <c r="A2059" t="s">
        <v>4685</v>
      </c>
      <c r="B2059" t="s">
        <v>4484</v>
      </c>
      <c r="C2059" s="45">
        <v>719246</v>
      </c>
      <c r="D2059" s="45">
        <v>719348</v>
      </c>
      <c r="E2059" t="s">
        <v>4716</v>
      </c>
      <c r="F2059" t="s">
        <v>602</v>
      </c>
      <c r="G2059" t="s">
        <v>602</v>
      </c>
      <c r="H2059" t="s">
        <v>4474</v>
      </c>
      <c r="I2059" t="s">
        <v>4475</v>
      </c>
      <c r="J2059" t="s">
        <v>4474</v>
      </c>
      <c r="K2059" s="45">
        <v>0</v>
      </c>
      <c r="L2059" s="45">
        <v>0</v>
      </c>
      <c r="M2059" s="45">
        <v>0</v>
      </c>
    </row>
    <row r="2060" spans="1:13" ht="13">
      <c r="A2060" t="s">
        <v>4685</v>
      </c>
      <c r="B2060" t="s">
        <v>4484</v>
      </c>
      <c r="C2060" s="45">
        <v>719246</v>
      </c>
      <c r="D2060" s="45">
        <v>719348</v>
      </c>
      <c r="E2060" t="s">
        <v>4716</v>
      </c>
      <c r="F2060" t="s">
        <v>602</v>
      </c>
      <c r="G2060" t="s">
        <v>4717</v>
      </c>
      <c r="H2060" t="s">
        <v>2638</v>
      </c>
      <c r="I2060" t="s">
        <v>4476</v>
      </c>
      <c r="J2060" t="s">
        <v>2638</v>
      </c>
      <c r="K2060" s="45">
        <v>20.420000000000002</v>
      </c>
      <c r="L2060" s="45">
        <v>1</v>
      </c>
      <c r="M2060" s="45">
        <v>1</v>
      </c>
    </row>
    <row r="2061" spans="1:13" ht="13">
      <c r="A2061" t="s">
        <v>4685</v>
      </c>
      <c r="B2061" t="s">
        <v>4484</v>
      </c>
      <c r="C2061" s="45">
        <v>719246</v>
      </c>
      <c r="D2061" s="45">
        <v>719348</v>
      </c>
      <c r="E2061" t="s">
        <v>4716</v>
      </c>
      <c r="F2061" t="s">
        <v>602</v>
      </c>
      <c r="G2061" t="s">
        <v>602</v>
      </c>
      <c r="H2061" t="s">
        <v>2638</v>
      </c>
      <c r="I2061" t="s">
        <v>4476</v>
      </c>
      <c r="J2061" t="s">
        <v>2638</v>
      </c>
      <c r="K2061" s="45">
        <v>20.420000000000002</v>
      </c>
      <c r="L2061" s="45">
        <v>1</v>
      </c>
      <c r="M2061" s="45">
        <v>1</v>
      </c>
    </row>
    <row r="2062" spans="1:13" ht="13">
      <c r="A2062" t="s">
        <v>4685</v>
      </c>
      <c r="B2062" t="s">
        <v>4484</v>
      </c>
      <c r="C2062" s="45">
        <v>719246</v>
      </c>
      <c r="D2062" s="45">
        <v>719348</v>
      </c>
      <c r="E2062" t="s">
        <v>4716</v>
      </c>
      <c r="F2062" t="s">
        <v>602</v>
      </c>
      <c r="G2062" t="s">
        <v>4717</v>
      </c>
      <c r="H2062" t="s">
        <v>2667</v>
      </c>
      <c r="I2062" t="s">
        <v>4476</v>
      </c>
      <c r="J2062" t="s">
        <v>2667</v>
      </c>
      <c r="K2062" s="45">
        <v>0</v>
      </c>
      <c r="L2062" s="45">
        <v>0</v>
      </c>
      <c r="M2062" s="45">
        <v>0</v>
      </c>
    </row>
    <row r="2063" spans="1:13" ht="13">
      <c r="A2063" t="s">
        <v>4685</v>
      </c>
      <c r="B2063" t="s">
        <v>4484</v>
      </c>
      <c r="C2063" s="45">
        <v>719246</v>
      </c>
      <c r="D2063" s="45">
        <v>719348</v>
      </c>
      <c r="E2063" t="s">
        <v>4716</v>
      </c>
      <c r="F2063" t="s">
        <v>602</v>
      </c>
      <c r="G2063" t="s">
        <v>602</v>
      </c>
      <c r="H2063" t="s">
        <v>2667</v>
      </c>
      <c r="I2063" t="s">
        <v>4476</v>
      </c>
      <c r="J2063" t="s">
        <v>2667</v>
      </c>
      <c r="K2063" s="45">
        <v>0</v>
      </c>
      <c r="L2063" s="45">
        <v>0</v>
      </c>
      <c r="M2063" s="45">
        <v>0</v>
      </c>
    </row>
    <row r="2064" spans="1:13" ht="13">
      <c r="A2064" t="s">
        <v>4685</v>
      </c>
      <c r="B2064" t="s">
        <v>4484</v>
      </c>
      <c r="C2064" s="45">
        <v>719246</v>
      </c>
      <c r="D2064" s="45">
        <v>719348</v>
      </c>
      <c r="E2064" t="s">
        <v>4716</v>
      </c>
      <c r="F2064" t="s">
        <v>602</v>
      </c>
      <c r="G2064" t="s">
        <v>4717</v>
      </c>
      <c r="H2064" t="s">
        <v>3450</v>
      </c>
      <c r="I2064" t="s">
        <v>4475</v>
      </c>
      <c r="J2064" t="s">
        <v>3450</v>
      </c>
      <c r="K2064" s="45">
        <v>0</v>
      </c>
      <c r="L2064" s="45">
        <v>0</v>
      </c>
      <c r="M2064" s="45">
        <v>0</v>
      </c>
    </row>
    <row r="2065" spans="1:13" ht="13">
      <c r="A2065" t="s">
        <v>4685</v>
      </c>
      <c r="B2065" t="s">
        <v>4484</v>
      </c>
      <c r="C2065" s="45">
        <v>719246</v>
      </c>
      <c r="D2065" s="45">
        <v>719348</v>
      </c>
      <c r="E2065" t="s">
        <v>4716</v>
      </c>
      <c r="F2065" t="s">
        <v>602</v>
      </c>
      <c r="G2065" t="s">
        <v>602</v>
      </c>
      <c r="H2065" t="s">
        <v>3450</v>
      </c>
      <c r="I2065" t="s">
        <v>4475</v>
      </c>
      <c r="J2065" t="s">
        <v>3450</v>
      </c>
      <c r="K2065" s="45">
        <v>0</v>
      </c>
      <c r="L2065" s="45">
        <v>0</v>
      </c>
      <c r="M2065" s="45">
        <v>0</v>
      </c>
    </row>
    <row r="2066" spans="1:13" ht="13">
      <c r="A2066" t="s">
        <v>4685</v>
      </c>
      <c r="B2066" t="s">
        <v>4484</v>
      </c>
      <c r="C2066" s="45">
        <v>719246</v>
      </c>
      <c r="D2066" s="45">
        <v>719348</v>
      </c>
      <c r="E2066" t="s">
        <v>4716</v>
      </c>
      <c r="F2066" t="s">
        <v>602</v>
      </c>
      <c r="G2066" t="s">
        <v>4717</v>
      </c>
      <c r="H2066" t="s">
        <v>4477</v>
      </c>
      <c r="I2066" t="s">
        <v>4476</v>
      </c>
      <c r="J2066" t="s">
        <v>4477</v>
      </c>
      <c r="K2066" s="45">
        <v>2.89</v>
      </c>
      <c r="L2066" s="45">
        <v>1</v>
      </c>
      <c r="M2066" s="45">
        <v>1.1499999999999999</v>
      </c>
    </row>
    <row r="2067" spans="1:13" ht="13">
      <c r="A2067" t="s">
        <v>4685</v>
      </c>
      <c r="B2067" t="s">
        <v>4484</v>
      </c>
      <c r="C2067" s="45">
        <v>719246</v>
      </c>
      <c r="D2067" s="45">
        <v>719348</v>
      </c>
      <c r="E2067" t="s">
        <v>4716</v>
      </c>
      <c r="F2067" t="s">
        <v>602</v>
      </c>
      <c r="G2067" t="s">
        <v>602</v>
      </c>
      <c r="H2067" t="s">
        <v>4477</v>
      </c>
      <c r="I2067" t="s">
        <v>4476</v>
      </c>
      <c r="J2067" t="s">
        <v>4477</v>
      </c>
      <c r="K2067" s="45">
        <v>2.89</v>
      </c>
      <c r="L2067" s="45">
        <v>1</v>
      </c>
      <c r="M2067" s="45">
        <v>1.1499999999999999</v>
      </c>
    </row>
    <row r="2068" spans="1:13" ht="13">
      <c r="A2068" t="s">
        <v>4685</v>
      </c>
      <c r="B2068" t="s">
        <v>4484</v>
      </c>
      <c r="C2068" s="45">
        <v>719246</v>
      </c>
      <c r="D2068" s="45">
        <v>719348</v>
      </c>
      <c r="E2068" t="s">
        <v>4716</v>
      </c>
      <c r="F2068" t="s">
        <v>602</v>
      </c>
      <c r="G2068" t="s">
        <v>4717</v>
      </c>
      <c r="H2068" t="s">
        <v>4478</v>
      </c>
      <c r="I2068" t="s">
        <v>4476</v>
      </c>
      <c r="J2068" t="s">
        <v>4478</v>
      </c>
      <c r="K2068" s="45">
        <v>4.37</v>
      </c>
      <c r="L2068" s="45">
        <v>1</v>
      </c>
      <c r="M2068" s="45">
        <v>1.07</v>
      </c>
    </row>
    <row r="2069" spans="1:13" ht="13">
      <c r="A2069" t="s">
        <v>4685</v>
      </c>
      <c r="B2069" t="s">
        <v>4484</v>
      </c>
      <c r="C2069" s="45">
        <v>719246</v>
      </c>
      <c r="D2069" s="45">
        <v>719348</v>
      </c>
      <c r="E2069" t="s">
        <v>4716</v>
      </c>
      <c r="F2069" t="s">
        <v>602</v>
      </c>
      <c r="G2069" t="s">
        <v>602</v>
      </c>
      <c r="H2069" t="s">
        <v>4478</v>
      </c>
      <c r="I2069" t="s">
        <v>4476</v>
      </c>
      <c r="J2069" t="s">
        <v>4478</v>
      </c>
      <c r="K2069" s="45">
        <v>4.37</v>
      </c>
      <c r="L2069" s="45">
        <v>1</v>
      </c>
      <c r="M2069" s="45">
        <v>1.07</v>
      </c>
    </row>
    <row r="2070" spans="1:13" ht="13">
      <c r="A2070" t="s">
        <v>4685</v>
      </c>
      <c r="B2070" t="s">
        <v>4484</v>
      </c>
      <c r="C2070" s="45">
        <v>719246</v>
      </c>
      <c r="D2070" s="45">
        <v>719348</v>
      </c>
      <c r="E2070" t="s">
        <v>4716</v>
      </c>
      <c r="F2070" t="s">
        <v>602</v>
      </c>
      <c r="G2070" t="s">
        <v>4717</v>
      </c>
      <c r="H2070" t="s">
        <v>4479</v>
      </c>
      <c r="I2070" t="s">
        <v>4476</v>
      </c>
      <c r="J2070" t="s">
        <v>4479</v>
      </c>
      <c r="K2070" s="45">
        <v>4.12</v>
      </c>
      <c r="L2070" s="45">
        <v>1</v>
      </c>
      <c r="M2070" s="45">
        <v>1.0900000000000001</v>
      </c>
    </row>
    <row r="2071" spans="1:13" ht="13">
      <c r="A2071" t="s">
        <v>4685</v>
      </c>
      <c r="B2071" t="s">
        <v>4484</v>
      </c>
      <c r="C2071" s="45">
        <v>719246</v>
      </c>
      <c r="D2071" s="45">
        <v>719348</v>
      </c>
      <c r="E2071" t="s">
        <v>4716</v>
      </c>
      <c r="F2071" t="s">
        <v>602</v>
      </c>
      <c r="G2071" t="s">
        <v>602</v>
      </c>
      <c r="H2071" t="s">
        <v>4479</v>
      </c>
      <c r="I2071" t="s">
        <v>4476</v>
      </c>
      <c r="J2071" t="s">
        <v>4479</v>
      </c>
      <c r="K2071" s="45">
        <v>4.12</v>
      </c>
      <c r="L2071" s="45">
        <v>1</v>
      </c>
      <c r="M2071" s="45">
        <v>1.0900000000000001</v>
      </c>
    </row>
    <row r="2072" spans="1:13" ht="13">
      <c r="A2072" t="s">
        <v>4685</v>
      </c>
      <c r="B2072" t="s">
        <v>4484</v>
      </c>
      <c r="C2072" s="45">
        <v>719246</v>
      </c>
      <c r="D2072" s="45">
        <v>719348</v>
      </c>
      <c r="E2072" t="s">
        <v>4716</v>
      </c>
      <c r="F2072" t="s">
        <v>602</v>
      </c>
      <c r="G2072" t="s">
        <v>4717</v>
      </c>
      <c r="H2072" t="s">
        <v>75</v>
      </c>
      <c r="I2072" t="s">
        <v>4480</v>
      </c>
      <c r="J2072" t="s">
        <v>75</v>
      </c>
      <c r="K2072" s="45">
        <v>2.92</v>
      </c>
      <c r="L2072" s="45">
        <v>0.78</v>
      </c>
      <c r="M2072" s="45">
        <v>0.95</v>
      </c>
    </row>
    <row r="2073" spans="1:13" ht="13">
      <c r="A2073" t="s">
        <v>4685</v>
      </c>
      <c r="B2073" t="s">
        <v>4484</v>
      </c>
      <c r="C2073" s="45">
        <v>719246</v>
      </c>
      <c r="D2073" s="45">
        <v>719348</v>
      </c>
      <c r="E2073" t="s">
        <v>4716</v>
      </c>
      <c r="F2073" t="s">
        <v>602</v>
      </c>
      <c r="G2073" t="s">
        <v>602</v>
      </c>
      <c r="H2073" t="s">
        <v>75</v>
      </c>
      <c r="I2073" t="s">
        <v>4480</v>
      </c>
      <c r="J2073" t="s">
        <v>75</v>
      </c>
      <c r="K2073" s="45">
        <v>2.92</v>
      </c>
      <c r="L2073" s="45">
        <v>0.78</v>
      </c>
      <c r="M2073" s="45">
        <v>0.95</v>
      </c>
    </row>
    <row r="2074" spans="1:13" ht="13">
      <c r="A2074" t="s">
        <v>4685</v>
      </c>
      <c r="B2074" t="s">
        <v>4484</v>
      </c>
      <c r="C2074" s="45">
        <v>719246</v>
      </c>
      <c r="D2074" s="45">
        <v>719348</v>
      </c>
      <c r="E2074" t="s">
        <v>4716</v>
      </c>
      <c r="F2074" t="s">
        <v>602</v>
      </c>
      <c r="G2074" t="s">
        <v>4717</v>
      </c>
      <c r="H2074" t="s">
        <v>2513</v>
      </c>
      <c r="I2074" t="s">
        <v>4481</v>
      </c>
      <c r="J2074" t="s">
        <v>2513</v>
      </c>
      <c r="K2074" s="45">
        <v>0</v>
      </c>
      <c r="L2074" s="45">
        <v>0</v>
      </c>
      <c r="M2074" s="45">
        <v>0</v>
      </c>
    </row>
    <row r="2075" spans="1:13" ht="13">
      <c r="A2075" t="s">
        <v>4685</v>
      </c>
      <c r="B2075" t="s">
        <v>4484</v>
      </c>
      <c r="C2075" s="45">
        <v>719246</v>
      </c>
      <c r="D2075" s="45">
        <v>719348</v>
      </c>
      <c r="E2075" t="s">
        <v>4716</v>
      </c>
      <c r="F2075" t="s">
        <v>602</v>
      </c>
      <c r="G2075" t="s">
        <v>602</v>
      </c>
      <c r="H2075" t="s">
        <v>2513</v>
      </c>
      <c r="I2075" t="s">
        <v>4481</v>
      </c>
      <c r="J2075" t="s">
        <v>2513</v>
      </c>
      <c r="K2075" s="45">
        <v>0</v>
      </c>
      <c r="L2075" s="45">
        <v>0</v>
      </c>
      <c r="M2075" s="45">
        <v>0</v>
      </c>
    </row>
    <row r="2076" spans="1:13" ht="13">
      <c r="A2076" t="s">
        <v>4685</v>
      </c>
      <c r="B2076" t="s">
        <v>4484</v>
      </c>
      <c r="C2076" s="45">
        <v>719246</v>
      </c>
      <c r="D2076" s="45">
        <v>719348</v>
      </c>
      <c r="E2076" t="s">
        <v>4716</v>
      </c>
      <c r="F2076" t="s">
        <v>602</v>
      </c>
      <c r="G2076" t="s">
        <v>4717</v>
      </c>
      <c r="H2076" t="s">
        <v>92</v>
      </c>
      <c r="I2076" t="s">
        <v>4480</v>
      </c>
      <c r="J2076" t="s">
        <v>92</v>
      </c>
      <c r="K2076" s="45">
        <v>2.62</v>
      </c>
      <c r="L2076" s="45">
        <v>0.82</v>
      </c>
      <c r="M2076" s="45">
        <v>0.96</v>
      </c>
    </row>
    <row r="2077" spans="1:13" ht="13">
      <c r="A2077" t="s">
        <v>4685</v>
      </c>
      <c r="B2077" t="s">
        <v>4484</v>
      </c>
      <c r="C2077" s="45">
        <v>719246</v>
      </c>
      <c r="D2077" s="45">
        <v>719348</v>
      </c>
      <c r="E2077" t="s">
        <v>4716</v>
      </c>
      <c r="F2077" t="s">
        <v>602</v>
      </c>
      <c r="G2077" t="s">
        <v>602</v>
      </c>
      <c r="H2077" t="s">
        <v>92</v>
      </c>
      <c r="I2077" t="s">
        <v>4480</v>
      </c>
      <c r="J2077" t="s">
        <v>92</v>
      </c>
      <c r="K2077" s="45">
        <v>2.62</v>
      </c>
      <c r="L2077" s="45">
        <v>0.82</v>
      </c>
      <c r="M2077" s="45">
        <v>0.96</v>
      </c>
    </row>
    <row r="2078" spans="1:13" ht="13">
      <c r="A2078" t="s">
        <v>4685</v>
      </c>
      <c r="B2078" t="s">
        <v>4484</v>
      </c>
      <c r="C2078" s="45">
        <v>719246</v>
      </c>
      <c r="D2078" s="45">
        <v>719348</v>
      </c>
      <c r="E2078" t="s">
        <v>4716</v>
      </c>
      <c r="F2078" t="s">
        <v>602</v>
      </c>
      <c r="G2078" t="s">
        <v>4717</v>
      </c>
      <c r="H2078" t="s">
        <v>209</v>
      </c>
      <c r="I2078" t="s">
        <v>4480</v>
      </c>
      <c r="J2078" t="s">
        <v>209</v>
      </c>
      <c r="K2078" s="45">
        <v>0.72</v>
      </c>
      <c r="L2078" s="45">
        <v>0.38</v>
      </c>
      <c r="M2078" s="45">
        <v>1.79</v>
      </c>
    </row>
    <row r="2079" spans="1:13" ht="13">
      <c r="A2079" t="s">
        <v>4685</v>
      </c>
      <c r="B2079" t="s">
        <v>4484</v>
      </c>
      <c r="C2079" s="45">
        <v>719246</v>
      </c>
      <c r="D2079" s="45">
        <v>719348</v>
      </c>
      <c r="E2079" t="s">
        <v>4716</v>
      </c>
      <c r="F2079" t="s">
        <v>602</v>
      </c>
      <c r="G2079" t="s">
        <v>602</v>
      </c>
      <c r="H2079" t="s">
        <v>209</v>
      </c>
      <c r="I2079" t="s">
        <v>4480</v>
      </c>
      <c r="J2079" t="s">
        <v>209</v>
      </c>
      <c r="K2079" s="45">
        <v>0.72</v>
      </c>
      <c r="L2079" s="45">
        <v>0.38</v>
      </c>
      <c r="M2079" s="45">
        <v>1.79</v>
      </c>
    </row>
    <row r="2080" spans="1:13" ht="13">
      <c r="A2080" t="s">
        <v>4685</v>
      </c>
      <c r="B2080" t="s">
        <v>4484</v>
      </c>
      <c r="C2080" s="45">
        <v>719246</v>
      </c>
      <c r="D2080" s="45">
        <v>719348</v>
      </c>
      <c r="E2080" t="s">
        <v>4716</v>
      </c>
      <c r="F2080" t="s">
        <v>602</v>
      </c>
      <c r="G2080" t="s">
        <v>4717</v>
      </c>
      <c r="H2080" t="s">
        <v>105</v>
      </c>
      <c r="I2080" t="s">
        <v>4480</v>
      </c>
      <c r="J2080" t="s">
        <v>105</v>
      </c>
      <c r="K2080" s="45">
        <v>1.31</v>
      </c>
      <c r="L2080" s="45">
        <v>0.71</v>
      </c>
      <c r="M2080" s="45">
        <v>0.85</v>
      </c>
    </row>
    <row r="2081" spans="1:13" ht="13">
      <c r="A2081" t="s">
        <v>4685</v>
      </c>
      <c r="B2081" t="s">
        <v>4484</v>
      </c>
      <c r="C2081" s="45">
        <v>719246</v>
      </c>
      <c r="D2081" s="45">
        <v>719348</v>
      </c>
      <c r="E2081" t="s">
        <v>4716</v>
      </c>
      <c r="F2081" t="s">
        <v>602</v>
      </c>
      <c r="G2081" t="s">
        <v>602</v>
      </c>
      <c r="H2081" t="s">
        <v>105</v>
      </c>
      <c r="I2081" t="s">
        <v>4480</v>
      </c>
      <c r="J2081" t="s">
        <v>105</v>
      </c>
      <c r="K2081" s="45">
        <v>1.31</v>
      </c>
      <c r="L2081" s="45">
        <v>0.71</v>
      </c>
      <c r="M2081" s="45">
        <v>0.85</v>
      </c>
    </row>
    <row r="2082" spans="1:13" ht="13">
      <c r="A2082" t="s">
        <v>4685</v>
      </c>
      <c r="B2082" t="s">
        <v>4484</v>
      </c>
      <c r="C2082" s="45">
        <v>719246</v>
      </c>
      <c r="D2082" s="45">
        <v>719348</v>
      </c>
      <c r="E2082" t="s">
        <v>4716</v>
      </c>
      <c r="F2082" t="s">
        <v>602</v>
      </c>
      <c r="G2082" t="s">
        <v>4717</v>
      </c>
      <c r="H2082" t="s">
        <v>62</v>
      </c>
      <c r="I2082" t="s">
        <v>4480</v>
      </c>
      <c r="J2082" t="s">
        <v>62</v>
      </c>
      <c r="K2082" s="45">
        <v>7.52</v>
      </c>
      <c r="L2082" s="45">
        <v>1</v>
      </c>
      <c r="M2082" s="45">
        <v>1</v>
      </c>
    </row>
    <row r="2083" spans="1:13" ht="13">
      <c r="A2083" t="s">
        <v>4685</v>
      </c>
      <c r="B2083" t="s">
        <v>4484</v>
      </c>
      <c r="C2083" s="45">
        <v>719246</v>
      </c>
      <c r="D2083" s="45">
        <v>719348</v>
      </c>
      <c r="E2083" t="s">
        <v>4716</v>
      </c>
      <c r="F2083" t="s">
        <v>602</v>
      </c>
      <c r="G2083" t="s">
        <v>602</v>
      </c>
      <c r="H2083" t="s">
        <v>62</v>
      </c>
      <c r="I2083" t="s">
        <v>4480</v>
      </c>
      <c r="J2083" t="s">
        <v>62</v>
      </c>
      <c r="K2083" s="45">
        <v>7.52</v>
      </c>
      <c r="L2083" s="45">
        <v>1</v>
      </c>
      <c r="M2083" s="45">
        <v>1</v>
      </c>
    </row>
    <row r="2084" spans="1:13" ht="13">
      <c r="A2084" t="s">
        <v>4685</v>
      </c>
      <c r="B2084" t="s">
        <v>4484</v>
      </c>
      <c r="C2084" s="45">
        <v>719246</v>
      </c>
      <c r="D2084" s="45">
        <v>719348</v>
      </c>
      <c r="E2084" t="s">
        <v>4716</v>
      </c>
      <c r="F2084" t="s">
        <v>602</v>
      </c>
      <c r="G2084" t="s">
        <v>4717</v>
      </c>
      <c r="H2084" t="s">
        <v>4482</v>
      </c>
      <c r="I2084" t="s">
        <v>4476</v>
      </c>
      <c r="J2084" t="s">
        <v>4482</v>
      </c>
      <c r="K2084" s="45">
        <v>1.32</v>
      </c>
      <c r="L2084" s="45">
        <v>0.95</v>
      </c>
      <c r="M2084" s="45">
        <v>1.89</v>
      </c>
    </row>
    <row r="2085" spans="1:13" ht="13">
      <c r="A2085" t="s">
        <v>4685</v>
      </c>
      <c r="B2085" t="s">
        <v>4484</v>
      </c>
      <c r="C2085" s="45">
        <v>719246</v>
      </c>
      <c r="D2085" s="45">
        <v>719348</v>
      </c>
      <c r="E2085" t="s">
        <v>4716</v>
      </c>
      <c r="F2085" t="s">
        <v>602</v>
      </c>
      <c r="G2085" t="s">
        <v>602</v>
      </c>
      <c r="H2085" t="s">
        <v>4482</v>
      </c>
      <c r="I2085" t="s">
        <v>4476</v>
      </c>
      <c r="J2085" t="s">
        <v>4482</v>
      </c>
      <c r="K2085" s="45">
        <v>1.32</v>
      </c>
      <c r="L2085" s="45">
        <v>0.95</v>
      </c>
      <c r="M2085" s="45">
        <v>1.89</v>
      </c>
    </row>
    <row r="2086" spans="1:13" ht="13">
      <c r="A2086" t="s">
        <v>4685</v>
      </c>
      <c r="B2086" t="s">
        <v>4484</v>
      </c>
      <c r="C2086" s="45">
        <v>719246</v>
      </c>
      <c r="D2086" s="45">
        <v>719348</v>
      </c>
      <c r="E2086" t="s">
        <v>4716</v>
      </c>
      <c r="F2086" t="s">
        <v>602</v>
      </c>
      <c r="G2086" t="s">
        <v>4717</v>
      </c>
      <c r="H2086" t="s">
        <v>4466</v>
      </c>
      <c r="I2086" t="s">
        <v>4470</v>
      </c>
      <c r="J2086" t="s">
        <v>4483</v>
      </c>
      <c r="K2086" t="s">
        <v>602</v>
      </c>
      <c r="L2086" s="45">
        <v>0.16</v>
      </c>
      <c r="M2086" s="45">
        <v>0.16</v>
      </c>
    </row>
    <row r="2087" spans="1:13" ht="13">
      <c r="A2087" t="s">
        <v>4685</v>
      </c>
      <c r="B2087" t="s">
        <v>4484</v>
      </c>
      <c r="C2087" s="45">
        <v>719246</v>
      </c>
      <c r="D2087" s="45">
        <v>719348</v>
      </c>
      <c r="E2087" t="s">
        <v>4716</v>
      </c>
      <c r="F2087" t="s">
        <v>602</v>
      </c>
      <c r="G2087" t="s">
        <v>602</v>
      </c>
      <c r="H2087" t="s">
        <v>4466</v>
      </c>
      <c r="I2087" t="s">
        <v>4470</v>
      </c>
      <c r="J2087" t="s">
        <v>4483</v>
      </c>
      <c r="K2087" t="s">
        <v>602</v>
      </c>
      <c r="L2087" s="45">
        <v>0.16</v>
      </c>
      <c r="M2087" s="45">
        <v>0.16</v>
      </c>
    </row>
    <row r="2088" spans="1:13" ht="13">
      <c r="A2088" t="s">
        <v>4685</v>
      </c>
      <c r="B2088" t="s">
        <v>4484</v>
      </c>
      <c r="C2088" s="45">
        <v>719246</v>
      </c>
      <c r="D2088" s="45">
        <v>719348</v>
      </c>
      <c r="E2088" t="s">
        <v>4716</v>
      </c>
      <c r="F2088" t="s">
        <v>602</v>
      </c>
      <c r="G2088" t="s">
        <v>4717</v>
      </c>
      <c r="H2088" t="s">
        <v>4484</v>
      </c>
      <c r="I2088" t="s">
        <v>4470</v>
      </c>
      <c r="J2088" t="s">
        <v>4485</v>
      </c>
      <c r="K2088" t="s">
        <v>602</v>
      </c>
      <c r="L2088" s="45">
        <v>1</v>
      </c>
      <c r="M2088" s="45">
        <v>1</v>
      </c>
    </row>
    <row r="2089" spans="1:13" ht="13">
      <c r="A2089" t="s">
        <v>4685</v>
      </c>
      <c r="B2089" t="s">
        <v>4484</v>
      </c>
      <c r="C2089" s="45">
        <v>719246</v>
      </c>
      <c r="D2089" s="45">
        <v>719348</v>
      </c>
      <c r="E2089" t="s">
        <v>4716</v>
      </c>
      <c r="F2089" t="s">
        <v>602</v>
      </c>
      <c r="G2089" t="s">
        <v>602</v>
      </c>
      <c r="H2089" t="s">
        <v>4484</v>
      </c>
      <c r="I2089" t="s">
        <v>4470</v>
      </c>
      <c r="J2089" t="s">
        <v>4485</v>
      </c>
      <c r="K2089" t="s">
        <v>602</v>
      </c>
      <c r="L2089" s="45">
        <v>1</v>
      </c>
      <c r="M2089" s="45">
        <v>1</v>
      </c>
    </row>
    <row r="2090" spans="1:13" ht="13">
      <c r="A2090" t="s">
        <v>4685</v>
      </c>
      <c r="B2090" t="s">
        <v>4484</v>
      </c>
      <c r="C2090" s="45">
        <v>719349</v>
      </c>
      <c r="D2090" s="45">
        <v>719619</v>
      </c>
      <c r="E2090" t="s">
        <v>4718</v>
      </c>
      <c r="F2090" t="s">
        <v>602</v>
      </c>
      <c r="G2090" t="s">
        <v>4712</v>
      </c>
      <c r="H2090" t="s">
        <v>4469</v>
      </c>
      <c r="I2090" t="s">
        <v>4470</v>
      </c>
      <c r="J2090" t="s">
        <v>4471</v>
      </c>
      <c r="K2090" t="s">
        <v>602</v>
      </c>
      <c r="L2090" s="45">
        <v>0</v>
      </c>
      <c r="M2090" s="45">
        <v>0</v>
      </c>
    </row>
    <row r="2091" spans="1:13" ht="13">
      <c r="A2091" t="s">
        <v>4685</v>
      </c>
      <c r="B2091" t="s">
        <v>4484</v>
      </c>
      <c r="C2091" s="45">
        <v>719349</v>
      </c>
      <c r="D2091" s="45">
        <v>719619</v>
      </c>
      <c r="E2091" t="s">
        <v>4718</v>
      </c>
      <c r="F2091" t="s">
        <v>602</v>
      </c>
      <c r="G2091" t="s">
        <v>602</v>
      </c>
      <c r="H2091" t="s">
        <v>4469</v>
      </c>
      <c r="I2091" t="s">
        <v>4470</v>
      </c>
      <c r="J2091" t="s">
        <v>4471</v>
      </c>
      <c r="K2091" t="s">
        <v>602</v>
      </c>
      <c r="L2091" s="45">
        <v>0</v>
      </c>
      <c r="M2091" s="45">
        <v>0</v>
      </c>
    </row>
    <row r="2092" spans="1:13" ht="13">
      <c r="A2092" t="s">
        <v>4685</v>
      </c>
      <c r="B2092" t="s">
        <v>4484</v>
      </c>
      <c r="C2092" s="45">
        <v>719349</v>
      </c>
      <c r="D2092" s="45">
        <v>719619</v>
      </c>
      <c r="E2092" t="s">
        <v>4718</v>
      </c>
      <c r="F2092" t="s">
        <v>602</v>
      </c>
      <c r="G2092" t="s">
        <v>4712</v>
      </c>
      <c r="H2092" t="s">
        <v>4472</v>
      </c>
      <c r="I2092" t="s">
        <v>4473</v>
      </c>
      <c r="J2092" t="s">
        <v>4472</v>
      </c>
      <c r="K2092" s="45">
        <v>1.68</v>
      </c>
      <c r="L2092" s="45">
        <v>0.5</v>
      </c>
      <c r="M2092" s="45">
        <v>0.62</v>
      </c>
    </row>
    <row r="2093" spans="1:13" ht="13">
      <c r="A2093" t="s">
        <v>4685</v>
      </c>
      <c r="B2093" t="s">
        <v>4484</v>
      </c>
      <c r="C2093" s="45">
        <v>719349</v>
      </c>
      <c r="D2093" s="45">
        <v>719619</v>
      </c>
      <c r="E2093" t="s">
        <v>4718</v>
      </c>
      <c r="F2093" t="s">
        <v>602</v>
      </c>
      <c r="G2093" t="s">
        <v>602</v>
      </c>
      <c r="H2093" t="s">
        <v>4472</v>
      </c>
      <c r="I2093" t="s">
        <v>4473</v>
      </c>
      <c r="J2093" t="s">
        <v>4472</v>
      </c>
      <c r="K2093" s="45">
        <v>1.68</v>
      </c>
      <c r="L2093" s="45">
        <v>0.5</v>
      </c>
      <c r="M2093" s="45">
        <v>0.62</v>
      </c>
    </row>
    <row r="2094" spans="1:13" ht="13">
      <c r="A2094" t="s">
        <v>4685</v>
      </c>
      <c r="B2094" t="s">
        <v>4484</v>
      </c>
      <c r="C2094" s="45">
        <v>719349</v>
      </c>
      <c r="D2094" s="45">
        <v>719619</v>
      </c>
      <c r="E2094" t="s">
        <v>4718</v>
      </c>
      <c r="F2094" t="s">
        <v>602</v>
      </c>
      <c r="G2094" t="s">
        <v>4712</v>
      </c>
      <c r="H2094" t="s">
        <v>4474</v>
      </c>
      <c r="I2094" t="s">
        <v>4475</v>
      </c>
      <c r="J2094" t="s">
        <v>4474</v>
      </c>
      <c r="K2094" s="45">
        <v>0</v>
      </c>
      <c r="L2094" s="45">
        <v>0</v>
      </c>
      <c r="M2094" s="45">
        <v>0</v>
      </c>
    </row>
    <row r="2095" spans="1:13" ht="13">
      <c r="A2095" t="s">
        <v>4685</v>
      </c>
      <c r="B2095" t="s">
        <v>4484</v>
      </c>
      <c r="C2095" s="45">
        <v>719349</v>
      </c>
      <c r="D2095" s="45">
        <v>719619</v>
      </c>
      <c r="E2095" t="s">
        <v>4718</v>
      </c>
      <c r="F2095" t="s">
        <v>602</v>
      </c>
      <c r="G2095" t="s">
        <v>602</v>
      </c>
      <c r="H2095" t="s">
        <v>4474</v>
      </c>
      <c r="I2095" t="s">
        <v>4475</v>
      </c>
      <c r="J2095" t="s">
        <v>4474</v>
      </c>
      <c r="K2095" s="45">
        <v>0</v>
      </c>
      <c r="L2095" s="45">
        <v>0</v>
      </c>
      <c r="M2095" s="45">
        <v>0</v>
      </c>
    </row>
    <row r="2096" spans="1:13" ht="13">
      <c r="A2096" t="s">
        <v>4685</v>
      </c>
      <c r="B2096" t="s">
        <v>4484</v>
      </c>
      <c r="C2096" s="45">
        <v>719349</v>
      </c>
      <c r="D2096" s="45">
        <v>719619</v>
      </c>
      <c r="E2096" t="s">
        <v>4718</v>
      </c>
      <c r="F2096" t="s">
        <v>602</v>
      </c>
      <c r="G2096" t="s">
        <v>4712</v>
      </c>
      <c r="H2096" t="s">
        <v>2638</v>
      </c>
      <c r="I2096" t="s">
        <v>4476</v>
      </c>
      <c r="J2096" t="s">
        <v>2638</v>
      </c>
      <c r="K2096" s="45">
        <v>15.23</v>
      </c>
      <c r="L2096" s="45">
        <v>0.91</v>
      </c>
      <c r="M2096" s="45">
        <v>0.91</v>
      </c>
    </row>
    <row r="2097" spans="1:13" ht="13">
      <c r="A2097" t="s">
        <v>4685</v>
      </c>
      <c r="B2097" t="s">
        <v>4484</v>
      </c>
      <c r="C2097" s="45">
        <v>719349</v>
      </c>
      <c r="D2097" s="45">
        <v>719619</v>
      </c>
      <c r="E2097" t="s">
        <v>4718</v>
      </c>
      <c r="F2097" t="s">
        <v>602</v>
      </c>
      <c r="G2097" t="s">
        <v>602</v>
      </c>
      <c r="H2097" t="s">
        <v>2638</v>
      </c>
      <c r="I2097" t="s">
        <v>4476</v>
      </c>
      <c r="J2097" t="s">
        <v>2638</v>
      </c>
      <c r="K2097" s="45">
        <v>15.23</v>
      </c>
      <c r="L2097" s="45">
        <v>0.91</v>
      </c>
      <c r="M2097" s="45">
        <v>0.91</v>
      </c>
    </row>
    <row r="2098" spans="1:13" ht="13">
      <c r="A2098" t="s">
        <v>4685</v>
      </c>
      <c r="B2098" t="s">
        <v>4484</v>
      </c>
      <c r="C2098" s="45">
        <v>719349</v>
      </c>
      <c r="D2098" s="45">
        <v>719619</v>
      </c>
      <c r="E2098" t="s">
        <v>4718</v>
      </c>
      <c r="F2098" t="s">
        <v>602</v>
      </c>
      <c r="G2098" t="s">
        <v>4712</v>
      </c>
      <c r="H2098" t="s">
        <v>2667</v>
      </c>
      <c r="I2098" t="s">
        <v>4476</v>
      </c>
      <c r="J2098" t="s">
        <v>2667</v>
      </c>
      <c r="K2098" s="45">
        <v>0</v>
      </c>
      <c r="L2098" s="45">
        <v>0</v>
      </c>
      <c r="M2098" s="45">
        <v>0</v>
      </c>
    </row>
    <row r="2099" spans="1:13" ht="13">
      <c r="A2099" t="s">
        <v>4685</v>
      </c>
      <c r="B2099" t="s">
        <v>4484</v>
      </c>
      <c r="C2099" s="45">
        <v>719349</v>
      </c>
      <c r="D2099" s="45">
        <v>719619</v>
      </c>
      <c r="E2099" t="s">
        <v>4718</v>
      </c>
      <c r="F2099" t="s">
        <v>602</v>
      </c>
      <c r="G2099" t="s">
        <v>602</v>
      </c>
      <c r="H2099" t="s">
        <v>2667</v>
      </c>
      <c r="I2099" t="s">
        <v>4476</v>
      </c>
      <c r="J2099" t="s">
        <v>2667</v>
      </c>
      <c r="K2099" s="45">
        <v>0</v>
      </c>
      <c r="L2099" s="45">
        <v>0</v>
      </c>
      <c r="M2099" s="45">
        <v>0</v>
      </c>
    </row>
    <row r="2100" spans="1:13" ht="13">
      <c r="A2100" t="s">
        <v>4685</v>
      </c>
      <c r="B2100" t="s">
        <v>4484</v>
      </c>
      <c r="C2100" s="45">
        <v>719349</v>
      </c>
      <c r="D2100" s="45">
        <v>719619</v>
      </c>
      <c r="E2100" t="s">
        <v>4718</v>
      </c>
      <c r="F2100" t="s">
        <v>602</v>
      </c>
      <c r="G2100" t="s">
        <v>4712</v>
      </c>
      <c r="H2100" t="s">
        <v>3450</v>
      </c>
      <c r="I2100" t="s">
        <v>4475</v>
      </c>
      <c r="J2100" t="s">
        <v>3450</v>
      </c>
      <c r="K2100" s="45">
        <v>0</v>
      </c>
      <c r="L2100" s="45">
        <v>0</v>
      </c>
      <c r="M2100" s="45">
        <v>0</v>
      </c>
    </row>
    <row r="2101" spans="1:13" ht="13">
      <c r="A2101" t="s">
        <v>4685</v>
      </c>
      <c r="B2101" t="s">
        <v>4484</v>
      </c>
      <c r="C2101" s="45">
        <v>719349</v>
      </c>
      <c r="D2101" s="45">
        <v>719619</v>
      </c>
      <c r="E2101" t="s">
        <v>4718</v>
      </c>
      <c r="F2101" t="s">
        <v>602</v>
      </c>
      <c r="G2101" t="s">
        <v>602</v>
      </c>
      <c r="H2101" t="s">
        <v>3450</v>
      </c>
      <c r="I2101" t="s">
        <v>4475</v>
      </c>
      <c r="J2101" t="s">
        <v>3450</v>
      </c>
      <c r="K2101" s="45">
        <v>0</v>
      </c>
      <c r="L2101" s="45">
        <v>0</v>
      </c>
      <c r="M2101" s="45">
        <v>0</v>
      </c>
    </row>
    <row r="2102" spans="1:13" ht="13">
      <c r="A2102" t="s">
        <v>4685</v>
      </c>
      <c r="B2102" t="s">
        <v>4484</v>
      </c>
      <c r="C2102" s="45">
        <v>719349</v>
      </c>
      <c r="D2102" s="45">
        <v>719619</v>
      </c>
      <c r="E2102" t="s">
        <v>4718</v>
      </c>
      <c r="F2102" t="s">
        <v>602</v>
      </c>
      <c r="G2102" t="s">
        <v>4712</v>
      </c>
      <c r="H2102" t="s">
        <v>4477</v>
      </c>
      <c r="I2102" t="s">
        <v>4476</v>
      </c>
      <c r="J2102" t="s">
        <v>4477</v>
      </c>
      <c r="K2102" s="45">
        <v>2.1800000000000002</v>
      </c>
      <c r="L2102" s="45">
        <v>0.66</v>
      </c>
      <c r="M2102" s="45">
        <v>0.76</v>
      </c>
    </row>
    <row r="2103" spans="1:13" ht="13">
      <c r="A2103" t="s">
        <v>4685</v>
      </c>
      <c r="B2103" t="s">
        <v>4484</v>
      </c>
      <c r="C2103" s="45">
        <v>719349</v>
      </c>
      <c r="D2103" s="45">
        <v>719619</v>
      </c>
      <c r="E2103" t="s">
        <v>4718</v>
      </c>
      <c r="F2103" t="s">
        <v>602</v>
      </c>
      <c r="G2103" t="s">
        <v>602</v>
      </c>
      <c r="H2103" t="s">
        <v>4477</v>
      </c>
      <c r="I2103" t="s">
        <v>4476</v>
      </c>
      <c r="J2103" t="s">
        <v>4477</v>
      </c>
      <c r="K2103" s="45">
        <v>2.1800000000000002</v>
      </c>
      <c r="L2103" s="45">
        <v>0.66</v>
      </c>
      <c r="M2103" s="45">
        <v>0.76</v>
      </c>
    </row>
    <row r="2104" spans="1:13" ht="13">
      <c r="A2104" t="s">
        <v>4685</v>
      </c>
      <c r="B2104" t="s">
        <v>4484</v>
      </c>
      <c r="C2104" s="45">
        <v>719349</v>
      </c>
      <c r="D2104" s="45">
        <v>719619</v>
      </c>
      <c r="E2104" t="s">
        <v>4718</v>
      </c>
      <c r="F2104" t="s">
        <v>602</v>
      </c>
      <c r="G2104" t="s">
        <v>4712</v>
      </c>
      <c r="H2104" t="s">
        <v>4478</v>
      </c>
      <c r="I2104" t="s">
        <v>4476</v>
      </c>
      <c r="J2104" t="s">
        <v>4478</v>
      </c>
      <c r="K2104" s="45">
        <v>2.04</v>
      </c>
      <c r="L2104" s="45">
        <v>0.61</v>
      </c>
      <c r="M2104" s="45">
        <v>0.65</v>
      </c>
    </row>
    <row r="2105" spans="1:13" ht="13">
      <c r="A2105" t="s">
        <v>4685</v>
      </c>
      <c r="B2105" t="s">
        <v>4484</v>
      </c>
      <c r="C2105" s="45">
        <v>719349</v>
      </c>
      <c r="D2105" s="45">
        <v>719619</v>
      </c>
      <c r="E2105" t="s">
        <v>4718</v>
      </c>
      <c r="F2105" t="s">
        <v>602</v>
      </c>
      <c r="G2105" t="s">
        <v>602</v>
      </c>
      <c r="H2105" t="s">
        <v>4478</v>
      </c>
      <c r="I2105" t="s">
        <v>4476</v>
      </c>
      <c r="J2105" t="s">
        <v>4478</v>
      </c>
      <c r="K2105" s="45">
        <v>2.04</v>
      </c>
      <c r="L2105" s="45">
        <v>0.61</v>
      </c>
      <c r="M2105" s="45">
        <v>0.65</v>
      </c>
    </row>
    <row r="2106" spans="1:13" ht="13">
      <c r="A2106" t="s">
        <v>4685</v>
      </c>
      <c r="B2106" t="s">
        <v>4484</v>
      </c>
      <c r="C2106" s="45">
        <v>719349</v>
      </c>
      <c r="D2106" s="45">
        <v>719619</v>
      </c>
      <c r="E2106" t="s">
        <v>4718</v>
      </c>
      <c r="F2106" t="s">
        <v>602</v>
      </c>
      <c r="G2106" t="s">
        <v>4712</v>
      </c>
      <c r="H2106" t="s">
        <v>4479</v>
      </c>
      <c r="I2106" t="s">
        <v>4476</v>
      </c>
      <c r="J2106" t="s">
        <v>4479</v>
      </c>
      <c r="K2106" s="45">
        <v>1.49</v>
      </c>
      <c r="L2106" s="45">
        <v>0.62</v>
      </c>
      <c r="M2106" s="45">
        <v>0.68</v>
      </c>
    </row>
    <row r="2107" spans="1:13" ht="13">
      <c r="A2107" t="s">
        <v>4685</v>
      </c>
      <c r="B2107" t="s">
        <v>4484</v>
      </c>
      <c r="C2107" s="45">
        <v>719349</v>
      </c>
      <c r="D2107" s="45">
        <v>719619</v>
      </c>
      <c r="E2107" t="s">
        <v>4718</v>
      </c>
      <c r="F2107" t="s">
        <v>602</v>
      </c>
      <c r="G2107" t="s">
        <v>602</v>
      </c>
      <c r="H2107" t="s">
        <v>4479</v>
      </c>
      <c r="I2107" t="s">
        <v>4476</v>
      </c>
      <c r="J2107" t="s">
        <v>4479</v>
      </c>
      <c r="K2107" s="45">
        <v>1.49</v>
      </c>
      <c r="L2107" s="45">
        <v>0.62</v>
      </c>
      <c r="M2107" s="45">
        <v>0.68</v>
      </c>
    </row>
    <row r="2108" spans="1:13" ht="13">
      <c r="A2108" t="s">
        <v>4685</v>
      </c>
      <c r="B2108" t="s">
        <v>4484</v>
      </c>
      <c r="C2108" s="45">
        <v>719349</v>
      </c>
      <c r="D2108" s="45">
        <v>719619</v>
      </c>
      <c r="E2108" t="s">
        <v>4718</v>
      </c>
      <c r="F2108" t="s">
        <v>602</v>
      </c>
      <c r="G2108" t="s">
        <v>4712</v>
      </c>
      <c r="H2108" t="s">
        <v>75</v>
      </c>
      <c r="I2108" t="s">
        <v>4480</v>
      </c>
      <c r="J2108" t="s">
        <v>75</v>
      </c>
      <c r="K2108" s="45">
        <v>1.08</v>
      </c>
      <c r="L2108" s="45">
        <v>0.5</v>
      </c>
      <c r="M2108" s="45">
        <v>0.6</v>
      </c>
    </row>
    <row r="2109" spans="1:13" ht="13">
      <c r="A2109" t="s">
        <v>4685</v>
      </c>
      <c r="B2109" t="s">
        <v>4484</v>
      </c>
      <c r="C2109" s="45">
        <v>719349</v>
      </c>
      <c r="D2109" s="45">
        <v>719619</v>
      </c>
      <c r="E2109" t="s">
        <v>4718</v>
      </c>
      <c r="F2109" t="s">
        <v>602</v>
      </c>
      <c r="G2109" t="s">
        <v>602</v>
      </c>
      <c r="H2109" t="s">
        <v>75</v>
      </c>
      <c r="I2109" t="s">
        <v>4480</v>
      </c>
      <c r="J2109" t="s">
        <v>75</v>
      </c>
      <c r="K2109" s="45">
        <v>1.08</v>
      </c>
      <c r="L2109" s="45">
        <v>0.5</v>
      </c>
      <c r="M2109" s="45">
        <v>0.6</v>
      </c>
    </row>
    <row r="2110" spans="1:13" ht="13">
      <c r="A2110" t="s">
        <v>4685</v>
      </c>
      <c r="B2110" t="s">
        <v>4484</v>
      </c>
      <c r="C2110" s="45">
        <v>719349</v>
      </c>
      <c r="D2110" s="45">
        <v>719619</v>
      </c>
      <c r="E2110" t="s">
        <v>4718</v>
      </c>
      <c r="F2110" t="s">
        <v>602</v>
      </c>
      <c r="G2110" t="s">
        <v>4712</v>
      </c>
      <c r="H2110" t="s">
        <v>2513</v>
      </c>
      <c r="I2110" t="s">
        <v>4481</v>
      </c>
      <c r="J2110" t="s">
        <v>2513</v>
      </c>
      <c r="K2110" s="45">
        <v>0</v>
      </c>
      <c r="L2110" s="45">
        <v>0</v>
      </c>
      <c r="M2110" s="45">
        <v>0</v>
      </c>
    </row>
    <row r="2111" spans="1:13" ht="13">
      <c r="A2111" t="s">
        <v>4685</v>
      </c>
      <c r="B2111" t="s">
        <v>4484</v>
      </c>
      <c r="C2111" s="45">
        <v>719349</v>
      </c>
      <c r="D2111" s="45">
        <v>719619</v>
      </c>
      <c r="E2111" t="s">
        <v>4718</v>
      </c>
      <c r="F2111" t="s">
        <v>602</v>
      </c>
      <c r="G2111" t="s">
        <v>602</v>
      </c>
      <c r="H2111" t="s">
        <v>2513</v>
      </c>
      <c r="I2111" t="s">
        <v>4481</v>
      </c>
      <c r="J2111" t="s">
        <v>2513</v>
      </c>
      <c r="K2111" s="45">
        <v>0</v>
      </c>
      <c r="L2111" s="45">
        <v>0</v>
      </c>
      <c r="M2111" s="45">
        <v>0</v>
      </c>
    </row>
    <row r="2112" spans="1:13" ht="13">
      <c r="A2112" t="s">
        <v>4685</v>
      </c>
      <c r="B2112" t="s">
        <v>4484</v>
      </c>
      <c r="C2112" s="45">
        <v>719349</v>
      </c>
      <c r="D2112" s="45">
        <v>719619</v>
      </c>
      <c r="E2112" t="s">
        <v>4718</v>
      </c>
      <c r="F2112" t="s">
        <v>602</v>
      </c>
      <c r="G2112" t="s">
        <v>4712</v>
      </c>
      <c r="H2112" t="s">
        <v>92</v>
      </c>
      <c r="I2112" t="s">
        <v>4480</v>
      </c>
      <c r="J2112" t="s">
        <v>92</v>
      </c>
      <c r="K2112" s="45">
        <v>1.41</v>
      </c>
      <c r="L2112" s="45">
        <v>0.5</v>
      </c>
      <c r="M2112" s="45">
        <v>0.57999999999999996</v>
      </c>
    </row>
    <row r="2113" spans="1:13" ht="13">
      <c r="A2113" t="s">
        <v>4685</v>
      </c>
      <c r="B2113" t="s">
        <v>4484</v>
      </c>
      <c r="C2113" s="45">
        <v>719349</v>
      </c>
      <c r="D2113" s="45">
        <v>719619</v>
      </c>
      <c r="E2113" t="s">
        <v>4718</v>
      </c>
      <c r="F2113" t="s">
        <v>602</v>
      </c>
      <c r="G2113" t="s">
        <v>602</v>
      </c>
      <c r="H2113" t="s">
        <v>92</v>
      </c>
      <c r="I2113" t="s">
        <v>4480</v>
      </c>
      <c r="J2113" t="s">
        <v>92</v>
      </c>
      <c r="K2113" s="45">
        <v>1.41</v>
      </c>
      <c r="L2113" s="45">
        <v>0.5</v>
      </c>
      <c r="M2113" s="45">
        <v>0.57999999999999996</v>
      </c>
    </row>
    <row r="2114" spans="1:13" ht="13">
      <c r="A2114" t="s">
        <v>4685</v>
      </c>
      <c r="B2114" t="s">
        <v>4484</v>
      </c>
      <c r="C2114" s="45">
        <v>719349</v>
      </c>
      <c r="D2114" s="45">
        <v>719619</v>
      </c>
      <c r="E2114" t="s">
        <v>4718</v>
      </c>
      <c r="F2114" t="s">
        <v>602</v>
      </c>
      <c r="G2114" t="s">
        <v>4712</v>
      </c>
      <c r="H2114" t="s">
        <v>209</v>
      </c>
      <c r="I2114" t="s">
        <v>4480</v>
      </c>
      <c r="J2114" t="s">
        <v>209</v>
      </c>
      <c r="K2114" s="45">
        <v>0</v>
      </c>
      <c r="L2114" s="45">
        <v>0</v>
      </c>
      <c r="M2114" s="45">
        <v>0</v>
      </c>
    </row>
    <row r="2115" spans="1:13" ht="13">
      <c r="A2115" t="s">
        <v>4685</v>
      </c>
      <c r="B2115" t="s">
        <v>4484</v>
      </c>
      <c r="C2115" s="45">
        <v>719349</v>
      </c>
      <c r="D2115" s="45">
        <v>719619</v>
      </c>
      <c r="E2115" t="s">
        <v>4718</v>
      </c>
      <c r="F2115" t="s">
        <v>602</v>
      </c>
      <c r="G2115" t="s">
        <v>602</v>
      </c>
      <c r="H2115" t="s">
        <v>209</v>
      </c>
      <c r="I2115" t="s">
        <v>4480</v>
      </c>
      <c r="J2115" t="s">
        <v>209</v>
      </c>
      <c r="K2115" s="45">
        <v>0</v>
      </c>
      <c r="L2115" s="45">
        <v>0</v>
      </c>
      <c r="M2115" s="45">
        <v>0</v>
      </c>
    </row>
    <row r="2116" spans="1:13" ht="13">
      <c r="A2116" t="s">
        <v>4685</v>
      </c>
      <c r="B2116" t="s">
        <v>4484</v>
      </c>
      <c r="C2116" s="45">
        <v>719349</v>
      </c>
      <c r="D2116" s="45">
        <v>719619</v>
      </c>
      <c r="E2116" t="s">
        <v>4718</v>
      </c>
      <c r="F2116" t="s">
        <v>602</v>
      </c>
      <c r="G2116" t="s">
        <v>4712</v>
      </c>
      <c r="H2116" t="s">
        <v>105</v>
      </c>
      <c r="I2116" t="s">
        <v>4480</v>
      </c>
      <c r="J2116" t="s">
        <v>105</v>
      </c>
      <c r="K2116" s="45">
        <v>1.1100000000000001</v>
      </c>
      <c r="L2116" s="45">
        <v>0.54</v>
      </c>
      <c r="M2116" s="45">
        <v>0.65</v>
      </c>
    </row>
    <row r="2117" spans="1:13" ht="13">
      <c r="A2117" t="s">
        <v>4685</v>
      </c>
      <c r="B2117" t="s">
        <v>4484</v>
      </c>
      <c r="C2117" s="45">
        <v>719349</v>
      </c>
      <c r="D2117" s="45">
        <v>719619</v>
      </c>
      <c r="E2117" t="s">
        <v>4718</v>
      </c>
      <c r="F2117" t="s">
        <v>602</v>
      </c>
      <c r="G2117" t="s">
        <v>602</v>
      </c>
      <c r="H2117" t="s">
        <v>105</v>
      </c>
      <c r="I2117" t="s">
        <v>4480</v>
      </c>
      <c r="J2117" t="s">
        <v>105</v>
      </c>
      <c r="K2117" s="45">
        <v>1.1100000000000001</v>
      </c>
      <c r="L2117" s="45">
        <v>0.54</v>
      </c>
      <c r="M2117" s="45">
        <v>0.65</v>
      </c>
    </row>
    <row r="2118" spans="1:13" ht="13">
      <c r="A2118" t="s">
        <v>4685</v>
      </c>
      <c r="B2118" t="s">
        <v>4484</v>
      </c>
      <c r="C2118" s="45">
        <v>719349</v>
      </c>
      <c r="D2118" s="45">
        <v>719619</v>
      </c>
      <c r="E2118" t="s">
        <v>4718</v>
      </c>
      <c r="F2118" t="s">
        <v>602</v>
      </c>
      <c r="G2118" t="s">
        <v>4712</v>
      </c>
      <c r="H2118" t="s">
        <v>62</v>
      </c>
      <c r="I2118" t="s">
        <v>4480</v>
      </c>
      <c r="J2118" t="s">
        <v>62</v>
      </c>
      <c r="K2118" s="45">
        <v>4.47</v>
      </c>
      <c r="L2118" s="45">
        <v>0.84</v>
      </c>
      <c r="M2118" s="45">
        <v>0.84</v>
      </c>
    </row>
    <row r="2119" spans="1:13" ht="13">
      <c r="A2119" t="s">
        <v>4685</v>
      </c>
      <c r="B2119" t="s">
        <v>4484</v>
      </c>
      <c r="C2119" s="45">
        <v>719349</v>
      </c>
      <c r="D2119" s="45">
        <v>719619</v>
      </c>
      <c r="E2119" t="s">
        <v>4718</v>
      </c>
      <c r="F2119" t="s">
        <v>602</v>
      </c>
      <c r="G2119" t="s">
        <v>602</v>
      </c>
      <c r="H2119" t="s">
        <v>62</v>
      </c>
      <c r="I2119" t="s">
        <v>4480</v>
      </c>
      <c r="J2119" t="s">
        <v>62</v>
      </c>
      <c r="K2119" s="45">
        <v>4.47</v>
      </c>
      <c r="L2119" s="45">
        <v>0.84</v>
      </c>
      <c r="M2119" s="45">
        <v>0.84</v>
      </c>
    </row>
    <row r="2120" spans="1:13" ht="13">
      <c r="A2120" t="s">
        <v>4685</v>
      </c>
      <c r="B2120" t="s">
        <v>4484</v>
      </c>
      <c r="C2120" s="45">
        <v>719349</v>
      </c>
      <c r="D2120" s="45">
        <v>719619</v>
      </c>
      <c r="E2120" t="s">
        <v>4718</v>
      </c>
      <c r="F2120" t="s">
        <v>602</v>
      </c>
      <c r="G2120" t="s">
        <v>4712</v>
      </c>
      <c r="H2120" t="s">
        <v>4482</v>
      </c>
      <c r="I2120" t="s">
        <v>4476</v>
      </c>
      <c r="J2120" t="s">
        <v>4482</v>
      </c>
      <c r="K2120" s="45">
        <v>0</v>
      </c>
      <c r="L2120" s="45">
        <v>0</v>
      </c>
      <c r="M2120" s="45">
        <v>0</v>
      </c>
    </row>
    <row r="2121" spans="1:13" ht="13">
      <c r="A2121" t="s">
        <v>4685</v>
      </c>
      <c r="B2121" t="s">
        <v>4484</v>
      </c>
      <c r="C2121" s="45">
        <v>719349</v>
      </c>
      <c r="D2121" s="45">
        <v>719619</v>
      </c>
      <c r="E2121" t="s">
        <v>4718</v>
      </c>
      <c r="F2121" t="s">
        <v>602</v>
      </c>
      <c r="G2121" t="s">
        <v>602</v>
      </c>
      <c r="H2121" t="s">
        <v>4482</v>
      </c>
      <c r="I2121" t="s">
        <v>4476</v>
      </c>
      <c r="J2121" t="s">
        <v>4482</v>
      </c>
      <c r="K2121" s="45">
        <v>0</v>
      </c>
      <c r="L2121" s="45">
        <v>0</v>
      </c>
      <c r="M2121" s="45">
        <v>0</v>
      </c>
    </row>
    <row r="2122" spans="1:13" ht="13">
      <c r="A2122" t="s">
        <v>4685</v>
      </c>
      <c r="B2122" t="s">
        <v>4484</v>
      </c>
      <c r="C2122" s="45">
        <v>719349</v>
      </c>
      <c r="D2122" s="45">
        <v>719619</v>
      </c>
      <c r="E2122" t="s">
        <v>4718</v>
      </c>
      <c r="F2122" t="s">
        <v>602</v>
      </c>
      <c r="G2122" t="s">
        <v>4712</v>
      </c>
      <c r="H2122" t="s">
        <v>4466</v>
      </c>
      <c r="I2122" t="s">
        <v>4470</v>
      </c>
      <c r="J2122" t="s">
        <v>4483</v>
      </c>
      <c r="K2122" t="s">
        <v>602</v>
      </c>
      <c r="L2122" s="45">
        <v>0.98</v>
      </c>
      <c r="M2122" s="45">
        <v>0.98</v>
      </c>
    </row>
    <row r="2123" spans="1:13" ht="13">
      <c r="A2123" t="s">
        <v>4685</v>
      </c>
      <c r="B2123" t="s">
        <v>4484</v>
      </c>
      <c r="C2123" s="45">
        <v>719349</v>
      </c>
      <c r="D2123" s="45">
        <v>719619</v>
      </c>
      <c r="E2123" t="s">
        <v>4718</v>
      </c>
      <c r="F2123" t="s">
        <v>602</v>
      </c>
      <c r="G2123" t="s">
        <v>602</v>
      </c>
      <c r="H2123" t="s">
        <v>4466</v>
      </c>
      <c r="I2123" t="s">
        <v>4470</v>
      </c>
      <c r="J2123" t="s">
        <v>4483</v>
      </c>
      <c r="K2123" t="s">
        <v>602</v>
      </c>
      <c r="L2123" s="45">
        <v>0.98</v>
      </c>
      <c r="M2123" s="45">
        <v>0.98</v>
      </c>
    </row>
    <row r="2124" spans="1:13" ht="13">
      <c r="A2124" t="s">
        <v>4685</v>
      </c>
      <c r="B2124" t="s">
        <v>4484</v>
      </c>
      <c r="C2124" s="45">
        <v>719349</v>
      </c>
      <c r="D2124" s="45">
        <v>719619</v>
      </c>
      <c r="E2124" t="s">
        <v>4718</v>
      </c>
      <c r="F2124" t="s">
        <v>602</v>
      </c>
      <c r="G2124" t="s">
        <v>4712</v>
      </c>
      <c r="H2124" t="s">
        <v>4484</v>
      </c>
      <c r="I2124" t="s">
        <v>4470</v>
      </c>
      <c r="J2124" t="s">
        <v>4485</v>
      </c>
      <c r="K2124" t="s">
        <v>602</v>
      </c>
      <c r="L2124" s="45">
        <v>1</v>
      </c>
      <c r="M2124" s="45">
        <v>1</v>
      </c>
    </row>
    <row r="2125" spans="1:13" ht="13">
      <c r="A2125" t="s">
        <v>4685</v>
      </c>
      <c r="B2125" t="s">
        <v>4484</v>
      </c>
      <c r="C2125" s="45">
        <v>719349</v>
      </c>
      <c r="D2125" s="45">
        <v>719619</v>
      </c>
      <c r="E2125" t="s">
        <v>4718</v>
      </c>
      <c r="F2125" t="s">
        <v>602</v>
      </c>
      <c r="G2125" t="s">
        <v>602</v>
      </c>
      <c r="H2125" t="s">
        <v>4484</v>
      </c>
      <c r="I2125" t="s">
        <v>4470</v>
      </c>
      <c r="J2125" t="s">
        <v>4485</v>
      </c>
      <c r="K2125" t="s">
        <v>602</v>
      </c>
      <c r="L2125" s="45">
        <v>1</v>
      </c>
      <c r="M2125" s="45">
        <v>1</v>
      </c>
    </row>
    <row r="2126" spans="1:13" ht="13">
      <c r="A2126" t="s">
        <v>4685</v>
      </c>
      <c r="B2126" t="s">
        <v>4484</v>
      </c>
      <c r="C2126" s="45">
        <v>719837</v>
      </c>
      <c r="D2126" s="45">
        <v>721235</v>
      </c>
      <c r="E2126" t="s">
        <v>4719</v>
      </c>
      <c r="F2126" t="s">
        <v>602</v>
      </c>
      <c r="G2126" t="s">
        <v>4720</v>
      </c>
      <c r="H2126" t="s">
        <v>4469</v>
      </c>
      <c r="I2126" t="s">
        <v>4470</v>
      </c>
      <c r="J2126" t="s">
        <v>4471</v>
      </c>
      <c r="K2126" t="s">
        <v>602</v>
      </c>
      <c r="L2126" s="45">
        <v>0</v>
      </c>
      <c r="M2126" s="45">
        <v>0</v>
      </c>
    </row>
    <row r="2127" spans="1:13" ht="13">
      <c r="A2127" t="s">
        <v>4685</v>
      </c>
      <c r="B2127" t="s">
        <v>4484</v>
      </c>
      <c r="C2127" s="45">
        <v>719837</v>
      </c>
      <c r="D2127" s="45">
        <v>721235</v>
      </c>
      <c r="E2127" t="s">
        <v>4719</v>
      </c>
      <c r="F2127" t="s">
        <v>602</v>
      </c>
      <c r="G2127" t="s">
        <v>4720</v>
      </c>
      <c r="H2127" t="s">
        <v>4472</v>
      </c>
      <c r="I2127" t="s">
        <v>4473</v>
      </c>
      <c r="J2127" t="s">
        <v>4472</v>
      </c>
      <c r="K2127" s="45">
        <v>2.11</v>
      </c>
      <c r="L2127" s="45">
        <v>0.85</v>
      </c>
      <c r="M2127" s="45">
        <v>1.08</v>
      </c>
    </row>
    <row r="2128" spans="1:13" ht="13">
      <c r="A2128" t="s">
        <v>4685</v>
      </c>
      <c r="B2128" t="s">
        <v>4484</v>
      </c>
      <c r="C2128" s="45">
        <v>719837</v>
      </c>
      <c r="D2128" s="45">
        <v>721235</v>
      </c>
      <c r="E2128" t="s">
        <v>4719</v>
      </c>
      <c r="F2128" t="s">
        <v>602</v>
      </c>
      <c r="G2128" t="s">
        <v>4720</v>
      </c>
      <c r="H2128" t="s">
        <v>4474</v>
      </c>
      <c r="I2128" t="s">
        <v>4475</v>
      </c>
      <c r="J2128" t="s">
        <v>4474</v>
      </c>
      <c r="K2128" s="45">
        <v>0</v>
      </c>
      <c r="L2128" s="45">
        <v>0</v>
      </c>
      <c r="M2128" s="45">
        <v>0</v>
      </c>
    </row>
    <row r="2129" spans="1:13" ht="13">
      <c r="A2129" t="s">
        <v>4685</v>
      </c>
      <c r="B2129" t="s">
        <v>4484</v>
      </c>
      <c r="C2129" s="45">
        <v>719837</v>
      </c>
      <c r="D2129" s="45">
        <v>721235</v>
      </c>
      <c r="E2129" t="s">
        <v>4719</v>
      </c>
      <c r="F2129" t="s">
        <v>602</v>
      </c>
      <c r="G2129" t="s">
        <v>4720</v>
      </c>
      <c r="H2129" t="s">
        <v>2638</v>
      </c>
      <c r="I2129" t="s">
        <v>4476</v>
      </c>
      <c r="J2129" t="s">
        <v>2638</v>
      </c>
      <c r="K2129" s="45">
        <v>28.39</v>
      </c>
      <c r="L2129" s="45">
        <v>1</v>
      </c>
      <c r="M2129" s="45">
        <v>1</v>
      </c>
    </row>
    <row r="2130" spans="1:13" ht="13">
      <c r="A2130" t="s">
        <v>4685</v>
      </c>
      <c r="B2130" t="s">
        <v>4484</v>
      </c>
      <c r="C2130" s="45">
        <v>719837</v>
      </c>
      <c r="D2130" s="45">
        <v>721235</v>
      </c>
      <c r="E2130" t="s">
        <v>4719</v>
      </c>
      <c r="F2130" t="s">
        <v>602</v>
      </c>
      <c r="G2130" t="s">
        <v>4720</v>
      </c>
      <c r="H2130" t="s">
        <v>2667</v>
      </c>
      <c r="I2130" t="s">
        <v>4476</v>
      </c>
      <c r="J2130" t="s">
        <v>2667</v>
      </c>
      <c r="K2130" s="45">
        <v>0.14000000000000001</v>
      </c>
      <c r="L2130" s="45">
        <v>0.02</v>
      </c>
      <c r="M2130" s="45">
        <v>0.02</v>
      </c>
    </row>
    <row r="2131" spans="1:13" ht="13">
      <c r="A2131" t="s">
        <v>4685</v>
      </c>
      <c r="B2131" t="s">
        <v>4484</v>
      </c>
      <c r="C2131" s="45">
        <v>719837</v>
      </c>
      <c r="D2131" s="45">
        <v>721235</v>
      </c>
      <c r="E2131" t="s">
        <v>4719</v>
      </c>
      <c r="F2131" t="s">
        <v>602</v>
      </c>
      <c r="G2131" t="s">
        <v>4720</v>
      </c>
      <c r="H2131" t="s">
        <v>3450</v>
      </c>
      <c r="I2131" t="s">
        <v>4475</v>
      </c>
      <c r="J2131" t="s">
        <v>3450</v>
      </c>
      <c r="K2131" s="45">
        <v>0.02</v>
      </c>
      <c r="L2131" s="45">
        <v>0.02</v>
      </c>
      <c r="M2131" s="45">
        <v>0.1</v>
      </c>
    </row>
    <row r="2132" spans="1:13" ht="13">
      <c r="A2132" t="s">
        <v>4685</v>
      </c>
      <c r="B2132" t="s">
        <v>4484</v>
      </c>
      <c r="C2132" s="45">
        <v>719837</v>
      </c>
      <c r="D2132" s="45">
        <v>721235</v>
      </c>
      <c r="E2132" t="s">
        <v>4719</v>
      </c>
      <c r="F2132" t="s">
        <v>602</v>
      </c>
      <c r="G2132" t="s">
        <v>4720</v>
      </c>
      <c r="H2132" t="s">
        <v>4477</v>
      </c>
      <c r="I2132" t="s">
        <v>4476</v>
      </c>
      <c r="J2132" t="s">
        <v>4477</v>
      </c>
      <c r="K2132" s="45">
        <v>3.95</v>
      </c>
      <c r="L2132" s="45">
        <v>0.93</v>
      </c>
      <c r="M2132" s="45">
        <v>1.07</v>
      </c>
    </row>
    <row r="2133" spans="1:13" ht="13">
      <c r="A2133" t="s">
        <v>4685</v>
      </c>
      <c r="B2133" t="s">
        <v>4484</v>
      </c>
      <c r="C2133" s="45">
        <v>719837</v>
      </c>
      <c r="D2133" s="45">
        <v>721235</v>
      </c>
      <c r="E2133" t="s">
        <v>4719</v>
      </c>
      <c r="F2133" t="s">
        <v>602</v>
      </c>
      <c r="G2133" t="s">
        <v>4720</v>
      </c>
      <c r="H2133" t="s">
        <v>4478</v>
      </c>
      <c r="I2133" t="s">
        <v>4476</v>
      </c>
      <c r="J2133" t="s">
        <v>4478</v>
      </c>
      <c r="K2133" s="45">
        <v>3.7</v>
      </c>
      <c r="L2133" s="45">
        <v>0.92</v>
      </c>
      <c r="M2133" s="45">
        <v>0.98</v>
      </c>
    </row>
    <row r="2134" spans="1:13" ht="13">
      <c r="A2134" t="s">
        <v>4685</v>
      </c>
      <c r="B2134" t="s">
        <v>4484</v>
      </c>
      <c r="C2134" s="45">
        <v>719837</v>
      </c>
      <c r="D2134" s="45">
        <v>721235</v>
      </c>
      <c r="E2134" t="s">
        <v>4719</v>
      </c>
      <c r="F2134" t="s">
        <v>602</v>
      </c>
      <c r="G2134" t="s">
        <v>4720</v>
      </c>
      <c r="H2134" t="s">
        <v>4479</v>
      </c>
      <c r="I2134" t="s">
        <v>4476</v>
      </c>
      <c r="J2134" t="s">
        <v>4479</v>
      </c>
      <c r="K2134" s="45">
        <v>4.5199999999999996</v>
      </c>
      <c r="L2134" s="45">
        <v>0.94</v>
      </c>
      <c r="M2134" s="45">
        <v>1.02</v>
      </c>
    </row>
    <row r="2135" spans="1:13" ht="13">
      <c r="A2135" t="s">
        <v>4685</v>
      </c>
      <c r="B2135" t="s">
        <v>4484</v>
      </c>
      <c r="C2135" s="45">
        <v>719837</v>
      </c>
      <c r="D2135" s="45">
        <v>721235</v>
      </c>
      <c r="E2135" t="s">
        <v>4719</v>
      </c>
      <c r="F2135" t="s">
        <v>602</v>
      </c>
      <c r="G2135" t="s">
        <v>4720</v>
      </c>
      <c r="H2135" t="s">
        <v>75</v>
      </c>
      <c r="I2135" t="s">
        <v>4480</v>
      </c>
      <c r="J2135" t="s">
        <v>75</v>
      </c>
      <c r="K2135" s="45">
        <v>2.2999999999999998</v>
      </c>
      <c r="L2135" s="45">
        <v>0.88</v>
      </c>
      <c r="M2135" s="45">
        <v>1.06</v>
      </c>
    </row>
    <row r="2136" spans="1:13" ht="13">
      <c r="A2136" t="s">
        <v>4685</v>
      </c>
      <c r="B2136" t="s">
        <v>4484</v>
      </c>
      <c r="C2136" s="45">
        <v>719837</v>
      </c>
      <c r="D2136" s="45">
        <v>721235</v>
      </c>
      <c r="E2136" t="s">
        <v>4719</v>
      </c>
      <c r="F2136" t="s">
        <v>602</v>
      </c>
      <c r="G2136" t="s">
        <v>4720</v>
      </c>
      <c r="H2136" t="s">
        <v>2513</v>
      </c>
      <c r="I2136" t="s">
        <v>4481</v>
      </c>
      <c r="J2136" t="s">
        <v>2513</v>
      </c>
      <c r="K2136" s="45">
        <v>0</v>
      </c>
      <c r="L2136" s="45">
        <v>0</v>
      </c>
      <c r="M2136" s="45">
        <v>0</v>
      </c>
    </row>
    <row r="2137" spans="1:13" ht="13">
      <c r="A2137" t="s">
        <v>4685</v>
      </c>
      <c r="B2137" t="s">
        <v>4484</v>
      </c>
      <c r="C2137" s="45">
        <v>719837</v>
      </c>
      <c r="D2137" s="45">
        <v>721235</v>
      </c>
      <c r="E2137" t="s">
        <v>4719</v>
      </c>
      <c r="F2137" t="s">
        <v>602</v>
      </c>
      <c r="G2137" t="s">
        <v>4720</v>
      </c>
      <c r="H2137" t="s">
        <v>92</v>
      </c>
      <c r="I2137" t="s">
        <v>4480</v>
      </c>
      <c r="J2137" t="s">
        <v>92</v>
      </c>
      <c r="K2137" s="45">
        <v>2.3199999999999998</v>
      </c>
      <c r="L2137" s="45">
        <v>0.79</v>
      </c>
      <c r="M2137" s="45">
        <v>0.92</v>
      </c>
    </row>
    <row r="2138" spans="1:13" ht="13">
      <c r="A2138" t="s">
        <v>4685</v>
      </c>
      <c r="B2138" t="s">
        <v>4484</v>
      </c>
      <c r="C2138" s="45">
        <v>719837</v>
      </c>
      <c r="D2138" s="45">
        <v>721235</v>
      </c>
      <c r="E2138" t="s">
        <v>4719</v>
      </c>
      <c r="F2138" t="s">
        <v>602</v>
      </c>
      <c r="G2138" t="s">
        <v>4720</v>
      </c>
      <c r="H2138" t="s">
        <v>209</v>
      </c>
      <c r="I2138" t="s">
        <v>4480</v>
      </c>
      <c r="J2138" t="s">
        <v>209</v>
      </c>
      <c r="K2138" s="45">
        <v>0.34</v>
      </c>
      <c r="L2138" s="45">
        <v>0.28999999999999998</v>
      </c>
      <c r="M2138" s="45">
        <v>1.38</v>
      </c>
    </row>
    <row r="2139" spans="1:13" ht="13">
      <c r="A2139" t="s">
        <v>4685</v>
      </c>
      <c r="B2139" t="s">
        <v>4484</v>
      </c>
      <c r="C2139" s="45">
        <v>719837</v>
      </c>
      <c r="D2139" s="45">
        <v>721235</v>
      </c>
      <c r="E2139" t="s">
        <v>4719</v>
      </c>
      <c r="F2139" t="s">
        <v>602</v>
      </c>
      <c r="G2139" t="s">
        <v>4720</v>
      </c>
      <c r="H2139" t="s">
        <v>105</v>
      </c>
      <c r="I2139" t="s">
        <v>4480</v>
      </c>
      <c r="J2139" t="s">
        <v>105</v>
      </c>
      <c r="K2139" s="45">
        <v>2.0699999999999998</v>
      </c>
      <c r="L2139" s="45">
        <v>0.79</v>
      </c>
      <c r="M2139" s="45">
        <v>0.96</v>
      </c>
    </row>
    <row r="2140" spans="1:13" ht="13">
      <c r="A2140" t="s">
        <v>4685</v>
      </c>
      <c r="B2140" t="s">
        <v>4484</v>
      </c>
      <c r="C2140" s="45">
        <v>719837</v>
      </c>
      <c r="D2140" s="45">
        <v>721235</v>
      </c>
      <c r="E2140" t="s">
        <v>4719</v>
      </c>
      <c r="F2140" t="s">
        <v>602</v>
      </c>
      <c r="G2140" t="s">
        <v>4720</v>
      </c>
      <c r="H2140" t="s">
        <v>62</v>
      </c>
      <c r="I2140" t="s">
        <v>4480</v>
      </c>
      <c r="J2140" t="s">
        <v>62</v>
      </c>
      <c r="K2140" s="45">
        <v>7.71</v>
      </c>
      <c r="L2140" s="45">
        <v>0.97</v>
      </c>
      <c r="M2140" s="45">
        <v>0.97</v>
      </c>
    </row>
    <row r="2141" spans="1:13" ht="13">
      <c r="A2141" t="s">
        <v>4685</v>
      </c>
      <c r="B2141" t="s">
        <v>4484</v>
      </c>
      <c r="C2141" s="45">
        <v>719837</v>
      </c>
      <c r="D2141" s="45">
        <v>721235</v>
      </c>
      <c r="E2141" t="s">
        <v>4719</v>
      </c>
      <c r="F2141" t="s">
        <v>602</v>
      </c>
      <c r="G2141" t="s">
        <v>4720</v>
      </c>
      <c r="H2141" t="s">
        <v>4482</v>
      </c>
      <c r="I2141" t="s">
        <v>4476</v>
      </c>
      <c r="J2141" t="s">
        <v>4482</v>
      </c>
      <c r="K2141" s="45">
        <v>0.69</v>
      </c>
      <c r="L2141" s="45">
        <v>0.53</v>
      </c>
      <c r="M2141" s="45">
        <v>1.05</v>
      </c>
    </row>
    <row r="2142" spans="1:13" ht="13">
      <c r="A2142" t="s">
        <v>4685</v>
      </c>
      <c r="B2142" t="s">
        <v>4484</v>
      </c>
      <c r="C2142" s="45">
        <v>719837</v>
      </c>
      <c r="D2142" s="45">
        <v>721235</v>
      </c>
      <c r="E2142" t="s">
        <v>4719</v>
      </c>
      <c r="F2142" t="s">
        <v>602</v>
      </c>
      <c r="G2142" t="s">
        <v>4720</v>
      </c>
      <c r="H2142" t="s">
        <v>4466</v>
      </c>
      <c r="I2142" t="s">
        <v>4470</v>
      </c>
      <c r="J2142" t="s">
        <v>4483</v>
      </c>
      <c r="K2142" t="s">
        <v>602</v>
      </c>
      <c r="L2142" s="45">
        <v>0.94</v>
      </c>
      <c r="M2142" s="45">
        <v>0.94</v>
      </c>
    </row>
    <row r="2143" spans="1:13" ht="13">
      <c r="A2143" t="s">
        <v>4685</v>
      </c>
      <c r="B2143" t="s">
        <v>4484</v>
      </c>
      <c r="C2143" s="45">
        <v>719837</v>
      </c>
      <c r="D2143" s="45">
        <v>721235</v>
      </c>
      <c r="E2143" t="s">
        <v>4719</v>
      </c>
      <c r="F2143" t="s">
        <v>602</v>
      </c>
      <c r="G2143" t="s">
        <v>4720</v>
      </c>
      <c r="H2143" t="s">
        <v>4484</v>
      </c>
      <c r="I2143" t="s">
        <v>4470</v>
      </c>
      <c r="J2143" t="s">
        <v>4485</v>
      </c>
      <c r="K2143" t="s">
        <v>602</v>
      </c>
      <c r="L2143" s="45">
        <v>1</v>
      </c>
      <c r="M2143" s="45">
        <v>1</v>
      </c>
    </row>
    <row r="2144" spans="1:13" ht="13">
      <c r="A2144" t="s">
        <v>4685</v>
      </c>
      <c r="B2144" t="s">
        <v>4484</v>
      </c>
      <c r="C2144" s="45">
        <v>721296</v>
      </c>
      <c r="D2144" s="45">
        <v>722712</v>
      </c>
      <c r="E2144" t="s">
        <v>4721</v>
      </c>
      <c r="F2144" t="s">
        <v>602</v>
      </c>
      <c r="G2144" t="s">
        <v>4722</v>
      </c>
      <c r="H2144" t="s">
        <v>4469</v>
      </c>
      <c r="I2144" t="s">
        <v>4470</v>
      </c>
      <c r="J2144" t="s">
        <v>4471</v>
      </c>
      <c r="K2144" t="s">
        <v>602</v>
      </c>
      <c r="L2144" s="45">
        <v>0</v>
      </c>
      <c r="M2144" s="45">
        <v>0</v>
      </c>
    </row>
    <row r="2145" spans="1:13" ht="13">
      <c r="A2145" t="s">
        <v>4685</v>
      </c>
      <c r="B2145" t="s">
        <v>4484</v>
      </c>
      <c r="C2145" s="45">
        <v>721296</v>
      </c>
      <c r="D2145" s="45">
        <v>722712</v>
      </c>
      <c r="E2145" t="s">
        <v>4721</v>
      </c>
      <c r="F2145" t="s">
        <v>602</v>
      </c>
      <c r="G2145" t="s">
        <v>4722</v>
      </c>
      <c r="H2145" t="s">
        <v>4472</v>
      </c>
      <c r="I2145" t="s">
        <v>4473</v>
      </c>
      <c r="J2145" t="s">
        <v>4472</v>
      </c>
      <c r="K2145" s="45">
        <v>2.09</v>
      </c>
      <c r="L2145" s="45">
        <v>0.8</v>
      </c>
      <c r="M2145" s="45">
        <v>1.01</v>
      </c>
    </row>
    <row r="2146" spans="1:13" ht="13">
      <c r="A2146" t="s">
        <v>4685</v>
      </c>
      <c r="B2146" t="s">
        <v>4484</v>
      </c>
      <c r="C2146" s="45">
        <v>721296</v>
      </c>
      <c r="D2146" s="45">
        <v>722712</v>
      </c>
      <c r="E2146" t="s">
        <v>4721</v>
      </c>
      <c r="F2146" t="s">
        <v>602</v>
      </c>
      <c r="G2146" t="s">
        <v>4722</v>
      </c>
      <c r="H2146" t="s">
        <v>4474</v>
      </c>
      <c r="I2146" t="s">
        <v>4475</v>
      </c>
      <c r="J2146" t="s">
        <v>4474</v>
      </c>
      <c r="K2146" s="45">
        <v>0</v>
      </c>
      <c r="L2146" s="45">
        <v>0</v>
      </c>
      <c r="M2146" s="45">
        <v>0</v>
      </c>
    </row>
    <row r="2147" spans="1:13" ht="13">
      <c r="A2147" t="s">
        <v>4685</v>
      </c>
      <c r="B2147" t="s">
        <v>4484</v>
      </c>
      <c r="C2147" s="45">
        <v>721296</v>
      </c>
      <c r="D2147" s="45">
        <v>722712</v>
      </c>
      <c r="E2147" t="s">
        <v>4721</v>
      </c>
      <c r="F2147" t="s">
        <v>602</v>
      </c>
      <c r="G2147" t="s">
        <v>4722</v>
      </c>
      <c r="H2147" t="s">
        <v>2638</v>
      </c>
      <c r="I2147" t="s">
        <v>4476</v>
      </c>
      <c r="J2147" t="s">
        <v>2638</v>
      </c>
      <c r="K2147" s="45">
        <v>24.43</v>
      </c>
      <c r="L2147" s="45">
        <v>1</v>
      </c>
      <c r="M2147" s="45">
        <v>1</v>
      </c>
    </row>
    <row r="2148" spans="1:13" ht="13">
      <c r="A2148" t="s">
        <v>4685</v>
      </c>
      <c r="B2148" t="s">
        <v>4484</v>
      </c>
      <c r="C2148" s="45">
        <v>721296</v>
      </c>
      <c r="D2148" s="45">
        <v>722712</v>
      </c>
      <c r="E2148" t="s">
        <v>4721</v>
      </c>
      <c r="F2148" t="s">
        <v>602</v>
      </c>
      <c r="G2148" t="s">
        <v>4722</v>
      </c>
      <c r="H2148" t="s">
        <v>2667</v>
      </c>
      <c r="I2148" t="s">
        <v>4476</v>
      </c>
      <c r="J2148" t="s">
        <v>2667</v>
      </c>
      <c r="K2148" s="45">
        <v>0</v>
      </c>
      <c r="L2148" s="45">
        <v>0</v>
      </c>
      <c r="M2148" s="45">
        <v>0</v>
      </c>
    </row>
    <row r="2149" spans="1:13" ht="13">
      <c r="A2149" t="s">
        <v>4685</v>
      </c>
      <c r="B2149" t="s">
        <v>4484</v>
      </c>
      <c r="C2149" s="45">
        <v>721296</v>
      </c>
      <c r="D2149" s="45">
        <v>722712</v>
      </c>
      <c r="E2149" t="s">
        <v>4721</v>
      </c>
      <c r="F2149" t="s">
        <v>602</v>
      </c>
      <c r="G2149" t="s">
        <v>4722</v>
      </c>
      <c r="H2149" t="s">
        <v>3450</v>
      </c>
      <c r="I2149" t="s">
        <v>4475</v>
      </c>
      <c r="J2149" t="s">
        <v>3450</v>
      </c>
      <c r="K2149" s="45">
        <v>0</v>
      </c>
      <c r="L2149" s="45">
        <v>0</v>
      </c>
      <c r="M2149" s="45">
        <v>0</v>
      </c>
    </row>
    <row r="2150" spans="1:13" ht="13">
      <c r="A2150" t="s">
        <v>4685</v>
      </c>
      <c r="B2150" t="s">
        <v>4484</v>
      </c>
      <c r="C2150" s="45">
        <v>721296</v>
      </c>
      <c r="D2150" s="45">
        <v>722712</v>
      </c>
      <c r="E2150" t="s">
        <v>4721</v>
      </c>
      <c r="F2150" t="s">
        <v>602</v>
      </c>
      <c r="G2150" t="s">
        <v>4722</v>
      </c>
      <c r="H2150" t="s">
        <v>4477</v>
      </c>
      <c r="I2150" t="s">
        <v>4476</v>
      </c>
      <c r="J2150" t="s">
        <v>4477</v>
      </c>
      <c r="K2150" s="45">
        <v>4.8</v>
      </c>
      <c r="L2150" s="45">
        <v>0.92</v>
      </c>
      <c r="M2150" s="45">
        <v>1.05</v>
      </c>
    </row>
    <row r="2151" spans="1:13" ht="13">
      <c r="A2151" t="s">
        <v>4685</v>
      </c>
      <c r="B2151" t="s">
        <v>4484</v>
      </c>
      <c r="C2151" s="45">
        <v>721296</v>
      </c>
      <c r="D2151" s="45">
        <v>722712</v>
      </c>
      <c r="E2151" t="s">
        <v>4721</v>
      </c>
      <c r="F2151" t="s">
        <v>602</v>
      </c>
      <c r="G2151" t="s">
        <v>4722</v>
      </c>
      <c r="H2151" t="s">
        <v>4478</v>
      </c>
      <c r="I2151" t="s">
        <v>4476</v>
      </c>
      <c r="J2151" t="s">
        <v>4478</v>
      </c>
      <c r="K2151" s="45">
        <v>4.08</v>
      </c>
      <c r="L2151" s="45">
        <v>0.91</v>
      </c>
      <c r="M2151" s="45">
        <v>0.97</v>
      </c>
    </row>
    <row r="2152" spans="1:13" ht="13">
      <c r="A2152" t="s">
        <v>4685</v>
      </c>
      <c r="B2152" t="s">
        <v>4484</v>
      </c>
      <c r="C2152" s="45">
        <v>721296</v>
      </c>
      <c r="D2152" s="45">
        <v>722712</v>
      </c>
      <c r="E2152" t="s">
        <v>4721</v>
      </c>
      <c r="F2152" t="s">
        <v>602</v>
      </c>
      <c r="G2152" t="s">
        <v>4722</v>
      </c>
      <c r="H2152" t="s">
        <v>4479</v>
      </c>
      <c r="I2152" t="s">
        <v>4476</v>
      </c>
      <c r="J2152" t="s">
        <v>4479</v>
      </c>
      <c r="K2152" s="45">
        <v>4.17</v>
      </c>
      <c r="L2152" s="45">
        <v>0.95</v>
      </c>
      <c r="M2152" s="45">
        <v>1.04</v>
      </c>
    </row>
    <row r="2153" spans="1:13" ht="13">
      <c r="A2153" t="s">
        <v>4685</v>
      </c>
      <c r="B2153" t="s">
        <v>4484</v>
      </c>
      <c r="C2153" s="45">
        <v>721296</v>
      </c>
      <c r="D2153" s="45">
        <v>722712</v>
      </c>
      <c r="E2153" t="s">
        <v>4721</v>
      </c>
      <c r="F2153" t="s">
        <v>602</v>
      </c>
      <c r="G2153" t="s">
        <v>4722</v>
      </c>
      <c r="H2153" t="s">
        <v>75</v>
      </c>
      <c r="I2153" t="s">
        <v>4480</v>
      </c>
      <c r="J2153" t="s">
        <v>75</v>
      </c>
      <c r="K2153" s="45">
        <v>1.4</v>
      </c>
      <c r="L2153" s="45">
        <v>0.75</v>
      </c>
      <c r="M2153" s="45">
        <v>0.91</v>
      </c>
    </row>
    <row r="2154" spans="1:13" ht="13">
      <c r="A2154" t="s">
        <v>4685</v>
      </c>
      <c r="B2154" t="s">
        <v>4484</v>
      </c>
      <c r="C2154" s="45">
        <v>721296</v>
      </c>
      <c r="D2154" s="45">
        <v>722712</v>
      </c>
      <c r="E2154" t="s">
        <v>4721</v>
      </c>
      <c r="F2154" t="s">
        <v>602</v>
      </c>
      <c r="G2154" t="s">
        <v>4722</v>
      </c>
      <c r="H2154" t="s">
        <v>2513</v>
      </c>
      <c r="I2154" t="s">
        <v>4481</v>
      </c>
      <c r="J2154" t="s">
        <v>2513</v>
      </c>
      <c r="K2154" s="45">
        <v>0</v>
      </c>
      <c r="L2154" s="45">
        <v>0</v>
      </c>
      <c r="M2154" s="45">
        <v>0</v>
      </c>
    </row>
    <row r="2155" spans="1:13" ht="13">
      <c r="A2155" t="s">
        <v>4685</v>
      </c>
      <c r="B2155" t="s">
        <v>4484</v>
      </c>
      <c r="C2155" s="45">
        <v>721296</v>
      </c>
      <c r="D2155" s="45">
        <v>722712</v>
      </c>
      <c r="E2155" t="s">
        <v>4721</v>
      </c>
      <c r="F2155" t="s">
        <v>602</v>
      </c>
      <c r="G2155" t="s">
        <v>4722</v>
      </c>
      <c r="H2155" t="s">
        <v>92</v>
      </c>
      <c r="I2155" t="s">
        <v>4480</v>
      </c>
      <c r="J2155" t="s">
        <v>92</v>
      </c>
      <c r="K2155" s="45">
        <v>3.02</v>
      </c>
      <c r="L2155" s="45">
        <v>0.84</v>
      </c>
      <c r="M2155" s="45">
        <v>0.98</v>
      </c>
    </row>
    <row r="2156" spans="1:13" ht="13">
      <c r="A2156" t="s">
        <v>4685</v>
      </c>
      <c r="B2156" t="s">
        <v>4484</v>
      </c>
      <c r="C2156" s="45">
        <v>721296</v>
      </c>
      <c r="D2156" s="45">
        <v>722712</v>
      </c>
      <c r="E2156" t="s">
        <v>4721</v>
      </c>
      <c r="F2156" t="s">
        <v>602</v>
      </c>
      <c r="G2156" t="s">
        <v>4722</v>
      </c>
      <c r="H2156" t="s">
        <v>209</v>
      </c>
      <c r="I2156" t="s">
        <v>4480</v>
      </c>
      <c r="J2156" t="s">
        <v>209</v>
      </c>
      <c r="K2156" s="45">
        <v>0.71</v>
      </c>
      <c r="L2156" s="45">
        <v>0.52</v>
      </c>
      <c r="M2156" s="45">
        <v>2.4500000000000002</v>
      </c>
    </row>
    <row r="2157" spans="1:13" ht="13">
      <c r="A2157" t="s">
        <v>4685</v>
      </c>
      <c r="B2157" t="s">
        <v>4484</v>
      </c>
      <c r="C2157" s="45">
        <v>721296</v>
      </c>
      <c r="D2157" s="45">
        <v>722712</v>
      </c>
      <c r="E2157" t="s">
        <v>4721</v>
      </c>
      <c r="F2157" t="s">
        <v>602</v>
      </c>
      <c r="G2157" t="s">
        <v>4722</v>
      </c>
      <c r="H2157" t="s">
        <v>105</v>
      </c>
      <c r="I2157" t="s">
        <v>4480</v>
      </c>
      <c r="J2157" t="s">
        <v>105</v>
      </c>
      <c r="K2157" s="45">
        <v>3.5</v>
      </c>
      <c r="L2157" s="45">
        <v>0.84</v>
      </c>
      <c r="M2157" s="45">
        <v>1.01</v>
      </c>
    </row>
    <row r="2158" spans="1:13" ht="13">
      <c r="A2158" t="s">
        <v>4685</v>
      </c>
      <c r="B2158" t="s">
        <v>4484</v>
      </c>
      <c r="C2158" s="45">
        <v>721296</v>
      </c>
      <c r="D2158" s="45">
        <v>722712</v>
      </c>
      <c r="E2158" t="s">
        <v>4721</v>
      </c>
      <c r="F2158" t="s">
        <v>602</v>
      </c>
      <c r="G2158" t="s">
        <v>4722</v>
      </c>
      <c r="H2158" t="s">
        <v>62</v>
      </c>
      <c r="I2158" t="s">
        <v>4480</v>
      </c>
      <c r="J2158" t="s">
        <v>62</v>
      </c>
      <c r="K2158" s="45">
        <v>8.8000000000000007</v>
      </c>
      <c r="L2158" s="45">
        <v>0.99</v>
      </c>
      <c r="M2158" s="45">
        <v>0.99</v>
      </c>
    </row>
    <row r="2159" spans="1:13" ht="13">
      <c r="A2159" t="s">
        <v>4685</v>
      </c>
      <c r="B2159" t="s">
        <v>4484</v>
      </c>
      <c r="C2159" s="45">
        <v>721296</v>
      </c>
      <c r="D2159" s="45">
        <v>722712</v>
      </c>
      <c r="E2159" t="s">
        <v>4721</v>
      </c>
      <c r="F2159" t="s">
        <v>602</v>
      </c>
      <c r="G2159" t="s">
        <v>4722</v>
      </c>
      <c r="H2159" t="s">
        <v>4482</v>
      </c>
      <c r="I2159" t="s">
        <v>4476</v>
      </c>
      <c r="J2159" t="s">
        <v>4482</v>
      </c>
      <c r="K2159" s="45">
        <v>1.53</v>
      </c>
      <c r="L2159" s="45">
        <v>0.79</v>
      </c>
      <c r="M2159" s="45">
        <v>1.57</v>
      </c>
    </row>
    <row r="2160" spans="1:13" ht="13">
      <c r="A2160" t="s">
        <v>4685</v>
      </c>
      <c r="B2160" t="s">
        <v>4484</v>
      </c>
      <c r="C2160" s="45">
        <v>721296</v>
      </c>
      <c r="D2160" s="45">
        <v>722712</v>
      </c>
      <c r="E2160" t="s">
        <v>4721</v>
      </c>
      <c r="F2160" t="s">
        <v>602</v>
      </c>
      <c r="G2160" t="s">
        <v>4722</v>
      </c>
      <c r="H2160" t="s">
        <v>4466</v>
      </c>
      <c r="I2160" t="s">
        <v>4470</v>
      </c>
      <c r="J2160" t="s">
        <v>4483</v>
      </c>
      <c r="K2160" t="s">
        <v>602</v>
      </c>
      <c r="L2160" s="45">
        <v>0.97</v>
      </c>
      <c r="M2160" s="45">
        <v>0.97</v>
      </c>
    </row>
    <row r="2161" spans="1:13" ht="13">
      <c r="A2161" t="s">
        <v>4685</v>
      </c>
      <c r="B2161" t="s">
        <v>4484</v>
      </c>
      <c r="C2161" s="45">
        <v>721296</v>
      </c>
      <c r="D2161" s="45">
        <v>722712</v>
      </c>
      <c r="E2161" t="s">
        <v>4721</v>
      </c>
      <c r="F2161" t="s">
        <v>602</v>
      </c>
      <c r="G2161" t="s">
        <v>4722</v>
      </c>
      <c r="H2161" t="s">
        <v>4484</v>
      </c>
      <c r="I2161" t="s">
        <v>4470</v>
      </c>
      <c r="J2161" t="s">
        <v>4485</v>
      </c>
      <c r="K2161" t="s">
        <v>602</v>
      </c>
      <c r="L2161" s="45">
        <v>1</v>
      </c>
      <c r="M2161" s="45">
        <v>1</v>
      </c>
    </row>
    <row r="2162" spans="1:13" ht="13">
      <c r="A2162" t="s">
        <v>4685</v>
      </c>
      <c r="B2162" t="s">
        <v>4484</v>
      </c>
      <c r="C2162" s="45">
        <v>723611</v>
      </c>
      <c r="D2162" s="45">
        <v>723773</v>
      </c>
      <c r="E2162" t="s">
        <v>4723</v>
      </c>
      <c r="F2162" t="s">
        <v>602</v>
      </c>
      <c r="G2162" t="s">
        <v>4488</v>
      </c>
      <c r="H2162" t="s">
        <v>4469</v>
      </c>
      <c r="I2162" t="s">
        <v>4470</v>
      </c>
      <c r="J2162" t="s">
        <v>4471</v>
      </c>
      <c r="K2162" t="s">
        <v>602</v>
      </c>
      <c r="L2162" s="45">
        <v>0</v>
      </c>
      <c r="M2162" s="45">
        <v>0</v>
      </c>
    </row>
    <row r="2163" spans="1:13" ht="13">
      <c r="A2163" t="s">
        <v>4685</v>
      </c>
      <c r="B2163" t="s">
        <v>4484</v>
      </c>
      <c r="C2163" s="45">
        <v>723611</v>
      </c>
      <c r="D2163" s="45">
        <v>723773</v>
      </c>
      <c r="E2163" t="s">
        <v>4723</v>
      </c>
      <c r="F2163" t="s">
        <v>602</v>
      </c>
      <c r="G2163" t="s">
        <v>4488</v>
      </c>
      <c r="H2163" t="s">
        <v>4472</v>
      </c>
      <c r="I2163" t="s">
        <v>4473</v>
      </c>
      <c r="J2163" t="s">
        <v>4472</v>
      </c>
      <c r="K2163" s="45">
        <v>0</v>
      </c>
      <c r="L2163" s="45">
        <v>0</v>
      </c>
      <c r="M2163" s="45">
        <v>0</v>
      </c>
    </row>
    <row r="2164" spans="1:13" ht="13">
      <c r="A2164" t="s">
        <v>4685</v>
      </c>
      <c r="B2164" t="s">
        <v>4484</v>
      </c>
      <c r="C2164" s="45">
        <v>723611</v>
      </c>
      <c r="D2164" s="45">
        <v>723773</v>
      </c>
      <c r="E2164" t="s">
        <v>4723</v>
      </c>
      <c r="F2164" t="s">
        <v>602</v>
      </c>
      <c r="G2164" t="s">
        <v>4488</v>
      </c>
      <c r="H2164" t="s">
        <v>4474</v>
      </c>
      <c r="I2164" t="s">
        <v>4475</v>
      </c>
      <c r="J2164" t="s">
        <v>4474</v>
      </c>
      <c r="K2164" s="45">
        <v>0</v>
      </c>
      <c r="L2164" s="45">
        <v>0</v>
      </c>
      <c r="M2164" s="45">
        <v>0</v>
      </c>
    </row>
    <row r="2165" spans="1:13" ht="13">
      <c r="A2165" t="s">
        <v>4685</v>
      </c>
      <c r="B2165" t="s">
        <v>4484</v>
      </c>
      <c r="C2165" s="45">
        <v>723611</v>
      </c>
      <c r="D2165" s="45">
        <v>723773</v>
      </c>
      <c r="E2165" t="s">
        <v>4723</v>
      </c>
      <c r="F2165" t="s">
        <v>602</v>
      </c>
      <c r="G2165" t="s">
        <v>4488</v>
      </c>
      <c r="H2165" t="s">
        <v>2638</v>
      </c>
      <c r="I2165" t="s">
        <v>4476</v>
      </c>
      <c r="J2165" t="s">
        <v>2638</v>
      </c>
      <c r="K2165" s="45">
        <v>8.66</v>
      </c>
      <c r="L2165" s="45">
        <v>0.67</v>
      </c>
      <c r="M2165" s="45">
        <v>0.67</v>
      </c>
    </row>
    <row r="2166" spans="1:13" ht="13">
      <c r="A2166" t="s">
        <v>4685</v>
      </c>
      <c r="B2166" t="s">
        <v>4484</v>
      </c>
      <c r="C2166" s="45">
        <v>723611</v>
      </c>
      <c r="D2166" s="45">
        <v>723773</v>
      </c>
      <c r="E2166" t="s">
        <v>4723</v>
      </c>
      <c r="F2166" t="s">
        <v>602</v>
      </c>
      <c r="G2166" t="s">
        <v>4488</v>
      </c>
      <c r="H2166" t="s">
        <v>2667</v>
      </c>
      <c r="I2166" t="s">
        <v>4476</v>
      </c>
      <c r="J2166" t="s">
        <v>2667</v>
      </c>
      <c r="K2166" s="45">
        <v>0.61</v>
      </c>
      <c r="L2166" s="45">
        <v>0.61</v>
      </c>
      <c r="M2166" s="45">
        <v>0.62</v>
      </c>
    </row>
    <row r="2167" spans="1:13" ht="13">
      <c r="A2167" t="s">
        <v>4685</v>
      </c>
      <c r="B2167" t="s">
        <v>4484</v>
      </c>
      <c r="C2167" s="45">
        <v>723611</v>
      </c>
      <c r="D2167" s="45">
        <v>723773</v>
      </c>
      <c r="E2167" t="s">
        <v>4723</v>
      </c>
      <c r="F2167" t="s">
        <v>602</v>
      </c>
      <c r="G2167" t="s">
        <v>4488</v>
      </c>
      <c r="H2167" t="s">
        <v>3450</v>
      </c>
      <c r="I2167" t="s">
        <v>4475</v>
      </c>
      <c r="J2167" t="s">
        <v>3450</v>
      </c>
      <c r="K2167" s="45">
        <v>0</v>
      </c>
      <c r="L2167" s="45">
        <v>0</v>
      </c>
      <c r="M2167" s="45">
        <v>0</v>
      </c>
    </row>
    <row r="2168" spans="1:13" ht="13">
      <c r="A2168" t="s">
        <v>4685</v>
      </c>
      <c r="B2168" t="s">
        <v>4484</v>
      </c>
      <c r="C2168" s="45">
        <v>723611</v>
      </c>
      <c r="D2168" s="45">
        <v>723773</v>
      </c>
      <c r="E2168" t="s">
        <v>4723</v>
      </c>
      <c r="F2168" t="s">
        <v>602</v>
      </c>
      <c r="G2168" t="s">
        <v>4488</v>
      </c>
      <c r="H2168" t="s">
        <v>4477</v>
      </c>
      <c r="I2168" t="s">
        <v>4476</v>
      </c>
      <c r="J2168" t="s">
        <v>4477</v>
      </c>
      <c r="K2168" s="45">
        <v>2.2999999999999998</v>
      </c>
      <c r="L2168" s="45">
        <v>0.49</v>
      </c>
      <c r="M2168" s="45">
        <v>0.56999999999999995</v>
      </c>
    </row>
    <row r="2169" spans="1:13" ht="13">
      <c r="A2169" t="s">
        <v>4685</v>
      </c>
      <c r="B2169" t="s">
        <v>4484</v>
      </c>
      <c r="C2169" s="45">
        <v>723611</v>
      </c>
      <c r="D2169" s="45">
        <v>723773</v>
      </c>
      <c r="E2169" t="s">
        <v>4723</v>
      </c>
      <c r="F2169" t="s">
        <v>602</v>
      </c>
      <c r="G2169" t="s">
        <v>4488</v>
      </c>
      <c r="H2169" t="s">
        <v>4478</v>
      </c>
      <c r="I2169" t="s">
        <v>4476</v>
      </c>
      <c r="J2169" t="s">
        <v>4478</v>
      </c>
      <c r="K2169" s="45">
        <v>1.1000000000000001</v>
      </c>
      <c r="L2169" s="45">
        <v>0.56000000000000005</v>
      </c>
      <c r="M2169" s="45">
        <v>0.6</v>
      </c>
    </row>
    <row r="2170" spans="1:13" ht="13">
      <c r="A2170" t="s">
        <v>4685</v>
      </c>
      <c r="B2170" t="s">
        <v>4484</v>
      </c>
      <c r="C2170" s="45">
        <v>723611</v>
      </c>
      <c r="D2170" s="45">
        <v>723773</v>
      </c>
      <c r="E2170" t="s">
        <v>4723</v>
      </c>
      <c r="F2170" t="s">
        <v>602</v>
      </c>
      <c r="G2170" t="s">
        <v>4488</v>
      </c>
      <c r="H2170" t="s">
        <v>4479</v>
      </c>
      <c r="I2170" t="s">
        <v>4476</v>
      </c>
      <c r="J2170" t="s">
        <v>4479</v>
      </c>
      <c r="K2170" s="45">
        <v>2.57</v>
      </c>
      <c r="L2170" s="45">
        <v>0.73</v>
      </c>
      <c r="M2170" s="45">
        <v>0.8</v>
      </c>
    </row>
    <row r="2171" spans="1:13" ht="13">
      <c r="A2171" t="s">
        <v>4685</v>
      </c>
      <c r="B2171" t="s">
        <v>4484</v>
      </c>
      <c r="C2171" s="45">
        <v>723611</v>
      </c>
      <c r="D2171" s="45">
        <v>723773</v>
      </c>
      <c r="E2171" t="s">
        <v>4723</v>
      </c>
      <c r="F2171" t="s">
        <v>602</v>
      </c>
      <c r="G2171" t="s">
        <v>4488</v>
      </c>
      <c r="H2171" t="s">
        <v>75</v>
      </c>
      <c r="I2171" t="s">
        <v>4480</v>
      </c>
      <c r="J2171" t="s">
        <v>75</v>
      </c>
      <c r="K2171" s="45">
        <v>0</v>
      </c>
      <c r="L2171" s="45">
        <v>0</v>
      </c>
      <c r="M2171" s="45">
        <v>0</v>
      </c>
    </row>
    <row r="2172" spans="1:13" ht="13">
      <c r="A2172" t="s">
        <v>4685</v>
      </c>
      <c r="B2172" t="s">
        <v>4484</v>
      </c>
      <c r="C2172" s="45">
        <v>723611</v>
      </c>
      <c r="D2172" s="45">
        <v>723773</v>
      </c>
      <c r="E2172" t="s">
        <v>4723</v>
      </c>
      <c r="F2172" t="s">
        <v>602</v>
      </c>
      <c r="G2172" t="s">
        <v>4488</v>
      </c>
      <c r="H2172" t="s">
        <v>2513</v>
      </c>
      <c r="I2172" t="s">
        <v>4481</v>
      </c>
      <c r="J2172" t="s">
        <v>2513</v>
      </c>
      <c r="K2172" s="45">
        <v>0</v>
      </c>
      <c r="L2172" s="45">
        <v>0</v>
      </c>
      <c r="M2172" s="45">
        <v>0</v>
      </c>
    </row>
    <row r="2173" spans="1:13" ht="13">
      <c r="A2173" t="s">
        <v>4685</v>
      </c>
      <c r="B2173" t="s">
        <v>4484</v>
      </c>
      <c r="C2173" s="45">
        <v>723611</v>
      </c>
      <c r="D2173" s="45">
        <v>723773</v>
      </c>
      <c r="E2173" t="s">
        <v>4723</v>
      </c>
      <c r="F2173" t="s">
        <v>602</v>
      </c>
      <c r="G2173" t="s">
        <v>4488</v>
      </c>
      <c r="H2173" t="s">
        <v>92</v>
      </c>
      <c r="I2173" t="s">
        <v>4480</v>
      </c>
      <c r="J2173" t="s">
        <v>92</v>
      </c>
      <c r="K2173" s="45">
        <v>1.38</v>
      </c>
      <c r="L2173" s="45">
        <v>0.31</v>
      </c>
      <c r="M2173" s="45">
        <v>0.37</v>
      </c>
    </row>
    <row r="2174" spans="1:13" ht="13">
      <c r="A2174" t="s">
        <v>4685</v>
      </c>
      <c r="B2174" t="s">
        <v>4484</v>
      </c>
      <c r="C2174" s="45">
        <v>723611</v>
      </c>
      <c r="D2174" s="45">
        <v>723773</v>
      </c>
      <c r="E2174" t="s">
        <v>4723</v>
      </c>
      <c r="F2174" t="s">
        <v>602</v>
      </c>
      <c r="G2174" t="s">
        <v>4488</v>
      </c>
      <c r="H2174" t="s">
        <v>209</v>
      </c>
      <c r="I2174" t="s">
        <v>4480</v>
      </c>
      <c r="J2174" t="s">
        <v>209</v>
      </c>
      <c r="K2174" s="45">
        <v>0</v>
      </c>
      <c r="L2174" s="45">
        <v>0</v>
      </c>
      <c r="M2174" s="45">
        <v>0</v>
      </c>
    </row>
    <row r="2175" spans="1:13" ht="13">
      <c r="A2175" t="s">
        <v>4685</v>
      </c>
      <c r="B2175" t="s">
        <v>4484</v>
      </c>
      <c r="C2175" s="45">
        <v>723611</v>
      </c>
      <c r="D2175" s="45">
        <v>723773</v>
      </c>
      <c r="E2175" t="s">
        <v>4723</v>
      </c>
      <c r="F2175" t="s">
        <v>602</v>
      </c>
      <c r="G2175" t="s">
        <v>4488</v>
      </c>
      <c r="H2175" t="s">
        <v>105</v>
      </c>
      <c r="I2175" t="s">
        <v>4480</v>
      </c>
      <c r="J2175" t="s">
        <v>105</v>
      </c>
      <c r="K2175" s="45">
        <v>0.47</v>
      </c>
      <c r="L2175" s="45">
        <v>0.3</v>
      </c>
      <c r="M2175" s="45">
        <v>0.37</v>
      </c>
    </row>
    <row r="2176" spans="1:13" ht="13">
      <c r="A2176" t="s">
        <v>4685</v>
      </c>
      <c r="B2176" t="s">
        <v>4484</v>
      </c>
      <c r="C2176" s="45">
        <v>723611</v>
      </c>
      <c r="D2176" s="45">
        <v>723773</v>
      </c>
      <c r="E2176" t="s">
        <v>4723</v>
      </c>
      <c r="F2176" t="s">
        <v>602</v>
      </c>
      <c r="G2176" t="s">
        <v>4488</v>
      </c>
      <c r="H2176" t="s">
        <v>62</v>
      </c>
      <c r="I2176" t="s">
        <v>4480</v>
      </c>
      <c r="J2176" t="s">
        <v>62</v>
      </c>
      <c r="K2176" s="45">
        <v>4.24</v>
      </c>
      <c r="L2176" s="45">
        <v>0.44</v>
      </c>
      <c r="M2176" s="45">
        <v>0.44</v>
      </c>
    </row>
    <row r="2177" spans="1:13" ht="13">
      <c r="A2177" t="s">
        <v>4685</v>
      </c>
      <c r="B2177" t="s">
        <v>4484</v>
      </c>
      <c r="C2177" s="45">
        <v>723611</v>
      </c>
      <c r="D2177" s="45">
        <v>723773</v>
      </c>
      <c r="E2177" t="s">
        <v>4723</v>
      </c>
      <c r="F2177" t="s">
        <v>602</v>
      </c>
      <c r="G2177" t="s">
        <v>4488</v>
      </c>
      <c r="H2177" t="s">
        <v>4482</v>
      </c>
      <c r="I2177" t="s">
        <v>4476</v>
      </c>
      <c r="J2177" t="s">
        <v>4482</v>
      </c>
      <c r="K2177" s="45">
        <v>1.85</v>
      </c>
      <c r="L2177" s="45">
        <v>0.84</v>
      </c>
      <c r="M2177" s="45">
        <v>1.67</v>
      </c>
    </row>
    <row r="2178" spans="1:13" ht="13">
      <c r="A2178" t="s">
        <v>4685</v>
      </c>
      <c r="B2178" t="s">
        <v>4484</v>
      </c>
      <c r="C2178" s="45">
        <v>723611</v>
      </c>
      <c r="D2178" s="45">
        <v>723773</v>
      </c>
      <c r="E2178" t="s">
        <v>4723</v>
      </c>
      <c r="F2178" t="s">
        <v>602</v>
      </c>
      <c r="G2178" t="s">
        <v>4488</v>
      </c>
      <c r="H2178" t="s">
        <v>4466</v>
      </c>
      <c r="I2178" t="s">
        <v>4470</v>
      </c>
      <c r="J2178" t="s">
        <v>4483</v>
      </c>
      <c r="K2178" t="s">
        <v>602</v>
      </c>
      <c r="L2178" s="45">
        <v>0.95</v>
      </c>
      <c r="M2178" s="45">
        <v>0.95</v>
      </c>
    </row>
    <row r="2179" spans="1:13" ht="13">
      <c r="A2179" t="s">
        <v>4685</v>
      </c>
      <c r="B2179" t="s">
        <v>4484</v>
      </c>
      <c r="C2179" s="45">
        <v>723611</v>
      </c>
      <c r="D2179" s="45">
        <v>723773</v>
      </c>
      <c r="E2179" t="s">
        <v>4723</v>
      </c>
      <c r="F2179" t="s">
        <v>602</v>
      </c>
      <c r="G2179" t="s">
        <v>4488</v>
      </c>
      <c r="H2179" t="s">
        <v>4484</v>
      </c>
      <c r="I2179" t="s">
        <v>4470</v>
      </c>
      <c r="J2179" t="s">
        <v>4485</v>
      </c>
      <c r="K2179" t="s">
        <v>602</v>
      </c>
      <c r="L2179" s="45">
        <v>1</v>
      </c>
      <c r="M2179" s="45">
        <v>1</v>
      </c>
    </row>
    <row r="2180" spans="1:13" ht="13">
      <c r="A2180" t="s">
        <v>4685</v>
      </c>
      <c r="B2180" t="s">
        <v>4484</v>
      </c>
      <c r="C2180" s="45">
        <v>723870</v>
      </c>
      <c r="D2180" s="45">
        <v>724401</v>
      </c>
      <c r="E2180" t="s">
        <v>4724</v>
      </c>
      <c r="F2180" t="s">
        <v>602</v>
      </c>
      <c r="G2180" t="s">
        <v>4725</v>
      </c>
      <c r="H2180" t="s">
        <v>4469</v>
      </c>
      <c r="I2180" t="s">
        <v>4470</v>
      </c>
      <c r="J2180" t="s">
        <v>4471</v>
      </c>
      <c r="K2180" t="s">
        <v>602</v>
      </c>
      <c r="L2180" s="45">
        <v>0</v>
      </c>
      <c r="M2180" s="45">
        <v>0</v>
      </c>
    </row>
    <row r="2181" spans="1:13" ht="13">
      <c r="A2181" t="s">
        <v>4685</v>
      </c>
      <c r="B2181" t="s">
        <v>4484</v>
      </c>
      <c r="C2181" s="45">
        <v>723870</v>
      </c>
      <c r="D2181" s="45">
        <v>724401</v>
      </c>
      <c r="E2181" t="s">
        <v>4724</v>
      </c>
      <c r="F2181" t="s">
        <v>602</v>
      </c>
      <c r="G2181" t="s">
        <v>4725</v>
      </c>
      <c r="H2181" t="s">
        <v>4472</v>
      </c>
      <c r="I2181" t="s">
        <v>4473</v>
      </c>
      <c r="J2181" t="s">
        <v>4472</v>
      </c>
      <c r="K2181" s="45">
        <v>0.74</v>
      </c>
      <c r="L2181" s="45">
        <v>0.23</v>
      </c>
      <c r="M2181" s="45">
        <v>0.28999999999999998</v>
      </c>
    </row>
    <row r="2182" spans="1:13" ht="13">
      <c r="A2182" t="s">
        <v>4685</v>
      </c>
      <c r="B2182" t="s">
        <v>4484</v>
      </c>
      <c r="C2182" s="45">
        <v>723870</v>
      </c>
      <c r="D2182" s="45">
        <v>724401</v>
      </c>
      <c r="E2182" t="s">
        <v>4724</v>
      </c>
      <c r="F2182" t="s">
        <v>602</v>
      </c>
      <c r="G2182" t="s">
        <v>4725</v>
      </c>
      <c r="H2182" t="s">
        <v>4474</v>
      </c>
      <c r="I2182" t="s">
        <v>4475</v>
      </c>
      <c r="J2182" t="s">
        <v>4474</v>
      </c>
      <c r="K2182" s="45">
        <v>0</v>
      </c>
      <c r="L2182" s="45">
        <v>0</v>
      </c>
      <c r="M2182" s="45">
        <v>0</v>
      </c>
    </row>
    <row r="2183" spans="1:13" ht="13">
      <c r="A2183" t="s">
        <v>4685</v>
      </c>
      <c r="B2183" t="s">
        <v>4484</v>
      </c>
      <c r="C2183" s="45">
        <v>723870</v>
      </c>
      <c r="D2183" s="45">
        <v>724401</v>
      </c>
      <c r="E2183" t="s">
        <v>4724</v>
      </c>
      <c r="F2183" t="s">
        <v>602</v>
      </c>
      <c r="G2183" t="s">
        <v>4725</v>
      </c>
      <c r="H2183" t="s">
        <v>2638</v>
      </c>
      <c r="I2183" t="s">
        <v>4476</v>
      </c>
      <c r="J2183" t="s">
        <v>2638</v>
      </c>
      <c r="K2183" s="45">
        <v>2.91</v>
      </c>
      <c r="L2183" s="45">
        <v>0.44</v>
      </c>
      <c r="M2183" s="45">
        <v>0.44</v>
      </c>
    </row>
    <row r="2184" spans="1:13" ht="13">
      <c r="A2184" t="s">
        <v>4685</v>
      </c>
      <c r="B2184" t="s">
        <v>4484</v>
      </c>
      <c r="C2184" s="45">
        <v>723870</v>
      </c>
      <c r="D2184" s="45">
        <v>724401</v>
      </c>
      <c r="E2184" t="s">
        <v>4724</v>
      </c>
      <c r="F2184" t="s">
        <v>602</v>
      </c>
      <c r="G2184" t="s">
        <v>4725</v>
      </c>
      <c r="H2184" t="s">
        <v>2667</v>
      </c>
      <c r="I2184" t="s">
        <v>4476</v>
      </c>
      <c r="J2184" t="s">
        <v>2667</v>
      </c>
      <c r="K2184" s="45">
        <v>0</v>
      </c>
      <c r="L2184" s="45">
        <v>0</v>
      </c>
      <c r="M2184" s="45">
        <v>0</v>
      </c>
    </row>
    <row r="2185" spans="1:13" ht="13">
      <c r="A2185" t="s">
        <v>4685</v>
      </c>
      <c r="B2185" t="s">
        <v>4484</v>
      </c>
      <c r="C2185" s="45">
        <v>723870</v>
      </c>
      <c r="D2185" s="45">
        <v>724401</v>
      </c>
      <c r="E2185" t="s">
        <v>4724</v>
      </c>
      <c r="F2185" t="s">
        <v>602</v>
      </c>
      <c r="G2185" t="s">
        <v>4725</v>
      </c>
      <c r="H2185" t="s">
        <v>3450</v>
      </c>
      <c r="I2185" t="s">
        <v>4475</v>
      </c>
      <c r="J2185" t="s">
        <v>3450</v>
      </c>
      <c r="K2185" s="45">
        <v>0</v>
      </c>
      <c r="L2185" s="45">
        <v>0</v>
      </c>
      <c r="M2185" s="45">
        <v>0</v>
      </c>
    </row>
    <row r="2186" spans="1:13" ht="13">
      <c r="A2186" t="s">
        <v>4685</v>
      </c>
      <c r="B2186" t="s">
        <v>4484</v>
      </c>
      <c r="C2186" s="45">
        <v>723870</v>
      </c>
      <c r="D2186" s="45">
        <v>724401</v>
      </c>
      <c r="E2186" t="s">
        <v>4724</v>
      </c>
      <c r="F2186" t="s">
        <v>602</v>
      </c>
      <c r="G2186" t="s">
        <v>4725</v>
      </c>
      <c r="H2186" t="s">
        <v>4477</v>
      </c>
      <c r="I2186" t="s">
        <v>4476</v>
      </c>
      <c r="J2186" t="s">
        <v>4477</v>
      </c>
      <c r="K2186" s="45">
        <v>0.5</v>
      </c>
      <c r="L2186" s="45">
        <v>0.19</v>
      </c>
      <c r="M2186" s="45">
        <v>0.22</v>
      </c>
    </row>
    <row r="2187" spans="1:13" ht="13">
      <c r="A2187" t="s">
        <v>4685</v>
      </c>
      <c r="B2187" t="s">
        <v>4484</v>
      </c>
      <c r="C2187" s="45">
        <v>723870</v>
      </c>
      <c r="D2187" s="45">
        <v>724401</v>
      </c>
      <c r="E2187" t="s">
        <v>4724</v>
      </c>
      <c r="F2187" t="s">
        <v>602</v>
      </c>
      <c r="G2187" t="s">
        <v>4725</v>
      </c>
      <c r="H2187" t="s">
        <v>4478</v>
      </c>
      <c r="I2187" t="s">
        <v>4476</v>
      </c>
      <c r="J2187" t="s">
        <v>4478</v>
      </c>
      <c r="K2187" s="45">
        <v>0.39</v>
      </c>
      <c r="L2187" s="45">
        <v>0.27</v>
      </c>
      <c r="M2187" s="45">
        <v>0.28999999999999998</v>
      </c>
    </row>
    <row r="2188" spans="1:13" ht="13">
      <c r="A2188" t="s">
        <v>4685</v>
      </c>
      <c r="B2188" t="s">
        <v>4484</v>
      </c>
      <c r="C2188" s="45">
        <v>723870</v>
      </c>
      <c r="D2188" s="45">
        <v>724401</v>
      </c>
      <c r="E2188" t="s">
        <v>4724</v>
      </c>
      <c r="F2188" t="s">
        <v>602</v>
      </c>
      <c r="G2188" t="s">
        <v>4725</v>
      </c>
      <c r="H2188" t="s">
        <v>4479</v>
      </c>
      <c r="I2188" t="s">
        <v>4476</v>
      </c>
      <c r="J2188" t="s">
        <v>4479</v>
      </c>
      <c r="K2188" s="45">
        <v>1.32</v>
      </c>
      <c r="L2188" s="45">
        <v>0.63</v>
      </c>
      <c r="M2188" s="45">
        <v>0.68</v>
      </c>
    </row>
    <row r="2189" spans="1:13" ht="13">
      <c r="A2189" t="s">
        <v>4685</v>
      </c>
      <c r="B2189" t="s">
        <v>4484</v>
      </c>
      <c r="C2189" s="45">
        <v>723870</v>
      </c>
      <c r="D2189" s="45">
        <v>724401</v>
      </c>
      <c r="E2189" t="s">
        <v>4724</v>
      </c>
      <c r="F2189" t="s">
        <v>602</v>
      </c>
      <c r="G2189" t="s">
        <v>4725</v>
      </c>
      <c r="H2189" t="s">
        <v>75</v>
      </c>
      <c r="I2189" t="s">
        <v>4480</v>
      </c>
      <c r="J2189" t="s">
        <v>75</v>
      </c>
      <c r="K2189" s="45">
        <v>0.8</v>
      </c>
      <c r="L2189" s="45">
        <v>0.34</v>
      </c>
      <c r="M2189" s="45">
        <v>0.4</v>
      </c>
    </row>
    <row r="2190" spans="1:13" ht="13">
      <c r="A2190" t="s">
        <v>4685</v>
      </c>
      <c r="B2190" t="s">
        <v>4484</v>
      </c>
      <c r="C2190" s="45">
        <v>723870</v>
      </c>
      <c r="D2190" s="45">
        <v>724401</v>
      </c>
      <c r="E2190" t="s">
        <v>4724</v>
      </c>
      <c r="F2190" t="s">
        <v>602</v>
      </c>
      <c r="G2190" t="s">
        <v>4725</v>
      </c>
      <c r="H2190" t="s">
        <v>2513</v>
      </c>
      <c r="I2190" t="s">
        <v>4481</v>
      </c>
      <c r="J2190" t="s">
        <v>2513</v>
      </c>
      <c r="K2190" s="45">
        <v>0</v>
      </c>
      <c r="L2190" s="45">
        <v>0</v>
      </c>
      <c r="M2190" s="45">
        <v>0</v>
      </c>
    </row>
    <row r="2191" spans="1:13" ht="13">
      <c r="A2191" t="s">
        <v>4685</v>
      </c>
      <c r="B2191" t="s">
        <v>4484</v>
      </c>
      <c r="C2191" s="45">
        <v>723870</v>
      </c>
      <c r="D2191" s="45">
        <v>724401</v>
      </c>
      <c r="E2191" t="s">
        <v>4724</v>
      </c>
      <c r="F2191" t="s">
        <v>602</v>
      </c>
      <c r="G2191" t="s">
        <v>4725</v>
      </c>
      <c r="H2191" t="s">
        <v>92</v>
      </c>
      <c r="I2191" t="s">
        <v>4480</v>
      </c>
      <c r="J2191" t="s">
        <v>92</v>
      </c>
      <c r="K2191" s="45">
        <v>0.34</v>
      </c>
      <c r="L2191" s="45">
        <v>0.26</v>
      </c>
      <c r="M2191" s="45">
        <v>0.3</v>
      </c>
    </row>
    <row r="2192" spans="1:13" ht="13">
      <c r="A2192" t="s">
        <v>4685</v>
      </c>
      <c r="B2192" t="s">
        <v>4484</v>
      </c>
      <c r="C2192" s="45">
        <v>723870</v>
      </c>
      <c r="D2192" s="45">
        <v>724401</v>
      </c>
      <c r="E2192" t="s">
        <v>4724</v>
      </c>
      <c r="F2192" t="s">
        <v>602</v>
      </c>
      <c r="G2192" t="s">
        <v>4725</v>
      </c>
      <c r="H2192" t="s">
        <v>209</v>
      </c>
      <c r="I2192" t="s">
        <v>4480</v>
      </c>
      <c r="J2192" t="s">
        <v>209</v>
      </c>
      <c r="K2192" s="45">
        <v>0</v>
      </c>
      <c r="L2192" s="45">
        <v>0</v>
      </c>
      <c r="M2192" s="45">
        <v>0</v>
      </c>
    </row>
    <row r="2193" spans="1:13" ht="13">
      <c r="A2193" t="s">
        <v>4685</v>
      </c>
      <c r="B2193" t="s">
        <v>4484</v>
      </c>
      <c r="C2193" s="45">
        <v>723870</v>
      </c>
      <c r="D2193" s="45">
        <v>724401</v>
      </c>
      <c r="E2193" t="s">
        <v>4724</v>
      </c>
      <c r="F2193" t="s">
        <v>602</v>
      </c>
      <c r="G2193" t="s">
        <v>4725</v>
      </c>
      <c r="H2193" t="s">
        <v>105</v>
      </c>
      <c r="I2193" t="s">
        <v>4480</v>
      </c>
      <c r="J2193" t="s">
        <v>105</v>
      </c>
      <c r="K2193" s="45">
        <v>0.72</v>
      </c>
      <c r="L2193" s="45">
        <v>0.27</v>
      </c>
      <c r="M2193" s="45">
        <v>0.33</v>
      </c>
    </row>
    <row r="2194" spans="1:13" ht="13">
      <c r="A2194" t="s">
        <v>4685</v>
      </c>
      <c r="B2194" t="s">
        <v>4484</v>
      </c>
      <c r="C2194" s="45">
        <v>723870</v>
      </c>
      <c r="D2194" s="45">
        <v>724401</v>
      </c>
      <c r="E2194" t="s">
        <v>4724</v>
      </c>
      <c r="F2194" t="s">
        <v>602</v>
      </c>
      <c r="G2194" t="s">
        <v>4725</v>
      </c>
      <c r="H2194" t="s">
        <v>62</v>
      </c>
      <c r="I2194" t="s">
        <v>4480</v>
      </c>
      <c r="J2194" t="s">
        <v>62</v>
      </c>
      <c r="K2194" s="45">
        <v>1.49</v>
      </c>
      <c r="L2194" s="45">
        <v>0.43</v>
      </c>
      <c r="M2194" s="45">
        <v>0.43</v>
      </c>
    </row>
    <row r="2195" spans="1:13" ht="13">
      <c r="A2195" t="s">
        <v>4685</v>
      </c>
      <c r="B2195" t="s">
        <v>4484</v>
      </c>
      <c r="C2195" s="45">
        <v>723870</v>
      </c>
      <c r="D2195" s="45">
        <v>724401</v>
      </c>
      <c r="E2195" t="s">
        <v>4724</v>
      </c>
      <c r="F2195" t="s">
        <v>602</v>
      </c>
      <c r="G2195" t="s">
        <v>4725</v>
      </c>
      <c r="H2195" t="s">
        <v>4482</v>
      </c>
      <c r="I2195" t="s">
        <v>4476</v>
      </c>
      <c r="J2195" t="s">
        <v>4482</v>
      </c>
      <c r="K2195" s="45">
        <v>0.46</v>
      </c>
      <c r="L2195" s="45">
        <v>0.31</v>
      </c>
      <c r="M2195" s="45">
        <v>0.62</v>
      </c>
    </row>
    <row r="2196" spans="1:13" ht="13">
      <c r="A2196" t="s">
        <v>4685</v>
      </c>
      <c r="B2196" t="s">
        <v>4484</v>
      </c>
      <c r="C2196" s="45">
        <v>723870</v>
      </c>
      <c r="D2196" s="45">
        <v>724401</v>
      </c>
      <c r="E2196" t="s">
        <v>4724</v>
      </c>
      <c r="F2196" t="s">
        <v>602</v>
      </c>
      <c r="G2196" t="s">
        <v>4725</v>
      </c>
      <c r="H2196" t="s">
        <v>4466</v>
      </c>
      <c r="I2196" t="s">
        <v>4470</v>
      </c>
      <c r="J2196" t="s">
        <v>4483</v>
      </c>
      <c r="K2196" t="s">
        <v>602</v>
      </c>
      <c r="L2196" s="45">
        <v>0.99</v>
      </c>
      <c r="M2196" s="45">
        <v>0.99</v>
      </c>
    </row>
    <row r="2197" spans="1:13" ht="13">
      <c r="A2197" t="s">
        <v>4685</v>
      </c>
      <c r="B2197" t="s">
        <v>4484</v>
      </c>
      <c r="C2197" s="45">
        <v>723870</v>
      </c>
      <c r="D2197" s="45">
        <v>724401</v>
      </c>
      <c r="E2197" t="s">
        <v>4724</v>
      </c>
      <c r="F2197" t="s">
        <v>602</v>
      </c>
      <c r="G2197" t="s">
        <v>4725</v>
      </c>
      <c r="H2197" t="s">
        <v>4484</v>
      </c>
      <c r="I2197" t="s">
        <v>4470</v>
      </c>
      <c r="J2197" t="s">
        <v>4485</v>
      </c>
      <c r="K2197" t="s">
        <v>602</v>
      </c>
      <c r="L2197" s="45">
        <v>1</v>
      </c>
      <c r="M2197" s="45">
        <v>1</v>
      </c>
    </row>
    <row r="2198" spans="1:13" ht="13">
      <c r="A2198" t="s">
        <v>4685</v>
      </c>
      <c r="B2198" t="s">
        <v>4484</v>
      </c>
      <c r="C2198" s="45">
        <v>724707</v>
      </c>
      <c r="D2198" s="45">
        <v>727188</v>
      </c>
      <c r="E2198" t="s">
        <v>4726</v>
      </c>
      <c r="F2198" t="s">
        <v>602</v>
      </c>
      <c r="G2198" t="s">
        <v>4727</v>
      </c>
      <c r="H2198" t="s">
        <v>4469</v>
      </c>
      <c r="I2198" t="s">
        <v>4470</v>
      </c>
      <c r="J2198" t="s">
        <v>4471</v>
      </c>
      <c r="K2198" t="s">
        <v>602</v>
      </c>
      <c r="L2198" s="45">
        <v>0.96</v>
      </c>
      <c r="M2198" s="45">
        <v>0.96</v>
      </c>
    </row>
    <row r="2199" spans="1:13" ht="13">
      <c r="A2199" t="s">
        <v>4685</v>
      </c>
      <c r="B2199" t="s">
        <v>4484</v>
      </c>
      <c r="C2199" s="45">
        <v>724707</v>
      </c>
      <c r="D2199" s="45">
        <v>727188</v>
      </c>
      <c r="E2199" t="s">
        <v>4726</v>
      </c>
      <c r="F2199" t="s">
        <v>602</v>
      </c>
      <c r="G2199" t="s">
        <v>4727</v>
      </c>
      <c r="H2199" t="s">
        <v>4472</v>
      </c>
      <c r="I2199" t="s">
        <v>4473</v>
      </c>
      <c r="J2199" t="s">
        <v>4472</v>
      </c>
      <c r="K2199" s="45">
        <v>3.34</v>
      </c>
      <c r="L2199" s="45">
        <v>0.88</v>
      </c>
      <c r="M2199" s="45">
        <v>1.1100000000000001</v>
      </c>
    </row>
    <row r="2200" spans="1:13" ht="13">
      <c r="A2200" t="s">
        <v>4685</v>
      </c>
      <c r="B2200" t="s">
        <v>4484</v>
      </c>
      <c r="C2200" s="45">
        <v>724707</v>
      </c>
      <c r="D2200" s="45">
        <v>727188</v>
      </c>
      <c r="E2200" t="s">
        <v>4726</v>
      </c>
      <c r="F2200" t="s">
        <v>602</v>
      </c>
      <c r="G2200" t="s">
        <v>4727</v>
      </c>
      <c r="H2200" t="s">
        <v>4474</v>
      </c>
      <c r="I2200" t="s">
        <v>4475</v>
      </c>
      <c r="J2200" t="s">
        <v>4474</v>
      </c>
      <c r="K2200" s="45">
        <v>9.61</v>
      </c>
      <c r="L2200" s="45">
        <v>1</v>
      </c>
      <c r="M2200" s="45">
        <v>1.01</v>
      </c>
    </row>
    <row r="2201" spans="1:13" ht="13">
      <c r="A2201" t="s">
        <v>4685</v>
      </c>
      <c r="B2201" t="s">
        <v>4484</v>
      </c>
      <c r="C2201" s="45">
        <v>724707</v>
      </c>
      <c r="D2201" s="45">
        <v>727188</v>
      </c>
      <c r="E2201" t="s">
        <v>4726</v>
      </c>
      <c r="F2201" t="s">
        <v>602</v>
      </c>
      <c r="G2201" t="s">
        <v>4727</v>
      </c>
      <c r="H2201" t="s">
        <v>2638</v>
      </c>
      <c r="I2201" t="s">
        <v>4476</v>
      </c>
      <c r="J2201" t="s">
        <v>2638</v>
      </c>
      <c r="K2201" s="45">
        <v>30.65</v>
      </c>
      <c r="L2201" s="45">
        <v>1</v>
      </c>
      <c r="M2201" s="45">
        <v>1</v>
      </c>
    </row>
    <row r="2202" spans="1:13" ht="13">
      <c r="A2202" t="s">
        <v>4685</v>
      </c>
      <c r="B2202" t="s">
        <v>4484</v>
      </c>
      <c r="C2202" s="45">
        <v>724707</v>
      </c>
      <c r="D2202" s="45">
        <v>727188</v>
      </c>
      <c r="E2202" t="s">
        <v>4726</v>
      </c>
      <c r="F2202" t="s">
        <v>602</v>
      </c>
      <c r="G2202" t="s">
        <v>4727</v>
      </c>
      <c r="H2202" t="s">
        <v>2667</v>
      </c>
      <c r="I2202" t="s">
        <v>4476</v>
      </c>
      <c r="J2202" t="s">
        <v>2667</v>
      </c>
      <c r="K2202" s="45">
        <v>0</v>
      </c>
      <c r="L2202" s="45">
        <v>0</v>
      </c>
      <c r="M2202" s="45">
        <v>0</v>
      </c>
    </row>
    <row r="2203" spans="1:13" ht="13">
      <c r="A2203" t="s">
        <v>4685</v>
      </c>
      <c r="B2203" t="s">
        <v>4484</v>
      </c>
      <c r="C2203" s="45">
        <v>724707</v>
      </c>
      <c r="D2203" s="45">
        <v>727188</v>
      </c>
      <c r="E2203" t="s">
        <v>4726</v>
      </c>
      <c r="F2203" t="s">
        <v>602</v>
      </c>
      <c r="G2203" t="s">
        <v>4727</v>
      </c>
      <c r="H2203" t="s">
        <v>3450</v>
      </c>
      <c r="I2203" t="s">
        <v>4475</v>
      </c>
      <c r="J2203" t="s">
        <v>3450</v>
      </c>
      <c r="K2203" s="45">
        <v>0.23</v>
      </c>
      <c r="L2203" s="45">
        <v>0.2</v>
      </c>
      <c r="M2203" s="45">
        <v>0.97</v>
      </c>
    </row>
    <row r="2204" spans="1:13" ht="13">
      <c r="A2204" t="s">
        <v>4685</v>
      </c>
      <c r="B2204" t="s">
        <v>4484</v>
      </c>
      <c r="C2204" s="45">
        <v>724707</v>
      </c>
      <c r="D2204" s="45">
        <v>727188</v>
      </c>
      <c r="E2204" t="s">
        <v>4726</v>
      </c>
      <c r="F2204" t="s">
        <v>602</v>
      </c>
      <c r="G2204" t="s">
        <v>4727</v>
      </c>
      <c r="H2204" t="s">
        <v>4477</v>
      </c>
      <c r="I2204" t="s">
        <v>4476</v>
      </c>
      <c r="J2204" t="s">
        <v>4477</v>
      </c>
      <c r="K2204" s="45">
        <v>3.81</v>
      </c>
      <c r="L2204" s="45">
        <v>0.91</v>
      </c>
      <c r="M2204" s="45">
        <v>1.05</v>
      </c>
    </row>
    <row r="2205" spans="1:13" ht="13">
      <c r="A2205" t="s">
        <v>4685</v>
      </c>
      <c r="B2205" t="s">
        <v>4484</v>
      </c>
      <c r="C2205" s="45">
        <v>724707</v>
      </c>
      <c r="D2205" s="45">
        <v>727188</v>
      </c>
      <c r="E2205" t="s">
        <v>4726</v>
      </c>
      <c r="F2205" t="s">
        <v>602</v>
      </c>
      <c r="G2205" t="s">
        <v>4727</v>
      </c>
      <c r="H2205" t="s">
        <v>4478</v>
      </c>
      <c r="I2205" t="s">
        <v>4476</v>
      </c>
      <c r="J2205" t="s">
        <v>4478</v>
      </c>
      <c r="K2205" s="45">
        <v>5.42</v>
      </c>
      <c r="L2205" s="45">
        <v>0.96</v>
      </c>
      <c r="M2205" s="45">
        <v>1.02</v>
      </c>
    </row>
    <row r="2206" spans="1:13" ht="13">
      <c r="A2206" t="s">
        <v>4685</v>
      </c>
      <c r="B2206" t="s">
        <v>4484</v>
      </c>
      <c r="C2206" s="45">
        <v>724707</v>
      </c>
      <c r="D2206" s="45">
        <v>727188</v>
      </c>
      <c r="E2206" t="s">
        <v>4726</v>
      </c>
      <c r="F2206" t="s">
        <v>602</v>
      </c>
      <c r="G2206" t="s">
        <v>4727</v>
      </c>
      <c r="H2206" t="s">
        <v>4479</v>
      </c>
      <c r="I2206" t="s">
        <v>4476</v>
      </c>
      <c r="J2206" t="s">
        <v>4479</v>
      </c>
      <c r="K2206" s="45">
        <v>4.68</v>
      </c>
      <c r="L2206" s="45">
        <v>0.99</v>
      </c>
      <c r="M2206" s="45">
        <v>1.08</v>
      </c>
    </row>
    <row r="2207" spans="1:13" ht="13">
      <c r="A2207" t="s">
        <v>4685</v>
      </c>
      <c r="B2207" t="s">
        <v>4484</v>
      </c>
      <c r="C2207" s="45">
        <v>724707</v>
      </c>
      <c r="D2207" s="45">
        <v>727188</v>
      </c>
      <c r="E2207" t="s">
        <v>4726</v>
      </c>
      <c r="F2207" t="s">
        <v>602</v>
      </c>
      <c r="G2207" t="s">
        <v>4727</v>
      </c>
      <c r="H2207" t="s">
        <v>75</v>
      </c>
      <c r="I2207" t="s">
        <v>4480</v>
      </c>
      <c r="J2207" t="s">
        <v>75</v>
      </c>
      <c r="K2207" s="45">
        <v>2.56</v>
      </c>
      <c r="L2207" s="45">
        <v>0.84</v>
      </c>
      <c r="M2207" s="45">
        <v>1.02</v>
      </c>
    </row>
    <row r="2208" spans="1:13" ht="13">
      <c r="A2208" t="s">
        <v>4685</v>
      </c>
      <c r="B2208" t="s">
        <v>4484</v>
      </c>
      <c r="C2208" s="45">
        <v>724707</v>
      </c>
      <c r="D2208" s="45">
        <v>727188</v>
      </c>
      <c r="E2208" t="s">
        <v>4726</v>
      </c>
      <c r="F2208" t="s">
        <v>602</v>
      </c>
      <c r="G2208" t="s">
        <v>4727</v>
      </c>
      <c r="H2208" t="s">
        <v>2513</v>
      </c>
      <c r="I2208" t="s">
        <v>4481</v>
      </c>
      <c r="J2208" t="s">
        <v>2513</v>
      </c>
      <c r="K2208" s="45">
        <v>1.78</v>
      </c>
      <c r="L2208" s="45">
        <v>0.86</v>
      </c>
      <c r="M2208" s="45">
        <v>1.49</v>
      </c>
    </row>
    <row r="2209" spans="1:13" ht="13">
      <c r="A2209" t="s">
        <v>4685</v>
      </c>
      <c r="B2209" t="s">
        <v>4484</v>
      </c>
      <c r="C2209" s="45">
        <v>724707</v>
      </c>
      <c r="D2209" s="45">
        <v>727188</v>
      </c>
      <c r="E2209" t="s">
        <v>4726</v>
      </c>
      <c r="F2209" t="s">
        <v>602</v>
      </c>
      <c r="G2209" t="s">
        <v>4727</v>
      </c>
      <c r="H2209" t="s">
        <v>92</v>
      </c>
      <c r="I2209" t="s">
        <v>4480</v>
      </c>
      <c r="J2209" t="s">
        <v>92</v>
      </c>
      <c r="K2209" s="45">
        <v>3.24</v>
      </c>
      <c r="L2209" s="45">
        <v>0.89</v>
      </c>
      <c r="M2209" s="45">
        <v>1.04</v>
      </c>
    </row>
    <row r="2210" spans="1:13" ht="13">
      <c r="A2210" t="s">
        <v>4685</v>
      </c>
      <c r="B2210" t="s">
        <v>4484</v>
      </c>
      <c r="C2210" s="45">
        <v>724707</v>
      </c>
      <c r="D2210" s="45">
        <v>727188</v>
      </c>
      <c r="E2210" t="s">
        <v>4726</v>
      </c>
      <c r="F2210" t="s">
        <v>602</v>
      </c>
      <c r="G2210" t="s">
        <v>4727</v>
      </c>
      <c r="H2210" t="s">
        <v>209</v>
      </c>
      <c r="I2210" t="s">
        <v>4480</v>
      </c>
      <c r="J2210" t="s">
        <v>209</v>
      </c>
      <c r="K2210" s="45">
        <v>0.55000000000000004</v>
      </c>
      <c r="L2210" s="45">
        <v>0.43</v>
      </c>
      <c r="M2210" s="45">
        <v>1.99</v>
      </c>
    </row>
    <row r="2211" spans="1:13" ht="13">
      <c r="A2211" t="s">
        <v>4685</v>
      </c>
      <c r="B2211" t="s">
        <v>4484</v>
      </c>
      <c r="C2211" s="45">
        <v>724707</v>
      </c>
      <c r="D2211" s="45">
        <v>727188</v>
      </c>
      <c r="E2211" t="s">
        <v>4726</v>
      </c>
      <c r="F2211" t="s">
        <v>602</v>
      </c>
      <c r="G2211" t="s">
        <v>4727</v>
      </c>
      <c r="H2211" t="s">
        <v>105</v>
      </c>
      <c r="I2211" t="s">
        <v>4480</v>
      </c>
      <c r="J2211" t="s">
        <v>105</v>
      </c>
      <c r="K2211" s="45">
        <v>2.16</v>
      </c>
      <c r="L2211" s="45">
        <v>0.78</v>
      </c>
      <c r="M2211" s="45">
        <v>0.95</v>
      </c>
    </row>
    <row r="2212" spans="1:13" ht="13">
      <c r="A2212" t="s">
        <v>4685</v>
      </c>
      <c r="B2212" t="s">
        <v>4484</v>
      </c>
      <c r="C2212" s="45">
        <v>724707</v>
      </c>
      <c r="D2212" s="45">
        <v>727188</v>
      </c>
      <c r="E2212" t="s">
        <v>4726</v>
      </c>
      <c r="F2212" t="s">
        <v>602</v>
      </c>
      <c r="G2212" t="s">
        <v>4727</v>
      </c>
      <c r="H2212" t="s">
        <v>62</v>
      </c>
      <c r="I2212" t="s">
        <v>4480</v>
      </c>
      <c r="J2212" t="s">
        <v>62</v>
      </c>
      <c r="K2212" s="45">
        <v>8.32</v>
      </c>
      <c r="L2212" s="45">
        <v>1</v>
      </c>
      <c r="M2212" s="45">
        <v>1</v>
      </c>
    </row>
    <row r="2213" spans="1:13" ht="13">
      <c r="A2213" t="s">
        <v>4685</v>
      </c>
      <c r="B2213" t="s">
        <v>4484</v>
      </c>
      <c r="C2213" s="45">
        <v>724707</v>
      </c>
      <c r="D2213" s="45">
        <v>727188</v>
      </c>
      <c r="E2213" t="s">
        <v>4726</v>
      </c>
      <c r="F2213" t="s">
        <v>602</v>
      </c>
      <c r="G2213" t="s">
        <v>4727</v>
      </c>
      <c r="H2213" t="s">
        <v>4482</v>
      </c>
      <c r="I2213" t="s">
        <v>4476</v>
      </c>
      <c r="J2213" t="s">
        <v>4482</v>
      </c>
      <c r="K2213" s="45">
        <v>1.08</v>
      </c>
      <c r="L2213" s="45">
        <v>0.68</v>
      </c>
      <c r="M2213" s="45">
        <v>1.36</v>
      </c>
    </row>
    <row r="2214" spans="1:13" ht="13">
      <c r="A2214" t="s">
        <v>4685</v>
      </c>
      <c r="B2214" t="s">
        <v>4484</v>
      </c>
      <c r="C2214" s="45">
        <v>724707</v>
      </c>
      <c r="D2214" s="45">
        <v>727188</v>
      </c>
      <c r="E2214" t="s">
        <v>4726</v>
      </c>
      <c r="F2214" t="s">
        <v>602</v>
      </c>
      <c r="G2214" t="s">
        <v>4727</v>
      </c>
      <c r="H2214" t="s">
        <v>4466</v>
      </c>
      <c r="I2214" t="s">
        <v>4470</v>
      </c>
      <c r="J2214" t="s">
        <v>4483</v>
      </c>
      <c r="K2214" t="s">
        <v>602</v>
      </c>
      <c r="L2214" s="45">
        <v>0.96</v>
      </c>
      <c r="M2214" s="45">
        <v>0.96</v>
      </c>
    </row>
    <row r="2215" spans="1:13" ht="13">
      <c r="A2215" t="s">
        <v>4685</v>
      </c>
      <c r="B2215" t="s">
        <v>4484</v>
      </c>
      <c r="C2215" s="45">
        <v>724707</v>
      </c>
      <c r="D2215" s="45">
        <v>727188</v>
      </c>
      <c r="E2215" t="s">
        <v>4726</v>
      </c>
      <c r="F2215" t="s">
        <v>602</v>
      </c>
      <c r="G2215" t="s">
        <v>4727</v>
      </c>
      <c r="H2215" t="s">
        <v>4484</v>
      </c>
      <c r="I2215" t="s">
        <v>4470</v>
      </c>
      <c r="J2215" t="s">
        <v>4485</v>
      </c>
      <c r="K2215" t="s">
        <v>602</v>
      </c>
      <c r="L2215" s="45">
        <v>1</v>
      </c>
      <c r="M2215" s="45">
        <v>1</v>
      </c>
    </row>
    <row r="2216" spans="1:13" ht="13">
      <c r="A2216" t="s">
        <v>4685</v>
      </c>
      <c r="B2216" t="s">
        <v>4484</v>
      </c>
      <c r="C2216" s="45">
        <v>727205</v>
      </c>
      <c r="D2216" s="45">
        <v>727925</v>
      </c>
      <c r="E2216" t="s">
        <v>4728</v>
      </c>
      <c r="F2216" t="s">
        <v>602</v>
      </c>
      <c r="G2216" t="s">
        <v>4729</v>
      </c>
      <c r="H2216" t="s">
        <v>4469</v>
      </c>
      <c r="I2216" t="s">
        <v>4470</v>
      </c>
      <c r="J2216" t="s">
        <v>4471</v>
      </c>
      <c r="K2216" t="s">
        <v>602</v>
      </c>
      <c r="L2216" s="45">
        <v>0.96</v>
      </c>
      <c r="M2216" s="45">
        <v>0.96</v>
      </c>
    </row>
    <row r="2217" spans="1:13" ht="13">
      <c r="A2217" t="s">
        <v>4685</v>
      </c>
      <c r="B2217" t="s">
        <v>4484</v>
      </c>
      <c r="C2217" s="45">
        <v>727205</v>
      </c>
      <c r="D2217" s="45">
        <v>727925</v>
      </c>
      <c r="E2217" t="s">
        <v>4728</v>
      </c>
      <c r="F2217" t="s">
        <v>602</v>
      </c>
      <c r="G2217" t="s">
        <v>4729</v>
      </c>
      <c r="H2217" t="s">
        <v>4472</v>
      </c>
      <c r="I2217" t="s">
        <v>4473</v>
      </c>
      <c r="J2217" t="s">
        <v>4472</v>
      </c>
      <c r="K2217" s="45">
        <v>4.1100000000000003</v>
      </c>
      <c r="L2217" s="45">
        <v>1</v>
      </c>
      <c r="M2217" s="45">
        <v>1.26</v>
      </c>
    </row>
    <row r="2218" spans="1:13" ht="13">
      <c r="A2218" t="s">
        <v>4685</v>
      </c>
      <c r="B2218" t="s">
        <v>4484</v>
      </c>
      <c r="C2218" s="45">
        <v>727205</v>
      </c>
      <c r="D2218" s="45">
        <v>727925</v>
      </c>
      <c r="E2218" t="s">
        <v>4728</v>
      </c>
      <c r="F2218" t="s">
        <v>602</v>
      </c>
      <c r="G2218" t="s">
        <v>4729</v>
      </c>
      <c r="H2218" t="s">
        <v>4474</v>
      </c>
      <c r="I2218" t="s">
        <v>4475</v>
      </c>
      <c r="J2218" t="s">
        <v>4474</v>
      </c>
      <c r="K2218" s="45">
        <v>11.71</v>
      </c>
      <c r="L2218" s="45">
        <v>1</v>
      </c>
      <c r="M2218" s="45">
        <v>1.01</v>
      </c>
    </row>
    <row r="2219" spans="1:13" ht="13">
      <c r="A2219" t="s">
        <v>4685</v>
      </c>
      <c r="B2219" t="s">
        <v>4484</v>
      </c>
      <c r="C2219" s="45">
        <v>727205</v>
      </c>
      <c r="D2219" s="45">
        <v>727925</v>
      </c>
      <c r="E2219" t="s">
        <v>4728</v>
      </c>
      <c r="F2219" t="s">
        <v>602</v>
      </c>
      <c r="G2219" t="s">
        <v>4729</v>
      </c>
      <c r="H2219" t="s">
        <v>2638</v>
      </c>
      <c r="I2219" t="s">
        <v>4476</v>
      </c>
      <c r="J2219" t="s">
        <v>2638</v>
      </c>
      <c r="K2219" s="45">
        <v>34.79</v>
      </c>
      <c r="L2219" s="45">
        <v>1</v>
      </c>
      <c r="M2219" s="45">
        <v>1</v>
      </c>
    </row>
    <row r="2220" spans="1:13" ht="13">
      <c r="A2220" t="s">
        <v>4685</v>
      </c>
      <c r="B2220" t="s">
        <v>4484</v>
      </c>
      <c r="C2220" s="45">
        <v>727205</v>
      </c>
      <c r="D2220" s="45">
        <v>727925</v>
      </c>
      <c r="E2220" t="s">
        <v>4728</v>
      </c>
      <c r="F2220" t="s">
        <v>602</v>
      </c>
      <c r="G2220" t="s">
        <v>4729</v>
      </c>
      <c r="H2220" t="s">
        <v>2667</v>
      </c>
      <c r="I2220" t="s">
        <v>4476</v>
      </c>
      <c r="J2220" t="s">
        <v>2667</v>
      </c>
      <c r="K2220" s="45">
        <v>0</v>
      </c>
      <c r="L2220" s="45">
        <v>0</v>
      </c>
      <c r="M2220" s="45">
        <v>0</v>
      </c>
    </row>
    <row r="2221" spans="1:13" ht="13">
      <c r="A2221" t="s">
        <v>4685</v>
      </c>
      <c r="B2221" t="s">
        <v>4484</v>
      </c>
      <c r="C2221" s="45">
        <v>727205</v>
      </c>
      <c r="D2221" s="45">
        <v>727925</v>
      </c>
      <c r="E2221" t="s">
        <v>4728</v>
      </c>
      <c r="F2221" t="s">
        <v>602</v>
      </c>
      <c r="G2221" t="s">
        <v>4729</v>
      </c>
      <c r="H2221" t="s">
        <v>3450</v>
      </c>
      <c r="I2221" t="s">
        <v>4475</v>
      </c>
      <c r="J2221" t="s">
        <v>3450</v>
      </c>
      <c r="K2221" s="45">
        <v>0.2</v>
      </c>
      <c r="L2221" s="45">
        <v>0.17</v>
      </c>
      <c r="M2221" s="45">
        <v>0.8</v>
      </c>
    </row>
    <row r="2222" spans="1:13" ht="13">
      <c r="A2222" t="s">
        <v>4685</v>
      </c>
      <c r="B2222" t="s">
        <v>4484</v>
      </c>
      <c r="C2222" s="45">
        <v>727205</v>
      </c>
      <c r="D2222" s="45">
        <v>727925</v>
      </c>
      <c r="E2222" t="s">
        <v>4728</v>
      </c>
      <c r="F2222" t="s">
        <v>602</v>
      </c>
      <c r="G2222" t="s">
        <v>4729</v>
      </c>
      <c r="H2222" t="s">
        <v>4477</v>
      </c>
      <c r="I2222" t="s">
        <v>4476</v>
      </c>
      <c r="J2222" t="s">
        <v>4477</v>
      </c>
      <c r="K2222" s="45">
        <v>5.16</v>
      </c>
      <c r="L2222" s="45">
        <v>0.99</v>
      </c>
      <c r="M2222" s="45">
        <v>1.1399999999999999</v>
      </c>
    </row>
    <row r="2223" spans="1:13" ht="13">
      <c r="A2223" t="s">
        <v>4685</v>
      </c>
      <c r="B2223" t="s">
        <v>4484</v>
      </c>
      <c r="C2223" s="45">
        <v>727205</v>
      </c>
      <c r="D2223" s="45">
        <v>727925</v>
      </c>
      <c r="E2223" t="s">
        <v>4728</v>
      </c>
      <c r="F2223" t="s">
        <v>602</v>
      </c>
      <c r="G2223" t="s">
        <v>4729</v>
      </c>
      <c r="H2223" t="s">
        <v>4478</v>
      </c>
      <c r="I2223" t="s">
        <v>4476</v>
      </c>
      <c r="J2223" t="s">
        <v>4478</v>
      </c>
      <c r="K2223" s="45">
        <v>7.56</v>
      </c>
      <c r="L2223" s="45">
        <v>1</v>
      </c>
      <c r="M2223" s="45">
        <v>1.07</v>
      </c>
    </row>
    <row r="2224" spans="1:13" ht="13">
      <c r="A2224" t="s">
        <v>4685</v>
      </c>
      <c r="B2224" t="s">
        <v>4484</v>
      </c>
      <c r="C2224" s="45">
        <v>727205</v>
      </c>
      <c r="D2224" s="45">
        <v>727925</v>
      </c>
      <c r="E2224" t="s">
        <v>4728</v>
      </c>
      <c r="F2224" t="s">
        <v>602</v>
      </c>
      <c r="G2224" t="s">
        <v>4729</v>
      </c>
      <c r="H2224" t="s">
        <v>4479</v>
      </c>
      <c r="I2224" t="s">
        <v>4476</v>
      </c>
      <c r="J2224" t="s">
        <v>4479</v>
      </c>
      <c r="K2224" s="45">
        <v>5.85</v>
      </c>
      <c r="L2224" s="45">
        <v>1</v>
      </c>
      <c r="M2224" s="45">
        <v>1.0900000000000001</v>
      </c>
    </row>
    <row r="2225" spans="1:13" ht="13">
      <c r="A2225" t="s">
        <v>4685</v>
      </c>
      <c r="B2225" t="s">
        <v>4484</v>
      </c>
      <c r="C2225" s="45">
        <v>727205</v>
      </c>
      <c r="D2225" s="45">
        <v>727925</v>
      </c>
      <c r="E2225" t="s">
        <v>4728</v>
      </c>
      <c r="F2225" t="s">
        <v>602</v>
      </c>
      <c r="G2225" t="s">
        <v>4729</v>
      </c>
      <c r="H2225" t="s">
        <v>75</v>
      </c>
      <c r="I2225" t="s">
        <v>4480</v>
      </c>
      <c r="J2225" t="s">
        <v>75</v>
      </c>
      <c r="K2225" s="45">
        <v>2.5499999999999998</v>
      </c>
      <c r="L2225" s="45">
        <v>0.82</v>
      </c>
      <c r="M2225" s="45">
        <v>0.99</v>
      </c>
    </row>
    <row r="2226" spans="1:13" ht="13">
      <c r="A2226" t="s">
        <v>4685</v>
      </c>
      <c r="B2226" t="s">
        <v>4484</v>
      </c>
      <c r="C2226" s="45">
        <v>727205</v>
      </c>
      <c r="D2226" s="45">
        <v>727925</v>
      </c>
      <c r="E2226" t="s">
        <v>4728</v>
      </c>
      <c r="F2226" t="s">
        <v>602</v>
      </c>
      <c r="G2226" t="s">
        <v>4729</v>
      </c>
      <c r="H2226" t="s">
        <v>2513</v>
      </c>
      <c r="I2226" t="s">
        <v>4481</v>
      </c>
      <c r="J2226" t="s">
        <v>2513</v>
      </c>
      <c r="K2226" s="45">
        <v>2.38</v>
      </c>
      <c r="L2226" s="45">
        <v>0.84</v>
      </c>
      <c r="M2226" s="45">
        <v>1.47</v>
      </c>
    </row>
    <row r="2227" spans="1:13" ht="13">
      <c r="A2227" t="s">
        <v>4685</v>
      </c>
      <c r="B2227" t="s">
        <v>4484</v>
      </c>
      <c r="C2227" s="45">
        <v>727205</v>
      </c>
      <c r="D2227" s="45">
        <v>727925</v>
      </c>
      <c r="E2227" t="s">
        <v>4728</v>
      </c>
      <c r="F2227" t="s">
        <v>602</v>
      </c>
      <c r="G2227" t="s">
        <v>4729</v>
      </c>
      <c r="H2227" t="s">
        <v>92</v>
      </c>
      <c r="I2227" t="s">
        <v>4480</v>
      </c>
      <c r="J2227" t="s">
        <v>92</v>
      </c>
      <c r="K2227" s="45">
        <v>5.58</v>
      </c>
      <c r="L2227" s="45">
        <v>0.88</v>
      </c>
      <c r="M2227" s="45">
        <v>1.02</v>
      </c>
    </row>
    <row r="2228" spans="1:13" ht="13">
      <c r="A2228" t="s">
        <v>4685</v>
      </c>
      <c r="B2228" t="s">
        <v>4484</v>
      </c>
      <c r="C2228" s="45">
        <v>727205</v>
      </c>
      <c r="D2228" s="45">
        <v>727925</v>
      </c>
      <c r="E2228" t="s">
        <v>4728</v>
      </c>
      <c r="F2228" t="s">
        <v>602</v>
      </c>
      <c r="G2228" t="s">
        <v>4729</v>
      </c>
      <c r="H2228" t="s">
        <v>209</v>
      </c>
      <c r="I2228" t="s">
        <v>4480</v>
      </c>
      <c r="J2228" t="s">
        <v>209</v>
      </c>
      <c r="K2228" s="45">
        <v>0.27</v>
      </c>
      <c r="L2228" s="45">
        <v>0.24</v>
      </c>
      <c r="M2228" s="45">
        <v>1.1399999999999999</v>
      </c>
    </row>
    <row r="2229" spans="1:13" ht="13">
      <c r="A2229" t="s">
        <v>4685</v>
      </c>
      <c r="B2229" t="s">
        <v>4484</v>
      </c>
      <c r="C2229" s="45">
        <v>727205</v>
      </c>
      <c r="D2229" s="45">
        <v>727925</v>
      </c>
      <c r="E2229" t="s">
        <v>4728</v>
      </c>
      <c r="F2229" t="s">
        <v>602</v>
      </c>
      <c r="G2229" t="s">
        <v>4729</v>
      </c>
      <c r="H2229" t="s">
        <v>105</v>
      </c>
      <c r="I2229" t="s">
        <v>4480</v>
      </c>
      <c r="J2229" t="s">
        <v>105</v>
      </c>
      <c r="K2229" s="45">
        <v>3.94</v>
      </c>
      <c r="L2229" s="45">
        <v>0.93</v>
      </c>
      <c r="M2229" s="45">
        <v>1.1299999999999999</v>
      </c>
    </row>
    <row r="2230" spans="1:13" ht="13">
      <c r="A2230" t="s">
        <v>4685</v>
      </c>
      <c r="B2230" t="s">
        <v>4484</v>
      </c>
      <c r="C2230" s="45">
        <v>727205</v>
      </c>
      <c r="D2230" s="45">
        <v>727925</v>
      </c>
      <c r="E2230" t="s">
        <v>4728</v>
      </c>
      <c r="F2230" t="s">
        <v>602</v>
      </c>
      <c r="G2230" t="s">
        <v>4729</v>
      </c>
      <c r="H2230" t="s">
        <v>62</v>
      </c>
      <c r="I2230" t="s">
        <v>4480</v>
      </c>
      <c r="J2230" t="s">
        <v>62</v>
      </c>
      <c r="K2230" s="45">
        <v>11.55</v>
      </c>
      <c r="L2230" s="45">
        <v>1</v>
      </c>
      <c r="M2230" s="45">
        <v>1</v>
      </c>
    </row>
    <row r="2231" spans="1:13" ht="13">
      <c r="A2231" t="s">
        <v>4685</v>
      </c>
      <c r="B2231" t="s">
        <v>4484</v>
      </c>
      <c r="C2231" s="45">
        <v>727205</v>
      </c>
      <c r="D2231" s="45">
        <v>727925</v>
      </c>
      <c r="E2231" t="s">
        <v>4728</v>
      </c>
      <c r="F2231" t="s">
        <v>602</v>
      </c>
      <c r="G2231" t="s">
        <v>4729</v>
      </c>
      <c r="H2231" t="s">
        <v>4482</v>
      </c>
      <c r="I2231" t="s">
        <v>4476</v>
      </c>
      <c r="J2231" t="s">
        <v>4482</v>
      </c>
      <c r="K2231" s="45">
        <v>0.84</v>
      </c>
      <c r="L2231" s="45">
        <v>0.48</v>
      </c>
      <c r="M2231" s="45">
        <v>0.96</v>
      </c>
    </row>
    <row r="2232" spans="1:13" ht="13">
      <c r="A2232" t="s">
        <v>4685</v>
      </c>
      <c r="B2232" t="s">
        <v>4484</v>
      </c>
      <c r="C2232" s="45">
        <v>727205</v>
      </c>
      <c r="D2232" s="45">
        <v>727925</v>
      </c>
      <c r="E2232" t="s">
        <v>4728</v>
      </c>
      <c r="F2232" t="s">
        <v>602</v>
      </c>
      <c r="G2232" t="s">
        <v>4729</v>
      </c>
      <c r="H2232" t="s">
        <v>4466</v>
      </c>
      <c r="I2232" t="s">
        <v>4470</v>
      </c>
      <c r="J2232" t="s">
        <v>4483</v>
      </c>
      <c r="K2232" t="s">
        <v>602</v>
      </c>
      <c r="L2232" s="45">
        <v>0.96</v>
      </c>
      <c r="M2232" s="45">
        <v>0.96</v>
      </c>
    </row>
    <row r="2233" spans="1:13" ht="13">
      <c r="A2233" t="s">
        <v>4685</v>
      </c>
      <c r="B2233" t="s">
        <v>4484</v>
      </c>
      <c r="C2233" s="45">
        <v>727205</v>
      </c>
      <c r="D2233" s="45">
        <v>727925</v>
      </c>
      <c r="E2233" t="s">
        <v>4728</v>
      </c>
      <c r="F2233" t="s">
        <v>602</v>
      </c>
      <c r="G2233" t="s">
        <v>4729</v>
      </c>
      <c r="H2233" t="s">
        <v>4484</v>
      </c>
      <c r="I2233" t="s">
        <v>4470</v>
      </c>
      <c r="J2233" t="s">
        <v>4485</v>
      </c>
      <c r="K2233" t="s">
        <v>602</v>
      </c>
      <c r="L2233" s="45">
        <v>1</v>
      </c>
      <c r="M2233" s="45">
        <v>1</v>
      </c>
    </row>
    <row r="2234" spans="1:13" ht="13">
      <c r="A2234" t="s">
        <v>4685</v>
      </c>
      <c r="B2234" t="s">
        <v>4484</v>
      </c>
      <c r="C2234" s="45">
        <v>727949</v>
      </c>
      <c r="D2234" s="45">
        <v>729053</v>
      </c>
      <c r="E2234" t="s">
        <v>4730</v>
      </c>
      <c r="F2234" t="s">
        <v>602</v>
      </c>
      <c r="G2234" t="s">
        <v>4725</v>
      </c>
      <c r="H2234" t="s">
        <v>4469</v>
      </c>
      <c r="I2234" t="s">
        <v>4470</v>
      </c>
      <c r="J2234" t="s">
        <v>4471</v>
      </c>
      <c r="K2234" t="s">
        <v>602</v>
      </c>
      <c r="L2234" s="45">
        <v>0.96</v>
      </c>
      <c r="M2234" s="45">
        <v>0.96</v>
      </c>
    </row>
    <row r="2235" spans="1:13" ht="13">
      <c r="A2235" t="s">
        <v>4685</v>
      </c>
      <c r="B2235" t="s">
        <v>4484</v>
      </c>
      <c r="C2235" s="45">
        <v>727949</v>
      </c>
      <c r="D2235" s="45">
        <v>729053</v>
      </c>
      <c r="E2235" t="s">
        <v>4730</v>
      </c>
      <c r="F2235" t="s">
        <v>602</v>
      </c>
      <c r="G2235" t="s">
        <v>4725</v>
      </c>
      <c r="H2235" t="s">
        <v>4472</v>
      </c>
      <c r="I2235" t="s">
        <v>4473</v>
      </c>
      <c r="J2235" t="s">
        <v>4472</v>
      </c>
      <c r="K2235" s="45">
        <v>2.66</v>
      </c>
      <c r="L2235" s="45">
        <v>0.81</v>
      </c>
      <c r="M2235" s="45">
        <v>1.02</v>
      </c>
    </row>
    <row r="2236" spans="1:13" ht="13">
      <c r="A2236" t="s">
        <v>4685</v>
      </c>
      <c r="B2236" t="s">
        <v>4484</v>
      </c>
      <c r="C2236" s="45">
        <v>727949</v>
      </c>
      <c r="D2236" s="45">
        <v>729053</v>
      </c>
      <c r="E2236" t="s">
        <v>4730</v>
      </c>
      <c r="F2236" t="s">
        <v>602</v>
      </c>
      <c r="G2236" t="s">
        <v>4725</v>
      </c>
      <c r="H2236" t="s">
        <v>4474</v>
      </c>
      <c r="I2236" t="s">
        <v>4475</v>
      </c>
      <c r="J2236" t="s">
        <v>4474</v>
      </c>
      <c r="K2236" s="45">
        <v>7.47</v>
      </c>
      <c r="L2236" s="45">
        <v>1</v>
      </c>
      <c r="M2236" s="45">
        <v>1.01</v>
      </c>
    </row>
    <row r="2237" spans="1:13" ht="13">
      <c r="A2237" t="s">
        <v>4685</v>
      </c>
      <c r="B2237" t="s">
        <v>4484</v>
      </c>
      <c r="C2237" s="45">
        <v>727949</v>
      </c>
      <c r="D2237" s="45">
        <v>729053</v>
      </c>
      <c r="E2237" t="s">
        <v>4730</v>
      </c>
      <c r="F2237" t="s">
        <v>602</v>
      </c>
      <c r="G2237" t="s">
        <v>4725</v>
      </c>
      <c r="H2237" t="s">
        <v>2638</v>
      </c>
      <c r="I2237" t="s">
        <v>4476</v>
      </c>
      <c r="J2237" t="s">
        <v>2638</v>
      </c>
      <c r="K2237" s="45">
        <v>30.6</v>
      </c>
      <c r="L2237" s="45">
        <v>1</v>
      </c>
      <c r="M2237" s="45">
        <v>1</v>
      </c>
    </row>
    <row r="2238" spans="1:13" ht="13">
      <c r="A2238" t="s">
        <v>4685</v>
      </c>
      <c r="B2238" t="s">
        <v>4484</v>
      </c>
      <c r="C2238" s="45">
        <v>727949</v>
      </c>
      <c r="D2238" s="45">
        <v>729053</v>
      </c>
      <c r="E2238" t="s">
        <v>4730</v>
      </c>
      <c r="F2238" t="s">
        <v>602</v>
      </c>
      <c r="G2238" t="s">
        <v>4725</v>
      </c>
      <c r="H2238" t="s">
        <v>2667</v>
      </c>
      <c r="I2238" t="s">
        <v>4476</v>
      </c>
      <c r="J2238" t="s">
        <v>2667</v>
      </c>
      <c r="K2238" s="45">
        <v>0</v>
      </c>
      <c r="L2238" s="45">
        <v>0</v>
      </c>
      <c r="M2238" s="45">
        <v>0</v>
      </c>
    </row>
    <row r="2239" spans="1:13" ht="13">
      <c r="A2239" t="s">
        <v>4685</v>
      </c>
      <c r="B2239" t="s">
        <v>4484</v>
      </c>
      <c r="C2239" s="45">
        <v>727949</v>
      </c>
      <c r="D2239" s="45">
        <v>729053</v>
      </c>
      <c r="E2239" t="s">
        <v>4730</v>
      </c>
      <c r="F2239" t="s">
        <v>602</v>
      </c>
      <c r="G2239" t="s">
        <v>4725</v>
      </c>
      <c r="H2239" t="s">
        <v>3450</v>
      </c>
      <c r="I2239" t="s">
        <v>4475</v>
      </c>
      <c r="J2239" t="s">
        <v>3450</v>
      </c>
      <c r="K2239" s="45">
        <v>0.16</v>
      </c>
      <c r="L2239" s="45">
        <v>0.16</v>
      </c>
      <c r="M2239" s="45">
        <v>0.75</v>
      </c>
    </row>
    <row r="2240" spans="1:13" ht="13">
      <c r="A2240" t="s">
        <v>4685</v>
      </c>
      <c r="B2240" t="s">
        <v>4484</v>
      </c>
      <c r="C2240" s="45">
        <v>727949</v>
      </c>
      <c r="D2240" s="45">
        <v>729053</v>
      </c>
      <c r="E2240" t="s">
        <v>4730</v>
      </c>
      <c r="F2240" t="s">
        <v>602</v>
      </c>
      <c r="G2240" t="s">
        <v>4725</v>
      </c>
      <c r="H2240" t="s">
        <v>4477</v>
      </c>
      <c r="I2240" t="s">
        <v>4476</v>
      </c>
      <c r="J2240" t="s">
        <v>4477</v>
      </c>
      <c r="K2240" s="45">
        <v>3.24</v>
      </c>
      <c r="L2240" s="45">
        <v>0.84</v>
      </c>
      <c r="M2240" s="45">
        <v>0.97</v>
      </c>
    </row>
    <row r="2241" spans="1:13" ht="13">
      <c r="A2241" t="s">
        <v>4685</v>
      </c>
      <c r="B2241" t="s">
        <v>4484</v>
      </c>
      <c r="C2241" s="45">
        <v>727949</v>
      </c>
      <c r="D2241" s="45">
        <v>729053</v>
      </c>
      <c r="E2241" t="s">
        <v>4730</v>
      </c>
      <c r="F2241" t="s">
        <v>602</v>
      </c>
      <c r="G2241" t="s">
        <v>4725</v>
      </c>
      <c r="H2241" t="s">
        <v>4478</v>
      </c>
      <c r="I2241" t="s">
        <v>4476</v>
      </c>
      <c r="J2241" t="s">
        <v>4478</v>
      </c>
      <c r="K2241" s="45">
        <v>4.3600000000000003</v>
      </c>
      <c r="L2241" s="45">
        <v>0.95</v>
      </c>
      <c r="M2241" s="45">
        <v>1.01</v>
      </c>
    </row>
    <row r="2242" spans="1:13" ht="13">
      <c r="A2242" t="s">
        <v>4685</v>
      </c>
      <c r="B2242" t="s">
        <v>4484</v>
      </c>
      <c r="C2242" s="45">
        <v>727949</v>
      </c>
      <c r="D2242" s="45">
        <v>729053</v>
      </c>
      <c r="E2242" t="s">
        <v>4730</v>
      </c>
      <c r="F2242" t="s">
        <v>602</v>
      </c>
      <c r="G2242" t="s">
        <v>4725</v>
      </c>
      <c r="H2242" t="s">
        <v>4479</v>
      </c>
      <c r="I2242" t="s">
        <v>4476</v>
      </c>
      <c r="J2242" t="s">
        <v>4479</v>
      </c>
      <c r="K2242" s="45">
        <v>5.05</v>
      </c>
      <c r="L2242" s="45">
        <v>1</v>
      </c>
      <c r="M2242" s="45">
        <v>1.0900000000000001</v>
      </c>
    </row>
    <row r="2243" spans="1:13" ht="13">
      <c r="A2243" t="s">
        <v>4685</v>
      </c>
      <c r="B2243" t="s">
        <v>4484</v>
      </c>
      <c r="C2243" s="45">
        <v>727949</v>
      </c>
      <c r="D2243" s="45">
        <v>729053</v>
      </c>
      <c r="E2243" t="s">
        <v>4730</v>
      </c>
      <c r="F2243" t="s">
        <v>602</v>
      </c>
      <c r="G2243" t="s">
        <v>4725</v>
      </c>
      <c r="H2243" t="s">
        <v>75</v>
      </c>
      <c r="I2243" t="s">
        <v>4480</v>
      </c>
      <c r="J2243" t="s">
        <v>75</v>
      </c>
      <c r="K2243" s="45">
        <v>1.79</v>
      </c>
      <c r="L2243" s="45">
        <v>0.8</v>
      </c>
      <c r="M2243" s="45">
        <v>0.96</v>
      </c>
    </row>
    <row r="2244" spans="1:13" ht="13">
      <c r="A2244" t="s">
        <v>4685</v>
      </c>
      <c r="B2244" t="s">
        <v>4484</v>
      </c>
      <c r="C2244" s="45">
        <v>727949</v>
      </c>
      <c r="D2244" s="45">
        <v>729053</v>
      </c>
      <c r="E2244" t="s">
        <v>4730</v>
      </c>
      <c r="F2244" t="s">
        <v>602</v>
      </c>
      <c r="G2244" t="s">
        <v>4725</v>
      </c>
      <c r="H2244" t="s">
        <v>2513</v>
      </c>
      <c r="I2244" t="s">
        <v>4481</v>
      </c>
      <c r="J2244" t="s">
        <v>2513</v>
      </c>
      <c r="K2244" s="45">
        <v>2.1</v>
      </c>
      <c r="L2244" s="45">
        <v>0.85</v>
      </c>
      <c r="M2244" s="45">
        <v>1.47</v>
      </c>
    </row>
    <row r="2245" spans="1:13" ht="13">
      <c r="A2245" t="s">
        <v>4685</v>
      </c>
      <c r="B2245" t="s">
        <v>4484</v>
      </c>
      <c r="C2245" s="45">
        <v>727949</v>
      </c>
      <c r="D2245" s="45">
        <v>729053</v>
      </c>
      <c r="E2245" t="s">
        <v>4730</v>
      </c>
      <c r="F2245" t="s">
        <v>602</v>
      </c>
      <c r="G2245" t="s">
        <v>4725</v>
      </c>
      <c r="H2245" t="s">
        <v>92</v>
      </c>
      <c r="I2245" t="s">
        <v>4480</v>
      </c>
      <c r="J2245" t="s">
        <v>92</v>
      </c>
      <c r="K2245" s="45">
        <v>2.96</v>
      </c>
      <c r="L2245" s="45">
        <v>0.78</v>
      </c>
      <c r="M2245" s="45">
        <v>0.91</v>
      </c>
    </row>
    <row r="2246" spans="1:13" ht="13">
      <c r="A2246" t="s">
        <v>4685</v>
      </c>
      <c r="B2246" t="s">
        <v>4484</v>
      </c>
      <c r="C2246" s="45">
        <v>727949</v>
      </c>
      <c r="D2246" s="45">
        <v>729053</v>
      </c>
      <c r="E2246" t="s">
        <v>4730</v>
      </c>
      <c r="F2246" t="s">
        <v>602</v>
      </c>
      <c r="G2246" t="s">
        <v>4725</v>
      </c>
      <c r="H2246" t="s">
        <v>209</v>
      </c>
      <c r="I2246" t="s">
        <v>4480</v>
      </c>
      <c r="J2246" t="s">
        <v>209</v>
      </c>
      <c r="K2246" s="45">
        <v>0.28999999999999998</v>
      </c>
      <c r="L2246" s="45">
        <v>0.24</v>
      </c>
      <c r="M2246" s="45">
        <v>1.1299999999999999</v>
      </c>
    </row>
    <row r="2247" spans="1:13" ht="13">
      <c r="A2247" t="s">
        <v>4685</v>
      </c>
      <c r="B2247" t="s">
        <v>4484</v>
      </c>
      <c r="C2247" s="45">
        <v>727949</v>
      </c>
      <c r="D2247" s="45">
        <v>729053</v>
      </c>
      <c r="E2247" t="s">
        <v>4730</v>
      </c>
      <c r="F2247" t="s">
        <v>602</v>
      </c>
      <c r="G2247" t="s">
        <v>4725</v>
      </c>
      <c r="H2247" t="s">
        <v>105</v>
      </c>
      <c r="I2247" t="s">
        <v>4480</v>
      </c>
      <c r="J2247" t="s">
        <v>105</v>
      </c>
      <c r="K2247" s="45">
        <v>2.35</v>
      </c>
      <c r="L2247" s="45">
        <v>0.84</v>
      </c>
      <c r="M2247" s="45">
        <v>1.01</v>
      </c>
    </row>
    <row r="2248" spans="1:13" ht="13">
      <c r="A2248" t="s">
        <v>4685</v>
      </c>
      <c r="B2248" t="s">
        <v>4484</v>
      </c>
      <c r="C2248" s="45">
        <v>727949</v>
      </c>
      <c r="D2248" s="45">
        <v>729053</v>
      </c>
      <c r="E2248" t="s">
        <v>4730</v>
      </c>
      <c r="F2248" t="s">
        <v>602</v>
      </c>
      <c r="G2248" t="s">
        <v>4725</v>
      </c>
      <c r="H2248" t="s">
        <v>62</v>
      </c>
      <c r="I2248" t="s">
        <v>4480</v>
      </c>
      <c r="J2248" t="s">
        <v>62</v>
      </c>
      <c r="K2248" s="45">
        <v>7.47</v>
      </c>
      <c r="L2248" s="45">
        <v>0.99</v>
      </c>
      <c r="M2248" s="45">
        <v>0.99</v>
      </c>
    </row>
    <row r="2249" spans="1:13" ht="13">
      <c r="A2249" t="s">
        <v>4685</v>
      </c>
      <c r="B2249" t="s">
        <v>4484</v>
      </c>
      <c r="C2249" s="45">
        <v>727949</v>
      </c>
      <c r="D2249" s="45">
        <v>729053</v>
      </c>
      <c r="E2249" t="s">
        <v>4730</v>
      </c>
      <c r="F2249" t="s">
        <v>602</v>
      </c>
      <c r="G2249" t="s">
        <v>4725</v>
      </c>
      <c r="H2249" t="s">
        <v>4482</v>
      </c>
      <c r="I2249" t="s">
        <v>4476</v>
      </c>
      <c r="J2249" t="s">
        <v>4482</v>
      </c>
      <c r="K2249" s="45">
        <v>0.98</v>
      </c>
      <c r="L2249" s="45">
        <v>0.57999999999999996</v>
      </c>
      <c r="M2249" s="45">
        <v>1.1599999999999999</v>
      </c>
    </row>
    <row r="2250" spans="1:13" ht="13">
      <c r="A2250" t="s">
        <v>4685</v>
      </c>
      <c r="B2250" t="s">
        <v>4484</v>
      </c>
      <c r="C2250" s="45">
        <v>727949</v>
      </c>
      <c r="D2250" s="45">
        <v>729053</v>
      </c>
      <c r="E2250" t="s">
        <v>4730</v>
      </c>
      <c r="F2250" t="s">
        <v>602</v>
      </c>
      <c r="G2250" t="s">
        <v>4725</v>
      </c>
      <c r="H2250" t="s">
        <v>4466</v>
      </c>
      <c r="I2250" t="s">
        <v>4470</v>
      </c>
      <c r="J2250" t="s">
        <v>4483</v>
      </c>
      <c r="K2250" t="s">
        <v>602</v>
      </c>
      <c r="L2250" s="45">
        <v>0.97</v>
      </c>
      <c r="M2250" s="45">
        <v>0.97</v>
      </c>
    </row>
    <row r="2251" spans="1:13" ht="13">
      <c r="A2251" t="s">
        <v>4685</v>
      </c>
      <c r="B2251" t="s">
        <v>4484</v>
      </c>
      <c r="C2251" s="45">
        <v>727949</v>
      </c>
      <c r="D2251" s="45">
        <v>729053</v>
      </c>
      <c r="E2251" t="s">
        <v>4730</v>
      </c>
      <c r="F2251" t="s">
        <v>602</v>
      </c>
      <c r="G2251" t="s">
        <v>4725</v>
      </c>
      <c r="H2251" t="s">
        <v>4484</v>
      </c>
      <c r="I2251" t="s">
        <v>4470</v>
      </c>
      <c r="J2251" t="s">
        <v>4485</v>
      </c>
      <c r="K2251" t="s">
        <v>602</v>
      </c>
      <c r="L2251" s="45">
        <v>1</v>
      </c>
      <c r="M2251" s="45">
        <v>1</v>
      </c>
    </row>
    <row r="2252" spans="1:13" ht="13">
      <c r="A2252" t="s">
        <v>4685</v>
      </c>
      <c r="B2252" t="s">
        <v>4484</v>
      </c>
      <c r="C2252" s="45">
        <v>729264</v>
      </c>
      <c r="D2252" s="45">
        <v>730344</v>
      </c>
      <c r="E2252" t="s">
        <v>4731</v>
      </c>
      <c r="F2252" t="s">
        <v>4732</v>
      </c>
      <c r="G2252" t="s">
        <v>4733</v>
      </c>
      <c r="H2252" t="s">
        <v>4469</v>
      </c>
      <c r="I2252" t="s">
        <v>4470</v>
      </c>
      <c r="J2252" t="s">
        <v>4471</v>
      </c>
      <c r="K2252" t="s">
        <v>602</v>
      </c>
      <c r="L2252" s="45">
        <v>1</v>
      </c>
      <c r="M2252" s="45">
        <v>1</v>
      </c>
    </row>
    <row r="2253" spans="1:13" ht="13">
      <c r="A2253" t="s">
        <v>4685</v>
      </c>
      <c r="B2253" t="s">
        <v>4484</v>
      </c>
      <c r="C2253" s="45">
        <v>729264</v>
      </c>
      <c r="D2253" s="45">
        <v>730344</v>
      </c>
      <c r="E2253" t="s">
        <v>4731</v>
      </c>
      <c r="F2253" t="s">
        <v>4732</v>
      </c>
      <c r="G2253" t="s">
        <v>4733</v>
      </c>
      <c r="H2253" t="s">
        <v>4472</v>
      </c>
      <c r="I2253" t="s">
        <v>4473</v>
      </c>
      <c r="J2253" t="s">
        <v>4472</v>
      </c>
      <c r="K2253" s="45">
        <v>3.3</v>
      </c>
      <c r="L2253" s="45">
        <v>0.86</v>
      </c>
      <c r="M2253" s="45">
        <v>1.0900000000000001</v>
      </c>
    </row>
    <row r="2254" spans="1:13" ht="13">
      <c r="A2254" t="s">
        <v>4685</v>
      </c>
      <c r="B2254" t="s">
        <v>4484</v>
      </c>
      <c r="C2254" s="45">
        <v>729264</v>
      </c>
      <c r="D2254" s="45">
        <v>730344</v>
      </c>
      <c r="E2254" t="s">
        <v>4731</v>
      </c>
      <c r="F2254" t="s">
        <v>4732</v>
      </c>
      <c r="G2254" t="s">
        <v>4733</v>
      </c>
      <c r="H2254" t="s">
        <v>4474</v>
      </c>
      <c r="I2254" t="s">
        <v>4475</v>
      </c>
      <c r="J2254" t="s">
        <v>4474</v>
      </c>
      <c r="K2254" s="45">
        <v>8.4700000000000006</v>
      </c>
      <c r="L2254" s="45">
        <v>1</v>
      </c>
      <c r="M2254" s="45">
        <v>1.01</v>
      </c>
    </row>
    <row r="2255" spans="1:13" ht="13">
      <c r="A2255" t="s">
        <v>4685</v>
      </c>
      <c r="B2255" t="s">
        <v>4484</v>
      </c>
      <c r="C2255" s="45">
        <v>729264</v>
      </c>
      <c r="D2255" s="45">
        <v>730344</v>
      </c>
      <c r="E2255" t="s">
        <v>4731</v>
      </c>
      <c r="F2255" t="s">
        <v>4732</v>
      </c>
      <c r="G2255" t="s">
        <v>4733</v>
      </c>
      <c r="H2255" t="s">
        <v>2638</v>
      </c>
      <c r="I2255" t="s">
        <v>4476</v>
      </c>
      <c r="J2255" t="s">
        <v>2638</v>
      </c>
      <c r="K2255" s="45">
        <v>29.5</v>
      </c>
      <c r="L2255" s="45">
        <v>1</v>
      </c>
      <c r="M2255" s="45">
        <v>1</v>
      </c>
    </row>
    <row r="2256" spans="1:13" ht="13">
      <c r="A2256" t="s">
        <v>4685</v>
      </c>
      <c r="B2256" t="s">
        <v>4484</v>
      </c>
      <c r="C2256" s="45">
        <v>729264</v>
      </c>
      <c r="D2256" s="45">
        <v>730344</v>
      </c>
      <c r="E2256" t="s">
        <v>4731</v>
      </c>
      <c r="F2256" t="s">
        <v>4732</v>
      </c>
      <c r="G2256" t="s">
        <v>4733</v>
      </c>
      <c r="H2256" t="s">
        <v>2667</v>
      </c>
      <c r="I2256" t="s">
        <v>4476</v>
      </c>
      <c r="J2256" t="s">
        <v>2667</v>
      </c>
      <c r="K2256" s="45">
        <v>0</v>
      </c>
      <c r="L2256" s="45">
        <v>0</v>
      </c>
      <c r="M2256" s="45">
        <v>0</v>
      </c>
    </row>
    <row r="2257" spans="1:13" ht="13">
      <c r="A2257" t="s">
        <v>4685</v>
      </c>
      <c r="B2257" t="s">
        <v>4484</v>
      </c>
      <c r="C2257" s="45">
        <v>729264</v>
      </c>
      <c r="D2257" s="45">
        <v>730344</v>
      </c>
      <c r="E2257" t="s">
        <v>4731</v>
      </c>
      <c r="F2257" t="s">
        <v>4732</v>
      </c>
      <c r="G2257" t="s">
        <v>4733</v>
      </c>
      <c r="H2257" t="s">
        <v>3450</v>
      </c>
      <c r="I2257" t="s">
        <v>4475</v>
      </c>
      <c r="J2257" t="s">
        <v>3450</v>
      </c>
      <c r="K2257" s="45">
        <v>0.25</v>
      </c>
      <c r="L2257" s="45">
        <v>0.21</v>
      </c>
      <c r="M2257" s="45">
        <v>0.98</v>
      </c>
    </row>
    <row r="2258" spans="1:13" ht="13">
      <c r="A2258" t="s">
        <v>4685</v>
      </c>
      <c r="B2258" t="s">
        <v>4484</v>
      </c>
      <c r="C2258" s="45">
        <v>729264</v>
      </c>
      <c r="D2258" s="45">
        <v>730344</v>
      </c>
      <c r="E2258" t="s">
        <v>4731</v>
      </c>
      <c r="F2258" t="s">
        <v>4732</v>
      </c>
      <c r="G2258" t="s">
        <v>4733</v>
      </c>
      <c r="H2258" t="s">
        <v>4477</v>
      </c>
      <c r="I2258" t="s">
        <v>4476</v>
      </c>
      <c r="J2258" t="s">
        <v>4477</v>
      </c>
      <c r="K2258" s="45">
        <v>3.28</v>
      </c>
      <c r="L2258" s="45">
        <v>0.92</v>
      </c>
      <c r="M2258" s="45">
        <v>1.06</v>
      </c>
    </row>
    <row r="2259" spans="1:13" ht="13">
      <c r="A2259" t="s">
        <v>4685</v>
      </c>
      <c r="B2259" t="s">
        <v>4484</v>
      </c>
      <c r="C2259" s="45">
        <v>729264</v>
      </c>
      <c r="D2259" s="45">
        <v>730344</v>
      </c>
      <c r="E2259" t="s">
        <v>4731</v>
      </c>
      <c r="F2259" t="s">
        <v>4732</v>
      </c>
      <c r="G2259" t="s">
        <v>4733</v>
      </c>
      <c r="H2259" t="s">
        <v>4478</v>
      </c>
      <c r="I2259" t="s">
        <v>4476</v>
      </c>
      <c r="J2259" t="s">
        <v>4478</v>
      </c>
      <c r="K2259" s="45">
        <v>5.38</v>
      </c>
      <c r="L2259" s="45">
        <v>0.98</v>
      </c>
      <c r="M2259" s="45">
        <v>1.05</v>
      </c>
    </row>
    <row r="2260" spans="1:13" ht="13">
      <c r="A2260" t="s">
        <v>4685</v>
      </c>
      <c r="B2260" t="s">
        <v>4484</v>
      </c>
      <c r="C2260" s="45">
        <v>729264</v>
      </c>
      <c r="D2260" s="45">
        <v>730344</v>
      </c>
      <c r="E2260" t="s">
        <v>4731</v>
      </c>
      <c r="F2260" t="s">
        <v>4732</v>
      </c>
      <c r="G2260" t="s">
        <v>4733</v>
      </c>
      <c r="H2260" t="s">
        <v>4479</v>
      </c>
      <c r="I2260" t="s">
        <v>4476</v>
      </c>
      <c r="J2260" t="s">
        <v>4479</v>
      </c>
      <c r="K2260" s="45">
        <v>4.84</v>
      </c>
      <c r="L2260" s="45">
        <v>1</v>
      </c>
      <c r="M2260" s="45">
        <v>1.0900000000000001</v>
      </c>
    </row>
    <row r="2261" spans="1:13" ht="13">
      <c r="A2261" t="s">
        <v>4685</v>
      </c>
      <c r="B2261" t="s">
        <v>4484</v>
      </c>
      <c r="C2261" s="45">
        <v>729264</v>
      </c>
      <c r="D2261" s="45">
        <v>730344</v>
      </c>
      <c r="E2261" t="s">
        <v>4731</v>
      </c>
      <c r="F2261" t="s">
        <v>4732</v>
      </c>
      <c r="G2261" t="s">
        <v>4733</v>
      </c>
      <c r="H2261" t="s">
        <v>75</v>
      </c>
      <c r="I2261" t="s">
        <v>4480</v>
      </c>
      <c r="J2261" t="s">
        <v>75</v>
      </c>
      <c r="K2261" s="45">
        <v>1.78</v>
      </c>
      <c r="L2261" s="45">
        <v>0.67</v>
      </c>
      <c r="M2261" s="45">
        <v>0.81</v>
      </c>
    </row>
    <row r="2262" spans="1:13" ht="13">
      <c r="A2262" t="s">
        <v>4685</v>
      </c>
      <c r="B2262" t="s">
        <v>4484</v>
      </c>
      <c r="C2262" s="45">
        <v>729264</v>
      </c>
      <c r="D2262" s="45">
        <v>730344</v>
      </c>
      <c r="E2262" t="s">
        <v>4731</v>
      </c>
      <c r="F2262" t="s">
        <v>4732</v>
      </c>
      <c r="G2262" t="s">
        <v>4733</v>
      </c>
      <c r="H2262" t="s">
        <v>2513</v>
      </c>
      <c r="I2262" t="s">
        <v>4481</v>
      </c>
      <c r="J2262" t="s">
        <v>2513</v>
      </c>
      <c r="K2262" s="45">
        <v>1.4</v>
      </c>
      <c r="L2262" s="45">
        <v>0.88</v>
      </c>
      <c r="M2262" s="45">
        <v>1.54</v>
      </c>
    </row>
    <row r="2263" spans="1:13" ht="13">
      <c r="A2263" t="s">
        <v>4685</v>
      </c>
      <c r="B2263" t="s">
        <v>4484</v>
      </c>
      <c r="C2263" s="45">
        <v>729264</v>
      </c>
      <c r="D2263" s="45">
        <v>730344</v>
      </c>
      <c r="E2263" t="s">
        <v>4731</v>
      </c>
      <c r="F2263" t="s">
        <v>4732</v>
      </c>
      <c r="G2263" t="s">
        <v>4733</v>
      </c>
      <c r="H2263" t="s">
        <v>92</v>
      </c>
      <c r="I2263" t="s">
        <v>4480</v>
      </c>
      <c r="J2263" t="s">
        <v>92</v>
      </c>
      <c r="K2263" s="45">
        <v>3.62</v>
      </c>
      <c r="L2263" s="45">
        <v>0.87</v>
      </c>
      <c r="M2263" s="45">
        <v>1.02</v>
      </c>
    </row>
    <row r="2264" spans="1:13" ht="13">
      <c r="A2264" t="s">
        <v>4685</v>
      </c>
      <c r="B2264" t="s">
        <v>4484</v>
      </c>
      <c r="C2264" s="45">
        <v>729264</v>
      </c>
      <c r="D2264" s="45">
        <v>730344</v>
      </c>
      <c r="E2264" t="s">
        <v>4731</v>
      </c>
      <c r="F2264" t="s">
        <v>4732</v>
      </c>
      <c r="G2264" t="s">
        <v>4733</v>
      </c>
      <c r="H2264" t="s">
        <v>209</v>
      </c>
      <c r="I2264" t="s">
        <v>4480</v>
      </c>
      <c r="J2264" t="s">
        <v>209</v>
      </c>
      <c r="K2264" s="45">
        <v>0.32</v>
      </c>
      <c r="L2264" s="45">
        <v>0.28999999999999998</v>
      </c>
      <c r="M2264" s="45">
        <v>1.38</v>
      </c>
    </row>
    <row r="2265" spans="1:13" ht="13">
      <c r="A2265" t="s">
        <v>4685</v>
      </c>
      <c r="B2265" t="s">
        <v>4484</v>
      </c>
      <c r="C2265" s="45">
        <v>729264</v>
      </c>
      <c r="D2265" s="45">
        <v>730344</v>
      </c>
      <c r="E2265" t="s">
        <v>4731</v>
      </c>
      <c r="F2265" t="s">
        <v>4732</v>
      </c>
      <c r="G2265" t="s">
        <v>4733</v>
      </c>
      <c r="H2265" t="s">
        <v>105</v>
      </c>
      <c r="I2265" t="s">
        <v>4480</v>
      </c>
      <c r="J2265" t="s">
        <v>105</v>
      </c>
      <c r="K2265" s="45">
        <v>3</v>
      </c>
      <c r="L2265" s="45">
        <v>0.81</v>
      </c>
      <c r="M2265" s="45">
        <v>0.98</v>
      </c>
    </row>
    <row r="2266" spans="1:13" ht="13">
      <c r="A2266" t="s">
        <v>4685</v>
      </c>
      <c r="B2266" t="s">
        <v>4484</v>
      </c>
      <c r="C2266" s="45">
        <v>729264</v>
      </c>
      <c r="D2266" s="45">
        <v>730344</v>
      </c>
      <c r="E2266" t="s">
        <v>4731</v>
      </c>
      <c r="F2266" t="s">
        <v>4732</v>
      </c>
      <c r="G2266" t="s">
        <v>4733</v>
      </c>
      <c r="H2266" t="s">
        <v>62</v>
      </c>
      <c r="I2266" t="s">
        <v>4480</v>
      </c>
      <c r="J2266" t="s">
        <v>62</v>
      </c>
      <c r="K2266" s="45">
        <v>7.91</v>
      </c>
      <c r="L2266" s="45">
        <v>0.99</v>
      </c>
      <c r="M2266" s="45">
        <v>0.99</v>
      </c>
    </row>
    <row r="2267" spans="1:13" ht="13">
      <c r="A2267" t="s">
        <v>4685</v>
      </c>
      <c r="B2267" t="s">
        <v>4484</v>
      </c>
      <c r="C2267" s="45">
        <v>729264</v>
      </c>
      <c r="D2267" s="45">
        <v>730344</v>
      </c>
      <c r="E2267" t="s">
        <v>4731</v>
      </c>
      <c r="F2267" t="s">
        <v>4732</v>
      </c>
      <c r="G2267" t="s">
        <v>4733</v>
      </c>
      <c r="H2267" t="s">
        <v>4482</v>
      </c>
      <c r="I2267" t="s">
        <v>4476</v>
      </c>
      <c r="J2267" t="s">
        <v>4482</v>
      </c>
      <c r="K2267" s="45">
        <v>0.77</v>
      </c>
      <c r="L2267" s="45">
        <v>0.49</v>
      </c>
      <c r="M2267" s="45">
        <v>0.97</v>
      </c>
    </row>
    <row r="2268" spans="1:13" ht="13">
      <c r="A2268" t="s">
        <v>4685</v>
      </c>
      <c r="B2268" t="s">
        <v>4484</v>
      </c>
      <c r="C2268" s="45">
        <v>729264</v>
      </c>
      <c r="D2268" s="45">
        <v>730344</v>
      </c>
      <c r="E2268" t="s">
        <v>4731</v>
      </c>
      <c r="F2268" t="s">
        <v>4732</v>
      </c>
      <c r="G2268" t="s">
        <v>4733</v>
      </c>
      <c r="H2268" t="s">
        <v>4466</v>
      </c>
      <c r="I2268" t="s">
        <v>4470</v>
      </c>
      <c r="J2268" t="s">
        <v>4483</v>
      </c>
      <c r="K2268" t="s">
        <v>602</v>
      </c>
      <c r="L2268" s="45">
        <v>1</v>
      </c>
      <c r="M2268" s="45">
        <v>1</v>
      </c>
    </row>
    <row r="2269" spans="1:13" ht="13">
      <c r="A2269" t="s">
        <v>4685</v>
      </c>
      <c r="B2269" t="s">
        <v>4484</v>
      </c>
      <c r="C2269" s="45">
        <v>729264</v>
      </c>
      <c r="D2269" s="45">
        <v>730344</v>
      </c>
      <c r="E2269" t="s">
        <v>4731</v>
      </c>
      <c r="F2269" t="s">
        <v>4732</v>
      </c>
      <c r="G2269" t="s">
        <v>4733</v>
      </c>
      <c r="H2269" t="s">
        <v>4484</v>
      </c>
      <c r="I2269" t="s">
        <v>4470</v>
      </c>
      <c r="J2269" t="s">
        <v>4485</v>
      </c>
      <c r="K2269" t="s">
        <v>602</v>
      </c>
      <c r="L2269" s="45">
        <v>1</v>
      </c>
      <c r="M2269" s="45">
        <v>1</v>
      </c>
    </row>
    <row r="2270" spans="1:13" ht="13">
      <c r="A2270" t="s">
        <v>4685</v>
      </c>
      <c r="B2270" t="s">
        <v>4484</v>
      </c>
      <c r="C2270" s="45">
        <v>731199</v>
      </c>
      <c r="D2270" s="45">
        <v>732195</v>
      </c>
      <c r="E2270" t="s">
        <v>4734</v>
      </c>
      <c r="F2270" t="s">
        <v>602</v>
      </c>
      <c r="G2270" t="s">
        <v>4488</v>
      </c>
      <c r="H2270" t="s">
        <v>4469</v>
      </c>
      <c r="I2270" t="s">
        <v>4470</v>
      </c>
      <c r="J2270" t="s">
        <v>4471</v>
      </c>
      <c r="K2270" t="s">
        <v>602</v>
      </c>
      <c r="L2270" s="45">
        <v>1</v>
      </c>
      <c r="M2270" s="45">
        <v>1</v>
      </c>
    </row>
    <row r="2271" spans="1:13" ht="13">
      <c r="A2271" t="s">
        <v>4685</v>
      </c>
      <c r="B2271" t="s">
        <v>4484</v>
      </c>
      <c r="C2271" s="45">
        <v>731199</v>
      </c>
      <c r="D2271" s="45">
        <v>732195</v>
      </c>
      <c r="E2271" t="s">
        <v>4734</v>
      </c>
      <c r="F2271" t="s">
        <v>602</v>
      </c>
      <c r="G2271" t="s">
        <v>4488</v>
      </c>
      <c r="H2271" t="s">
        <v>4472</v>
      </c>
      <c r="I2271" t="s">
        <v>4473</v>
      </c>
      <c r="J2271" t="s">
        <v>4472</v>
      </c>
      <c r="K2271" s="45">
        <v>2.0699999999999998</v>
      </c>
      <c r="L2271" s="45">
        <v>0.88</v>
      </c>
      <c r="M2271" s="45">
        <v>1.1000000000000001</v>
      </c>
    </row>
    <row r="2272" spans="1:13" ht="13">
      <c r="A2272" t="s">
        <v>4685</v>
      </c>
      <c r="B2272" t="s">
        <v>4484</v>
      </c>
      <c r="C2272" s="45">
        <v>731199</v>
      </c>
      <c r="D2272" s="45">
        <v>732195</v>
      </c>
      <c r="E2272" t="s">
        <v>4734</v>
      </c>
      <c r="F2272" t="s">
        <v>602</v>
      </c>
      <c r="G2272" t="s">
        <v>4488</v>
      </c>
      <c r="H2272" t="s">
        <v>4474</v>
      </c>
      <c r="I2272" t="s">
        <v>4475</v>
      </c>
      <c r="J2272" t="s">
        <v>4474</v>
      </c>
      <c r="K2272" s="45">
        <v>6.28</v>
      </c>
      <c r="L2272" s="45">
        <v>1</v>
      </c>
      <c r="M2272" s="45">
        <v>1</v>
      </c>
    </row>
    <row r="2273" spans="1:13" ht="13">
      <c r="A2273" t="s">
        <v>4685</v>
      </c>
      <c r="B2273" t="s">
        <v>4484</v>
      </c>
      <c r="C2273" s="45">
        <v>731199</v>
      </c>
      <c r="D2273" s="45">
        <v>732195</v>
      </c>
      <c r="E2273" t="s">
        <v>4734</v>
      </c>
      <c r="F2273" t="s">
        <v>602</v>
      </c>
      <c r="G2273" t="s">
        <v>4488</v>
      </c>
      <c r="H2273" t="s">
        <v>2638</v>
      </c>
      <c r="I2273" t="s">
        <v>4476</v>
      </c>
      <c r="J2273" t="s">
        <v>2638</v>
      </c>
      <c r="K2273" s="45">
        <v>26.01</v>
      </c>
      <c r="L2273" s="45">
        <v>1</v>
      </c>
      <c r="M2273" s="45">
        <v>1</v>
      </c>
    </row>
    <row r="2274" spans="1:13" ht="13">
      <c r="A2274" t="s">
        <v>4685</v>
      </c>
      <c r="B2274" t="s">
        <v>4484</v>
      </c>
      <c r="C2274" s="45">
        <v>731199</v>
      </c>
      <c r="D2274" s="45">
        <v>732195</v>
      </c>
      <c r="E2274" t="s">
        <v>4734</v>
      </c>
      <c r="F2274" t="s">
        <v>602</v>
      </c>
      <c r="G2274" t="s">
        <v>4488</v>
      </c>
      <c r="H2274" t="s">
        <v>2667</v>
      </c>
      <c r="I2274" t="s">
        <v>4476</v>
      </c>
      <c r="J2274" t="s">
        <v>2667</v>
      </c>
      <c r="K2274" s="45">
        <v>0.04</v>
      </c>
      <c r="L2274" s="45">
        <v>0.04</v>
      </c>
      <c r="M2274" s="45">
        <v>0.04</v>
      </c>
    </row>
    <row r="2275" spans="1:13" ht="13">
      <c r="A2275" t="s">
        <v>4685</v>
      </c>
      <c r="B2275" t="s">
        <v>4484</v>
      </c>
      <c r="C2275" s="45">
        <v>731199</v>
      </c>
      <c r="D2275" s="45">
        <v>732195</v>
      </c>
      <c r="E2275" t="s">
        <v>4734</v>
      </c>
      <c r="F2275" t="s">
        <v>602</v>
      </c>
      <c r="G2275" t="s">
        <v>4488</v>
      </c>
      <c r="H2275" t="s">
        <v>3450</v>
      </c>
      <c r="I2275" t="s">
        <v>4475</v>
      </c>
      <c r="J2275" t="s">
        <v>3450</v>
      </c>
      <c r="K2275" s="45">
        <v>0.22</v>
      </c>
      <c r="L2275" s="45">
        <v>0.2</v>
      </c>
      <c r="M2275" s="45">
        <v>0.97</v>
      </c>
    </row>
    <row r="2276" spans="1:13" ht="13">
      <c r="A2276" t="s">
        <v>4685</v>
      </c>
      <c r="B2276" t="s">
        <v>4484</v>
      </c>
      <c r="C2276" s="45">
        <v>731199</v>
      </c>
      <c r="D2276" s="45">
        <v>732195</v>
      </c>
      <c r="E2276" t="s">
        <v>4734</v>
      </c>
      <c r="F2276" t="s">
        <v>602</v>
      </c>
      <c r="G2276" t="s">
        <v>4488</v>
      </c>
      <c r="H2276" t="s">
        <v>4477</v>
      </c>
      <c r="I2276" t="s">
        <v>4476</v>
      </c>
      <c r="J2276" t="s">
        <v>4477</v>
      </c>
      <c r="K2276" s="45">
        <v>3.17</v>
      </c>
      <c r="L2276" s="45">
        <v>0.79</v>
      </c>
      <c r="M2276" s="45">
        <v>0.91</v>
      </c>
    </row>
    <row r="2277" spans="1:13" ht="13">
      <c r="A2277" t="s">
        <v>4685</v>
      </c>
      <c r="B2277" t="s">
        <v>4484</v>
      </c>
      <c r="C2277" s="45">
        <v>731199</v>
      </c>
      <c r="D2277" s="45">
        <v>732195</v>
      </c>
      <c r="E2277" t="s">
        <v>4734</v>
      </c>
      <c r="F2277" t="s">
        <v>602</v>
      </c>
      <c r="G2277" t="s">
        <v>4488</v>
      </c>
      <c r="H2277" t="s">
        <v>4478</v>
      </c>
      <c r="I2277" t="s">
        <v>4476</v>
      </c>
      <c r="J2277" t="s">
        <v>4478</v>
      </c>
      <c r="K2277" s="45">
        <v>3.93</v>
      </c>
      <c r="L2277" s="45">
        <v>0.92</v>
      </c>
      <c r="M2277" s="45">
        <v>0.99</v>
      </c>
    </row>
    <row r="2278" spans="1:13" ht="13">
      <c r="A2278" t="s">
        <v>4685</v>
      </c>
      <c r="B2278" t="s">
        <v>4484</v>
      </c>
      <c r="C2278" s="45">
        <v>731199</v>
      </c>
      <c r="D2278" s="45">
        <v>732195</v>
      </c>
      <c r="E2278" t="s">
        <v>4734</v>
      </c>
      <c r="F2278" t="s">
        <v>602</v>
      </c>
      <c r="G2278" t="s">
        <v>4488</v>
      </c>
      <c r="H2278" t="s">
        <v>4479</v>
      </c>
      <c r="I2278" t="s">
        <v>4476</v>
      </c>
      <c r="J2278" t="s">
        <v>4479</v>
      </c>
      <c r="K2278" s="45">
        <v>4.7300000000000004</v>
      </c>
      <c r="L2278" s="45">
        <v>0.99</v>
      </c>
      <c r="M2278" s="45">
        <v>1.08</v>
      </c>
    </row>
    <row r="2279" spans="1:13" ht="13">
      <c r="A2279" t="s">
        <v>4685</v>
      </c>
      <c r="B2279" t="s">
        <v>4484</v>
      </c>
      <c r="C2279" s="45">
        <v>731199</v>
      </c>
      <c r="D2279" s="45">
        <v>732195</v>
      </c>
      <c r="E2279" t="s">
        <v>4734</v>
      </c>
      <c r="F2279" t="s">
        <v>602</v>
      </c>
      <c r="G2279" t="s">
        <v>4488</v>
      </c>
      <c r="H2279" t="s">
        <v>75</v>
      </c>
      <c r="I2279" t="s">
        <v>4480</v>
      </c>
      <c r="J2279" t="s">
        <v>75</v>
      </c>
      <c r="K2279" s="45">
        <v>1.01</v>
      </c>
      <c r="L2279" s="45">
        <v>0.61</v>
      </c>
      <c r="M2279" s="45">
        <v>0.74</v>
      </c>
    </row>
    <row r="2280" spans="1:13" ht="13">
      <c r="A2280" t="s">
        <v>4685</v>
      </c>
      <c r="B2280" t="s">
        <v>4484</v>
      </c>
      <c r="C2280" s="45">
        <v>731199</v>
      </c>
      <c r="D2280" s="45">
        <v>732195</v>
      </c>
      <c r="E2280" t="s">
        <v>4734</v>
      </c>
      <c r="F2280" t="s">
        <v>602</v>
      </c>
      <c r="G2280" t="s">
        <v>4488</v>
      </c>
      <c r="H2280" t="s">
        <v>2513</v>
      </c>
      <c r="I2280" t="s">
        <v>4481</v>
      </c>
      <c r="J2280" t="s">
        <v>2513</v>
      </c>
      <c r="K2280" s="45">
        <v>1.89</v>
      </c>
      <c r="L2280" s="45">
        <v>0.88</v>
      </c>
      <c r="M2280" s="45">
        <v>1.53</v>
      </c>
    </row>
    <row r="2281" spans="1:13" ht="13">
      <c r="A2281" t="s">
        <v>4685</v>
      </c>
      <c r="B2281" t="s">
        <v>4484</v>
      </c>
      <c r="C2281" s="45">
        <v>731199</v>
      </c>
      <c r="D2281" s="45">
        <v>732195</v>
      </c>
      <c r="E2281" t="s">
        <v>4734</v>
      </c>
      <c r="F2281" t="s">
        <v>602</v>
      </c>
      <c r="G2281" t="s">
        <v>4488</v>
      </c>
      <c r="H2281" t="s">
        <v>92</v>
      </c>
      <c r="I2281" t="s">
        <v>4480</v>
      </c>
      <c r="J2281" t="s">
        <v>92</v>
      </c>
      <c r="K2281" s="45">
        <v>2.62</v>
      </c>
      <c r="L2281" s="45">
        <v>0.88</v>
      </c>
      <c r="M2281" s="45">
        <v>1.02</v>
      </c>
    </row>
    <row r="2282" spans="1:13" ht="13">
      <c r="A2282" t="s">
        <v>4685</v>
      </c>
      <c r="B2282" t="s">
        <v>4484</v>
      </c>
      <c r="C2282" s="45">
        <v>731199</v>
      </c>
      <c r="D2282" s="45">
        <v>732195</v>
      </c>
      <c r="E2282" t="s">
        <v>4734</v>
      </c>
      <c r="F2282" t="s">
        <v>602</v>
      </c>
      <c r="G2282" t="s">
        <v>4488</v>
      </c>
      <c r="H2282" t="s">
        <v>209</v>
      </c>
      <c r="I2282" t="s">
        <v>4480</v>
      </c>
      <c r="J2282" t="s">
        <v>209</v>
      </c>
      <c r="K2282" s="45">
        <v>0.66</v>
      </c>
      <c r="L2282" s="45">
        <v>0.5</v>
      </c>
      <c r="M2282" s="45">
        <v>2.36</v>
      </c>
    </row>
    <row r="2283" spans="1:13" ht="13">
      <c r="A2283" t="s">
        <v>4685</v>
      </c>
      <c r="B2283" t="s">
        <v>4484</v>
      </c>
      <c r="C2283" s="45">
        <v>731199</v>
      </c>
      <c r="D2283" s="45">
        <v>732195</v>
      </c>
      <c r="E2283" t="s">
        <v>4734</v>
      </c>
      <c r="F2283" t="s">
        <v>602</v>
      </c>
      <c r="G2283" t="s">
        <v>4488</v>
      </c>
      <c r="H2283" t="s">
        <v>105</v>
      </c>
      <c r="I2283" t="s">
        <v>4480</v>
      </c>
      <c r="J2283" t="s">
        <v>105</v>
      </c>
      <c r="K2283" s="45">
        <v>2.82</v>
      </c>
      <c r="L2283" s="45">
        <v>0.83</v>
      </c>
      <c r="M2283" s="45">
        <v>1</v>
      </c>
    </row>
    <row r="2284" spans="1:13" ht="13">
      <c r="A2284" t="s">
        <v>4685</v>
      </c>
      <c r="B2284" t="s">
        <v>4484</v>
      </c>
      <c r="C2284" s="45">
        <v>731199</v>
      </c>
      <c r="D2284" s="45">
        <v>732195</v>
      </c>
      <c r="E2284" t="s">
        <v>4734</v>
      </c>
      <c r="F2284" t="s">
        <v>602</v>
      </c>
      <c r="G2284" t="s">
        <v>4488</v>
      </c>
      <c r="H2284" t="s">
        <v>62</v>
      </c>
      <c r="I2284" t="s">
        <v>4480</v>
      </c>
      <c r="J2284" t="s">
        <v>62</v>
      </c>
      <c r="K2284" s="45">
        <v>7.52</v>
      </c>
      <c r="L2284" s="45">
        <v>1</v>
      </c>
      <c r="M2284" s="45">
        <v>1</v>
      </c>
    </row>
    <row r="2285" spans="1:13" ht="13">
      <c r="A2285" t="s">
        <v>4685</v>
      </c>
      <c r="B2285" t="s">
        <v>4484</v>
      </c>
      <c r="C2285" s="45">
        <v>731199</v>
      </c>
      <c r="D2285" s="45">
        <v>732195</v>
      </c>
      <c r="E2285" t="s">
        <v>4734</v>
      </c>
      <c r="F2285" t="s">
        <v>602</v>
      </c>
      <c r="G2285" t="s">
        <v>4488</v>
      </c>
      <c r="H2285" t="s">
        <v>4482</v>
      </c>
      <c r="I2285" t="s">
        <v>4476</v>
      </c>
      <c r="J2285" t="s">
        <v>4482</v>
      </c>
      <c r="K2285" s="45">
        <v>1.23</v>
      </c>
      <c r="L2285" s="45">
        <v>0.73</v>
      </c>
      <c r="M2285" s="45">
        <v>1.44</v>
      </c>
    </row>
    <row r="2286" spans="1:13" ht="13">
      <c r="A2286" t="s">
        <v>4685</v>
      </c>
      <c r="B2286" t="s">
        <v>4484</v>
      </c>
      <c r="C2286" s="45">
        <v>731199</v>
      </c>
      <c r="D2286" s="45">
        <v>732195</v>
      </c>
      <c r="E2286" t="s">
        <v>4734</v>
      </c>
      <c r="F2286" t="s">
        <v>602</v>
      </c>
      <c r="G2286" t="s">
        <v>4488</v>
      </c>
      <c r="H2286" t="s">
        <v>4466</v>
      </c>
      <c r="I2286" t="s">
        <v>4470</v>
      </c>
      <c r="J2286" t="s">
        <v>4483</v>
      </c>
      <c r="K2286" t="s">
        <v>602</v>
      </c>
      <c r="L2286" s="45">
        <v>1</v>
      </c>
      <c r="M2286" s="45">
        <v>1</v>
      </c>
    </row>
    <row r="2287" spans="1:13" ht="13">
      <c r="A2287" t="s">
        <v>4685</v>
      </c>
      <c r="B2287" t="s">
        <v>4484</v>
      </c>
      <c r="C2287" s="45">
        <v>731199</v>
      </c>
      <c r="D2287" s="45">
        <v>732195</v>
      </c>
      <c r="E2287" t="s">
        <v>4734</v>
      </c>
      <c r="F2287" t="s">
        <v>602</v>
      </c>
      <c r="G2287" t="s">
        <v>4488</v>
      </c>
      <c r="H2287" t="s">
        <v>4484</v>
      </c>
      <c r="I2287" t="s">
        <v>4470</v>
      </c>
      <c r="J2287" t="s">
        <v>4485</v>
      </c>
      <c r="K2287" t="s">
        <v>602</v>
      </c>
      <c r="L2287" s="45">
        <v>1</v>
      </c>
      <c r="M2287" s="45">
        <v>1</v>
      </c>
    </row>
    <row r="2288" spans="1:13" ht="13">
      <c r="A2288" t="s">
        <v>4685</v>
      </c>
      <c r="B2288" t="s">
        <v>4484</v>
      </c>
      <c r="C2288" s="45">
        <v>732286</v>
      </c>
      <c r="D2288" s="45">
        <v>732856</v>
      </c>
      <c r="E2288" t="s">
        <v>4735</v>
      </c>
      <c r="F2288" t="s">
        <v>602</v>
      </c>
      <c r="G2288" t="s">
        <v>4736</v>
      </c>
      <c r="H2288" t="s">
        <v>4469</v>
      </c>
      <c r="I2288" t="s">
        <v>4470</v>
      </c>
      <c r="J2288" t="s">
        <v>4471</v>
      </c>
      <c r="K2288" t="s">
        <v>602</v>
      </c>
      <c r="L2288" s="45">
        <v>1</v>
      </c>
      <c r="M2288" s="45">
        <v>1</v>
      </c>
    </row>
    <row r="2289" spans="1:13" ht="13">
      <c r="A2289" t="s">
        <v>4685</v>
      </c>
      <c r="B2289" t="s">
        <v>4484</v>
      </c>
      <c r="C2289" s="45">
        <v>732286</v>
      </c>
      <c r="D2289" s="45">
        <v>732856</v>
      </c>
      <c r="E2289" t="s">
        <v>4735</v>
      </c>
      <c r="F2289" t="s">
        <v>602</v>
      </c>
      <c r="G2289" t="s">
        <v>4736</v>
      </c>
      <c r="H2289" t="s">
        <v>4472</v>
      </c>
      <c r="I2289" t="s">
        <v>4473</v>
      </c>
      <c r="J2289" t="s">
        <v>4472</v>
      </c>
      <c r="K2289" s="45">
        <v>2.85</v>
      </c>
      <c r="L2289" s="45">
        <v>0.98</v>
      </c>
      <c r="M2289" s="45">
        <v>1.24</v>
      </c>
    </row>
    <row r="2290" spans="1:13" ht="13">
      <c r="A2290" t="s">
        <v>4685</v>
      </c>
      <c r="B2290" t="s">
        <v>4484</v>
      </c>
      <c r="C2290" s="45">
        <v>732286</v>
      </c>
      <c r="D2290" s="45">
        <v>732856</v>
      </c>
      <c r="E2290" t="s">
        <v>4735</v>
      </c>
      <c r="F2290" t="s">
        <v>602</v>
      </c>
      <c r="G2290" t="s">
        <v>4736</v>
      </c>
      <c r="H2290" t="s">
        <v>4474</v>
      </c>
      <c r="I2290" t="s">
        <v>4475</v>
      </c>
      <c r="J2290" t="s">
        <v>4474</v>
      </c>
      <c r="K2290" s="45">
        <v>9.57</v>
      </c>
      <c r="L2290" s="45">
        <v>1</v>
      </c>
      <c r="M2290" s="45">
        <v>1.01</v>
      </c>
    </row>
    <row r="2291" spans="1:13" ht="13">
      <c r="A2291" t="s">
        <v>4685</v>
      </c>
      <c r="B2291" t="s">
        <v>4484</v>
      </c>
      <c r="C2291" s="45">
        <v>732286</v>
      </c>
      <c r="D2291" s="45">
        <v>732856</v>
      </c>
      <c r="E2291" t="s">
        <v>4735</v>
      </c>
      <c r="F2291" t="s">
        <v>602</v>
      </c>
      <c r="G2291" t="s">
        <v>4736</v>
      </c>
      <c r="H2291" t="s">
        <v>2638</v>
      </c>
      <c r="I2291" t="s">
        <v>4476</v>
      </c>
      <c r="J2291" t="s">
        <v>2638</v>
      </c>
      <c r="K2291" s="45">
        <v>31.39</v>
      </c>
      <c r="L2291" s="45">
        <v>1</v>
      </c>
      <c r="M2291" s="45">
        <v>1</v>
      </c>
    </row>
    <row r="2292" spans="1:13" ht="13">
      <c r="A2292" t="s">
        <v>4685</v>
      </c>
      <c r="B2292" t="s">
        <v>4484</v>
      </c>
      <c r="C2292" s="45">
        <v>732286</v>
      </c>
      <c r="D2292" s="45">
        <v>732856</v>
      </c>
      <c r="E2292" t="s">
        <v>4735</v>
      </c>
      <c r="F2292" t="s">
        <v>602</v>
      </c>
      <c r="G2292" t="s">
        <v>4736</v>
      </c>
      <c r="H2292" t="s">
        <v>2667</v>
      </c>
      <c r="I2292" t="s">
        <v>4476</v>
      </c>
      <c r="J2292" t="s">
        <v>2667</v>
      </c>
      <c r="K2292" s="45">
        <v>0</v>
      </c>
      <c r="L2292" s="45">
        <v>0</v>
      </c>
      <c r="M2292" s="45">
        <v>0</v>
      </c>
    </row>
    <row r="2293" spans="1:13" ht="13">
      <c r="A2293" t="s">
        <v>4685</v>
      </c>
      <c r="B2293" t="s">
        <v>4484</v>
      </c>
      <c r="C2293" s="45">
        <v>732286</v>
      </c>
      <c r="D2293" s="45">
        <v>732856</v>
      </c>
      <c r="E2293" t="s">
        <v>4735</v>
      </c>
      <c r="F2293" t="s">
        <v>602</v>
      </c>
      <c r="G2293" t="s">
        <v>4736</v>
      </c>
      <c r="H2293" t="s">
        <v>3450</v>
      </c>
      <c r="I2293" t="s">
        <v>4475</v>
      </c>
      <c r="J2293" t="s">
        <v>3450</v>
      </c>
      <c r="K2293" s="45">
        <v>0.09</v>
      </c>
      <c r="L2293" s="45">
        <v>0.09</v>
      </c>
      <c r="M2293" s="45">
        <v>0.45</v>
      </c>
    </row>
    <row r="2294" spans="1:13" ht="13">
      <c r="A2294" t="s">
        <v>4685</v>
      </c>
      <c r="B2294" t="s">
        <v>4484</v>
      </c>
      <c r="C2294" s="45">
        <v>732286</v>
      </c>
      <c r="D2294" s="45">
        <v>732856</v>
      </c>
      <c r="E2294" t="s">
        <v>4735</v>
      </c>
      <c r="F2294" t="s">
        <v>602</v>
      </c>
      <c r="G2294" t="s">
        <v>4736</v>
      </c>
      <c r="H2294" t="s">
        <v>4477</v>
      </c>
      <c r="I2294" t="s">
        <v>4476</v>
      </c>
      <c r="J2294" t="s">
        <v>4477</v>
      </c>
      <c r="K2294" s="45">
        <v>4.3899999999999997</v>
      </c>
      <c r="L2294" s="45">
        <v>0.94</v>
      </c>
      <c r="M2294" s="45">
        <v>1.08</v>
      </c>
    </row>
    <row r="2295" spans="1:13" ht="13">
      <c r="A2295" t="s">
        <v>4685</v>
      </c>
      <c r="B2295" t="s">
        <v>4484</v>
      </c>
      <c r="C2295" s="45">
        <v>732286</v>
      </c>
      <c r="D2295" s="45">
        <v>732856</v>
      </c>
      <c r="E2295" t="s">
        <v>4735</v>
      </c>
      <c r="F2295" t="s">
        <v>602</v>
      </c>
      <c r="G2295" t="s">
        <v>4736</v>
      </c>
      <c r="H2295" t="s">
        <v>4478</v>
      </c>
      <c r="I2295" t="s">
        <v>4476</v>
      </c>
      <c r="J2295" t="s">
        <v>4478</v>
      </c>
      <c r="K2295" s="45">
        <v>5.2</v>
      </c>
      <c r="L2295" s="45">
        <v>0.98</v>
      </c>
      <c r="M2295" s="45">
        <v>1.05</v>
      </c>
    </row>
    <row r="2296" spans="1:13" ht="13">
      <c r="A2296" t="s">
        <v>4685</v>
      </c>
      <c r="B2296" t="s">
        <v>4484</v>
      </c>
      <c r="C2296" s="45">
        <v>732286</v>
      </c>
      <c r="D2296" s="45">
        <v>732856</v>
      </c>
      <c r="E2296" t="s">
        <v>4735</v>
      </c>
      <c r="F2296" t="s">
        <v>602</v>
      </c>
      <c r="G2296" t="s">
        <v>4736</v>
      </c>
      <c r="H2296" t="s">
        <v>4479</v>
      </c>
      <c r="I2296" t="s">
        <v>4476</v>
      </c>
      <c r="J2296" t="s">
        <v>4479</v>
      </c>
      <c r="K2296" s="45">
        <v>4.43</v>
      </c>
      <c r="L2296" s="45">
        <v>1</v>
      </c>
      <c r="M2296" s="45">
        <v>1.0900000000000001</v>
      </c>
    </row>
    <row r="2297" spans="1:13" ht="13">
      <c r="A2297" t="s">
        <v>4685</v>
      </c>
      <c r="B2297" t="s">
        <v>4484</v>
      </c>
      <c r="C2297" s="45">
        <v>732286</v>
      </c>
      <c r="D2297" s="45">
        <v>732856</v>
      </c>
      <c r="E2297" t="s">
        <v>4735</v>
      </c>
      <c r="F2297" t="s">
        <v>602</v>
      </c>
      <c r="G2297" t="s">
        <v>4736</v>
      </c>
      <c r="H2297" t="s">
        <v>75</v>
      </c>
      <c r="I2297" t="s">
        <v>4480</v>
      </c>
      <c r="J2297" t="s">
        <v>75</v>
      </c>
      <c r="K2297" s="45">
        <v>2.94</v>
      </c>
      <c r="L2297" s="45">
        <v>0.82</v>
      </c>
      <c r="M2297" s="45">
        <v>0.99</v>
      </c>
    </row>
    <row r="2298" spans="1:13" ht="13">
      <c r="A2298" t="s">
        <v>4685</v>
      </c>
      <c r="B2298" t="s">
        <v>4484</v>
      </c>
      <c r="C2298" s="45">
        <v>732286</v>
      </c>
      <c r="D2298" s="45">
        <v>732856</v>
      </c>
      <c r="E2298" t="s">
        <v>4735</v>
      </c>
      <c r="F2298" t="s">
        <v>602</v>
      </c>
      <c r="G2298" t="s">
        <v>4736</v>
      </c>
      <c r="H2298" t="s">
        <v>2513</v>
      </c>
      <c r="I2298" t="s">
        <v>4481</v>
      </c>
      <c r="J2298" t="s">
        <v>2513</v>
      </c>
      <c r="K2298" s="45">
        <v>1.86</v>
      </c>
      <c r="L2298" s="45">
        <v>0.83</v>
      </c>
      <c r="M2298" s="45">
        <v>1.45</v>
      </c>
    </row>
    <row r="2299" spans="1:13" ht="13">
      <c r="A2299" t="s">
        <v>4685</v>
      </c>
      <c r="B2299" t="s">
        <v>4484</v>
      </c>
      <c r="C2299" s="45">
        <v>732286</v>
      </c>
      <c r="D2299" s="45">
        <v>732856</v>
      </c>
      <c r="E2299" t="s">
        <v>4735</v>
      </c>
      <c r="F2299" t="s">
        <v>602</v>
      </c>
      <c r="G2299" t="s">
        <v>4736</v>
      </c>
      <c r="H2299" t="s">
        <v>92</v>
      </c>
      <c r="I2299" t="s">
        <v>4480</v>
      </c>
      <c r="J2299" t="s">
        <v>92</v>
      </c>
      <c r="K2299" s="45">
        <v>3.45</v>
      </c>
      <c r="L2299" s="45">
        <v>0.84</v>
      </c>
      <c r="M2299" s="45">
        <v>0.97</v>
      </c>
    </row>
    <row r="2300" spans="1:13" ht="13">
      <c r="A2300" t="s">
        <v>4685</v>
      </c>
      <c r="B2300" t="s">
        <v>4484</v>
      </c>
      <c r="C2300" s="45">
        <v>732286</v>
      </c>
      <c r="D2300" s="45">
        <v>732856</v>
      </c>
      <c r="E2300" t="s">
        <v>4735</v>
      </c>
      <c r="F2300" t="s">
        <v>602</v>
      </c>
      <c r="G2300" t="s">
        <v>4736</v>
      </c>
      <c r="H2300" t="s">
        <v>209</v>
      </c>
      <c r="I2300" t="s">
        <v>4480</v>
      </c>
      <c r="J2300" t="s">
        <v>209</v>
      </c>
      <c r="K2300" s="45">
        <v>0.47</v>
      </c>
      <c r="L2300" s="45">
        <v>0.42</v>
      </c>
      <c r="M2300" s="45">
        <v>1.98</v>
      </c>
    </row>
    <row r="2301" spans="1:13" ht="13">
      <c r="A2301" t="s">
        <v>4685</v>
      </c>
      <c r="B2301" t="s">
        <v>4484</v>
      </c>
      <c r="C2301" s="45">
        <v>732286</v>
      </c>
      <c r="D2301" s="45">
        <v>732856</v>
      </c>
      <c r="E2301" t="s">
        <v>4735</v>
      </c>
      <c r="F2301" t="s">
        <v>602</v>
      </c>
      <c r="G2301" t="s">
        <v>4736</v>
      </c>
      <c r="H2301" t="s">
        <v>105</v>
      </c>
      <c r="I2301" t="s">
        <v>4480</v>
      </c>
      <c r="J2301" t="s">
        <v>105</v>
      </c>
      <c r="K2301" s="45">
        <v>2.0299999999999998</v>
      </c>
      <c r="L2301" s="45">
        <v>0.78</v>
      </c>
      <c r="M2301" s="45">
        <v>0.95</v>
      </c>
    </row>
    <row r="2302" spans="1:13" ht="13">
      <c r="A2302" t="s">
        <v>4685</v>
      </c>
      <c r="B2302" t="s">
        <v>4484</v>
      </c>
      <c r="C2302" s="45">
        <v>732286</v>
      </c>
      <c r="D2302" s="45">
        <v>732856</v>
      </c>
      <c r="E2302" t="s">
        <v>4735</v>
      </c>
      <c r="F2302" t="s">
        <v>602</v>
      </c>
      <c r="G2302" t="s">
        <v>4736</v>
      </c>
      <c r="H2302" t="s">
        <v>62</v>
      </c>
      <c r="I2302" t="s">
        <v>4480</v>
      </c>
      <c r="J2302" t="s">
        <v>62</v>
      </c>
      <c r="K2302" s="45">
        <v>9.56</v>
      </c>
      <c r="L2302" s="45">
        <v>1</v>
      </c>
      <c r="M2302" s="45">
        <v>1</v>
      </c>
    </row>
    <row r="2303" spans="1:13" ht="13">
      <c r="A2303" t="s">
        <v>4685</v>
      </c>
      <c r="B2303" t="s">
        <v>4484</v>
      </c>
      <c r="C2303" s="45">
        <v>732286</v>
      </c>
      <c r="D2303" s="45">
        <v>732856</v>
      </c>
      <c r="E2303" t="s">
        <v>4735</v>
      </c>
      <c r="F2303" t="s">
        <v>602</v>
      </c>
      <c r="G2303" t="s">
        <v>4736</v>
      </c>
      <c r="H2303" t="s">
        <v>4482</v>
      </c>
      <c r="I2303" t="s">
        <v>4476</v>
      </c>
      <c r="J2303" t="s">
        <v>4482</v>
      </c>
      <c r="K2303" s="45">
        <v>1.1000000000000001</v>
      </c>
      <c r="L2303" s="45">
        <v>0.63</v>
      </c>
      <c r="M2303" s="45">
        <v>1.26</v>
      </c>
    </row>
    <row r="2304" spans="1:13" ht="13">
      <c r="A2304" t="s">
        <v>4685</v>
      </c>
      <c r="B2304" t="s">
        <v>4484</v>
      </c>
      <c r="C2304" s="45">
        <v>732286</v>
      </c>
      <c r="D2304" s="45">
        <v>732856</v>
      </c>
      <c r="E2304" t="s">
        <v>4735</v>
      </c>
      <c r="F2304" t="s">
        <v>602</v>
      </c>
      <c r="G2304" t="s">
        <v>4736</v>
      </c>
      <c r="H2304" t="s">
        <v>4466</v>
      </c>
      <c r="I2304" t="s">
        <v>4470</v>
      </c>
      <c r="J2304" t="s">
        <v>4483</v>
      </c>
      <c r="K2304" t="s">
        <v>602</v>
      </c>
      <c r="L2304" s="45">
        <v>1</v>
      </c>
      <c r="M2304" s="45">
        <v>1</v>
      </c>
    </row>
    <row r="2305" spans="1:13" ht="13">
      <c r="A2305" t="s">
        <v>4685</v>
      </c>
      <c r="B2305" t="s">
        <v>4484</v>
      </c>
      <c r="C2305" s="45">
        <v>732286</v>
      </c>
      <c r="D2305" s="45">
        <v>732856</v>
      </c>
      <c r="E2305" t="s">
        <v>4735</v>
      </c>
      <c r="F2305" t="s">
        <v>602</v>
      </c>
      <c r="G2305" t="s">
        <v>4736</v>
      </c>
      <c r="H2305" t="s">
        <v>4484</v>
      </c>
      <c r="I2305" t="s">
        <v>4470</v>
      </c>
      <c r="J2305" t="s">
        <v>4485</v>
      </c>
      <c r="K2305" t="s">
        <v>602</v>
      </c>
      <c r="L2305" s="45">
        <v>1</v>
      </c>
      <c r="M2305" s="45">
        <v>1</v>
      </c>
    </row>
    <row r="2306" spans="1:13" ht="13">
      <c r="A2306" t="s">
        <v>4685</v>
      </c>
      <c r="B2306" t="s">
        <v>4484</v>
      </c>
      <c r="C2306" s="45">
        <v>733058</v>
      </c>
      <c r="D2306" s="45">
        <v>735155</v>
      </c>
      <c r="E2306" t="s">
        <v>4737</v>
      </c>
      <c r="F2306" t="s">
        <v>602</v>
      </c>
      <c r="G2306" t="s">
        <v>4738</v>
      </c>
      <c r="H2306" t="s">
        <v>4469</v>
      </c>
      <c r="I2306" t="s">
        <v>4470</v>
      </c>
      <c r="J2306" t="s">
        <v>4471</v>
      </c>
      <c r="K2306" t="s">
        <v>602</v>
      </c>
      <c r="L2306" s="45">
        <v>0.98</v>
      </c>
      <c r="M2306" s="45">
        <v>0.98</v>
      </c>
    </row>
    <row r="2307" spans="1:13" ht="13">
      <c r="A2307" t="s">
        <v>4685</v>
      </c>
      <c r="B2307" t="s">
        <v>4484</v>
      </c>
      <c r="C2307" s="45">
        <v>733058</v>
      </c>
      <c r="D2307" s="45">
        <v>735155</v>
      </c>
      <c r="E2307" t="s">
        <v>4737</v>
      </c>
      <c r="F2307" t="s">
        <v>602</v>
      </c>
      <c r="G2307" t="s">
        <v>4738</v>
      </c>
      <c r="H2307" t="s">
        <v>4472</v>
      </c>
      <c r="I2307" t="s">
        <v>4473</v>
      </c>
      <c r="J2307" t="s">
        <v>4472</v>
      </c>
      <c r="K2307" s="45">
        <v>2.4700000000000002</v>
      </c>
      <c r="L2307" s="45">
        <v>0.91</v>
      </c>
      <c r="M2307" s="45">
        <v>1.1499999999999999</v>
      </c>
    </row>
    <row r="2308" spans="1:13" ht="13">
      <c r="A2308" t="s">
        <v>4685</v>
      </c>
      <c r="B2308" t="s">
        <v>4484</v>
      </c>
      <c r="C2308" s="45">
        <v>733058</v>
      </c>
      <c r="D2308" s="45">
        <v>735155</v>
      </c>
      <c r="E2308" t="s">
        <v>4737</v>
      </c>
      <c r="F2308" t="s">
        <v>602</v>
      </c>
      <c r="G2308" t="s">
        <v>4738</v>
      </c>
      <c r="H2308" t="s">
        <v>4474</v>
      </c>
      <c r="I2308" t="s">
        <v>4475</v>
      </c>
      <c r="J2308" t="s">
        <v>4474</v>
      </c>
      <c r="K2308" s="45">
        <v>9.09</v>
      </c>
      <c r="L2308" s="45">
        <v>0.98</v>
      </c>
      <c r="M2308" s="45">
        <v>0.99</v>
      </c>
    </row>
    <row r="2309" spans="1:13" ht="13">
      <c r="A2309" t="s">
        <v>4685</v>
      </c>
      <c r="B2309" t="s">
        <v>4484</v>
      </c>
      <c r="C2309" s="45">
        <v>733058</v>
      </c>
      <c r="D2309" s="45">
        <v>735155</v>
      </c>
      <c r="E2309" t="s">
        <v>4737</v>
      </c>
      <c r="F2309" t="s">
        <v>602</v>
      </c>
      <c r="G2309" t="s">
        <v>4738</v>
      </c>
      <c r="H2309" t="s">
        <v>2638</v>
      </c>
      <c r="I2309" t="s">
        <v>4476</v>
      </c>
      <c r="J2309" t="s">
        <v>2638</v>
      </c>
      <c r="K2309" s="45">
        <v>30.26</v>
      </c>
      <c r="L2309" s="45">
        <v>1</v>
      </c>
      <c r="M2309" s="45">
        <v>1</v>
      </c>
    </row>
    <row r="2310" spans="1:13" ht="13">
      <c r="A2310" t="s">
        <v>4685</v>
      </c>
      <c r="B2310" t="s">
        <v>4484</v>
      </c>
      <c r="C2310" s="45">
        <v>733058</v>
      </c>
      <c r="D2310" s="45">
        <v>735155</v>
      </c>
      <c r="E2310" t="s">
        <v>4737</v>
      </c>
      <c r="F2310" t="s">
        <v>602</v>
      </c>
      <c r="G2310" t="s">
        <v>4738</v>
      </c>
      <c r="H2310" t="s">
        <v>2667</v>
      </c>
      <c r="I2310" t="s">
        <v>4476</v>
      </c>
      <c r="J2310" t="s">
        <v>2667</v>
      </c>
      <c r="K2310" s="45">
        <v>0</v>
      </c>
      <c r="L2310" s="45">
        <v>0</v>
      </c>
      <c r="M2310" s="45">
        <v>0</v>
      </c>
    </row>
    <row r="2311" spans="1:13" ht="13">
      <c r="A2311" t="s">
        <v>4685</v>
      </c>
      <c r="B2311" t="s">
        <v>4484</v>
      </c>
      <c r="C2311" s="45">
        <v>733058</v>
      </c>
      <c r="D2311" s="45">
        <v>735155</v>
      </c>
      <c r="E2311" t="s">
        <v>4737</v>
      </c>
      <c r="F2311" t="s">
        <v>602</v>
      </c>
      <c r="G2311" t="s">
        <v>4738</v>
      </c>
      <c r="H2311" t="s">
        <v>3450</v>
      </c>
      <c r="I2311" t="s">
        <v>4475</v>
      </c>
      <c r="J2311" t="s">
        <v>3450</v>
      </c>
      <c r="K2311" s="45">
        <v>0.39</v>
      </c>
      <c r="L2311" s="45">
        <v>0.31</v>
      </c>
      <c r="M2311" s="45">
        <v>1.46</v>
      </c>
    </row>
    <row r="2312" spans="1:13" ht="13">
      <c r="A2312" t="s">
        <v>4685</v>
      </c>
      <c r="B2312" t="s">
        <v>4484</v>
      </c>
      <c r="C2312" s="45">
        <v>733058</v>
      </c>
      <c r="D2312" s="45">
        <v>735155</v>
      </c>
      <c r="E2312" t="s">
        <v>4737</v>
      </c>
      <c r="F2312" t="s">
        <v>602</v>
      </c>
      <c r="G2312" t="s">
        <v>4738</v>
      </c>
      <c r="H2312" t="s">
        <v>4477</v>
      </c>
      <c r="I2312" t="s">
        <v>4476</v>
      </c>
      <c r="J2312" t="s">
        <v>4477</v>
      </c>
      <c r="K2312" s="45">
        <v>4.4000000000000004</v>
      </c>
      <c r="L2312" s="45">
        <v>0.96</v>
      </c>
      <c r="M2312" s="45">
        <v>1.1000000000000001</v>
      </c>
    </row>
    <row r="2313" spans="1:13" ht="13">
      <c r="A2313" t="s">
        <v>4685</v>
      </c>
      <c r="B2313" t="s">
        <v>4484</v>
      </c>
      <c r="C2313" s="45">
        <v>733058</v>
      </c>
      <c r="D2313" s="45">
        <v>735155</v>
      </c>
      <c r="E2313" t="s">
        <v>4737</v>
      </c>
      <c r="F2313" t="s">
        <v>602</v>
      </c>
      <c r="G2313" t="s">
        <v>4738</v>
      </c>
      <c r="H2313" t="s">
        <v>4478</v>
      </c>
      <c r="I2313" t="s">
        <v>4476</v>
      </c>
      <c r="J2313" t="s">
        <v>4478</v>
      </c>
      <c r="K2313" s="45">
        <v>5.33</v>
      </c>
      <c r="L2313" s="45">
        <v>0.99</v>
      </c>
      <c r="M2313" s="45">
        <v>1.06</v>
      </c>
    </row>
    <row r="2314" spans="1:13" ht="13">
      <c r="A2314" t="s">
        <v>4685</v>
      </c>
      <c r="B2314" t="s">
        <v>4484</v>
      </c>
      <c r="C2314" s="45">
        <v>733058</v>
      </c>
      <c r="D2314" s="45">
        <v>735155</v>
      </c>
      <c r="E2314" t="s">
        <v>4737</v>
      </c>
      <c r="F2314" t="s">
        <v>602</v>
      </c>
      <c r="G2314" t="s">
        <v>4738</v>
      </c>
      <c r="H2314" t="s">
        <v>4479</v>
      </c>
      <c r="I2314" t="s">
        <v>4476</v>
      </c>
      <c r="J2314" t="s">
        <v>4479</v>
      </c>
      <c r="K2314" s="45">
        <v>4.99</v>
      </c>
      <c r="L2314" s="45">
        <v>1</v>
      </c>
      <c r="M2314" s="45">
        <v>1.08</v>
      </c>
    </row>
    <row r="2315" spans="1:13" ht="13">
      <c r="A2315" t="s">
        <v>4685</v>
      </c>
      <c r="B2315" t="s">
        <v>4484</v>
      </c>
      <c r="C2315" s="45">
        <v>733058</v>
      </c>
      <c r="D2315" s="45">
        <v>735155</v>
      </c>
      <c r="E2315" t="s">
        <v>4737</v>
      </c>
      <c r="F2315" t="s">
        <v>602</v>
      </c>
      <c r="G2315" t="s">
        <v>4738</v>
      </c>
      <c r="H2315" t="s">
        <v>75</v>
      </c>
      <c r="I2315" t="s">
        <v>4480</v>
      </c>
      <c r="J2315" t="s">
        <v>75</v>
      </c>
      <c r="K2315" s="45">
        <v>2.25</v>
      </c>
      <c r="L2315" s="45">
        <v>0.77</v>
      </c>
      <c r="M2315" s="45">
        <v>0.93</v>
      </c>
    </row>
    <row r="2316" spans="1:13" ht="13">
      <c r="A2316" t="s">
        <v>4685</v>
      </c>
      <c r="B2316" t="s">
        <v>4484</v>
      </c>
      <c r="C2316" s="45">
        <v>733058</v>
      </c>
      <c r="D2316" s="45">
        <v>735155</v>
      </c>
      <c r="E2316" t="s">
        <v>4737</v>
      </c>
      <c r="F2316" t="s">
        <v>602</v>
      </c>
      <c r="G2316" t="s">
        <v>4738</v>
      </c>
      <c r="H2316" t="s">
        <v>2513</v>
      </c>
      <c r="I2316" t="s">
        <v>4481</v>
      </c>
      <c r="J2316" t="s">
        <v>2513</v>
      </c>
      <c r="K2316" s="45">
        <v>1.62</v>
      </c>
      <c r="L2316" s="45">
        <v>0.81</v>
      </c>
      <c r="M2316" s="45">
        <v>1.42</v>
      </c>
    </row>
    <row r="2317" spans="1:13" ht="13">
      <c r="A2317" t="s">
        <v>4685</v>
      </c>
      <c r="B2317" t="s">
        <v>4484</v>
      </c>
      <c r="C2317" s="45">
        <v>733058</v>
      </c>
      <c r="D2317" s="45">
        <v>735155</v>
      </c>
      <c r="E2317" t="s">
        <v>4737</v>
      </c>
      <c r="F2317" t="s">
        <v>602</v>
      </c>
      <c r="G2317" t="s">
        <v>4738</v>
      </c>
      <c r="H2317" t="s">
        <v>92</v>
      </c>
      <c r="I2317" t="s">
        <v>4480</v>
      </c>
      <c r="J2317" t="s">
        <v>92</v>
      </c>
      <c r="K2317" s="45">
        <v>4</v>
      </c>
      <c r="L2317" s="45">
        <v>0.89</v>
      </c>
      <c r="M2317" s="45">
        <v>1.03</v>
      </c>
    </row>
    <row r="2318" spans="1:13" ht="13">
      <c r="A2318" t="s">
        <v>4685</v>
      </c>
      <c r="B2318" t="s">
        <v>4484</v>
      </c>
      <c r="C2318" s="45">
        <v>733058</v>
      </c>
      <c r="D2318" s="45">
        <v>735155</v>
      </c>
      <c r="E2318" t="s">
        <v>4737</v>
      </c>
      <c r="F2318" t="s">
        <v>602</v>
      </c>
      <c r="G2318" t="s">
        <v>4738</v>
      </c>
      <c r="H2318" t="s">
        <v>209</v>
      </c>
      <c r="I2318" t="s">
        <v>4480</v>
      </c>
      <c r="J2318" t="s">
        <v>209</v>
      </c>
      <c r="K2318" s="45">
        <v>0.49</v>
      </c>
      <c r="L2318" s="45">
        <v>0.35</v>
      </c>
      <c r="M2318" s="45">
        <v>1.65</v>
      </c>
    </row>
    <row r="2319" spans="1:13" ht="13">
      <c r="A2319" t="s">
        <v>4685</v>
      </c>
      <c r="B2319" t="s">
        <v>4484</v>
      </c>
      <c r="C2319" s="45">
        <v>733058</v>
      </c>
      <c r="D2319" s="45">
        <v>735155</v>
      </c>
      <c r="E2319" t="s">
        <v>4737</v>
      </c>
      <c r="F2319" t="s">
        <v>602</v>
      </c>
      <c r="G2319" t="s">
        <v>4738</v>
      </c>
      <c r="H2319" t="s">
        <v>105</v>
      </c>
      <c r="I2319" t="s">
        <v>4480</v>
      </c>
      <c r="J2319" t="s">
        <v>105</v>
      </c>
      <c r="K2319" s="45">
        <v>3.15</v>
      </c>
      <c r="L2319" s="45">
        <v>0.86</v>
      </c>
      <c r="M2319" s="45">
        <v>1.05</v>
      </c>
    </row>
    <row r="2320" spans="1:13" ht="13">
      <c r="A2320" t="s">
        <v>4685</v>
      </c>
      <c r="B2320" t="s">
        <v>4484</v>
      </c>
      <c r="C2320" s="45">
        <v>733058</v>
      </c>
      <c r="D2320" s="45">
        <v>735155</v>
      </c>
      <c r="E2320" t="s">
        <v>4737</v>
      </c>
      <c r="F2320" t="s">
        <v>602</v>
      </c>
      <c r="G2320" t="s">
        <v>4738</v>
      </c>
      <c r="H2320" t="s">
        <v>62</v>
      </c>
      <c r="I2320" t="s">
        <v>4480</v>
      </c>
      <c r="J2320" t="s">
        <v>62</v>
      </c>
      <c r="K2320" s="45">
        <v>9.08</v>
      </c>
      <c r="L2320" s="45">
        <v>0.99</v>
      </c>
      <c r="M2320" s="45">
        <v>0.99</v>
      </c>
    </row>
    <row r="2321" spans="1:13" ht="13">
      <c r="A2321" t="s">
        <v>4685</v>
      </c>
      <c r="B2321" t="s">
        <v>4484</v>
      </c>
      <c r="C2321" s="45">
        <v>733058</v>
      </c>
      <c r="D2321" s="45">
        <v>735155</v>
      </c>
      <c r="E2321" t="s">
        <v>4737</v>
      </c>
      <c r="F2321" t="s">
        <v>602</v>
      </c>
      <c r="G2321" t="s">
        <v>4738</v>
      </c>
      <c r="H2321" t="s">
        <v>4482</v>
      </c>
      <c r="I2321" t="s">
        <v>4476</v>
      </c>
      <c r="J2321" t="s">
        <v>4482</v>
      </c>
      <c r="K2321" s="45">
        <v>1.35</v>
      </c>
      <c r="L2321" s="45">
        <v>0.74</v>
      </c>
      <c r="M2321" s="45">
        <v>1.47</v>
      </c>
    </row>
    <row r="2322" spans="1:13" ht="13">
      <c r="A2322" t="s">
        <v>4685</v>
      </c>
      <c r="B2322" t="s">
        <v>4484</v>
      </c>
      <c r="C2322" s="45">
        <v>733058</v>
      </c>
      <c r="D2322" s="45">
        <v>735155</v>
      </c>
      <c r="E2322" t="s">
        <v>4737</v>
      </c>
      <c r="F2322" t="s">
        <v>602</v>
      </c>
      <c r="G2322" t="s">
        <v>4738</v>
      </c>
      <c r="H2322" t="s">
        <v>4466</v>
      </c>
      <c r="I2322" t="s">
        <v>4470</v>
      </c>
      <c r="J2322" t="s">
        <v>4483</v>
      </c>
      <c r="K2322" t="s">
        <v>602</v>
      </c>
      <c r="L2322" s="45">
        <v>0.98</v>
      </c>
      <c r="M2322" s="45">
        <v>0.98</v>
      </c>
    </row>
    <row r="2323" spans="1:13" ht="13">
      <c r="A2323" t="s">
        <v>4685</v>
      </c>
      <c r="B2323" t="s">
        <v>4484</v>
      </c>
      <c r="C2323" s="45">
        <v>733058</v>
      </c>
      <c r="D2323" s="45">
        <v>735155</v>
      </c>
      <c r="E2323" t="s">
        <v>4737</v>
      </c>
      <c r="F2323" t="s">
        <v>602</v>
      </c>
      <c r="G2323" t="s">
        <v>4738</v>
      </c>
      <c r="H2323" t="s">
        <v>4484</v>
      </c>
      <c r="I2323" t="s">
        <v>4470</v>
      </c>
      <c r="J2323" t="s">
        <v>4485</v>
      </c>
      <c r="K2323" t="s">
        <v>602</v>
      </c>
      <c r="L2323" s="45">
        <v>1</v>
      </c>
      <c r="M2323" s="45">
        <v>1</v>
      </c>
    </row>
    <row r="2324" spans="1:13" ht="13">
      <c r="A2324" t="s">
        <v>4685</v>
      </c>
      <c r="B2324" t="s">
        <v>4484</v>
      </c>
      <c r="C2324" s="45">
        <v>735141</v>
      </c>
      <c r="D2324" s="45">
        <v>736275</v>
      </c>
      <c r="E2324" t="s">
        <v>4739</v>
      </c>
      <c r="F2324" t="s">
        <v>4740</v>
      </c>
      <c r="G2324" t="s">
        <v>4741</v>
      </c>
      <c r="H2324" t="s">
        <v>4469</v>
      </c>
      <c r="I2324" t="s">
        <v>4470</v>
      </c>
      <c r="J2324" t="s">
        <v>4471</v>
      </c>
      <c r="K2324" t="s">
        <v>602</v>
      </c>
      <c r="L2324" s="45">
        <v>0.97</v>
      </c>
      <c r="M2324" s="45">
        <v>0.97</v>
      </c>
    </row>
    <row r="2325" spans="1:13" ht="13">
      <c r="A2325" t="s">
        <v>4685</v>
      </c>
      <c r="B2325" t="s">
        <v>4484</v>
      </c>
      <c r="C2325" s="45">
        <v>735141</v>
      </c>
      <c r="D2325" s="45">
        <v>736275</v>
      </c>
      <c r="E2325" t="s">
        <v>4739</v>
      </c>
      <c r="F2325" t="s">
        <v>4740</v>
      </c>
      <c r="G2325" t="s">
        <v>4741</v>
      </c>
      <c r="H2325" t="s">
        <v>4469</v>
      </c>
      <c r="I2325" t="s">
        <v>4470</v>
      </c>
      <c r="J2325" t="s">
        <v>4471</v>
      </c>
      <c r="K2325" t="s">
        <v>602</v>
      </c>
      <c r="L2325" s="45">
        <v>0.97</v>
      </c>
      <c r="M2325" s="45">
        <v>0.97</v>
      </c>
    </row>
    <row r="2326" spans="1:13" ht="13">
      <c r="A2326" t="s">
        <v>4685</v>
      </c>
      <c r="B2326" t="s">
        <v>4484</v>
      </c>
      <c r="C2326" s="45">
        <v>735141</v>
      </c>
      <c r="D2326" s="45">
        <v>736275</v>
      </c>
      <c r="E2326" t="s">
        <v>4739</v>
      </c>
      <c r="F2326" t="s">
        <v>4740</v>
      </c>
      <c r="G2326" t="s">
        <v>4741</v>
      </c>
      <c r="H2326" t="s">
        <v>4472</v>
      </c>
      <c r="I2326" t="s">
        <v>4473</v>
      </c>
      <c r="J2326" t="s">
        <v>4472</v>
      </c>
      <c r="K2326" s="45">
        <v>2.63</v>
      </c>
      <c r="L2326" s="45">
        <v>0.93</v>
      </c>
      <c r="M2326" s="45">
        <v>1.17</v>
      </c>
    </row>
    <row r="2327" spans="1:13" ht="13">
      <c r="A2327" t="s">
        <v>4685</v>
      </c>
      <c r="B2327" t="s">
        <v>4484</v>
      </c>
      <c r="C2327" s="45">
        <v>735141</v>
      </c>
      <c r="D2327" s="45">
        <v>736275</v>
      </c>
      <c r="E2327" t="s">
        <v>4739</v>
      </c>
      <c r="F2327" t="s">
        <v>4740</v>
      </c>
      <c r="G2327" t="s">
        <v>4741</v>
      </c>
      <c r="H2327" t="s">
        <v>4474</v>
      </c>
      <c r="I2327" t="s">
        <v>4475</v>
      </c>
      <c r="J2327" t="s">
        <v>4474</v>
      </c>
      <c r="K2327" s="45">
        <v>7.83</v>
      </c>
      <c r="L2327" s="45">
        <v>1</v>
      </c>
      <c r="M2327" s="45">
        <v>1.01</v>
      </c>
    </row>
    <row r="2328" spans="1:13" ht="13">
      <c r="A2328" t="s">
        <v>4685</v>
      </c>
      <c r="B2328" t="s">
        <v>4484</v>
      </c>
      <c r="C2328" s="45">
        <v>735141</v>
      </c>
      <c r="D2328" s="45">
        <v>736275</v>
      </c>
      <c r="E2328" t="s">
        <v>4739</v>
      </c>
      <c r="F2328" t="s">
        <v>4740</v>
      </c>
      <c r="G2328" t="s">
        <v>4741</v>
      </c>
      <c r="H2328" t="s">
        <v>2638</v>
      </c>
      <c r="I2328" t="s">
        <v>4476</v>
      </c>
      <c r="J2328" t="s">
        <v>2638</v>
      </c>
      <c r="K2328" s="45">
        <v>29</v>
      </c>
      <c r="L2328" s="45">
        <v>1</v>
      </c>
      <c r="M2328" s="45">
        <v>1</v>
      </c>
    </row>
    <row r="2329" spans="1:13" ht="13">
      <c r="A2329" t="s">
        <v>4685</v>
      </c>
      <c r="B2329" t="s">
        <v>4484</v>
      </c>
      <c r="C2329" s="45">
        <v>735141</v>
      </c>
      <c r="D2329" s="45">
        <v>736275</v>
      </c>
      <c r="E2329" t="s">
        <v>4739</v>
      </c>
      <c r="F2329" t="s">
        <v>4740</v>
      </c>
      <c r="G2329" t="s">
        <v>4741</v>
      </c>
      <c r="H2329" t="s">
        <v>2667</v>
      </c>
      <c r="I2329" t="s">
        <v>4476</v>
      </c>
      <c r="J2329" t="s">
        <v>2667</v>
      </c>
      <c r="K2329" s="45">
        <v>0</v>
      </c>
      <c r="L2329" s="45">
        <v>0</v>
      </c>
      <c r="M2329" s="45">
        <v>0</v>
      </c>
    </row>
    <row r="2330" spans="1:13" ht="13">
      <c r="A2330" t="s">
        <v>4685</v>
      </c>
      <c r="B2330" t="s">
        <v>4484</v>
      </c>
      <c r="C2330" s="45">
        <v>735141</v>
      </c>
      <c r="D2330" s="45">
        <v>736275</v>
      </c>
      <c r="E2330" t="s">
        <v>4739</v>
      </c>
      <c r="F2330" t="s">
        <v>4740</v>
      </c>
      <c r="G2330" t="s">
        <v>4741</v>
      </c>
      <c r="H2330" t="s">
        <v>3450</v>
      </c>
      <c r="I2330" t="s">
        <v>4475</v>
      </c>
      <c r="J2330" t="s">
        <v>3450</v>
      </c>
      <c r="K2330" s="45">
        <v>0.09</v>
      </c>
      <c r="L2330" s="45">
        <v>0.09</v>
      </c>
      <c r="M2330" s="45">
        <v>0.41</v>
      </c>
    </row>
    <row r="2331" spans="1:13" ht="13">
      <c r="A2331" t="s">
        <v>4685</v>
      </c>
      <c r="B2331" t="s">
        <v>4484</v>
      </c>
      <c r="C2331" s="45">
        <v>735141</v>
      </c>
      <c r="D2331" s="45">
        <v>736275</v>
      </c>
      <c r="E2331" t="s">
        <v>4739</v>
      </c>
      <c r="F2331" t="s">
        <v>4740</v>
      </c>
      <c r="G2331" t="s">
        <v>4741</v>
      </c>
      <c r="H2331" t="s">
        <v>4477</v>
      </c>
      <c r="I2331" t="s">
        <v>4476</v>
      </c>
      <c r="J2331" t="s">
        <v>4477</v>
      </c>
      <c r="K2331" s="45">
        <v>4.18</v>
      </c>
      <c r="L2331" s="45">
        <v>0.9</v>
      </c>
      <c r="M2331" s="45">
        <v>1.03</v>
      </c>
    </row>
    <row r="2332" spans="1:13" ht="13">
      <c r="A2332" t="s">
        <v>4685</v>
      </c>
      <c r="B2332" t="s">
        <v>4484</v>
      </c>
      <c r="C2332" s="45">
        <v>735141</v>
      </c>
      <c r="D2332" s="45">
        <v>736275</v>
      </c>
      <c r="E2332" t="s">
        <v>4739</v>
      </c>
      <c r="F2332" t="s">
        <v>4740</v>
      </c>
      <c r="G2332" t="s">
        <v>4741</v>
      </c>
      <c r="H2332" t="s">
        <v>4478</v>
      </c>
      <c r="I2332" t="s">
        <v>4476</v>
      </c>
      <c r="J2332" t="s">
        <v>4478</v>
      </c>
      <c r="K2332" s="45">
        <v>5.48</v>
      </c>
      <c r="L2332" s="45">
        <v>0.96</v>
      </c>
      <c r="M2332" s="45">
        <v>1.02</v>
      </c>
    </row>
    <row r="2333" spans="1:13" ht="13">
      <c r="A2333" t="s">
        <v>4685</v>
      </c>
      <c r="B2333" t="s">
        <v>4484</v>
      </c>
      <c r="C2333" s="45">
        <v>735141</v>
      </c>
      <c r="D2333" s="45">
        <v>736275</v>
      </c>
      <c r="E2333" t="s">
        <v>4739</v>
      </c>
      <c r="F2333" t="s">
        <v>4740</v>
      </c>
      <c r="G2333" t="s">
        <v>4741</v>
      </c>
      <c r="H2333" t="s">
        <v>4479</v>
      </c>
      <c r="I2333" t="s">
        <v>4476</v>
      </c>
      <c r="J2333" t="s">
        <v>4479</v>
      </c>
      <c r="K2333" s="45">
        <v>5.13</v>
      </c>
      <c r="L2333" s="45">
        <v>1</v>
      </c>
      <c r="M2333" s="45">
        <v>1.0900000000000001</v>
      </c>
    </row>
    <row r="2334" spans="1:13" ht="13">
      <c r="A2334" t="s">
        <v>4685</v>
      </c>
      <c r="B2334" t="s">
        <v>4484</v>
      </c>
      <c r="C2334" s="45">
        <v>735141</v>
      </c>
      <c r="D2334" s="45">
        <v>736275</v>
      </c>
      <c r="E2334" t="s">
        <v>4739</v>
      </c>
      <c r="F2334" t="s">
        <v>4740</v>
      </c>
      <c r="G2334" t="s">
        <v>4741</v>
      </c>
      <c r="H2334" t="s">
        <v>75</v>
      </c>
      <c r="I2334" t="s">
        <v>4480</v>
      </c>
      <c r="J2334" t="s">
        <v>75</v>
      </c>
      <c r="K2334" s="45">
        <v>2.2999999999999998</v>
      </c>
      <c r="L2334" s="45">
        <v>0.79</v>
      </c>
      <c r="M2334" s="45">
        <v>0.95</v>
      </c>
    </row>
    <row r="2335" spans="1:13" ht="13">
      <c r="A2335" t="s">
        <v>4685</v>
      </c>
      <c r="B2335" t="s">
        <v>4484</v>
      </c>
      <c r="C2335" s="45">
        <v>735141</v>
      </c>
      <c r="D2335" s="45">
        <v>736275</v>
      </c>
      <c r="E2335" t="s">
        <v>4739</v>
      </c>
      <c r="F2335" t="s">
        <v>4740</v>
      </c>
      <c r="G2335" t="s">
        <v>4741</v>
      </c>
      <c r="H2335" t="s">
        <v>2513</v>
      </c>
      <c r="I2335" t="s">
        <v>4481</v>
      </c>
      <c r="J2335" t="s">
        <v>2513</v>
      </c>
      <c r="K2335" s="45">
        <v>1.72</v>
      </c>
      <c r="L2335" s="45">
        <v>0.81</v>
      </c>
      <c r="M2335" s="45">
        <v>1.42</v>
      </c>
    </row>
    <row r="2336" spans="1:13" ht="13">
      <c r="A2336" t="s">
        <v>4685</v>
      </c>
      <c r="B2336" t="s">
        <v>4484</v>
      </c>
      <c r="C2336" s="45">
        <v>735141</v>
      </c>
      <c r="D2336" s="45">
        <v>736275</v>
      </c>
      <c r="E2336" t="s">
        <v>4739</v>
      </c>
      <c r="F2336" t="s">
        <v>4740</v>
      </c>
      <c r="G2336" t="s">
        <v>4741</v>
      </c>
      <c r="H2336" t="s">
        <v>92</v>
      </c>
      <c r="I2336" t="s">
        <v>4480</v>
      </c>
      <c r="J2336" t="s">
        <v>92</v>
      </c>
      <c r="K2336" s="45">
        <v>3.96</v>
      </c>
      <c r="L2336" s="45">
        <v>0.89</v>
      </c>
      <c r="M2336" s="45">
        <v>1.04</v>
      </c>
    </row>
    <row r="2337" spans="1:13" ht="13">
      <c r="A2337" t="s">
        <v>4685</v>
      </c>
      <c r="B2337" t="s">
        <v>4484</v>
      </c>
      <c r="C2337" s="45">
        <v>735141</v>
      </c>
      <c r="D2337" s="45">
        <v>736275</v>
      </c>
      <c r="E2337" t="s">
        <v>4739</v>
      </c>
      <c r="F2337" t="s">
        <v>4740</v>
      </c>
      <c r="G2337" t="s">
        <v>4741</v>
      </c>
      <c r="H2337" t="s">
        <v>209</v>
      </c>
      <c r="I2337" t="s">
        <v>4480</v>
      </c>
      <c r="J2337" t="s">
        <v>209</v>
      </c>
      <c r="K2337" s="45">
        <v>0.48</v>
      </c>
      <c r="L2337" s="45">
        <v>0.41</v>
      </c>
      <c r="M2337" s="45">
        <v>1.93</v>
      </c>
    </row>
    <row r="2338" spans="1:13" ht="13">
      <c r="A2338" t="s">
        <v>4685</v>
      </c>
      <c r="B2338" t="s">
        <v>4484</v>
      </c>
      <c r="C2338" s="45">
        <v>735141</v>
      </c>
      <c r="D2338" s="45">
        <v>736275</v>
      </c>
      <c r="E2338" t="s">
        <v>4739</v>
      </c>
      <c r="F2338" t="s">
        <v>4740</v>
      </c>
      <c r="G2338" t="s">
        <v>4741</v>
      </c>
      <c r="H2338" t="s">
        <v>105</v>
      </c>
      <c r="I2338" t="s">
        <v>4480</v>
      </c>
      <c r="J2338" t="s">
        <v>105</v>
      </c>
      <c r="K2338" s="45">
        <v>2.48</v>
      </c>
      <c r="L2338" s="45">
        <v>0.79</v>
      </c>
      <c r="M2338" s="45">
        <v>0.96</v>
      </c>
    </row>
    <row r="2339" spans="1:13" ht="13">
      <c r="A2339" t="s">
        <v>4685</v>
      </c>
      <c r="B2339" t="s">
        <v>4484</v>
      </c>
      <c r="C2339" s="45">
        <v>735141</v>
      </c>
      <c r="D2339" s="45">
        <v>736275</v>
      </c>
      <c r="E2339" t="s">
        <v>4739</v>
      </c>
      <c r="F2339" t="s">
        <v>4740</v>
      </c>
      <c r="G2339" t="s">
        <v>4741</v>
      </c>
      <c r="H2339" t="s">
        <v>62</v>
      </c>
      <c r="I2339" t="s">
        <v>4480</v>
      </c>
      <c r="J2339" t="s">
        <v>62</v>
      </c>
      <c r="K2339" s="45">
        <v>10.210000000000001</v>
      </c>
      <c r="L2339" s="45">
        <v>1</v>
      </c>
      <c r="M2339" s="45">
        <v>1</v>
      </c>
    </row>
    <row r="2340" spans="1:13" ht="13">
      <c r="A2340" t="s">
        <v>4685</v>
      </c>
      <c r="B2340" t="s">
        <v>4484</v>
      </c>
      <c r="C2340" s="45">
        <v>735141</v>
      </c>
      <c r="D2340" s="45">
        <v>736275</v>
      </c>
      <c r="E2340" t="s">
        <v>4739</v>
      </c>
      <c r="F2340" t="s">
        <v>4740</v>
      </c>
      <c r="G2340" t="s">
        <v>4741</v>
      </c>
      <c r="H2340" t="s">
        <v>4482</v>
      </c>
      <c r="I2340" t="s">
        <v>4476</v>
      </c>
      <c r="J2340" t="s">
        <v>4482</v>
      </c>
      <c r="K2340" s="45">
        <v>1.4</v>
      </c>
      <c r="L2340" s="45">
        <v>0.73</v>
      </c>
      <c r="M2340" s="45">
        <v>1.46</v>
      </c>
    </row>
    <row r="2341" spans="1:13" ht="13">
      <c r="A2341" t="s">
        <v>4685</v>
      </c>
      <c r="B2341" t="s">
        <v>4484</v>
      </c>
      <c r="C2341" s="45">
        <v>735141</v>
      </c>
      <c r="D2341" s="45">
        <v>736275</v>
      </c>
      <c r="E2341" t="s">
        <v>4739</v>
      </c>
      <c r="F2341" t="s">
        <v>4740</v>
      </c>
      <c r="G2341" t="s">
        <v>4741</v>
      </c>
      <c r="H2341" t="s">
        <v>4466</v>
      </c>
      <c r="I2341" t="s">
        <v>4470</v>
      </c>
      <c r="J2341" t="s">
        <v>4483</v>
      </c>
      <c r="K2341" t="s">
        <v>602</v>
      </c>
      <c r="L2341" s="45">
        <v>0.97</v>
      </c>
      <c r="M2341" s="45">
        <v>0.97</v>
      </c>
    </row>
    <row r="2342" spans="1:13" ht="13">
      <c r="A2342" t="s">
        <v>4685</v>
      </c>
      <c r="B2342" t="s">
        <v>4484</v>
      </c>
      <c r="C2342" s="45">
        <v>735141</v>
      </c>
      <c r="D2342" s="45">
        <v>736275</v>
      </c>
      <c r="E2342" t="s">
        <v>4739</v>
      </c>
      <c r="F2342" t="s">
        <v>4740</v>
      </c>
      <c r="G2342" t="s">
        <v>4741</v>
      </c>
      <c r="H2342" t="s">
        <v>4466</v>
      </c>
      <c r="I2342" t="s">
        <v>4470</v>
      </c>
      <c r="J2342" t="s">
        <v>4483</v>
      </c>
      <c r="K2342" t="s">
        <v>602</v>
      </c>
      <c r="L2342" s="45">
        <v>0.97</v>
      </c>
      <c r="M2342" s="45">
        <v>0.97</v>
      </c>
    </row>
    <row r="2343" spans="1:13" ht="13">
      <c r="A2343" t="s">
        <v>4685</v>
      </c>
      <c r="B2343" t="s">
        <v>4484</v>
      </c>
      <c r="C2343" s="45">
        <v>735141</v>
      </c>
      <c r="D2343" s="45">
        <v>736275</v>
      </c>
      <c r="E2343" t="s">
        <v>4739</v>
      </c>
      <c r="F2343" t="s">
        <v>4740</v>
      </c>
      <c r="G2343" t="s">
        <v>4741</v>
      </c>
      <c r="H2343" t="s">
        <v>4484</v>
      </c>
      <c r="I2343" t="s">
        <v>4470</v>
      </c>
      <c r="J2343" t="s">
        <v>4485</v>
      </c>
      <c r="K2343" t="s">
        <v>602</v>
      </c>
      <c r="L2343" s="45">
        <v>1</v>
      </c>
      <c r="M2343" s="45">
        <v>1</v>
      </c>
    </row>
    <row r="2344" spans="1:13" ht="13">
      <c r="A2344" t="s">
        <v>4685</v>
      </c>
      <c r="B2344" t="s">
        <v>4484</v>
      </c>
      <c r="C2344" s="45">
        <v>735141</v>
      </c>
      <c r="D2344" s="45">
        <v>736275</v>
      </c>
      <c r="E2344" t="s">
        <v>4739</v>
      </c>
      <c r="F2344" t="s">
        <v>4740</v>
      </c>
      <c r="G2344" t="s">
        <v>4741</v>
      </c>
      <c r="H2344" t="s">
        <v>4484</v>
      </c>
      <c r="I2344" t="s">
        <v>4470</v>
      </c>
      <c r="J2344" t="s">
        <v>4485</v>
      </c>
      <c r="K2344" t="s">
        <v>602</v>
      </c>
      <c r="L2344" s="45">
        <v>1</v>
      </c>
      <c r="M2344" s="45">
        <v>1</v>
      </c>
    </row>
    <row r="2345" spans="1:13" ht="13">
      <c r="A2345" t="s">
        <v>4685</v>
      </c>
      <c r="B2345" t="s">
        <v>4484</v>
      </c>
      <c r="C2345" s="45">
        <v>736274</v>
      </c>
      <c r="D2345" s="45">
        <v>737048</v>
      </c>
      <c r="E2345" t="s">
        <v>4742</v>
      </c>
      <c r="F2345" t="s">
        <v>4743</v>
      </c>
      <c r="G2345" t="s">
        <v>4744</v>
      </c>
      <c r="H2345" t="s">
        <v>4469</v>
      </c>
      <c r="I2345" t="s">
        <v>4470</v>
      </c>
      <c r="J2345" t="s">
        <v>4471</v>
      </c>
      <c r="K2345" t="s">
        <v>602</v>
      </c>
      <c r="L2345" s="45">
        <v>0.96</v>
      </c>
      <c r="M2345" s="45">
        <v>0.96</v>
      </c>
    </row>
    <row r="2346" spans="1:13" ht="13">
      <c r="A2346" t="s">
        <v>4685</v>
      </c>
      <c r="B2346" t="s">
        <v>4484</v>
      </c>
      <c r="C2346" s="45">
        <v>736274</v>
      </c>
      <c r="D2346" s="45">
        <v>737048</v>
      </c>
      <c r="E2346" t="s">
        <v>4742</v>
      </c>
      <c r="F2346" t="s">
        <v>4743</v>
      </c>
      <c r="G2346" t="s">
        <v>4744</v>
      </c>
      <c r="H2346" t="s">
        <v>4469</v>
      </c>
      <c r="I2346" t="s">
        <v>4470</v>
      </c>
      <c r="J2346" t="s">
        <v>4471</v>
      </c>
      <c r="K2346" t="s">
        <v>602</v>
      </c>
      <c r="L2346" s="45">
        <v>0.96</v>
      </c>
      <c r="M2346" s="45">
        <v>0.96</v>
      </c>
    </row>
    <row r="2347" spans="1:13" ht="13">
      <c r="A2347" t="s">
        <v>4685</v>
      </c>
      <c r="B2347" t="s">
        <v>4484</v>
      </c>
      <c r="C2347" s="45">
        <v>736274</v>
      </c>
      <c r="D2347" s="45">
        <v>737048</v>
      </c>
      <c r="E2347" t="s">
        <v>4742</v>
      </c>
      <c r="F2347" t="s">
        <v>4743</v>
      </c>
      <c r="G2347" t="s">
        <v>4744</v>
      </c>
      <c r="H2347" t="s">
        <v>4472</v>
      </c>
      <c r="I2347" t="s">
        <v>4473</v>
      </c>
      <c r="J2347" t="s">
        <v>4472</v>
      </c>
      <c r="K2347" s="45">
        <v>2.0299999999999998</v>
      </c>
      <c r="L2347" s="45">
        <v>0.81</v>
      </c>
      <c r="M2347" s="45">
        <v>1.02</v>
      </c>
    </row>
    <row r="2348" spans="1:13" ht="13">
      <c r="A2348" t="s">
        <v>4685</v>
      </c>
      <c r="B2348" t="s">
        <v>4484</v>
      </c>
      <c r="C2348" s="45">
        <v>736274</v>
      </c>
      <c r="D2348" s="45">
        <v>737048</v>
      </c>
      <c r="E2348" t="s">
        <v>4742</v>
      </c>
      <c r="F2348" t="s">
        <v>4743</v>
      </c>
      <c r="G2348" t="s">
        <v>4744</v>
      </c>
      <c r="H2348" t="s">
        <v>4474</v>
      </c>
      <c r="I2348" t="s">
        <v>4475</v>
      </c>
      <c r="J2348" t="s">
        <v>4474</v>
      </c>
      <c r="K2348" s="45">
        <v>8.61</v>
      </c>
      <c r="L2348" s="45">
        <v>1</v>
      </c>
      <c r="M2348" s="45">
        <v>1.01</v>
      </c>
    </row>
    <row r="2349" spans="1:13" ht="13">
      <c r="A2349" t="s">
        <v>4685</v>
      </c>
      <c r="B2349" t="s">
        <v>4484</v>
      </c>
      <c r="C2349" s="45">
        <v>736274</v>
      </c>
      <c r="D2349" s="45">
        <v>737048</v>
      </c>
      <c r="E2349" t="s">
        <v>4742</v>
      </c>
      <c r="F2349" t="s">
        <v>4743</v>
      </c>
      <c r="G2349" t="s">
        <v>4744</v>
      </c>
      <c r="H2349" t="s">
        <v>2638</v>
      </c>
      <c r="I2349" t="s">
        <v>4476</v>
      </c>
      <c r="J2349" t="s">
        <v>2638</v>
      </c>
      <c r="K2349" s="45">
        <v>31.1</v>
      </c>
      <c r="L2349" s="45">
        <v>1</v>
      </c>
      <c r="M2349" s="45">
        <v>1</v>
      </c>
    </row>
    <row r="2350" spans="1:13" ht="13">
      <c r="A2350" t="s">
        <v>4685</v>
      </c>
      <c r="B2350" t="s">
        <v>4484</v>
      </c>
      <c r="C2350" s="45">
        <v>736274</v>
      </c>
      <c r="D2350" s="45">
        <v>737048</v>
      </c>
      <c r="E2350" t="s">
        <v>4742</v>
      </c>
      <c r="F2350" t="s">
        <v>4743</v>
      </c>
      <c r="G2350" t="s">
        <v>4744</v>
      </c>
      <c r="H2350" t="s">
        <v>2667</v>
      </c>
      <c r="I2350" t="s">
        <v>4476</v>
      </c>
      <c r="J2350" t="s">
        <v>2667</v>
      </c>
      <c r="K2350" s="45">
        <v>0</v>
      </c>
      <c r="L2350" s="45">
        <v>0</v>
      </c>
      <c r="M2350" s="45">
        <v>0</v>
      </c>
    </row>
    <row r="2351" spans="1:13" ht="13">
      <c r="A2351" t="s">
        <v>4685</v>
      </c>
      <c r="B2351" t="s">
        <v>4484</v>
      </c>
      <c r="C2351" s="45">
        <v>736274</v>
      </c>
      <c r="D2351" s="45">
        <v>737048</v>
      </c>
      <c r="E2351" t="s">
        <v>4742</v>
      </c>
      <c r="F2351" t="s">
        <v>4743</v>
      </c>
      <c r="G2351" t="s">
        <v>4744</v>
      </c>
      <c r="H2351" t="s">
        <v>3450</v>
      </c>
      <c r="I2351" t="s">
        <v>4475</v>
      </c>
      <c r="J2351" t="s">
        <v>3450</v>
      </c>
      <c r="K2351" s="45">
        <v>0.05</v>
      </c>
      <c r="L2351" s="45">
        <v>0.05</v>
      </c>
      <c r="M2351" s="45">
        <v>0.23</v>
      </c>
    </row>
    <row r="2352" spans="1:13" ht="13">
      <c r="A2352" t="s">
        <v>4685</v>
      </c>
      <c r="B2352" t="s">
        <v>4484</v>
      </c>
      <c r="C2352" s="45">
        <v>736274</v>
      </c>
      <c r="D2352" s="45">
        <v>737048</v>
      </c>
      <c r="E2352" t="s">
        <v>4742</v>
      </c>
      <c r="F2352" t="s">
        <v>4743</v>
      </c>
      <c r="G2352" t="s">
        <v>4744</v>
      </c>
      <c r="H2352" t="s">
        <v>4477</v>
      </c>
      <c r="I2352" t="s">
        <v>4476</v>
      </c>
      <c r="J2352" t="s">
        <v>4477</v>
      </c>
      <c r="K2352" s="45">
        <v>3.19</v>
      </c>
      <c r="L2352" s="45">
        <v>0.88</v>
      </c>
      <c r="M2352" s="45">
        <v>1.01</v>
      </c>
    </row>
    <row r="2353" spans="1:13" ht="13">
      <c r="A2353" t="s">
        <v>4685</v>
      </c>
      <c r="B2353" t="s">
        <v>4484</v>
      </c>
      <c r="C2353" s="45">
        <v>736274</v>
      </c>
      <c r="D2353" s="45">
        <v>737048</v>
      </c>
      <c r="E2353" t="s">
        <v>4742</v>
      </c>
      <c r="F2353" t="s">
        <v>4743</v>
      </c>
      <c r="G2353" t="s">
        <v>4744</v>
      </c>
      <c r="H2353" t="s">
        <v>4478</v>
      </c>
      <c r="I2353" t="s">
        <v>4476</v>
      </c>
      <c r="J2353" t="s">
        <v>4478</v>
      </c>
      <c r="K2353" s="45">
        <v>4.17</v>
      </c>
      <c r="L2353" s="45">
        <v>0.92</v>
      </c>
      <c r="M2353" s="45">
        <v>0.99</v>
      </c>
    </row>
    <row r="2354" spans="1:13" ht="13">
      <c r="A2354" t="s">
        <v>4685</v>
      </c>
      <c r="B2354" t="s">
        <v>4484</v>
      </c>
      <c r="C2354" s="45">
        <v>736274</v>
      </c>
      <c r="D2354" s="45">
        <v>737048</v>
      </c>
      <c r="E2354" t="s">
        <v>4742</v>
      </c>
      <c r="F2354" t="s">
        <v>4743</v>
      </c>
      <c r="G2354" t="s">
        <v>4744</v>
      </c>
      <c r="H2354" t="s">
        <v>4479</v>
      </c>
      <c r="I2354" t="s">
        <v>4476</v>
      </c>
      <c r="J2354" t="s">
        <v>4479</v>
      </c>
      <c r="K2354" s="45">
        <v>5.39</v>
      </c>
      <c r="L2354" s="45">
        <v>1</v>
      </c>
      <c r="M2354" s="45">
        <v>1.0900000000000001</v>
      </c>
    </row>
    <row r="2355" spans="1:13" ht="13">
      <c r="A2355" t="s">
        <v>4685</v>
      </c>
      <c r="B2355" t="s">
        <v>4484</v>
      </c>
      <c r="C2355" s="45">
        <v>736274</v>
      </c>
      <c r="D2355" s="45">
        <v>737048</v>
      </c>
      <c r="E2355" t="s">
        <v>4742</v>
      </c>
      <c r="F2355" t="s">
        <v>4743</v>
      </c>
      <c r="G2355" t="s">
        <v>4744</v>
      </c>
      <c r="H2355" t="s">
        <v>75</v>
      </c>
      <c r="I2355" t="s">
        <v>4480</v>
      </c>
      <c r="J2355" t="s">
        <v>75</v>
      </c>
      <c r="K2355" s="45">
        <v>2.29</v>
      </c>
      <c r="L2355" s="45">
        <v>0.88</v>
      </c>
      <c r="M2355" s="45">
        <v>1.06</v>
      </c>
    </row>
    <row r="2356" spans="1:13" ht="13">
      <c r="A2356" t="s">
        <v>4685</v>
      </c>
      <c r="B2356" t="s">
        <v>4484</v>
      </c>
      <c r="C2356" s="45">
        <v>736274</v>
      </c>
      <c r="D2356" s="45">
        <v>737048</v>
      </c>
      <c r="E2356" t="s">
        <v>4742</v>
      </c>
      <c r="F2356" t="s">
        <v>4743</v>
      </c>
      <c r="G2356" t="s">
        <v>4744</v>
      </c>
      <c r="H2356" t="s">
        <v>2513</v>
      </c>
      <c r="I2356" t="s">
        <v>4481</v>
      </c>
      <c r="J2356" t="s">
        <v>2513</v>
      </c>
      <c r="K2356" s="45">
        <v>1.95</v>
      </c>
      <c r="L2356" s="45">
        <v>0.83</v>
      </c>
      <c r="M2356" s="45">
        <v>1.44</v>
      </c>
    </row>
    <row r="2357" spans="1:13" ht="13">
      <c r="A2357" t="s">
        <v>4685</v>
      </c>
      <c r="B2357" t="s">
        <v>4484</v>
      </c>
      <c r="C2357" s="45">
        <v>736274</v>
      </c>
      <c r="D2357" s="45">
        <v>737048</v>
      </c>
      <c r="E2357" t="s">
        <v>4742</v>
      </c>
      <c r="F2357" t="s">
        <v>4743</v>
      </c>
      <c r="G2357" t="s">
        <v>4744</v>
      </c>
      <c r="H2357" t="s">
        <v>92</v>
      </c>
      <c r="I2357" t="s">
        <v>4480</v>
      </c>
      <c r="J2357" t="s">
        <v>92</v>
      </c>
      <c r="K2357" s="45">
        <v>3.62</v>
      </c>
      <c r="L2357" s="45">
        <v>0.95</v>
      </c>
      <c r="M2357" s="45">
        <v>1.1000000000000001</v>
      </c>
    </row>
    <row r="2358" spans="1:13" ht="13">
      <c r="A2358" t="s">
        <v>4685</v>
      </c>
      <c r="B2358" t="s">
        <v>4484</v>
      </c>
      <c r="C2358" s="45">
        <v>736274</v>
      </c>
      <c r="D2358" s="45">
        <v>737048</v>
      </c>
      <c r="E2358" t="s">
        <v>4742</v>
      </c>
      <c r="F2358" t="s">
        <v>4743</v>
      </c>
      <c r="G2358" t="s">
        <v>4744</v>
      </c>
      <c r="H2358" t="s">
        <v>209</v>
      </c>
      <c r="I2358" t="s">
        <v>4480</v>
      </c>
      <c r="J2358" t="s">
        <v>209</v>
      </c>
      <c r="K2358" s="45">
        <v>0.41</v>
      </c>
      <c r="L2358" s="45">
        <v>0.36</v>
      </c>
      <c r="M2358" s="45">
        <v>1.7</v>
      </c>
    </row>
    <row r="2359" spans="1:13" ht="13">
      <c r="A2359" t="s">
        <v>4685</v>
      </c>
      <c r="B2359" t="s">
        <v>4484</v>
      </c>
      <c r="C2359" s="45">
        <v>736274</v>
      </c>
      <c r="D2359" s="45">
        <v>737048</v>
      </c>
      <c r="E2359" t="s">
        <v>4742</v>
      </c>
      <c r="F2359" t="s">
        <v>4743</v>
      </c>
      <c r="G2359" t="s">
        <v>4744</v>
      </c>
      <c r="H2359" t="s">
        <v>105</v>
      </c>
      <c r="I2359" t="s">
        <v>4480</v>
      </c>
      <c r="J2359" t="s">
        <v>105</v>
      </c>
      <c r="K2359" s="45">
        <v>2.1800000000000002</v>
      </c>
      <c r="L2359" s="45">
        <v>0.7</v>
      </c>
      <c r="M2359" s="45">
        <v>0.84</v>
      </c>
    </row>
    <row r="2360" spans="1:13" ht="13">
      <c r="A2360" t="s">
        <v>4685</v>
      </c>
      <c r="B2360" t="s">
        <v>4484</v>
      </c>
      <c r="C2360" s="45">
        <v>736274</v>
      </c>
      <c r="D2360" s="45">
        <v>737048</v>
      </c>
      <c r="E2360" t="s">
        <v>4742</v>
      </c>
      <c r="F2360" t="s">
        <v>4743</v>
      </c>
      <c r="G2360" t="s">
        <v>4744</v>
      </c>
      <c r="H2360" t="s">
        <v>62</v>
      </c>
      <c r="I2360" t="s">
        <v>4480</v>
      </c>
      <c r="J2360" t="s">
        <v>62</v>
      </c>
      <c r="K2360" s="45">
        <v>7.55</v>
      </c>
      <c r="L2360" s="45">
        <v>1</v>
      </c>
      <c r="M2360" s="45">
        <v>1</v>
      </c>
    </row>
    <row r="2361" spans="1:13" ht="13">
      <c r="A2361" t="s">
        <v>4685</v>
      </c>
      <c r="B2361" t="s">
        <v>4484</v>
      </c>
      <c r="C2361" s="45">
        <v>736274</v>
      </c>
      <c r="D2361" s="45">
        <v>737048</v>
      </c>
      <c r="E2361" t="s">
        <v>4742</v>
      </c>
      <c r="F2361" t="s">
        <v>4743</v>
      </c>
      <c r="G2361" t="s">
        <v>4744</v>
      </c>
      <c r="H2361" t="s">
        <v>4482</v>
      </c>
      <c r="I2361" t="s">
        <v>4476</v>
      </c>
      <c r="J2361" t="s">
        <v>4482</v>
      </c>
      <c r="K2361" s="45">
        <v>1.25</v>
      </c>
      <c r="L2361" s="45">
        <v>0.79</v>
      </c>
      <c r="M2361" s="45">
        <v>1.58</v>
      </c>
    </row>
    <row r="2362" spans="1:13" ht="13">
      <c r="A2362" t="s">
        <v>4685</v>
      </c>
      <c r="B2362" t="s">
        <v>4484</v>
      </c>
      <c r="C2362" s="45">
        <v>736274</v>
      </c>
      <c r="D2362" s="45">
        <v>737048</v>
      </c>
      <c r="E2362" t="s">
        <v>4742</v>
      </c>
      <c r="F2362" t="s">
        <v>4743</v>
      </c>
      <c r="G2362" t="s">
        <v>4744</v>
      </c>
      <c r="H2362" t="s">
        <v>4466</v>
      </c>
      <c r="I2362" t="s">
        <v>4470</v>
      </c>
      <c r="J2362" t="s">
        <v>4483</v>
      </c>
      <c r="K2362" t="s">
        <v>602</v>
      </c>
      <c r="L2362" s="45">
        <v>0.96</v>
      </c>
      <c r="M2362" s="45">
        <v>0.96</v>
      </c>
    </row>
    <row r="2363" spans="1:13" ht="13">
      <c r="A2363" t="s">
        <v>4685</v>
      </c>
      <c r="B2363" t="s">
        <v>4484</v>
      </c>
      <c r="C2363" s="45">
        <v>736274</v>
      </c>
      <c r="D2363" s="45">
        <v>737048</v>
      </c>
      <c r="E2363" t="s">
        <v>4742</v>
      </c>
      <c r="F2363" t="s">
        <v>4743</v>
      </c>
      <c r="G2363" t="s">
        <v>4744</v>
      </c>
      <c r="H2363" t="s">
        <v>4466</v>
      </c>
      <c r="I2363" t="s">
        <v>4470</v>
      </c>
      <c r="J2363" t="s">
        <v>4483</v>
      </c>
      <c r="K2363" t="s">
        <v>602</v>
      </c>
      <c r="L2363" s="45">
        <v>0.96</v>
      </c>
      <c r="M2363" s="45">
        <v>0.96</v>
      </c>
    </row>
    <row r="2364" spans="1:13" ht="13">
      <c r="A2364" t="s">
        <v>4685</v>
      </c>
      <c r="B2364" t="s">
        <v>4484</v>
      </c>
      <c r="C2364" s="45">
        <v>736274</v>
      </c>
      <c r="D2364" s="45">
        <v>737048</v>
      </c>
      <c r="E2364" t="s">
        <v>4742</v>
      </c>
      <c r="F2364" t="s">
        <v>4743</v>
      </c>
      <c r="G2364" t="s">
        <v>4744</v>
      </c>
      <c r="H2364" t="s">
        <v>4484</v>
      </c>
      <c r="I2364" t="s">
        <v>4470</v>
      </c>
      <c r="J2364" t="s">
        <v>4485</v>
      </c>
      <c r="K2364" t="s">
        <v>602</v>
      </c>
      <c r="L2364" s="45">
        <v>1</v>
      </c>
      <c r="M2364" s="45">
        <v>1</v>
      </c>
    </row>
    <row r="2365" spans="1:13" ht="13">
      <c r="A2365" t="s">
        <v>4685</v>
      </c>
      <c r="B2365" t="s">
        <v>4484</v>
      </c>
      <c r="C2365" s="45">
        <v>736274</v>
      </c>
      <c r="D2365" s="45">
        <v>737048</v>
      </c>
      <c r="E2365" t="s">
        <v>4742</v>
      </c>
      <c r="F2365" t="s">
        <v>4743</v>
      </c>
      <c r="G2365" t="s">
        <v>4744</v>
      </c>
      <c r="H2365" t="s">
        <v>4484</v>
      </c>
      <c r="I2365" t="s">
        <v>4470</v>
      </c>
      <c r="J2365" t="s">
        <v>4485</v>
      </c>
      <c r="K2365" t="s">
        <v>602</v>
      </c>
      <c r="L2365" s="45">
        <v>1</v>
      </c>
      <c r="M2365" s="45">
        <v>1</v>
      </c>
    </row>
    <row r="2366" spans="1:13" ht="13">
      <c r="A2366" t="s">
        <v>4685</v>
      </c>
      <c r="B2366" t="s">
        <v>4484</v>
      </c>
      <c r="C2366" s="45">
        <v>737054</v>
      </c>
      <c r="D2366" s="45">
        <v>737327</v>
      </c>
      <c r="E2366" t="s">
        <v>4745</v>
      </c>
      <c r="F2366" t="s">
        <v>4746</v>
      </c>
      <c r="G2366" t="s">
        <v>4747</v>
      </c>
      <c r="H2366" t="s">
        <v>4469</v>
      </c>
      <c r="I2366" t="s">
        <v>4470</v>
      </c>
      <c r="J2366" t="s">
        <v>4471</v>
      </c>
      <c r="K2366" t="s">
        <v>602</v>
      </c>
      <c r="L2366" s="45">
        <v>0.98</v>
      </c>
      <c r="M2366" s="45">
        <v>0.98</v>
      </c>
    </row>
    <row r="2367" spans="1:13" ht="13">
      <c r="A2367" t="s">
        <v>4685</v>
      </c>
      <c r="B2367" t="s">
        <v>4484</v>
      </c>
      <c r="C2367" s="45">
        <v>737054</v>
      </c>
      <c r="D2367" s="45">
        <v>737327</v>
      </c>
      <c r="E2367" t="s">
        <v>4745</v>
      </c>
      <c r="F2367" t="s">
        <v>4746</v>
      </c>
      <c r="G2367" t="s">
        <v>4747</v>
      </c>
      <c r="H2367" t="s">
        <v>4469</v>
      </c>
      <c r="I2367" t="s">
        <v>4470</v>
      </c>
      <c r="J2367" t="s">
        <v>4471</v>
      </c>
      <c r="K2367" t="s">
        <v>602</v>
      </c>
      <c r="L2367" s="45">
        <v>0.98</v>
      </c>
      <c r="M2367" s="45">
        <v>0.98</v>
      </c>
    </row>
    <row r="2368" spans="1:13" ht="13">
      <c r="A2368" t="s">
        <v>4685</v>
      </c>
      <c r="B2368" t="s">
        <v>4484</v>
      </c>
      <c r="C2368" s="45">
        <v>737054</v>
      </c>
      <c r="D2368" s="45">
        <v>737327</v>
      </c>
      <c r="E2368" t="s">
        <v>4745</v>
      </c>
      <c r="F2368" t="s">
        <v>4746</v>
      </c>
      <c r="G2368" t="s">
        <v>4747</v>
      </c>
      <c r="H2368" t="s">
        <v>4472</v>
      </c>
      <c r="I2368" t="s">
        <v>4473</v>
      </c>
      <c r="J2368" t="s">
        <v>4472</v>
      </c>
      <c r="K2368" s="45">
        <v>2.48</v>
      </c>
      <c r="L2368" s="45">
        <v>0.75</v>
      </c>
      <c r="M2368" s="45">
        <v>0.95</v>
      </c>
    </row>
    <row r="2369" spans="1:13" ht="13">
      <c r="A2369" t="s">
        <v>4685</v>
      </c>
      <c r="B2369" t="s">
        <v>4484</v>
      </c>
      <c r="C2369" s="45">
        <v>737054</v>
      </c>
      <c r="D2369" s="45">
        <v>737327</v>
      </c>
      <c r="E2369" t="s">
        <v>4745</v>
      </c>
      <c r="F2369" t="s">
        <v>4746</v>
      </c>
      <c r="G2369" t="s">
        <v>4747</v>
      </c>
      <c r="H2369" t="s">
        <v>4474</v>
      </c>
      <c r="I2369" t="s">
        <v>4475</v>
      </c>
      <c r="J2369" t="s">
        <v>4474</v>
      </c>
      <c r="K2369" s="45">
        <v>6.43</v>
      </c>
      <c r="L2369" s="45">
        <v>1</v>
      </c>
      <c r="M2369" s="45">
        <v>1.01</v>
      </c>
    </row>
    <row r="2370" spans="1:13" ht="13">
      <c r="A2370" t="s">
        <v>4685</v>
      </c>
      <c r="B2370" t="s">
        <v>4484</v>
      </c>
      <c r="C2370" s="45">
        <v>737054</v>
      </c>
      <c r="D2370" s="45">
        <v>737327</v>
      </c>
      <c r="E2370" t="s">
        <v>4745</v>
      </c>
      <c r="F2370" t="s">
        <v>4746</v>
      </c>
      <c r="G2370" t="s">
        <v>4747</v>
      </c>
      <c r="H2370" t="s">
        <v>2638</v>
      </c>
      <c r="I2370" t="s">
        <v>4476</v>
      </c>
      <c r="J2370" t="s">
        <v>2638</v>
      </c>
      <c r="K2370" s="45">
        <v>37.07</v>
      </c>
      <c r="L2370" s="45">
        <v>1</v>
      </c>
      <c r="M2370" s="45">
        <v>1</v>
      </c>
    </row>
    <row r="2371" spans="1:13" ht="13">
      <c r="A2371" t="s">
        <v>4685</v>
      </c>
      <c r="B2371" t="s">
        <v>4484</v>
      </c>
      <c r="C2371" s="45">
        <v>737054</v>
      </c>
      <c r="D2371" s="45">
        <v>737327</v>
      </c>
      <c r="E2371" t="s">
        <v>4745</v>
      </c>
      <c r="F2371" t="s">
        <v>4746</v>
      </c>
      <c r="G2371" t="s">
        <v>4747</v>
      </c>
      <c r="H2371" t="s">
        <v>2667</v>
      </c>
      <c r="I2371" t="s">
        <v>4476</v>
      </c>
      <c r="J2371" t="s">
        <v>2667</v>
      </c>
      <c r="K2371" s="45">
        <v>0</v>
      </c>
      <c r="L2371" s="45">
        <v>0</v>
      </c>
      <c r="M2371" s="45">
        <v>0</v>
      </c>
    </row>
    <row r="2372" spans="1:13" ht="13">
      <c r="A2372" t="s">
        <v>4685</v>
      </c>
      <c r="B2372" t="s">
        <v>4484</v>
      </c>
      <c r="C2372" s="45">
        <v>737054</v>
      </c>
      <c r="D2372" s="45">
        <v>737327</v>
      </c>
      <c r="E2372" t="s">
        <v>4745</v>
      </c>
      <c r="F2372" t="s">
        <v>4746</v>
      </c>
      <c r="G2372" t="s">
        <v>4747</v>
      </c>
      <c r="H2372" t="s">
        <v>3450</v>
      </c>
      <c r="I2372" t="s">
        <v>4475</v>
      </c>
      <c r="J2372" t="s">
        <v>3450</v>
      </c>
      <c r="K2372" s="45">
        <v>0.45</v>
      </c>
      <c r="L2372" s="45">
        <v>0.45</v>
      </c>
      <c r="M2372" s="45">
        <v>2.15</v>
      </c>
    </row>
    <row r="2373" spans="1:13" ht="13">
      <c r="A2373" t="s">
        <v>4685</v>
      </c>
      <c r="B2373" t="s">
        <v>4484</v>
      </c>
      <c r="C2373" s="45">
        <v>737054</v>
      </c>
      <c r="D2373" s="45">
        <v>737327</v>
      </c>
      <c r="E2373" t="s">
        <v>4745</v>
      </c>
      <c r="F2373" t="s">
        <v>4746</v>
      </c>
      <c r="G2373" t="s">
        <v>4747</v>
      </c>
      <c r="H2373" t="s">
        <v>4477</v>
      </c>
      <c r="I2373" t="s">
        <v>4476</v>
      </c>
      <c r="J2373" t="s">
        <v>4477</v>
      </c>
      <c r="K2373" s="45">
        <v>2.81</v>
      </c>
      <c r="L2373" s="45">
        <v>0.96</v>
      </c>
      <c r="M2373" s="45">
        <v>1.1000000000000001</v>
      </c>
    </row>
    <row r="2374" spans="1:13" ht="13">
      <c r="A2374" t="s">
        <v>4685</v>
      </c>
      <c r="B2374" t="s">
        <v>4484</v>
      </c>
      <c r="C2374" s="45">
        <v>737054</v>
      </c>
      <c r="D2374" s="45">
        <v>737327</v>
      </c>
      <c r="E2374" t="s">
        <v>4745</v>
      </c>
      <c r="F2374" t="s">
        <v>4746</v>
      </c>
      <c r="G2374" t="s">
        <v>4747</v>
      </c>
      <c r="H2374" t="s">
        <v>4478</v>
      </c>
      <c r="I2374" t="s">
        <v>4476</v>
      </c>
      <c r="J2374" t="s">
        <v>4478</v>
      </c>
      <c r="K2374" s="45">
        <v>4.9400000000000004</v>
      </c>
      <c r="L2374" s="45">
        <v>1</v>
      </c>
      <c r="M2374" s="45">
        <v>1.07</v>
      </c>
    </row>
    <row r="2375" spans="1:13" ht="13">
      <c r="A2375" t="s">
        <v>4685</v>
      </c>
      <c r="B2375" t="s">
        <v>4484</v>
      </c>
      <c r="C2375" s="45">
        <v>737054</v>
      </c>
      <c r="D2375" s="45">
        <v>737327</v>
      </c>
      <c r="E2375" t="s">
        <v>4745</v>
      </c>
      <c r="F2375" t="s">
        <v>4746</v>
      </c>
      <c r="G2375" t="s">
        <v>4747</v>
      </c>
      <c r="H2375" t="s">
        <v>4479</v>
      </c>
      <c r="I2375" t="s">
        <v>4476</v>
      </c>
      <c r="J2375" t="s">
        <v>4479</v>
      </c>
      <c r="K2375" s="45">
        <v>5.84</v>
      </c>
      <c r="L2375" s="45">
        <v>1</v>
      </c>
      <c r="M2375" s="45">
        <v>1.0900000000000001</v>
      </c>
    </row>
    <row r="2376" spans="1:13" ht="13">
      <c r="A2376" t="s">
        <v>4685</v>
      </c>
      <c r="B2376" t="s">
        <v>4484</v>
      </c>
      <c r="C2376" s="45">
        <v>737054</v>
      </c>
      <c r="D2376" s="45">
        <v>737327</v>
      </c>
      <c r="E2376" t="s">
        <v>4745</v>
      </c>
      <c r="F2376" t="s">
        <v>4746</v>
      </c>
      <c r="G2376" t="s">
        <v>4747</v>
      </c>
      <c r="H2376" t="s">
        <v>75</v>
      </c>
      <c r="I2376" t="s">
        <v>4480</v>
      </c>
      <c r="J2376" t="s">
        <v>75</v>
      </c>
      <c r="K2376" s="45">
        <v>1.86</v>
      </c>
      <c r="L2376" s="45">
        <v>0.99</v>
      </c>
      <c r="M2376" s="45">
        <v>1.19</v>
      </c>
    </row>
    <row r="2377" spans="1:13" ht="13">
      <c r="A2377" t="s">
        <v>4685</v>
      </c>
      <c r="B2377" t="s">
        <v>4484</v>
      </c>
      <c r="C2377" s="45">
        <v>737054</v>
      </c>
      <c r="D2377" s="45">
        <v>737327</v>
      </c>
      <c r="E2377" t="s">
        <v>4745</v>
      </c>
      <c r="F2377" t="s">
        <v>4746</v>
      </c>
      <c r="G2377" t="s">
        <v>4747</v>
      </c>
      <c r="H2377" t="s">
        <v>2513</v>
      </c>
      <c r="I2377" t="s">
        <v>4481</v>
      </c>
      <c r="J2377" t="s">
        <v>2513</v>
      </c>
      <c r="K2377" s="45">
        <v>3.08</v>
      </c>
      <c r="L2377" s="45">
        <v>1</v>
      </c>
      <c r="M2377" s="45">
        <v>1.74</v>
      </c>
    </row>
    <row r="2378" spans="1:13" ht="13">
      <c r="A2378" t="s">
        <v>4685</v>
      </c>
      <c r="B2378" t="s">
        <v>4484</v>
      </c>
      <c r="C2378" s="45">
        <v>737054</v>
      </c>
      <c r="D2378" s="45">
        <v>737327</v>
      </c>
      <c r="E2378" t="s">
        <v>4745</v>
      </c>
      <c r="F2378" t="s">
        <v>4746</v>
      </c>
      <c r="G2378" t="s">
        <v>4747</v>
      </c>
      <c r="H2378" t="s">
        <v>92</v>
      </c>
      <c r="I2378" t="s">
        <v>4480</v>
      </c>
      <c r="J2378" t="s">
        <v>92</v>
      </c>
      <c r="K2378" s="45">
        <v>3.63</v>
      </c>
      <c r="L2378" s="45">
        <v>0.93</v>
      </c>
      <c r="M2378" s="45">
        <v>1.0900000000000001</v>
      </c>
    </row>
    <row r="2379" spans="1:13" ht="13">
      <c r="A2379" t="s">
        <v>4685</v>
      </c>
      <c r="B2379" t="s">
        <v>4484</v>
      </c>
      <c r="C2379" s="45">
        <v>737054</v>
      </c>
      <c r="D2379" s="45">
        <v>737327</v>
      </c>
      <c r="E2379" t="s">
        <v>4745</v>
      </c>
      <c r="F2379" t="s">
        <v>4746</v>
      </c>
      <c r="G2379" t="s">
        <v>4747</v>
      </c>
      <c r="H2379" t="s">
        <v>209</v>
      </c>
      <c r="I2379" t="s">
        <v>4480</v>
      </c>
      <c r="J2379" t="s">
        <v>209</v>
      </c>
      <c r="K2379" s="45">
        <v>0.38</v>
      </c>
      <c r="L2379" s="45">
        <v>0.38</v>
      </c>
      <c r="M2379" s="45">
        <v>1.78</v>
      </c>
    </row>
    <row r="2380" spans="1:13" ht="13">
      <c r="A2380" t="s">
        <v>4685</v>
      </c>
      <c r="B2380" t="s">
        <v>4484</v>
      </c>
      <c r="C2380" s="45">
        <v>737054</v>
      </c>
      <c r="D2380" s="45">
        <v>737327</v>
      </c>
      <c r="E2380" t="s">
        <v>4745</v>
      </c>
      <c r="F2380" t="s">
        <v>4746</v>
      </c>
      <c r="G2380" t="s">
        <v>4747</v>
      </c>
      <c r="H2380" t="s">
        <v>105</v>
      </c>
      <c r="I2380" t="s">
        <v>4480</v>
      </c>
      <c r="J2380" t="s">
        <v>105</v>
      </c>
      <c r="K2380" s="45">
        <v>2.37</v>
      </c>
      <c r="L2380" s="45">
        <v>0.76</v>
      </c>
      <c r="M2380" s="45">
        <v>0.92</v>
      </c>
    </row>
    <row r="2381" spans="1:13" ht="13">
      <c r="A2381" t="s">
        <v>4685</v>
      </c>
      <c r="B2381" t="s">
        <v>4484</v>
      </c>
      <c r="C2381" s="45">
        <v>737054</v>
      </c>
      <c r="D2381" s="45">
        <v>737327</v>
      </c>
      <c r="E2381" t="s">
        <v>4745</v>
      </c>
      <c r="F2381" t="s">
        <v>4746</v>
      </c>
      <c r="G2381" t="s">
        <v>4747</v>
      </c>
      <c r="H2381" t="s">
        <v>62</v>
      </c>
      <c r="I2381" t="s">
        <v>4480</v>
      </c>
      <c r="J2381" t="s">
        <v>62</v>
      </c>
      <c r="K2381" s="45">
        <v>8.11</v>
      </c>
      <c r="L2381" s="45">
        <v>1</v>
      </c>
      <c r="M2381" s="45">
        <v>1</v>
      </c>
    </row>
    <row r="2382" spans="1:13" ht="13">
      <c r="A2382" t="s">
        <v>4685</v>
      </c>
      <c r="B2382" t="s">
        <v>4484</v>
      </c>
      <c r="C2382" s="45">
        <v>737054</v>
      </c>
      <c r="D2382" s="45">
        <v>737327</v>
      </c>
      <c r="E2382" t="s">
        <v>4745</v>
      </c>
      <c r="F2382" t="s">
        <v>4746</v>
      </c>
      <c r="G2382" t="s">
        <v>4747</v>
      </c>
      <c r="H2382" t="s">
        <v>4482</v>
      </c>
      <c r="I2382" t="s">
        <v>4476</v>
      </c>
      <c r="J2382" t="s">
        <v>4482</v>
      </c>
      <c r="K2382" s="45">
        <v>0.72</v>
      </c>
      <c r="L2382" s="45">
        <v>0.59</v>
      </c>
      <c r="M2382" s="45">
        <v>1.17</v>
      </c>
    </row>
    <row r="2383" spans="1:13" ht="13">
      <c r="A2383" t="s">
        <v>4685</v>
      </c>
      <c r="B2383" t="s">
        <v>4484</v>
      </c>
      <c r="C2383" s="45">
        <v>737054</v>
      </c>
      <c r="D2383" s="45">
        <v>737327</v>
      </c>
      <c r="E2383" t="s">
        <v>4745</v>
      </c>
      <c r="F2383" t="s">
        <v>4746</v>
      </c>
      <c r="G2383" t="s">
        <v>4747</v>
      </c>
      <c r="H2383" t="s">
        <v>4466</v>
      </c>
      <c r="I2383" t="s">
        <v>4470</v>
      </c>
      <c r="J2383" t="s">
        <v>4483</v>
      </c>
      <c r="K2383" t="s">
        <v>602</v>
      </c>
      <c r="L2383" s="45">
        <v>0.98</v>
      </c>
      <c r="M2383" s="45">
        <v>0.98</v>
      </c>
    </row>
    <row r="2384" spans="1:13" ht="13">
      <c r="A2384" t="s">
        <v>4685</v>
      </c>
      <c r="B2384" t="s">
        <v>4484</v>
      </c>
      <c r="C2384" s="45">
        <v>737054</v>
      </c>
      <c r="D2384" s="45">
        <v>737327</v>
      </c>
      <c r="E2384" t="s">
        <v>4745</v>
      </c>
      <c r="F2384" t="s">
        <v>4746</v>
      </c>
      <c r="G2384" t="s">
        <v>4747</v>
      </c>
      <c r="H2384" t="s">
        <v>4466</v>
      </c>
      <c r="I2384" t="s">
        <v>4470</v>
      </c>
      <c r="J2384" t="s">
        <v>4483</v>
      </c>
      <c r="K2384" t="s">
        <v>602</v>
      </c>
      <c r="L2384" s="45">
        <v>0.98</v>
      </c>
      <c r="M2384" s="45">
        <v>0.98</v>
      </c>
    </row>
    <row r="2385" spans="1:13" ht="13">
      <c r="A2385" t="s">
        <v>4685</v>
      </c>
      <c r="B2385" t="s">
        <v>4484</v>
      </c>
      <c r="C2385" s="45">
        <v>737054</v>
      </c>
      <c r="D2385" s="45">
        <v>737327</v>
      </c>
      <c r="E2385" t="s">
        <v>4745</v>
      </c>
      <c r="F2385" t="s">
        <v>4746</v>
      </c>
      <c r="G2385" t="s">
        <v>4747</v>
      </c>
      <c r="H2385" t="s">
        <v>4484</v>
      </c>
      <c r="I2385" t="s">
        <v>4470</v>
      </c>
      <c r="J2385" t="s">
        <v>4485</v>
      </c>
      <c r="K2385" t="s">
        <v>602</v>
      </c>
      <c r="L2385" s="45">
        <v>1</v>
      </c>
      <c r="M2385" s="45">
        <v>1</v>
      </c>
    </row>
    <row r="2386" spans="1:13" ht="13">
      <c r="A2386" t="s">
        <v>4685</v>
      </c>
      <c r="B2386" t="s">
        <v>4484</v>
      </c>
      <c r="C2386" s="45">
        <v>737054</v>
      </c>
      <c r="D2386" s="45">
        <v>737327</v>
      </c>
      <c r="E2386" t="s">
        <v>4745</v>
      </c>
      <c r="F2386" t="s">
        <v>4746</v>
      </c>
      <c r="G2386" t="s">
        <v>4747</v>
      </c>
      <c r="H2386" t="s">
        <v>4484</v>
      </c>
      <c r="I2386" t="s">
        <v>4470</v>
      </c>
      <c r="J2386" t="s">
        <v>4485</v>
      </c>
      <c r="K2386" t="s">
        <v>602</v>
      </c>
      <c r="L2386" s="45">
        <v>1</v>
      </c>
      <c r="M2386" s="45">
        <v>1</v>
      </c>
    </row>
    <row r="2387" spans="1:13" ht="13">
      <c r="A2387" t="s">
        <v>4685</v>
      </c>
      <c r="B2387" t="s">
        <v>4484</v>
      </c>
      <c r="C2387" s="45">
        <v>737328</v>
      </c>
      <c r="D2387" s="45">
        <v>738099</v>
      </c>
      <c r="E2387" t="s">
        <v>4748</v>
      </c>
      <c r="F2387" t="s">
        <v>4749</v>
      </c>
      <c r="G2387" t="s">
        <v>4750</v>
      </c>
      <c r="H2387" t="s">
        <v>4469</v>
      </c>
      <c r="I2387" t="s">
        <v>4470</v>
      </c>
      <c r="J2387" t="s">
        <v>4471</v>
      </c>
      <c r="K2387" t="s">
        <v>602</v>
      </c>
      <c r="L2387" s="45">
        <v>0.97</v>
      </c>
      <c r="M2387" s="45">
        <v>0.97</v>
      </c>
    </row>
    <row r="2388" spans="1:13" ht="13">
      <c r="A2388" t="s">
        <v>4685</v>
      </c>
      <c r="B2388" t="s">
        <v>4484</v>
      </c>
      <c r="C2388" s="45">
        <v>737328</v>
      </c>
      <c r="D2388" s="45">
        <v>738099</v>
      </c>
      <c r="E2388" t="s">
        <v>4748</v>
      </c>
      <c r="F2388" t="s">
        <v>4749</v>
      </c>
      <c r="G2388" t="s">
        <v>4750</v>
      </c>
      <c r="H2388" t="s">
        <v>4469</v>
      </c>
      <c r="I2388" t="s">
        <v>4470</v>
      </c>
      <c r="J2388" t="s">
        <v>4471</v>
      </c>
      <c r="K2388" t="s">
        <v>602</v>
      </c>
      <c r="L2388" s="45">
        <v>0.97</v>
      </c>
      <c r="M2388" s="45">
        <v>0.97</v>
      </c>
    </row>
    <row r="2389" spans="1:13" ht="13">
      <c r="A2389" t="s">
        <v>4685</v>
      </c>
      <c r="B2389" t="s">
        <v>4484</v>
      </c>
      <c r="C2389" s="45">
        <v>737328</v>
      </c>
      <c r="D2389" s="45">
        <v>738099</v>
      </c>
      <c r="E2389" t="s">
        <v>4748</v>
      </c>
      <c r="F2389" t="s">
        <v>4749</v>
      </c>
      <c r="G2389" t="s">
        <v>4750</v>
      </c>
      <c r="H2389" t="s">
        <v>4472</v>
      </c>
      <c r="I2389" t="s">
        <v>4473</v>
      </c>
      <c r="J2389" t="s">
        <v>4472</v>
      </c>
      <c r="K2389" s="45">
        <v>3.47</v>
      </c>
      <c r="L2389" s="45">
        <v>0.92</v>
      </c>
      <c r="M2389" s="45">
        <v>1.1599999999999999</v>
      </c>
    </row>
    <row r="2390" spans="1:13" ht="13">
      <c r="A2390" t="s">
        <v>4685</v>
      </c>
      <c r="B2390" t="s">
        <v>4484</v>
      </c>
      <c r="C2390" s="45">
        <v>737328</v>
      </c>
      <c r="D2390" s="45">
        <v>738099</v>
      </c>
      <c r="E2390" t="s">
        <v>4748</v>
      </c>
      <c r="F2390" t="s">
        <v>4749</v>
      </c>
      <c r="G2390" t="s">
        <v>4750</v>
      </c>
      <c r="H2390" t="s">
        <v>4474</v>
      </c>
      <c r="I2390" t="s">
        <v>4475</v>
      </c>
      <c r="J2390" t="s">
        <v>4474</v>
      </c>
      <c r="K2390" s="45">
        <v>8.56</v>
      </c>
      <c r="L2390" s="45">
        <v>1</v>
      </c>
      <c r="M2390" s="45">
        <v>1.01</v>
      </c>
    </row>
    <row r="2391" spans="1:13" ht="13">
      <c r="A2391" t="s">
        <v>4685</v>
      </c>
      <c r="B2391" t="s">
        <v>4484</v>
      </c>
      <c r="C2391" s="45">
        <v>737328</v>
      </c>
      <c r="D2391" s="45">
        <v>738099</v>
      </c>
      <c r="E2391" t="s">
        <v>4748</v>
      </c>
      <c r="F2391" t="s">
        <v>4749</v>
      </c>
      <c r="G2391" t="s">
        <v>4750</v>
      </c>
      <c r="H2391" t="s">
        <v>2638</v>
      </c>
      <c r="I2391" t="s">
        <v>4476</v>
      </c>
      <c r="J2391" t="s">
        <v>2638</v>
      </c>
      <c r="K2391" s="45">
        <v>30.58</v>
      </c>
      <c r="L2391" s="45">
        <v>1</v>
      </c>
      <c r="M2391" s="45">
        <v>1</v>
      </c>
    </row>
    <row r="2392" spans="1:13" ht="13">
      <c r="A2392" t="s">
        <v>4685</v>
      </c>
      <c r="B2392" t="s">
        <v>4484</v>
      </c>
      <c r="C2392" s="45">
        <v>737328</v>
      </c>
      <c r="D2392" s="45">
        <v>738099</v>
      </c>
      <c r="E2392" t="s">
        <v>4748</v>
      </c>
      <c r="F2392" t="s">
        <v>4749</v>
      </c>
      <c r="G2392" t="s">
        <v>4750</v>
      </c>
      <c r="H2392" t="s">
        <v>2667</v>
      </c>
      <c r="I2392" t="s">
        <v>4476</v>
      </c>
      <c r="J2392" t="s">
        <v>2667</v>
      </c>
      <c r="K2392" s="45">
        <v>0.04</v>
      </c>
      <c r="L2392" s="45">
        <v>0.04</v>
      </c>
      <c r="M2392" s="45">
        <v>0.04</v>
      </c>
    </row>
    <row r="2393" spans="1:13" ht="13">
      <c r="A2393" t="s">
        <v>4685</v>
      </c>
      <c r="B2393" t="s">
        <v>4484</v>
      </c>
      <c r="C2393" s="45">
        <v>737328</v>
      </c>
      <c r="D2393" s="45">
        <v>738099</v>
      </c>
      <c r="E2393" t="s">
        <v>4748</v>
      </c>
      <c r="F2393" t="s">
        <v>4749</v>
      </c>
      <c r="G2393" t="s">
        <v>4750</v>
      </c>
      <c r="H2393" t="s">
        <v>3450</v>
      </c>
      <c r="I2393" t="s">
        <v>4475</v>
      </c>
      <c r="J2393" t="s">
        <v>3450</v>
      </c>
      <c r="K2393" s="45">
        <v>0.15</v>
      </c>
      <c r="L2393" s="45">
        <v>0.15</v>
      </c>
      <c r="M2393" s="45">
        <v>0.73</v>
      </c>
    </row>
    <row r="2394" spans="1:13" ht="13">
      <c r="A2394" t="s">
        <v>4685</v>
      </c>
      <c r="B2394" t="s">
        <v>4484</v>
      </c>
      <c r="C2394" s="45">
        <v>737328</v>
      </c>
      <c r="D2394" s="45">
        <v>738099</v>
      </c>
      <c r="E2394" t="s">
        <v>4748</v>
      </c>
      <c r="F2394" t="s">
        <v>4749</v>
      </c>
      <c r="G2394" t="s">
        <v>4750</v>
      </c>
      <c r="H2394" t="s">
        <v>4477</v>
      </c>
      <c r="I2394" t="s">
        <v>4476</v>
      </c>
      <c r="J2394" t="s">
        <v>4477</v>
      </c>
      <c r="K2394" s="45">
        <v>2.33</v>
      </c>
      <c r="L2394" s="45">
        <v>0.87</v>
      </c>
      <c r="M2394" s="45">
        <v>1</v>
      </c>
    </row>
    <row r="2395" spans="1:13" ht="13">
      <c r="A2395" t="s">
        <v>4685</v>
      </c>
      <c r="B2395" t="s">
        <v>4484</v>
      </c>
      <c r="C2395" s="45">
        <v>737328</v>
      </c>
      <c r="D2395" s="45">
        <v>738099</v>
      </c>
      <c r="E2395" t="s">
        <v>4748</v>
      </c>
      <c r="F2395" t="s">
        <v>4749</v>
      </c>
      <c r="G2395" t="s">
        <v>4750</v>
      </c>
      <c r="H2395" t="s">
        <v>4478</v>
      </c>
      <c r="I2395" t="s">
        <v>4476</v>
      </c>
      <c r="J2395" t="s">
        <v>4478</v>
      </c>
      <c r="K2395" s="45">
        <v>4.41</v>
      </c>
      <c r="L2395" s="45">
        <v>0.98</v>
      </c>
      <c r="M2395" s="45">
        <v>1.04</v>
      </c>
    </row>
    <row r="2396" spans="1:13" ht="13">
      <c r="A2396" t="s">
        <v>4685</v>
      </c>
      <c r="B2396" t="s">
        <v>4484</v>
      </c>
      <c r="C2396" s="45">
        <v>737328</v>
      </c>
      <c r="D2396" s="45">
        <v>738099</v>
      </c>
      <c r="E2396" t="s">
        <v>4748</v>
      </c>
      <c r="F2396" t="s">
        <v>4749</v>
      </c>
      <c r="G2396" t="s">
        <v>4750</v>
      </c>
      <c r="H2396" t="s">
        <v>4479</v>
      </c>
      <c r="I2396" t="s">
        <v>4476</v>
      </c>
      <c r="J2396" t="s">
        <v>4479</v>
      </c>
      <c r="K2396" s="45">
        <v>5.0199999999999996</v>
      </c>
      <c r="L2396" s="45">
        <v>1</v>
      </c>
      <c r="M2396" s="45">
        <v>1.0900000000000001</v>
      </c>
    </row>
    <row r="2397" spans="1:13" ht="13">
      <c r="A2397" t="s">
        <v>4685</v>
      </c>
      <c r="B2397" t="s">
        <v>4484</v>
      </c>
      <c r="C2397" s="45">
        <v>737328</v>
      </c>
      <c r="D2397" s="45">
        <v>738099</v>
      </c>
      <c r="E2397" t="s">
        <v>4748</v>
      </c>
      <c r="F2397" t="s">
        <v>4749</v>
      </c>
      <c r="G2397" t="s">
        <v>4750</v>
      </c>
      <c r="H2397" t="s">
        <v>75</v>
      </c>
      <c r="I2397" t="s">
        <v>4480</v>
      </c>
      <c r="J2397" t="s">
        <v>75</v>
      </c>
      <c r="K2397" s="45">
        <v>3.01</v>
      </c>
      <c r="L2397" s="45">
        <v>0.92</v>
      </c>
      <c r="M2397" s="45">
        <v>1.1100000000000001</v>
      </c>
    </row>
    <row r="2398" spans="1:13" ht="13">
      <c r="A2398" t="s">
        <v>4685</v>
      </c>
      <c r="B2398" t="s">
        <v>4484</v>
      </c>
      <c r="C2398" s="45">
        <v>737328</v>
      </c>
      <c r="D2398" s="45">
        <v>738099</v>
      </c>
      <c r="E2398" t="s">
        <v>4748</v>
      </c>
      <c r="F2398" t="s">
        <v>4749</v>
      </c>
      <c r="G2398" t="s">
        <v>4750</v>
      </c>
      <c r="H2398" t="s">
        <v>2513</v>
      </c>
      <c r="I2398" t="s">
        <v>4481</v>
      </c>
      <c r="J2398" t="s">
        <v>2513</v>
      </c>
      <c r="K2398" s="45">
        <v>1.8</v>
      </c>
      <c r="L2398" s="45">
        <v>0.93</v>
      </c>
      <c r="M2398" s="45">
        <v>1.62</v>
      </c>
    </row>
    <row r="2399" spans="1:13" ht="13">
      <c r="A2399" t="s">
        <v>4685</v>
      </c>
      <c r="B2399" t="s">
        <v>4484</v>
      </c>
      <c r="C2399" s="45">
        <v>737328</v>
      </c>
      <c r="D2399" s="45">
        <v>738099</v>
      </c>
      <c r="E2399" t="s">
        <v>4748</v>
      </c>
      <c r="F2399" t="s">
        <v>4749</v>
      </c>
      <c r="G2399" t="s">
        <v>4750</v>
      </c>
      <c r="H2399" t="s">
        <v>92</v>
      </c>
      <c r="I2399" t="s">
        <v>4480</v>
      </c>
      <c r="J2399" t="s">
        <v>92</v>
      </c>
      <c r="K2399" s="45">
        <v>2.19</v>
      </c>
      <c r="L2399" s="45">
        <v>0.83</v>
      </c>
      <c r="M2399" s="45">
        <v>0.96</v>
      </c>
    </row>
    <row r="2400" spans="1:13" ht="13">
      <c r="A2400" t="s">
        <v>4685</v>
      </c>
      <c r="B2400" t="s">
        <v>4484</v>
      </c>
      <c r="C2400" s="45">
        <v>737328</v>
      </c>
      <c r="D2400" s="45">
        <v>738099</v>
      </c>
      <c r="E2400" t="s">
        <v>4748</v>
      </c>
      <c r="F2400" t="s">
        <v>4749</v>
      </c>
      <c r="G2400" t="s">
        <v>4750</v>
      </c>
      <c r="H2400" t="s">
        <v>209</v>
      </c>
      <c r="I2400" t="s">
        <v>4480</v>
      </c>
      <c r="J2400" t="s">
        <v>209</v>
      </c>
      <c r="K2400" s="45">
        <v>0.32</v>
      </c>
      <c r="L2400" s="45">
        <v>0.26</v>
      </c>
      <c r="M2400" s="45">
        <v>1.21</v>
      </c>
    </row>
    <row r="2401" spans="1:13" ht="13">
      <c r="A2401" t="s">
        <v>4685</v>
      </c>
      <c r="B2401" t="s">
        <v>4484</v>
      </c>
      <c r="C2401" s="45">
        <v>737328</v>
      </c>
      <c r="D2401" s="45">
        <v>738099</v>
      </c>
      <c r="E2401" t="s">
        <v>4748</v>
      </c>
      <c r="F2401" t="s">
        <v>4749</v>
      </c>
      <c r="G2401" t="s">
        <v>4750</v>
      </c>
      <c r="H2401" t="s">
        <v>105</v>
      </c>
      <c r="I2401" t="s">
        <v>4480</v>
      </c>
      <c r="J2401" t="s">
        <v>105</v>
      </c>
      <c r="K2401" s="45">
        <v>2.1800000000000002</v>
      </c>
      <c r="L2401" s="45">
        <v>0.75</v>
      </c>
      <c r="M2401" s="45">
        <v>0.91</v>
      </c>
    </row>
    <row r="2402" spans="1:13" ht="13">
      <c r="A2402" t="s">
        <v>4685</v>
      </c>
      <c r="B2402" t="s">
        <v>4484</v>
      </c>
      <c r="C2402" s="45">
        <v>737328</v>
      </c>
      <c r="D2402" s="45">
        <v>738099</v>
      </c>
      <c r="E2402" t="s">
        <v>4748</v>
      </c>
      <c r="F2402" t="s">
        <v>4749</v>
      </c>
      <c r="G2402" t="s">
        <v>4750</v>
      </c>
      <c r="H2402" t="s">
        <v>62</v>
      </c>
      <c r="I2402" t="s">
        <v>4480</v>
      </c>
      <c r="J2402" t="s">
        <v>62</v>
      </c>
      <c r="K2402" s="45">
        <v>7.44</v>
      </c>
      <c r="L2402" s="45">
        <v>0.98</v>
      </c>
      <c r="M2402" s="45">
        <v>0.98</v>
      </c>
    </row>
    <row r="2403" spans="1:13" ht="13">
      <c r="A2403" t="s">
        <v>4685</v>
      </c>
      <c r="B2403" t="s">
        <v>4484</v>
      </c>
      <c r="C2403" s="45">
        <v>737328</v>
      </c>
      <c r="D2403" s="45">
        <v>738099</v>
      </c>
      <c r="E2403" t="s">
        <v>4748</v>
      </c>
      <c r="F2403" t="s">
        <v>4749</v>
      </c>
      <c r="G2403" t="s">
        <v>4750</v>
      </c>
      <c r="H2403" t="s">
        <v>4482</v>
      </c>
      <c r="I2403" t="s">
        <v>4476</v>
      </c>
      <c r="J2403" t="s">
        <v>4482</v>
      </c>
      <c r="K2403" s="45">
        <v>0.91</v>
      </c>
      <c r="L2403" s="45">
        <v>0.68</v>
      </c>
      <c r="M2403" s="45">
        <v>1.35</v>
      </c>
    </row>
    <row r="2404" spans="1:13" ht="13">
      <c r="A2404" t="s">
        <v>4685</v>
      </c>
      <c r="B2404" t="s">
        <v>4484</v>
      </c>
      <c r="C2404" s="45">
        <v>737328</v>
      </c>
      <c r="D2404" s="45">
        <v>738099</v>
      </c>
      <c r="E2404" t="s">
        <v>4748</v>
      </c>
      <c r="F2404" t="s">
        <v>4749</v>
      </c>
      <c r="G2404" t="s">
        <v>4750</v>
      </c>
      <c r="H2404" t="s">
        <v>4466</v>
      </c>
      <c r="I2404" t="s">
        <v>4470</v>
      </c>
      <c r="J2404" t="s">
        <v>4483</v>
      </c>
      <c r="K2404" t="s">
        <v>602</v>
      </c>
      <c r="L2404" s="45">
        <v>0.97</v>
      </c>
      <c r="M2404" s="45">
        <v>0.97</v>
      </c>
    </row>
    <row r="2405" spans="1:13" ht="13">
      <c r="A2405" t="s">
        <v>4685</v>
      </c>
      <c r="B2405" t="s">
        <v>4484</v>
      </c>
      <c r="C2405" s="45">
        <v>737328</v>
      </c>
      <c r="D2405" s="45">
        <v>738099</v>
      </c>
      <c r="E2405" t="s">
        <v>4748</v>
      </c>
      <c r="F2405" t="s">
        <v>4749</v>
      </c>
      <c r="G2405" t="s">
        <v>4750</v>
      </c>
      <c r="H2405" t="s">
        <v>4466</v>
      </c>
      <c r="I2405" t="s">
        <v>4470</v>
      </c>
      <c r="J2405" t="s">
        <v>4483</v>
      </c>
      <c r="K2405" t="s">
        <v>602</v>
      </c>
      <c r="L2405" s="45">
        <v>0.97</v>
      </c>
      <c r="M2405" s="45">
        <v>0.97</v>
      </c>
    </row>
    <row r="2406" spans="1:13" ht="13">
      <c r="A2406" t="s">
        <v>4685</v>
      </c>
      <c r="B2406" t="s">
        <v>4484</v>
      </c>
      <c r="C2406" s="45">
        <v>737328</v>
      </c>
      <c r="D2406" s="45">
        <v>738099</v>
      </c>
      <c r="E2406" t="s">
        <v>4748</v>
      </c>
      <c r="F2406" t="s">
        <v>4749</v>
      </c>
      <c r="G2406" t="s">
        <v>4750</v>
      </c>
      <c r="H2406" t="s">
        <v>4484</v>
      </c>
      <c r="I2406" t="s">
        <v>4470</v>
      </c>
      <c r="J2406" t="s">
        <v>4485</v>
      </c>
      <c r="K2406" t="s">
        <v>602</v>
      </c>
      <c r="L2406" s="45">
        <v>1</v>
      </c>
      <c r="M2406" s="45">
        <v>1</v>
      </c>
    </row>
    <row r="2407" spans="1:13" ht="13">
      <c r="A2407" t="s">
        <v>4685</v>
      </c>
      <c r="B2407" t="s">
        <v>4484</v>
      </c>
      <c r="C2407" s="45">
        <v>737328</v>
      </c>
      <c r="D2407" s="45">
        <v>738099</v>
      </c>
      <c r="E2407" t="s">
        <v>4748</v>
      </c>
      <c r="F2407" t="s">
        <v>4749</v>
      </c>
      <c r="G2407" t="s">
        <v>4750</v>
      </c>
      <c r="H2407" t="s">
        <v>4484</v>
      </c>
      <c r="I2407" t="s">
        <v>4470</v>
      </c>
      <c r="J2407" t="s">
        <v>4485</v>
      </c>
      <c r="K2407" t="s">
        <v>602</v>
      </c>
      <c r="L2407" s="45">
        <v>1</v>
      </c>
      <c r="M2407" s="45">
        <v>1</v>
      </c>
    </row>
    <row r="2408" spans="1:13" ht="13">
      <c r="A2408" t="s">
        <v>4685</v>
      </c>
      <c r="B2408" t="s">
        <v>4484</v>
      </c>
      <c r="C2408" s="45">
        <v>738095</v>
      </c>
      <c r="D2408" s="45">
        <v>738509</v>
      </c>
      <c r="E2408" t="s">
        <v>4751</v>
      </c>
      <c r="F2408" t="s">
        <v>4752</v>
      </c>
      <c r="G2408" t="s">
        <v>4753</v>
      </c>
      <c r="H2408" t="s">
        <v>4469</v>
      </c>
      <c r="I2408" t="s">
        <v>4470</v>
      </c>
      <c r="J2408" t="s">
        <v>4471</v>
      </c>
      <c r="K2408" t="s">
        <v>602</v>
      </c>
      <c r="L2408" s="45">
        <v>0.98</v>
      </c>
      <c r="M2408" s="45">
        <v>0.98</v>
      </c>
    </row>
    <row r="2409" spans="1:13" ht="13">
      <c r="A2409" t="s">
        <v>4685</v>
      </c>
      <c r="B2409" t="s">
        <v>4484</v>
      </c>
      <c r="C2409" s="45">
        <v>738095</v>
      </c>
      <c r="D2409" s="45">
        <v>738509</v>
      </c>
      <c r="E2409" t="s">
        <v>4751</v>
      </c>
      <c r="F2409" t="s">
        <v>4752</v>
      </c>
      <c r="G2409" t="s">
        <v>4753</v>
      </c>
      <c r="H2409" t="s">
        <v>4469</v>
      </c>
      <c r="I2409" t="s">
        <v>4470</v>
      </c>
      <c r="J2409" t="s">
        <v>4471</v>
      </c>
      <c r="K2409" t="s">
        <v>602</v>
      </c>
      <c r="L2409" s="45">
        <v>0.98</v>
      </c>
      <c r="M2409" s="45">
        <v>0.98</v>
      </c>
    </row>
    <row r="2410" spans="1:13" ht="13">
      <c r="A2410" t="s">
        <v>4685</v>
      </c>
      <c r="B2410" t="s">
        <v>4484</v>
      </c>
      <c r="C2410" s="45">
        <v>738095</v>
      </c>
      <c r="D2410" s="45">
        <v>738509</v>
      </c>
      <c r="E2410" t="s">
        <v>4751</v>
      </c>
      <c r="F2410" t="s">
        <v>4752</v>
      </c>
      <c r="G2410" t="s">
        <v>4753</v>
      </c>
      <c r="H2410" t="s">
        <v>4472</v>
      </c>
      <c r="I2410" t="s">
        <v>4473</v>
      </c>
      <c r="J2410" t="s">
        <v>4472</v>
      </c>
      <c r="K2410" s="45">
        <v>2.63</v>
      </c>
      <c r="L2410" s="45">
        <v>0.95</v>
      </c>
      <c r="M2410" s="45">
        <v>1.2</v>
      </c>
    </row>
    <row r="2411" spans="1:13" ht="13">
      <c r="A2411" t="s">
        <v>4685</v>
      </c>
      <c r="B2411" t="s">
        <v>4484</v>
      </c>
      <c r="C2411" s="45">
        <v>738095</v>
      </c>
      <c r="D2411" s="45">
        <v>738509</v>
      </c>
      <c r="E2411" t="s">
        <v>4751</v>
      </c>
      <c r="F2411" t="s">
        <v>4752</v>
      </c>
      <c r="G2411" t="s">
        <v>4753</v>
      </c>
      <c r="H2411" t="s">
        <v>4474</v>
      </c>
      <c r="I2411" t="s">
        <v>4475</v>
      </c>
      <c r="J2411" t="s">
        <v>4474</v>
      </c>
      <c r="K2411" s="45">
        <v>9.9</v>
      </c>
      <c r="L2411" s="45">
        <v>1</v>
      </c>
      <c r="M2411" s="45">
        <v>1.01</v>
      </c>
    </row>
    <row r="2412" spans="1:13" ht="13">
      <c r="A2412" t="s">
        <v>4685</v>
      </c>
      <c r="B2412" t="s">
        <v>4484</v>
      </c>
      <c r="C2412" s="45">
        <v>738095</v>
      </c>
      <c r="D2412" s="45">
        <v>738509</v>
      </c>
      <c r="E2412" t="s">
        <v>4751</v>
      </c>
      <c r="F2412" t="s">
        <v>4752</v>
      </c>
      <c r="G2412" t="s">
        <v>4753</v>
      </c>
      <c r="H2412" t="s">
        <v>2638</v>
      </c>
      <c r="I2412" t="s">
        <v>4476</v>
      </c>
      <c r="J2412" t="s">
        <v>2638</v>
      </c>
      <c r="K2412" s="45">
        <v>30.21</v>
      </c>
      <c r="L2412" s="45">
        <v>1</v>
      </c>
      <c r="M2412" s="45">
        <v>1</v>
      </c>
    </row>
    <row r="2413" spans="1:13" ht="13">
      <c r="A2413" t="s">
        <v>4685</v>
      </c>
      <c r="B2413" t="s">
        <v>4484</v>
      </c>
      <c r="C2413" s="45">
        <v>738095</v>
      </c>
      <c r="D2413" s="45">
        <v>738509</v>
      </c>
      <c r="E2413" t="s">
        <v>4751</v>
      </c>
      <c r="F2413" t="s">
        <v>4752</v>
      </c>
      <c r="G2413" t="s">
        <v>4753</v>
      </c>
      <c r="H2413" t="s">
        <v>2667</v>
      </c>
      <c r="I2413" t="s">
        <v>4476</v>
      </c>
      <c r="J2413" t="s">
        <v>2667</v>
      </c>
      <c r="K2413" s="45">
        <v>0</v>
      </c>
      <c r="L2413" s="45">
        <v>0</v>
      </c>
      <c r="M2413" s="45">
        <v>0</v>
      </c>
    </row>
    <row r="2414" spans="1:13" ht="13">
      <c r="A2414" t="s">
        <v>4685</v>
      </c>
      <c r="B2414" t="s">
        <v>4484</v>
      </c>
      <c r="C2414" s="45">
        <v>738095</v>
      </c>
      <c r="D2414" s="45">
        <v>738509</v>
      </c>
      <c r="E2414" t="s">
        <v>4751</v>
      </c>
      <c r="F2414" t="s">
        <v>4752</v>
      </c>
      <c r="G2414" t="s">
        <v>4753</v>
      </c>
      <c r="H2414" t="s">
        <v>3450</v>
      </c>
      <c r="I2414" t="s">
        <v>4475</v>
      </c>
      <c r="J2414" t="s">
        <v>3450</v>
      </c>
      <c r="K2414" s="45">
        <v>0</v>
      </c>
      <c r="L2414" s="45">
        <v>0</v>
      </c>
      <c r="M2414" s="45">
        <v>0</v>
      </c>
    </row>
    <row r="2415" spans="1:13" ht="13">
      <c r="A2415" t="s">
        <v>4685</v>
      </c>
      <c r="B2415" t="s">
        <v>4484</v>
      </c>
      <c r="C2415" s="45">
        <v>738095</v>
      </c>
      <c r="D2415" s="45">
        <v>738509</v>
      </c>
      <c r="E2415" t="s">
        <v>4751</v>
      </c>
      <c r="F2415" t="s">
        <v>4752</v>
      </c>
      <c r="G2415" t="s">
        <v>4753</v>
      </c>
      <c r="H2415" t="s">
        <v>4477</v>
      </c>
      <c r="I2415" t="s">
        <v>4476</v>
      </c>
      <c r="J2415" t="s">
        <v>4477</v>
      </c>
      <c r="K2415" s="45">
        <v>4.08</v>
      </c>
      <c r="L2415" s="45">
        <v>0.95</v>
      </c>
      <c r="M2415" s="45">
        <v>1.1000000000000001</v>
      </c>
    </row>
    <row r="2416" spans="1:13" ht="13">
      <c r="A2416" t="s">
        <v>4685</v>
      </c>
      <c r="B2416" t="s">
        <v>4484</v>
      </c>
      <c r="C2416" s="45">
        <v>738095</v>
      </c>
      <c r="D2416" s="45">
        <v>738509</v>
      </c>
      <c r="E2416" t="s">
        <v>4751</v>
      </c>
      <c r="F2416" t="s">
        <v>4752</v>
      </c>
      <c r="G2416" t="s">
        <v>4753</v>
      </c>
      <c r="H2416" t="s">
        <v>4478</v>
      </c>
      <c r="I2416" t="s">
        <v>4476</v>
      </c>
      <c r="J2416" t="s">
        <v>4478</v>
      </c>
      <c r="K2416" s="45">
        <v>5.16</v>
      </c>
      <c r="L2416" s="45">
        <v>0.96</v>
      </c>
      <c r="M2416" s="45">
        <v>1.02</v>
      </c>
    </row>
    <row r="2417" spans="1:13" ht="13">
      <c r="A2417" t="s">
        <v>4685</v>
      </c>
      <c r="B2417" t="s">
        <v>4484</v>
      </c>
      <c r="C2417" s="45">
        <v>738095</v>
      </c>
      <c r="D2417" s="45">
        <v>738509</v>
      </c>
      <c r="E2417" t="s">
        <v>4751</v>
      </c>
      <c r="F2417" t="s">
        <v>4752</v>
      </c>
      <c r="G2417" t="s">
        <v>4753</v>
      </c>
      <c r="H2417" t="s">
        <v>4479</v>
      </c>
      <c r="I2417" t="s">
        <v>4476</v>
      </c>
      <c r="J2417" t="s">
        <v>4479</v>
      </c>
      <c r="K2417" s="45">
        <v>4.8600000000000003</v>
      </c>
      <c r="L2417" s="45">
        <v>1</v>
      </c>
      <c r="M2417" s="45">
        <v>1.0900000000000001</v>
      </c>
    </row>
    <row r="2418" spans="1:13" ht="13">
      <c r="A2418" t="s">
        <v>4685</v>
      </c>
      <c r="B2418" t="s">
        <v>4484</v>
      </c>
      <c r="C2418" s="45">
        <v>738095</v>
      </c>
      <c r="D2418" s="45">
        <v>738509</v>
      </c>
      <c r="E2418" t="s">
        <v>4751</v>
      </c>
      <c r="F2418" t="s">
        <v>4752</v>
      </c>
      <c r="G2418" t="s">
        <v>4753</v>
      </c>
      <c r="H2418" t="s">
        <v>75</v>
      </c>
      <c r="I2418" t="s">
        <v>4480</v>
      </c>
      <c r="J2418" t="s">
        <v>75</v>
      </c>
      <c r="K2418" s="45">
        <v>2.71</v>
      </c>
      <c r="L2418" s="45">
        <v>0.89</v>
      </c>
      <c r="M2418" s="45">
        <v>1.07</v>
      </c>
    </row>
    <row r="2419" spans="1:13" ht="13">
      <c r="A2419" t="s">
        <v>4685</v>
      </c>
      <c r="B2419" t="s">
        <v>4484</v>
      </c>
      <c r="C2419" s="45">
        <v>738095</v>
      </c>
      <c r="D2419" s="45">
        <v>738509</v>
      </c>
      <c r="E2419" t="s">
        <v>4751</v>
      </c>
      <c r="F2419" t="s">
        <v>4752</v>
      </c>
      <c r="G2419" t="s">
        <v>4753</v>
      </c>
      <c r="H2419" t="s">
        <v>2513</v>
      </c>
      <c r="I2419" t="s">
        <v>4481</v>
      </c>
      <c r="J2419" t="s">
        <v>2513</v>
      </c>
      <c r="K2419" s="45">
        <v>2.14</v>
      </c>
      <c r="L2419" s="45">
        <v>0.94</v>
      </c>
      <c r="M2419" s="45">
        <v>1.63</v>
      </c>
    </row>
    <row r="2420" spans="1:13" ht="13">
      <c r="A2420" t="s">
        <v>4685</v>
      </c>
      <c r="B2420" t="s">
        <v>4484</v>
      </c>
      <c r="C2420" s="45">
        <v>738095</v>
      </c>
      <c r="D2420" s="45">
        <v>738509</v>
      </c>
      <c r="E2420" t="s">
        <v>4751</v>
      </c>
      <c r="F2420" t="s">
        <v>4752</v>
      </c>
      <c r="G2420" t="s">
        <v>4753</v>
      </c>
      <c r="H2420" t="s">
        <v>92</v>
      </c>
      <c r="I2420" t="s">
        <v>4480</v>
      </c>
      <c r="J2420" t="s">
        <v>92</v>
      </c>
      <c r="K2420" s="45">
        <v>3.23</v>
      </c>
      <c r="L2420" s="45">
        <v>0.83</v>
      </c>
      <c r="M2420" s="45">
        <v>0.96</v>
      </c>
    </row>
    <row r="2421" spans="1:13" ht="13">
      <c r="A2421" t="s">
        <v>4685</v>
      </c>
      <c r="B2421" t="s">
        <v>4484</v>
      </c>
      <c r="C2421" s="45">
        <v>738095</v>
      </c>
      <c r="D2421" s="45">
        <v>738509</v>
      </c>
      <c r="E2421" t="s">
        <v>4751</v>
      </c>
      <c r="F2421" t="s">
        <v>4752</v>
      </c>
      <c r="G2421" t="s">
        <v>4753</v>
      </c>
      <c r="H2421" t="s">
        <v>209</v>
      </c>
      <c r="I2421" t="s">
        <v>4480</v>
      </c>
      <c r="J2421" t="s">
        <v>209</v>
      </c>
      <c r="K2421" s="45">
        <v>0.43</v>
      </c>
      <c r="L2421" s="45">
        <v>0.38</v>
      </c>
      <c r="M2421" s="45">
        <v>1.79</v>
      </c>
    </row>
    <row r="2422" spans="1:13" ht="13">
      <c r="A2422" t="s">
        <v>4685</v>
      </c>
      <c r="B2422" t="s">
        <v>4484</v>
      </c>
      <c r="C2422" s="45">
        <v>738095</v>
      </c>
      <c r="D2422" s="45">
        <v>738509</v>
      </c>
      <c r="E2422" t="s">
        <v>4751</v>
      </c>
      <c r="F2422" t="s">
        <v>4752</v>
      </c>
      <c r="G2422" t="s">
        <v>4753</v>
      </c>
      <c r="H2422" t="s">
        <v>105</v>
      </c>
      <c r="I2422" t="s">
        <v>4480</v>
      </c>
      <c r="J2422" t="s">
        <v>105</v>
      </c>
      <c r="K2422" s="45">
        <v>2.73</v>
      </c>
      <c r="L2422" s="45">
        <v>0.88</v>
      </c>
      <c r="M2422" s="45">
        <v>1.07</v>
      </c>
    </row>
    <row r="2423" spans="1:13" ht="13">
      <c r="A2423" t="s">
        <v>4685</v>
      </c>
      <c r="B2423" t="s">
        <v>4484</v>
      </c>
      <c r="C2423" s="45">
        <v>738095</v>
      </c>
      <c r="D2423" s="45">
        <v>738509</v>
      </c>
      <c r="E2423" t="s">
        <v>4751</v>
      </c>
      <c r="F2423" t="s">
        <v>4752</v>
      </c>
      <c r="G2423" t="s">
        <v>4753</v>
      </c>
      <c r="H2423" t="s">
        <v>62</v>
      </c>
      <c r="I2423" t="s">
        <v>4480</v>
      </c>
      <c r="J2423" t="s">
        <v>62</v>
      </c>
      <c r="K2423" s="45">
        <v>9.43</v>
      </c>
      <c r="L2423" s="45">
        <v>1</v>
      </c>
      <c r="M2423" s="45">
        <v>1</v>
      </c>
    </row>
    <row r="2424" spans="1:13" ht="13">
      <c r="A2424" t="s">
        <v>4685</v>
      </c>
      <c r="B2424" t="s">
        <v>4484</v>
      </c>
      <c r="C2424" s="45">
        <v>738095</v>
      </c>
      <c r="D2424" s="45">
        <v>738509</v>
      </c>
      <c r="E2424" t="s">
        <v>4751</v>
      </c>
      <c r="F2424" t="s">
        <v>4752</v>
      </c>
      <c r="G2424" t="s">
        <v>4753</v>
      </c>
      <c r="H2424" t="s">
        <v>4482</v>
      </c>
      <c r="I2424" t="s">
        <v>4476</v>
      </c>
      <c r="J2424" t="s">
        <v>4482</v>
      </c>
      <c r="K2424" s="45">
        <v>0.62</v>
      </c>
      <c r="L2424" s="45">
        <v>0.47</v>
      </c>
      <c r="M2424" s="45">
        <v>0.94</v>
      </c>
    </row>
    <row r="2425" spans="1:13" ht="13">
      <c r="A2425" t="s">
        <v>4685</v>
      </c>
      <c r="B2425" t="s">
        <v>4484</v>
      </c>
      <c r="C2425" s="45">
        <v>738095</v>
      </c>
      <c r="D2425" s="45">
        <v>738509</v>
      </c>
      <c r="E2425" t="s">
        <v>4751</v>
      </c>
      <c r="F2425" t="s">
        <v>4752</v>
      </c>
      <c r="G2425" t="s">
        <v>4753</v>
      </c>
      <c r="H2425" t="s">
        <v>4466</v>
      </c>
      <c r="I2425" t="s">
        <v>4470</v>
      </c>
      <c r="J2425" t="s">
        <v>4483</v>
      </c>
      <c r="K2425" t="s">
        <v>602</v>
      </c>
      <c r="L2425" s="45">
        <v>0.98</v>
      </c>
      <c r="M2425" s="45">
        <v>0.98</v>
      </c>
    </row>
    <row r="2426" spans="1:13" ht="13">
      <c r="A2426" t="s">
        <v>4685</v>
      </c>
      <c r="B2426" t="s">
        <v>4484</v>
      </c>
      <c r="C2426" s="45">
        <v>738095</v>
      </c>
      <c r="D2426" s="45">
        <v>738509</v>
      </c>
      <c r="E2426" t="s">
        <v>4751</v>
      </c>
      <c r="F2426" t="s">
        <v>4752</v>
      </c>
      <c r="G2426" t="s">
        <v>4753</v>
      </c>
      <c r="H2426" t="s">
        <v>4466</v>
      </c>
      <c r="I2426" t="s">
        <v>4470</v>
      </c>
      <c r="J2426" t="s">
        <v>4483</v>
      </c>
      <c r="K2426" t="s">
        <v>602</v>
      </c>
      <c r="L2426" s="45">
        <v>0.98</v>
      </c>
      <c r="M2426" s="45">
        <v>0.98</v>
      </c>
    </row>
    <row r="2427" spans="1:13" ht="13">
      <c r="A2427" t="s">
        <v>4685</v>
      </c>
      <c r="B2427" t="s">
        <v>4484</v>
      </c>
      <c r="C2427" s="45">
        <v>738095</v>
      </c>
      <c r="D2427" s="45">
        <v>738509</v>
      </c>
      <c r="E2427" t="s">
        <v>4751</v>
      </c>
      <c r="F2427" t="s">
        <v>4752</v>
      </c>
      <c r="G2427" t="s">
        <v>4753</v>
      </c>
      <c r="H2427" t="s">
        <v>4484</v>
      </c>
      <c r="I2427" t="s">
        <v>4470</v>
      </c>
      <c r="J2427" t="s">
        <v>4485</v>
      </c>
      <c r="K2427" t="s">
        <v>602</v>
      </c>
      <c r="L2427" s="45">
        <v>1</v>
      </c>
      <c r="M2427" s="45">
        <v>1</v>
      </c>
    </row>
    <row r="2428" spans="1:13" ht="13">
      <c r="A2428" t="s">
        <v>4685</v>
      </c>
      <c r="B2428" t="s">
        <v>4484</v>
      </c>
      <c r="C2428" s="45">
        <v>738095</v>
      </c>
      <c r="D2428" s="45">
        <v>738509</v>
      </c>
      <c r="E2428" t="s">
        <v>4751</v>
      </c>
      <c r="F2428" t="s">
        <v>4752</v>
      </c>
      <c r="G2428" t="s">
        <v>4753</v>
      </c>
      <c r="H2428" t="s">
        <v>4484</v>
      </c>
      <c r="I2428" t="s">
        <v>4470</v>
      </c>
      <c r="J2428" t="s">
        <v>4485</v>
      </c>
      <c r="K2428" t="s">
        <v>602</v>
      </c>
      <c r="L2428" s="45">
        <v>1</v>
      </c>
      <c r="M2428" s="45">
        <v>1</v>
      </c>
    </row>
    <row r="2429" spans="1:13" ht="13">
      <c r="A2429" t="s">
        <v>4685</v>
      </c>
      <c r="B2429" t="s">
        <v>4484</v>
      </c>
      <c r="C2429" s="45">
        <v>738501</v>
      </c>
      <c r="D2429" s="45">
        <v>739380</v>
      </c>
      <c r="E2429" t="s">
        <v>4754</v>
      </c>
      <c r="F2429" t="s">
        <v>602</v>
      </c>
      <c r="G2429" t="s">
        <v>4755</v>
      </c>
      <c r="H2429" t="s">
        <v>4469</v>
      </c>
      <c r="I2429" t="s">
        <v>4470</v>
      </c>
      <c r="J2429" t="s">
        <v>4471</v>
      </c>
      <c r="K2429" t="s">
        <v>602</v>
      </c>
      <c r="L2429" s="45">
        <v>0.97</v>
      </c>
      <c r="M2429" s="45">
        <v>0.97</v>
      </c>
    </row>
    <row r="2430" spans="1:13" ht="13">
      <c r="A2430" t="s">
        <v>4685</v>
      </c>
      <c r="B2430" t="s">
        <v>4484</v>
      </c>
      <c r="C2430" s="45">
        <v>738501</v>
      </c>
      <c r="D2430" s="45">
        <v>739380</v>
      </c>
      <c r="E2430" t="s">
        <v>4754</v>
      </c>
      <c r="F2430" t="s">
        <v>602</v>
      </c>
      <c r="G2430" t="s">
        <v>4755</v>
      </c>
      <c r="H2430" t="s">
        <v>4472</v>
      </c>
      <c r="I2430" t="s">
        <v>4473</v>
      </c>
      <c r="J2430" t="s">
        <v>4472</v>
      </c>
      <c r="K2430" s="45">
        <v>1.58</v>
      </c>
      <c r="L2430" s="45">
        <v>0.75</v>
      </c>
      <c r="M2430" s="45">
        <v>0.95</v>
      </c>
    </row>
    <row r="2431" spans="1:13" ht="13">
      <c r="A2431" t="s">
        <v>4685</v>
      </c>
      <c r="B2431" t="s">
        <v>4484</v>
      </c>
      <c r="C2431" s="45">
        <v>738501</v>
      </c>
      <c r="D2431" s="45">
        <v>739380</v>
      </c>
      <c r="E2431" t="s">
        <v>4754</v>
      </c>
      <c r="F2431" t="s">
        <v>602</v>
      </c>
      <c r="G2431" t="s">
        <v>4755</v>
      </c>
      <c r="H2431" t="s">
        <v>4474</v>
      </c>
      <c r="I2431" t="s">
        <v>4475</v>
      </c>
      <c r="J2431" t="s">
        <v>4474</v>
      </c>
      <c r="K2431" s="45">
        <v>6.08</v>
      </c>
      <c r="L2431" s="45">
        <v>0.96</v>
      </c>
      <c r="M2431" s="45">
        <v>0.97</v>
      </c>
    </row>
    <row r="2432" spans="1:13" ht="13">
      <c r="A2432" t="s">
        <v>4685</v>
      </c>
      <c r="B2432" t="s">
        <v>4484</v>
      </c>
      <c r="C2432" s="45">
        <v>738501</v>
      </c>
      <c r="D2432" s="45">
        <v>739380</v>
      </c>
      <c r="E2432" t="s">
        <v>4754</v>
      </c>
      <c r="F2432" t="s">
        <v>602</v>
      </c>
      <c r="G2432" t="s">
        <v>4755</v>
      </c>
      <c r="H2432" t="s">
        <v>2638</v>
      </c>
      <c r="I2432" t="s">
        <v>4476</v>
      </c>
      <c r="J2432" t="s">
        <v>2638</v>
      </c>
      <c r="K2432" s="45">
        <v>23.19</v>
      </c>
      <c r="L2432" s="45">
        <v>1</v>
      </c>
      <c r="M2432" s="45">
        <v>1</v>
      </c>
    </row>
    <row r="2433" spans="1:13" ht="13">
      <c r="A2433" t="s">
        <v>4685</v>
      </c>
      <c r="B2433" t="s">
        <v>4484</v>
      </c>
      <c r="C2433" s="45">
        <v>738501</v>
      </c>
      <c r="D2433" s="45">
        <v>739380</v>
      </c>
      <c r="E2433" t="s">
        <v>4754</v>
      </c>
      <c r="F2433" t="s">
        <v>602</v>
      </c>
      <c r="G2433" t="s">
        <v>4755</v>
      </c>
      <c r="H2433" t="s">
        <v>2667</v>
      </c>
      <c r="I2433" t="s">
        <v>4476</v>
      </c>
      <c r="J2433" t="s">
        <v>2667</v>
      </c>
      <c r="K2433" s="45">
        <v>0</v>
      </c>
      <c r="L2433" s="45">
        <v>0</v>
      </c>
      <c r="M2433" s="45">
        <v>0</v>
      </c>
    </row>
    <row r="2434" spans="1:13" ht="13">
      <c r="A2434" t="s">
        <v>4685</v>
      </c>
      <c r="B2434" t="s">
        <v>4484</v>
      </c>
      <c r="C2434" s="45">
        <v>738501</v>
      </c>
      <c r="D2434" s="45">
        <v>739380</v>
      </c>
      <c r="E2434" t="s">
        <v>4754</v>
      </c>
      <c r="F2434" t="s">
        <v>602</v>
      </c>
      <c r="G2434" t="s">
        <v>4755</v>
      </c>
      <c r="H2434" t="s">
        <v>3450</v>
      </c>
      <c r="I2434" t="s">
        <v>4475</v>
      </c>
      <c r="J2434" t="s">
        <v>3450</v>
      </c>
      <c r="K2434" s="45">
        <v>0.1</v>
      </c>
      <c r="L2434" s="45">
        <v>0.1</v>
      </c>
      <c r="M2434" s="45">
        <v>0.48</v>
      </c>
    </row>
    <row r="2435" spans="1:13" ht="13">
      <c r="A2435" t="s">
        <v>4685</v>
      </c>
      <c r="B2435" t="s">
        <v>4484</v>
      </c>
      <c r="C2435" s="45">
        <v>738501</v>
      </c>
      <c r="D2435" s="45">
        <v>739380</v>
      </c>
      <c r="E2435" t="s">
        <v>4754</v>
      </c>
      <c r="F2435" t="s">
        <v>602</v>
      </c>
      <c r="G2435" t="s">
        <v>4755</v>
      </c>
      <c r="H2435" t="s">
        <v>4477</v>
      </c>
      <c r="I2435" t="s">
        <v>4476</v>
      </c>
      <c r="J2435" t="s">
        <v>4477</v>
      </c>
      <c r="K2435" s="45">
        <v>3.9</v>
      </c>
      <c r="L2435" s="45">
        <v>0.9</v>
      </c>
      <c r="M2435" s="45">
        <v>1.04</v>
      </c>
    </row>
    <row r="2436" spans="1:13" ht="13">
      <c r="A2436" t="s">
        <v>4685</v>
      </c>
      <c r="B2436" t="s">
        <v>4484</v>
      </c>
      <c r="C2436" s="45">
        <v>738501</v>
      </c>
      <c r="D2436" s="45">
        <v>739380</v>
      </c>
      <c r="E2436" t="s">
        <v>4754</v>
      </c>
      <c r="F2436" t="s">
        <v>602</v>
      </c>
      <c r="G2436" t="s">
        <v>4755</v>
      </c>
      <c r="H2436" t="s">
        <v>4478</v>
      </c>
      <c r="I2436" t="s">
        <v>4476</v>
      </c>
      <c r="J2436" t="s">
        <v>4478</v>
      </c>
      <c r="K2436" s="45">
        <v>3.89</v>
      </c>
      <c r="L2436" s="45">
        <v>0.91</v>
      </c>
      <c r="M2436" s="45">
        <v>0.98</v>
      </c>
    </row>
    <row r="2437" spans="1:13" ht="13">
      <c r="A2437" t="s">
        <v>4685</v>
      </c>
      <c r="B2437" t="s">
        <v>4484</v>
      </c>
      <c r="C2437" s="45">
        <v>738501</v>
      </c>
      <c r="D2437" s="45">
        <v>739380</v>
      </c>
      <c r="E2437" t="s">
        <v>4754</v>
      </c>
      <c r="F2437" t="s">
        <v>602</v>
      </c>
      <c r="G2437" t="s">
        <v>4755</v>
      </c>
      <c r="H2437" t="s">
        <v>4479</v>
      </c>
      <c r="I2437" t="s">
        <v>4476</v>
      </c>
      <c r="J2437" t="s">
        <v>4479</v>
      </c>
      <c r="K2437" s="45">
        <v>4.7300000000000004</v>
      </c>
      <c r="L2437" s="45">
        <v>0.97</v>
      </c>
      <c r="M2437" s="45">
        <v>1.06</v>
      </c>
    </row>
    <row r="2438" spans="1:13" ht="13">
      <c r="A2438" t="s">
        <v>4685</v>
      </c>
      <c r="B2438" t="s">
        <v>4484</v>
      </c>
      <c r="C2438" s="45">
        <v>738501</v>
      </c>
      <c r="D2438" s="45">
        <v>739380</v>
      </c>
      <c r="E2438" t="s">
        <v>4754</v>
      </c>
      <c r="F2438" t="s">
        <v>602</v>
      </c>
      <c r="G2438" t="s">
        <v>4755</v>
      </c>
      <c r="H2438" t="s">
        <v>75</v>
      </c>
      <c r="I2438" t="s">
        <v>4480</v>
      </c>
      <c r="J2438" t="s">
        <v>75</v>
      </c>
      <c r="K2438" s="45">
        <v>0.86</v>
      </c>
      <c r="L2438" s="45">
        <v>0.53</v>
      </c>
      <c r="M2438" s="45">
        <v>0.64</v>
      </c>
    </row>
    <row r="2439" spans="1:13" ht="13">
      <c r="A2439" t="s">
        <v>4685</v>
      </c>
      <c r="B2439" t="s">
        <v>4484</v>
      </c>
      <c r="C2439" s="45">
        <v>738501</v>
      </c>
      <c r="D2439" s="45">
        <v>739380</v>
      </c>
      <c r="E2439" t="s">
        <v>4754</v>
      </c>
      <c r="F2439" t="s">
        <v>602</v>
      </c>
      <c r="G2439" t="s">
        <v>4755</v>
      </c>
      <c r="H2439" t="s">
        <v>2513</v>
      </c>
      <c r="I2439" t="s">
        <v>4481</v>
      </c>
      <c r="J2439" t="s">
        <v>2513</v>
      </c>
      <c r="K2439" s="45">
        <v>1.47</v>
      </c>
      <c r="L2439" s="45">
        <v>0.8</v>
      </c>
      <c r="M2439" s="45">
        <v>1.4</v>
      </c>
    </row>
    <row r="2440" spans="1:13" ht="13">
      <c r="A2440" t="s">
        <v>4685</v>
      </c>
      <c r="B2440" t="s">
        <v>4484</v>
      </c>
      <c r="C2440" s="45">
        <v>738501</v>
      </c>
      <c r="D2440" s="45">
        <v>739380</v>
      </c>
      <c r="E2440" t="s">
        <v>4754</v>
      </c>
      <c r="F2440" t="s">
        <v>602</v>
      </c>
      <c r="G2440" t="s">
        <v>4755</v>
      </c>
      <c r="H2440" t="s">
        <v>92</v>
      </c>
      <c r="I2440" t="s">
        <v>4480</v>
      </c>
      <c r="J2440" t="s">
        <v>92</v>
      </c>
      <c r="K2440" s="45">
        <v>3.42</v>
      </c>
      <c r="L2440" s="45">
        <v>0.84</v>
      </c>
      <c r="M2440" s="45">
        <v>0.98</v>
      </c>
    </row>
    <row r="2441" spans="1:13" ht="13">
      <c r="A2441" t="s">
        <v>4685</v>
      </c>
      <c r="B2441" t="s">
        <v>4484</v>
      </c>
      <c r="C2441" s="45">
        <v>738501</v>
      </c>
      <c r="D2441" s="45">
        <v>739380</v>
      </c>
      <c r="E2441" t="s">
        <v>4754</v>
      </c>
      <c r="F2441" t="s">
        <v>602</v>
      </c>
      <c r="G2441" t="s">
        <v>4755</v>
      </c>
      <c r="H2441" t="s">
        <v>209</v>
      </c>
      <c r="I2441" t="s">
        <v>4480</v>
      </c>
      <c r="J2441" t="s">
        <v>209</v>
      </c>
      <c r="K2441" s="45">
        <v>0.46</v>
      </c>
      <c r="L2441" s="45">
        <v>0.35</v>
      </c>
      <c r="M2441" s="45">
        <v>1.65</v>
      </c>
    </row>
    <row r="2442" spans="1:13" ht="13">
      <c r="A2442" t="s">
        <v>4685</v>
      </c>
      <c r="B2442" t="s">
        <v>4484</v>
      </c>
      <c r="C2442" s="45">
        <v>738501</v>
      </c>
      <c r="D2442" s="45">
        <v>739380</v>
      </c>
      <c r="E2442" t="s">
        <v>4754</v>
      </c>
      <c r="F2442" t="s">
        <v>602</v>
      </c>
      <c r="G2442" t="s">
        <v>4755</v>
      </c>
      <c r="H2442" t="s">
        <v>105</v>
      </c>
      <c r="I2442" t="s">
        <v>4480</v>
      </c>
      <c r="J2442" t="s">
        <v>105</v>
      </c>
      <c r="K2442" s="45">
        <v>2.73</v>
      </c>
      <c r="L2442" s="45">
        <v>0.8</v>
      </c>
      <c r="M2442" s="45">
        <v>0.97</v>
      </c>
    </row>
    <row r="2443" spans="1:13" ht="13">
      <c r="A2443" t="s">
        <v>4685</v>
      </c>
      <c r="B2443" t="s">
        <v>4484</v>
      </c>
      <c r="C2443" s="45">
        <v>738501</v>
      </c>
      <c r="D2443" s="45">
        <v>739380</v>
      </c>
      <c r="E2443" t="s">
        <v>4754</v>
      </c>
      <c r="F2443" t="s">
        <v>602</v>
      </c>
      <c r="G2443" t="s">
        <v>4755</v>
      </c>
      <c r="H2443" t="s">
        <v>62</v>
      </c>
      <c r="I2443" t="s">
        <v>4480</v>
      </c>
      <c r="J2443" t="s">
        <v>62</v>
      </c>
      <c r="K2443" s="45">
        <v>9.31</v>
      </c>
      <c r="L2443" s="45">
        <v>0.99</v>
      </c>
      <c r="M2443" s="45">
        <v>0.99</v>
      </c>
    </row>
    <row r="2444" spans="1:13" ht="13">
      <c r="A2444" t="s">
        <v>4685</v>
      </c>
      <c r="B2444" t="s">
        <v>4484</v>
      </c>
      <c r="C2444" s="45">
        <v>738501</v>
      </c>
      <c r="D2444" s="45">
        <v>739380</v>
      </c>
      <c r="E2444" t="s">
        <v>4754</v>
      </c>
      <c r="F2444" t="s">
        <v>602</v>
      </c>
      <c r="G2444" t="s">
        <v>4755</v>
      </c>
      <c r="H2444" t="s">
        <v>4482</v>
      </c>
      <c r="I2444" t="s">
        <v>4476</v>
      </c>
      <c r="J2444" t="s">
        <v>4482</v>
      </c>
      <c r="K2444" s="45">
        <v>1.61</v>
      </c>
      <c r="L2444" s="45">
        <v>0.81</v>
      </c>
      <c r="M2444" s="45">
        <v>1.61</v>
      </c>
    </row>
    <row r="2445" spans="1:13" ht="13">
      <c r="A2445" t="s">
        <v>4685</v>
      </c>
      <c r="B2445" t="s">
        <v>4484</v>
      </c>
      <c r="C2445" s="45">
        <v>738501</v>
      </c>
      <c r="D2445" s="45">
        <v>739380</v>
      </c>
      <c r="E2445" t="s">
        <v>4754</v>
      </c>
      <c r="F2445" t="s">
        <v>602</v>
      </c>
      <c r="G2445" t="s">
        <v>4755</v>
      </c>
      <c r="H2445" t="s">
        <v>4466</v>
      </c>
      <c r="I2445" t="s">
        <v>4470</v>
      </c>
      <c r="J2445" t="s">
        <v>4483</v>
      </c>
      <c r="K2445" t="s">
        <v>602</v>
      </c>
      <c r="L2445" s="45">
        <v>0.97</v>
      </c>
      <c r="M2445" s="45">
        <v>0.97</v>
      </c>
    </row>
    <row r="2446" spans="1:13" ht="13">
      <c r="A2446" t="s">
        <v>4685</v>
      </c>
      <c r="B2446" t="s">
        <v>4484</v>
      </c>
      <c r="C2446" s="45">
        <v>738501</v>
      </c>
      <c r="D2446" s="45">
        <v>739380</v>
      </c>
      <c r="E2446" t="s">
        <v>4754</v>
      </c>
      <c r="F2446" t="s">
        <v>602</v>
      </c>
      <c r="G2446" t="s">
        <v>4755</v>
      </c>
      <c r="H2446" t="s">
        <v>4484</v>
      </c>
      <c r="I2446" t="s">
        <v>4470</v>
      </c>
      <c r="J2446" t="s">
        <v>4485</v>
      </c>
      <c r="K2446" t="s">
        <v>602</v>
      </c>
      <c r="L2446" s="45">
        <v>1</v>
      </c>
      <c r="M2446" s="45">
        <v>1</v>
      </c>
    </row>
    <row r="2447" spans="1:13" ht="13">
      <c r="A2447" t="s">
        <v>4685</v>
      </c>
      <c r="B2447" t="s">
        <v>4484</v>
      </c>
      <c r="C2447" s="45">
        <v>739893</v>
      </c>
      <c r="D2447" s="45">
        <v>740922</v>
      </c>
      <c r="E2447" t="s">
        <v>4756</v>
      </c>
      <c r="F2447" t="s">
        <v>602</v>
      </c>
      <c r="G2447" t="s">
        <v>4757</v>
      </c>
      <c r="H2447" t="s">
        <v>4469</v>
      </c>
      <c r="I2447" t="s">
        <v>4470</v>
      </c>
      <c r="J2447" t="s">
        <v>4471</v>
      </c>
      <c r="K2447" t="s">
        <v>602</v>
      </c>
      <c r="L2447" s="45">
        <v>0.98</v>
      </c>
      <c r="M2447" s="45">
        <v>0.98</v>
      </c>
    </row>
    <row r="2448" spans="1:13" ht="13">
      <c r="A2448" t="s">
        <v>4685</v>
      </c>
      <c r="B2448" t="s">
        <v>4484</v>
      </c>
      <c r="C2448" s="45">
        <v>739893</v>
      </c>
      <c r="D2448" s="45">
        <v>740922</v>
      </c>
      <c r="E2448" t="s">
        <v>4756</v>
      </c>
      <c r="F2448" t="s">
        <v>602</v>
      </c>
      <c r="G2448" t="s">
        <v>4757</v>
      </c>
      <c r="H2448" t="s">
        <v>4472</v>
      </c>
      <c r="I2448" t="s">
        <v>4473</v>
      </c>
      <c r="J2448" t="s">
        <v>4472</v>
      </c>
      <c r="K2448" s="45">
        <v>2.38</v>
      </c>
      <c r="L2448" s="45">
        <v>0.85</v>
      </c>
      <c r="M2448" s="45">
        <v>1.07</v>
      </c>
    </row>
    <row r="2449" spans="1:13" ht="13">
      <c r="A2449" t="s">
        <v>4685</v>
      </c>
      <c r="B2449" t="s">
        <v>4484</v>
      </c>
      <c r="C2449" s="45">
        <v>739893</v>
      </c>
      <c r="D2449" s="45">
        <v>740922</v>
      </c>
      <c r="E2449" t="s">
        <v>4756</v>
      </c>
      <c r="F2449" t="s">
        <v>602</v>
      </c>
      <c r="G2449" t="s">
        <v>4757</v>
      </c>
      <c r="H2449" t="s">
        <v>4474</v>
      </c>
      <c r="I2449" t="s">
        <v>4475</v>
      </c>
      <c r="J2449" t="s">
        <v>4474</v>
      </c>
      <c r="K2449" s="45">
        <v>8.5</v>
      </c>
      <c r="L2449" s="45">
        <v>1</v>
      </c>
      <c r="M2449" s="45">
        <v>1</v>
      </c>
    </row>
    <row r="2450" spans="1:13" ht="13">
      <c r="A2450" t="s">
        <v>4685</v>
      </c>
      <c r="B2450" t="s">
        <v>4484</v>
      </c>
      <c r="C2450" s="45">
        <v>739893</v>
      </c>
      <c r="D2450" s="45">
        <v>740922</v>
      </c>
      <c r="E2450" t="s">
        <v>4756</v>
      </c>
      <c r="F2450" t="s">
        <v>602</v>
      </c>
      <c r="G2450" t="s">
        <v>4757</v>
      </c>
      <c r="H2450" t="s">
        <v>2638</v>
      </c>
      <c r="I2450" t="s">
        <v>4476</v>
      </c>
      <c r="J2450" t="s">
        <v>2638</v>
      </c>
      <c r="K2450" s="45">
        <v>27.19</v>
      </c>
      <c r="L2450" s="45">
        <v>1</v>
      </c>
      <c r="M2450" s="45">
        <v>1</v>
      </c>
    </row>
    <row r="2451" spans="1:13" ht="13">
      <c r="A2451" t="s">
        <v>4685</v>
      </c>
      <c r="B2451" t="s">
        <v>4484</v>
      </c>
      <c r="C2451" s="45">
        <v>739893</v>
      </c>
      <c r="D2451" s="45">
        <v>740922</v>
      </c>
      <c r="E2451" t="s">
        <v>4756</v>
      </c>
      <c r="F2451" t="s">
        <v>602</v>
      </c>
      <c r="G2451" t="s">
        <v>4757</v>
      </c>
      <c r="H2451" t="s">
        <v>2667</v>
      </c>
      <c r="I2451" t="s">
        <v>4476</v>
      </c>
      <c r="J2451" t="s">
        <v>2667</v>
      </c>
      <c r="K2451" s="45">
        <v>0</v>
      </c>
      <c r="L2451" s="45">
        <v>0</v>
      </c>
      <c r="M2451" s="45">
        <v>0</v>
      </c>
    </row>
    <row r="2452" spans="1:13" ht="13">
      <c r="A2452" t="s">
        <v>4685</v>
      </c>
      <c r="B2452" t="s">
        <v>4484</v>
      </c>
      <c r="C2452" s="45">
        <v>739893</v>
      </c>
      <c r="D2452" s="45">
        <v>740922</v>
      </c>
      <c r="E2452" t="s">
        <v>4756</v>
      </c>
      <c r="F2452" t="s">
        <v>602</v>
      </c>
      <c r="G2452" t="s">
        <v>4757</v>
      </c>
      <c r="H2452" t="s">
        <v>3450</v>
      </c>
      <c r="I2452" t="s">
        <v>4475</v>
      </c>
      <c r="J2452" t="s">
        <v>3450</v>
      </c>
      <c r="K2452" s="45">
        <v>0.36</v>
      </c>
      <c r="L2452" s="45">
        <v>0.27</v>
      </c>
      <c r="M2452" s="45">
        <v>1.27</v>
      </c>
    </row>
    <row r="2453" spans="1:13" ht="13">
      <c r="A2453" t="s">
        <v>4685</v>
      </c>
      <c r="B2453" t="s">
        <v>4484</v>
      </c>
      <c r="C2453" s="45">
        <v>739893</v>
      </c>
      <c r="D2453" s="45">
        <v>740922</v>
      </c>
      <c r="E2453" t="s">
        <v>4756</v>
      </c>
      <c r="F2453" t="s">
        <v>602</v>
      </c>
      <c r="G2453" t="s">
        <v>4757</v>
      </c>
      <c r="H2453" t="s">
        <v>4477</v>
      </c>
      <c r="I2453" t="s">
        <v>4476</v>
      </c>
      <c r="J2453" t="s">
        <v>4477</v>
      </c>
      <c r="K2453" s="45">
        <v>4.32</v>
      </c>
      <c r="L2453" s="45">
        <v>0.99</v>
      </c>
      <c r="M2453" s="45">
        <v>1.1299999999999999</v>
      </c>
    </row>
    <row r="2454" spans="1:13" ht="13">
      <c r="A2454" t="s">
        <v>4685</v>
      </c>
      <c r="B2454" t="s">
        <v>4484</v>
      </c>
      <c r="C2454" s="45">
        <v>739893</v>
      </c>
      <c r="D2454" s="45">
        <v>740922</v>
      </c>
      <c r="E2454" t="s">
        <v>4756</v>
      </c>
      <c r="F2454" t="s">
        <v>602</v>
      </c>
      <c r="G2454" t="s">
        <v>4757</v>
      </c>
      <c r="H2454" t="s">
        <v>4478</v>
      </c>
      <c r="I2454" t="s">
        <v>4476</v>
      </c>
      <c r="J2454" t="s">
        <v>4478</v>
      </c>
      <c r="K2454" s="45">
        <v>5.61</v>
      </c>
      <c r="L2454" s="45">
        <v>0.99</v>
      </c>
      <c r="M2454" s="45">
        <v>1.06</v>
      </c>
    </row>
    <row r="2455" spans="1:13" ht="13">
      <c r="A2455" t="s">
        <v>4685</v>
      </c>
      <c r="B2455" t="s">
        <v>4484</v>
      </c>
      <c r="C2455" s="45">
        <v>739893</v>
      </c>
      <c r="D2455" s="45">
        <v>740922</v>
      </c>
      <c r="E2455" t="s">
        <v>4756</v>
      </c>
      <c r="F2455" t="s">
        <v>602</v>
      </c>
      <c r="G2455" t="s">
        <v>4757</v>
      </c>
      <c r="H2455" t="s">
        <v>4479</v>
      </c>
      <c r="I2455" t="s">
        <v>4476</v>
      </c>
      <c r="J2455" t="s">
        <v>4479</v>
      </c>
      <c r="K2455" s="45">
        <v>5.49</v>
      </c>
      <c r="L2455" s="45">
        <v>1</v>
      </c>
      <c r="M2455" s="45">
        <v>1.0900000000000001</v>
      </c>
    </row>
    <row r="2456" spans="1:13" ht="13">
      <c r="A2456" t="s">
        <v>4685</v>
      </c>
      <c r="B2456" t="s">
        <v>4484</v>
      </c>
      <c r="C2456" s="45">
        <v>739893</v>
      </c>
      <c r="D2456" s="45">
        <v>740922</v>
      </c>
      <c r="E2456" t="s">
        <v>4756</v>
      </c>
      <c r="F2456" t="s">
        <v>602</v>
      </c>
      <c r="G2456" t="s">
        <v>4757</v>
      </c>
      <c r="H2456" t="s">
        <v>75</v>
      </c>
      <c r="I2456" t="s">
        <v>4480</v>
      </c>
      <c r="J2456" t="s">
        <v>75</v>
      </c>
      <c r="K2456" s="45">
        <v>1.81</v>
      </c>
      <c r="L2456" s="45">
        <v>0.89</v>
      </c>
      <c r="M2456" s="45">
        <v>1.08</v>
      </c>
    </row>
    <row r="2457" spans="1:13" ht="13">
      <c r="A2457" t="s">
        <v>4685</v>
      </c>
      <c r="B2457" t="s">
        <v>4484</v>
      </c>
      <c r="C2457" s="45">
        <v>739893</v>
      </c>
      <c r="D2457" s="45">
        <v>740922</v>
      </c>
      <c r="E2457" t="s">
        <v>4756</v>
      </c>
      <c r="F2457" t="s">
        <v>602</v>
      </c>
      <c r="G2457" t="s">
        <v>4757</v>
      </c>
      <c r="H2457" t="s">
        <v>2513</v>
      </c>
      <c r="I2457" t="s">
        <v>4481</v>
      </c>
      <c r="J2457" t="s">
        <v>2513</v>
      </c>
      <c r="K2457" s="45">
        <v>1.82</v>
      </c>
      <c r="L2457" s="45">
        <v>0.79</v>
      </c>
      <c r="M2457" s="45">
        <v>1.37</v>
      </c>
    </row>
    <row r="2458" spans="1:13" ht="13">
      <c r="A2458" t="s">
        <v>4685</v>
      </c>
      <c r="B2458" t="s">
        <v>4484</v>
      </c>
      <c r="C2458" s="45">
        <v>739893</v>
      </c>
      <c r="D2458" s="45">
        <v>740922</v>
      </c>
      <c r="E2458" t="s">
        <v>4756</v>
      </c>
      <c r="F2458" t="s">
        <v>602</v>
      </c>
      <c r="G2458" t="s">
        <v>4757</v>
      </c>
      <c r="H2458" t="s">
        <v>92</v>
      </c>
      <c r="I2458" t="s">
        <v>4480</v>
      </c>
      <c r="J2458" t="s">
        <v>92</v>
      </c>
      <c r="K2458" s="45">
        <v>3.36</v>
      </c>
      <c r="L2458" s="45">
        <v>0.93</v>
      </c>
      <c r="M2458" s="45">
        <v>1.08</v>
      </c>
    </row>
    <row r="2459" spans="1:13" ht="13">
      <c r="A2459" t="s">
        <v>4685</v>
      </c>
      <c r="B2459" t="s">
        <v>4484</v>
      </c>
      <c r="C2459" s="45">
        <v>739893</v>
      </c>
      <c r="D2459" s="45">
        <v>740922</v>
      </c>
      <c r="E2459" t="s">
        <v>4756</v>
      </c>
      <c r="F2459" t="s">
        <v>602</v>
      </c>
      <c r="G2459" t="s">
        <v>4757</v>
      </c>
      <c r="H2459" t="s">
        <v>209</v>
      </c>
      <c r="I2459" t="s">
        <v>4480</v>
      </c>
      <c r="J2459" t="s">
        <v>209</v>
      </c>
      <c r="K2459" s="45">
        <v>0.39</v>
      </c>
      <c r="L2459" s="45">
        <v>0.28000000000000003</v>
      </c>
      <c r="M2459" s="45">
        <v>1.32</v>
      </c>
    </row>
    <row r="2460" spans="1:13" ht="13">
      <c r="A2460" t="s">
        <v>4685</v>
      </c>
      <c r="B2460" t="s">
        <v>4484</v>
      </c>
      <c r="C2460" s="45">
        <v>739893</v>
      </c>
      <c r="D2460" s="45">
        <v>740922</v>
      </c>
      <c r="E2460" t="s">
        <v>4756</v>
      </c>
      <c r="F2460" t="s">
        <v>602</v>
      </c>
      <c r="G2460" t="s">
        <v>4757</v>
      </c>
      <c r="H2460" t="s">
        <v>105</v>
      </c>
      <c r="I2460" t="s">
        <v>4480</v>
      </c>
      <c r="J2460" t="s">
        <v>105</v>
      </c>
      <c r="K2460" s="45">
        <v>2.6</v>
      </c>
      <c r="L2460" s="45">
        <v>0.9</v>
      </c>
      <c r="M2460" s="45">
        <v>1.0900000000000001</v>
      </c>
    </row>
    <row r="2461" spans="1:13" ht="13">
      <c r="A2461" t="s">
        <v>4685</v>
      </c>
      <c r="B2461" t="s">
        <v>4484</v>
      </c>
      <c r="C2461" s="45">
        <v>739893</v>
      </c>
      <c r="D2461" s="45">
        <v>740922</v>
      </c>
      <c r="E2461" t="s">
        <v>4756</v>
      </c>
      <c r="F2461" t="s">
        <v>602</v>
      </c>
      <c r="G2461" t="s">
        <v>4757</v>
      </c>
      <c r="H2461" t="s">
        <v>62</v>
      </c>
      <c r="I2461" t="s">
        <v>4480</v>
      </c>
      <c r="J2461" t="s">
        <v>62</v>
      </c>
      <c r="K2461" s="45">
        <v>9.64</v>
      </c>
      <c r="L2461" s="45">
        <v>1</v>
      </c>
      <c r="M2461" s="45">
        <v>1</v>
      </c>
    </row>
    <row r="2462" spans="1:13" ht="13">
      <c r="A2462" t="s">
        <v>4685</v>
      </c>
      <c r="B2462" t="s">
        <v>4484</v>
      </c>
      <c r="C2462" s="45">
        <v>739893</v>
      </c>
      <c r="D2462" s="45">
        <v>740922</v>
      </c>
      <c r="E2462" t="s">
        <v>4756</v>
      </c>
      <c r="F2462" t="s">
        <v>602</v>
      </c>
      <c r="G2462" t="s">
        <v>4757</v>
      </c>
      <c r="H2462" t="s">
        <v>4482</v>
      </c>
      <c r="I2462" t="s">
        <v>4476</v>
      </c>
      <c r="J2462" t="s">
        <v>4482</v>
      </c>
      <c r="K2462" s="45">
        <v>1.43</v>
      </c>
      <c r="L2462" s="45">
        <v>0.84</v>
      </c>
      <c r="M2462" s="45">
        <v>1.67</v>
      </c>
    </row>
    <row r="2463" spans="1:13" ht="13">
      <c r="A2463" t="s">
        <v>4685</v>
      </c>
      <c r="B2463" t="s">
        <v>4484</v>
      </c>
      <c r="C2463" s="45">
        <v>739893</v>
      </c>
      <c r="D2463" s="45">
        <v>740922</v>
      </c>
      <c r="E2463" t="s">
        <v>4756</v>
      </c>
      <c r="F2463" t="s">
        <v>602</v>
      </c>
      <c r="G2463" t="s">
        <v>4757</v>
      </c>
      <c r="H2463" t="s">
        <v>4466</v>
      </c>
      <c r="I2463" t="s">
        <v>4470</v>
      </c>
      <c r="J2463" t="s">
        <v>4483</v>
      </c>
      <c r="K2463" t="s">
        <v>602</v>
      </c>
      <c r="L2463" s="45">
        <v>0.97</v>
      </c>
      <c r="M2463" s="45">
        <v>0.97</v>
      </c>
    </row>
    <row r="2464" spans="1:13" ht="13">
      <c r="A2464" t="s">
        <v>4685</v>
      </c>
      <c r="B2464" t="s">
        <v>4484</v>
      </c>
      <c r="C2464" s="45">
        <v>739893</v>
      </c>
      <c r="D2464" s="45">
        <v>740922</v>
      </c>
      <c r="E2464" t="s">
        <v>4756</v>
      </c>
      <c r="F2464" t="s">
        <v>602</v>
      </c>
      <c r="G2464" t="s">
        <v>4757</v>
      </c>
      <c r="H2464" t="s">
        <v>4484</v>
      </c>
      <c r="I2464" t="s">
        <v>4470</v>
      </c>
      <c r="J2464" t="s">
        <v>4485</v>
      </c>
      <c r="K2464" t="s">
        <v>602</v>
      </c>
      <c r="L2464" s="45">
        <v>1</v>
      </c>
      <c r="M2464" s="45">
        <v>1</v>
      </c>
    </row>
    <row r="2465" spans="1:13" ht="13">
      <c r="A2465" t="s">
        <v>4685</v>
      </c>
      <c r="B2465" t="s">
        <v>4484</v>
      </c>
      <c r="C2465" s="45">
        <v>740938</v>
      </c>
      <c r="D2465" s="45">
        <v>741319</v>
      </c>
      <c r="E2465" t="s">
        <v>4758</v>
      </c>
      <c r="F2465" t="s">
        <v>4759</v>
      </c>
      <c r="G2465" t="s">
        <v>4760</v>
      </c>
      <c r="H2465" t="s">
        <v>4469</v>
      </c>
      <c r="I2465" t="s">
        <v>4470</v>
      </c>
      <c r="J2465" t="s">
        <v>4471</v>
      </c>
      <c r="K2465" t="s">
        <v>602</v>
      </c>
      <c r="L2465" s="45">
        <v>0.98</v>
      </c>
      <c r="M2465" s="45">
        <v>0.98</v>
      </c>
    </row>
    <row r="2466" spans="1:13" ht="13">
      <c r="A2466" t="s">
        <v>4685</v>
      </c>
      <c r="B2466" t="s">
        <v>4484</v>
      </c>
      <c r="C2466" s="45">
        <v>740938</v>
      </c>
      <c r="D2466" s="45">
        <v>741319</v>
      </c>
      <c r="E2466" t="s">
        <v>4758</v>
      </c>
      <c r="F2466" t="s">
        <v>4759</v>
      </c>
      <c r="G2466" t="s">
        <v>4760</v>
      </c>
      <c r="H2466" t="s">
        <v>4472</v>
      </c>
      <c r="I2466" t="s">
        <v>4473</v>
      </c>
      <c r="J2466" t="s">
        <v>4472</v>
      </c>
      <c r="K2466" s="45">
        <v>3.77</v>
      </c>
      <c r="L2466" s="45">
        <v>0.98</v>
      </c>
      <c r="M2466" s="45">
        <v>1.24</v>
      </c>
    </row>
    <row r="2467" spans="1:13" ht="13">
      <c r="A2467" t="s">
        <v>4685</v>
      </c>
      <c r="B2467" t="s">
        <v>4484</v>
      </c>
      <c r="C2467" s="45">
        <v>740938</v>
      </c>
      <c r="D2467" s="45">
        <v>741319</v>
      </c>
      <c r="E2467" t="s">
        <v>4758</v>
      </c>
      <c r="F2467" t="s">
        <v>4759</v>
      </c>
      <c r="G2467" t="s">
        <v>4760</v>
      </c>
      <c r="H2467" t="s">
        <v>4474</v>
      </c>
      <c r="I2467" t="s">
        <v>4475</v>
      </c>
      <c r="J2467" t="s">
        <v>4474</v>
      </c>
      <c r="K2467" s="45">
        <v>14.43</v>
      </c>
      <c r="L2467" s="45">
        <v>1</v>
      </c>
      <c r="M2467" s="45">
        <v>1.01</v>
      </c>
    </row>
    <row r="2468" spans="1:13" ht="13">
      <c r="A2468" t="s">
        <v>4685</v>
      </c>
      <c r="B2468" t="s">
        <v>4484</v>
      </c>
      <c r="C2468" s="45">
        <v>740938</v>
      </c>
      <c r="D2468" s="45">
        <v>741319</v>
      </c>
      <c r="E2468" t="s">
        <v>4758</v>
      </c>
      <c r="F2468" t="s">
        <v>4759</v>
      </c>
      <c r="G2468" t="s">
        <v>4760</v>
      </c>
      <c r="H2468" t="s">
        <v>2638</v>
      </c>
      <c r="I2468" t="s">
        <v>4476</v>
      </c>
      <c r="J2468" t="s">
        <v>2638</v>
      </c>
      <c r="K2468" s="45">
        <v>32.450000000000003</v>
      </c>
      <c r="L2468" s="45">
        <v>1</v>
      </c>
      <c r="M2468" s="45">
        <v>1</v>
      </c>
    </row>
    <row r="2469" spans="1:13" ht="13">
      <c r="A2469" t="s">
        <v>4685</v>
      </c>
      <c r="B2469" t="s">
        <v>4484</v>
      </c>
      <c r="C2469" s="45">
        <v>740938</v>
      </c>
      <c r="D2469" s="45">
        <v>741319</v>
      </c>
      <c r="E2469" t="s">
        <v>4758</v>
      </c>
      <c r="F2469" t="s">
        <v>4759</v>
      </c>
      <c r="G2469" t="s">
        <v>4760</v>
      </c>
      <c r="H2469" t="s">
        <v>2667</v>
      </c>
      <c r="I2469" t="s">
        <v>4476</v>
      </c>
      <c r="J2469" t="s">
        <v>2667</v>
      </c>
      <c r="K2469" s="45">
        <v>0</v>
      </c>
      <c r="L2469" s="45">
        <v>0</v>
      </c>
      <c r="M2469" s="45">
        <v>0</v>
      </c>
    </row>
    <row r="2470" spans="1:13" ht="13">
      <c r="A2470" t="s">
        <v>4685</v>
      </c>
      <c r="B2470" t="s">
        <v>4484</v>
      </c>
      <c r="C2470" s="45">
        <v>740938</v>
      </c>
      <c r="D2470" s="45">
        <v>741319</v>
      </c>
      <c r="E2470" t="s">
        <v>4758</v>
      </c>
      <c r="F2470" t="s">
        <v>4759</v>
      </c>
      <c r="G2470" t="s">
        <v>4760</v>
      </c>
      <c r="H2470" t="s">
        <v>3450</v>
      </c>
      <c r="I2470" t="s">
        <v>4475</v>
      </c>
      <c r="J2470" t="s">
        <v>3450</v>
      </c>
      <c r="K2470" s="45">
        <v>0.26</v>
      </c>
      <c r="L2470" s="45">
        <v>0.26</v>
      </c>
      <c r="M2470" s="45">
        <v>1.24</v>
      </c>
    </row>
    <row r="2471" spans="1:13" ht="13">
      <c r="A2471" t="s">
        <v>4685</v>
      </c>
      <c r="B2471" t="s">
        <v>4484</v>
      </c>
      <c r="C2471" s="45">
        <v>740938</v>
      </c>
      <c r="D2471" s="45">
        <v>741319</v>
      </c>
      <c r="E2471" t="s">
        <v>4758</v>
      </c>
      <c r="F2471" t="s">
        <v>4759</v>
      </c>
      <c r="G2471" t="s">
        <v>4760</v>
      </c>
      <c r="H2471" t="s">
        <v>4477</v>
      </c>
      <c r="I2471" t="s">
        <v>4476</v>
      </c>
      <c r="J2471" t="s">
        <v>4477</v>
      </c>
      <c r="K2471" s="45">
        <v>3.59</v>
      </c>
      <c r="L2471" s="45">
        <v>0.96</v>
      </c>
      <c r="M2471" s="45">
        <v>1.1000000000000001</v>
      </c>
    </row>
    <row r="2472" spans="1:13" ht="13">
      <c r="A2472" t="s">
        <v>4685</v>
      </c>
      <c r="B2472" t="s">
        <v>4484</v>
      </c>
      <c r="C2472" s="45">
        <v>740938</v>
      </c>
      <c r="D2472" s="45">
        <v>741319</v>
      </c>
      <c r="E2472" t="s">
        <v>4758</v>
      </c>
      <c r="F2472" t="s">
        <v>4759</v>
      </c>
      <c r="G2472" t="s">
        <v>4760</v>
      </c>
      <c r="H2472" t="s">
        <v>4478</v>
      </c>
      <c r="I2472" t="s">
        <v>4476</v>
      </c>
      <c r="J2472" t="s">
        <v>4478</v>
      </c>
      <c r="K2472" s="45">
        <v>5.01</v>
      </c>
      <c r="L2472" s="45">
        <v>1</v>
      </c>
      <c r="M2472" s="45">
        <v>1.07</v>
      </c>
    </row>
    <row r="2473" spans="1:13" ht="13">
      <c r="A2473" t="s">
        <v>4685</v>
      </c>
      <c r="B2473" t="s">
        <v>4484</v>
      </c>
      <c r="C2473" s="45">
        <v>740938</v>
      </c>
      <c r="D2473" s="45">
        <v>741319</v>
      </c>
      <c r="E2473" t="s">
        <v>4758</v>
      </c>
      <c r="F2473" t="s">
        <v>4759</v>
      </c>
      <c r="G2473" t="s">
        <v>4760</v>
      </c>
      <c r="H2473" t="s">
        <v>4479</v>
      </c>
      <c r="I2473" t="s">
        <v>4476</v>
      </c>
      <c r="J2473" t="s">
        <v>4479</v>
      </c>
      <c r="K2473" s="45">
        <v>5.56</v>
      </c>
      <c r="L2473" s="45">
        <v>1</v>
      </c>
      <c r="M2473" s="45">
        <v>1.0900000000000001</v>
      </c>
    </row>
    <row r="2474" spans="1:13" ht="13">
      <c r="A2474" t="s">
        <v>4685</v>
      </c>
      <c r="B2474" t="s">
        <v>4484</v>
      </c>
      <c r="C2474" s="45">
        <v>740938</v>
      </c>
      <c r="D2474" s="45">
        <v>741319</v>
      </c>
      <c r="E2474" t="s">
        <v>4758</v>
      </c>
      <c r="F2474" t="s">
        <v>4759</v>
      </c>
      <c r="G2474" t="s">
        <v>4760</v>
      </c>
      <c r="H2474" t="s">
        <v>75</v>
      </c>
      <c r="I2474" t="s">
        <v>4480</v>
      </c>
      <c r="J2474" t="s">
        <v>75</v>
      </c>
      <c r="K2474" s="45">
        <v>2.75</v>
      </c>
      <c r="L2474" s="45">
        <v>0.83</v>
      </c>
      <c r="M2474" s="45">
        <v>1</v>
      </c>
    </row>
    <row r="2475" spans="1:13" ht="13">
      <c r="A2475" t="s">
        <v>4685</v>
      </c>
      <c r="B2475" t="s">
        <v>4484</v>
      </c>
      <c r="C2475" s="45">
        <v>740938</v>
      </c>
      <c r="D2475" s="45">
        <v>741319</v>
      </c>
      <c r="E2475" t="s">
        <v>4758</v>
      </c>
      <c r="F2475" t="s">
        <v>4759</v>
      </c>
      <c r="G2475" t="s">
        <v>4760</v>
      </c>
      <c r="H2475" t="s">
        <v>2513</v>
      </c>
      <c r="I2475" t="s">
        <v>4481</v>
      </c>
      <c r="J2475" t="s">
        <v>2513</v>
      </c>
      <c r="K2475" s="45">
        <v>1.39</v>
      </c>
      <c r="L2475" s="45">
        <v>0.62</v>
      </c>
      <c r="M2475" s="45">
        <v>1.08</v>
      </c>
    </row>
    <row r="2476" spans="1:13" ht="13">
      <c r="A2476" t="s">
        <v>4685</v>
      </c>
      <c r="B2476" t="s">
        <v>4484</v>
      </c>
      <c r="C2476" s="45">
        <v>740938</v>
      </c>
      <c r="D2476" s="45">
        <v>741319</v>
      </c>
      <c r="E2476" t="s">
        <v>4758</v>
      </c>
      <c r="F2476" t="s">
        <v>4759</v>
      </c>
      <c r="G2476" t="s">
        <v>4760</v>
      </c>
      <c r="H2476" t="s">
        <v>92</v>
      </c>
      <c r="I2476" t="s">
        <v>4480</v>
      </c>
      <c r="J2476" t="s">
        <v>92</v>
      </c>
      <c r="K2476" s="45">
        <v>2.86</v>
      </c>
      <c r="L2476" s="45">
        <v>0.92</v>
      </c>
      <c r="M2476" s="45">
        <v>1.07</v>
      </c>
    </row>
    <row r="2477" spans="1:13" ht="13">
      <c r="A2477" t="s">
        <v>4685</v>
      </c>
      <c r="B2477" t="s">
        <v>4484</v>
      </c>
      <c r="C2477" s="45">
        <v>740938</v>
      </c>
      <c r="D2477" s="45">
        <v>741319</v>
      </c>
      <c r="E2477" t="s">
        <v>4758</v>
      </c>
      <c r="F2477" t="s">
        <v>4759</v>
      </c>
      <c r="G2477" t="s">
        <v>4760</v>
      </c>
      <c r="H2477" t="s">
        <v>209</v>
      </c>
      <c r="I2477" t="s">
        <v>4480</v>
      </c>
      <c r="J2477" t="s">
        <v>209</v>
      </c>
      <c r="K2477" s="45">
        <v>0.47</v>
      </c>
      <c r="L2477" s="45">
        <v>0.47</v>
      </c>
      <c r="M2477" s="45">
        <v>2.2000000000000002</v>
      </c>
    </row>
    <row r="2478" spans="1:13" ht="13">
      <c r="A2478" t="s">
        <v>4685</v>
      </c>
      <c r="B2478" t="s">
        <v>4484</v>
      </c>
      <c r="C2478" s="45">
        <v>740938</v>
      </c>
      <c r="D2478" s="45">
        <v>741319</v>
      </c>
      <c r="E2478" t="s">
        <v>4758</v>
      </c>
      <c r="F2478" t="s">
        <v>4759</v>
      </c>
      <c r="G2478" t="s">
        <v>4760</v>
      </c>
      <c r="H2478" t="s">
        <v>105</v>
      </c>
      <c r="I2478" t="s">
        <v>4480</v>
      </c>
      <c r="J2478" t="s">
        <v>105</v>
      </c>
      <c r="K2478" s="45">
        <v>1.75</v>
      </c>
      <c r="L2478" s="45">
        <v>0.81</v>
      </c>
      <c r="M2478" s="45">
        <v>0.98</v>
      </c>
    </row>
    <row r="2479" spans="1:13" ht="13">
      <c r="A2479" t="s">
        <v>4685</v>
      </c>
      <c r="B2479" t="s">
        <v>4484</v>
      </c>
      <c r="C2479" s="45">
        <v>740938</v>
      </c>
      <c r="D2479" s="45">
        <v>741319</v>
      </c>
      <c r="E2479" t="s">
        <v>4758</v>
      </c>
      <c r="F2479" t="s">
        <v>4759</v>
      </c>
      <c r="G2479" t="s">
        <v>4760</v>
      </c>
      <c r="H2479" t="s">
        <v>62</v>
      </c>
      <c r="I2479" t="s">
        <v>4480</v>
      </c>
      <c r="J2479" t="s">
        <v>62</v>
      </c>
      <c r="K2479" s="45">
        <v>9.7899999999999991</v>
      </c>
      <c r="L2479" s="45">
        <v>1</v>
      </c>
      <c r="M2479" s="45">
        <v>1</v>
      </c>
    </row>
    <row r="2480" spans="1:13" ht="13">
      <c r="A2480" t="s">
        <v>4685</v>
      </c>
      <c r="B2480" t="s">
        <v>4484</v>
      </c>
      <c r="C2480" s="45">
        <v>740938</v>
      </c>
      <c r="D2480" s="45">
        <v>741319</v>
      </c>
      <c r="E2480" t="s">
        <v>4758</v>
      </c>
      <c r="F2480" t="s">
        <v>4759</v>
      </c>
      <c r="G2480" t="s">
        <v>4760</v>
      </c>
      <c r="H2480" t="s">
        <v>4482</v>
      </c>
      <c r="I2480" t="s">
        <v>4476</v>
      </c>
      <c r="J2480" t="s">
        <v>4482</v>
      </c>
      <c r="K2480" s="45">
        <v>1.77</v>
      </c>
      <c r="L2480" s="45">
        <v>0.96</v>
      </c>
      <c r="M2480" s="45">
        <v>1.91</v>
      </c>
    </row>
    <row r="2481" spans="1:13" ht="13">
      <c r="A2481" t="s">
        <v>4685</v>
      </c>
      <c r="B2481" t="s">
        <v>4484</v>
      </c>
      <c r="C2481" s="45">
        <v>740938</v>
      </c>
      <c r="D2481" s="45">
        <v>741319</v>
      </c>
      <c r="E2481" t="s">
        <v>4758</v>
      </c>
      <c r="F2481" t="s">
        <v>4759</v>
      </c>
      <c r="G2481" t="s">
        <v>4760</v>
      </c>
      <c r="H2481" t="s">
        <v>4466</v>
      </c>
      <c r="I2481" t="s">
        <v>4470</v>
      </c>
      <c r="J2481" t="s">
        <v>4483</v>
      </c>
      <c r="K2481" t="s">
        <v>602</v>
      </c>
      <c r="L2481" s="45">
        <v>0.98</v>
      </c>
      <c r="M2481" s="45">
        <v>0.98</v>
      </c>
    </row>
    <row r="2482" spans="1:13" ht="13">
      <c r="A2482" t="s">
        <v>4685</v>
      </c>
      <c r="B2482" t="s">
        <v>4484</v>
      </c>
      <c r="C2482" s="45">
        <v>740938</v>
      </c>
      <c r="D2482" s="45">
        <v>741319</v>
      </c>
      <c r="E2482" t="s">
        <v>4758</v>
      </c>
      <c r="F2482" t="s">
        <v>4759</v>
      </c>
      <c r="G2482" t="s">
        <v>4760</v>
      </c>
      <c r="H2482" t="s">
        <v>4484</v>
      </c>
      <c r="I2482" t="s">
        <v>4470</v>
      </c>
      <c r="J2482" t="s">
        <v>4485</v>
      </c>
      <c r="K2482" t="s">
        <v>602</v>
      </c>
      <c r="L2482" s="45">
        <v>1</v>
      </c>
      <c r="M2482" s="45">
        <v>1</v>
      </c>
    </row>
    <row r="2483" spans="1:13" ht="13">
      <c r="A2483" t="s">
        <v>4685</v>
      </c>
      <c r="B2483" t="s">
        <v>4484</v>
      </c>
      <c r="C2483" s="45">
        <v>741328</v>
      </c>
      <c r="D2483" s="45">
        <v>742969</v>
      </c>
      <c r="E2483" t="s">
        <v>4761</v>
      </c>
      <c r="F2483" t="s">
        <v>4762</v>
      </c>
      <c r="G2483" t="s">
        <v>4763</v>
      </c>
      <c r="H2483" t="s">
        <v>4469</v>
      </c>
      <c r="I2483" t="s">
        <v>4470</v>
      </c>
      <c r="J2483" t="s">
        <v>4471</v>
      </c>
      <c r="K2483" t="s">
        <v>602</v>
      </c>
      <c r="L2483" s="45">
        <v>0.97</v>
      </c>
      <c r="M2483" s="45">
        <v>0.97</v>
      </c>
    </row>
    <row r="2484" spans="1:13" ht="13">
      <c r="A2484" t="s">
        <v>4685</v>
      </c>
      <c r="B2484" t="s">
        <v>4484</v>
      </c>
      <c r="C2484" s="45">
        <v>741328</v>
      </c>
      <c r="D2484" s="45">
        <v>742969</v>
      </c>
      <c r="E2484" t="s">
        <v>4761</v>
      </c>
      <c r="F2484" t="s">
        <v>4762</v>
      </c>
      <c r="G2484" t="s">
        <v>4763</v>
      </c>
      <c r="H2484" t="s">
        <v>4472</v>
      </c>
      <c r="I2484" t="s">
        <v>4473</v>
      </c>
      <c r="J2484" t="s">
        <v>4472</v>
      </c>
      <c r="K2484" s="45">
        <v>2.97</v>
      </c>
      <c r="L2484" s="45">
        <v>0.88</v>
      </c>
      <c r="M2484" s="45">
        <v>1.1100000000000001</v>
      </c>
    </row>
    <row r="2485" spans="1:13" ht="13">
      <c r="A2485" t="s">
        <v>4685</v>
      </c>
      <c r="B2485" t="s">
        <v>4484</v>
      </c>
      <c r="C2485" s="45">
        <v>741328</v>
      </c>
      <c r="D2485" s="45">
        <v>742969</v>
      </c>
      <c r="E2485" t="s">
        <v>4761</v>
      </c>
      <c r="F2485" t="s">
        <v>4762</v>
      </c>
      <c r="G2485" t="s">
        <v>4763</v>
      </c>
      <c r="H2485" t="s">
        <v>4474</v>
      </c>
      <c r="I2485" t="s">
        <v>4475</v>
      </c>
      <c r="J2485" t="s">
        <v>4474</v>
      </c>
      <c r="K2485" s="45">
        <v>10.8</v>
      </c>
      <c r="L2485" s="45">
        <v>1</v>
      </c>
      <c r="M2485" s="45">
        <v>1.01</v>
      </c>
    </row>
    <row r="2486" spans="1:13" ht="13">
      <c r="A2486" t="s">
        <v>4685</v>
      </c>
      <c r="B2486" t="s">
        <v>4484</v>
      </c>
      <c r="C2486" s="45">
        <v>741328</v>
      </c>
      <c r="D2486" s="45">
        <v>742969</v>
      </c>
      <c r="E2486" t="s">
        <v>4761</v>
      </c>
      <c r="F2486" t="s">
        <v>4762</v>
      </c>
      <c r="G2486" t="s">
        <v>4763</v>
      </c>
      <c r="H2486" t="s">
        <v>2638</v>
      </c>
      <c r="I2486" t="s">
        <v>4476</v>
      </c>
      <c r="J2486" t="s">
        <v>2638</v>
      </c>
      <c r="K2486" s="45">
        <v>32.32</v>
      </c>
      <c r="L2486" s="45">
        <v>1</v>
      </c>
      <c r="M2486" s="45">
        <v>1</v>
      </c>
    </row>
    <row r="2487" spans="1:13" ht="13">
      <c r="A2487" t="s">
        <v>4685</v>
      </c>
      <c r="B2487" t="s">
        <v>4484</v>
      </c>
      <c r="C2487" s="45">
        <v>741328</v>
      </c>
      <c r="D2487" s="45">
        <v>742969</v>
      </c>
      <c r="E2487" t="s">
        <v>4761</v>
      </c>
      <c r="F2487" t="s">
        <v>4762</v>
      </c>
      <c r="G2487" t="s">
        <v>4763</v>
      </c>
      <c r="H2487" t="s">
        <v>2667</v>
      </c>
      <c r="I2487" t="s">
        <v>4476</v>
      </c>
      <c r="J2487" t="s">
        <v>2667</v>
      </c>
      <c r="K2487" s="45">
        <v>0</v>
      </c>
      <c r="L2487" s="45">
        <v>0</v>
      </c>
      <c r="M2487" s="45">
        <v>0</v>
      </c>
    </row>
    <row r="2488" spans="1:13" ht="13">
      <c r="A2488" t="s">
        <v>4685</v>
      </c>
      <c r="B2488" t="s">
        <v>4484</v>
      </c>
      <c r="C2488" s="45">
        <v>741328</v>
      </c>
      <c r="D2488" s="45">
        <v>742969</v>
      </c>
      <c r="E2488" t="s">
        <v>4761</v>
      </c>
      <c r="F2488" t="s">
        <v>4762</v>
      </c>
      <c r="G2488" t="s">
        <v>4763</v>
      </c>
      <c r="H2488" t="s">
        <v>3450</v>
      </c>
      <c r="I2488" t="s">
        <v>4475</v>
      </c>
      <c r="J2488" t="s">
        <v>3450</v>
      </c>
      <c r="K2488" s="45">
        <v>0.23</v>
      </c>
      <c r="L2488" s="45">
        <v>0.21</v>
      </c>
      <c r="M2488" s="45">
        <v>0.98</v>
      </c>
    </row>
    <row r="2489" spans="1:13" ht="13">
      <c r="A2489" t="s">
        <v>4685</v>
      </c>
      <c r="B2489" t="s">
        <v>4484</v>
      </c>
      <c r="C2489" s="45">
        <v>741328</v>
      </c>
      <c r="D2489" s="45">
        <v>742969</v>
      </c>
      <c r="E2489" t="s">
        <v>4761</v>
      </c>
      <c r="F2489" t="s">
        <v>4762</v>
      </c>
      <c r="G2489" t="s">
        <v>4763</v>
      </c>
      <c r="H2489" t="s">
        <v>4477</v>
      </c>
      <c r="I2489" t="s">
        <v>4476</v>
      </c>
      <c r="J2489" t="s">
        <v>4477</v>
      </c>
      <c r="K2489" s="45">
        <v>4.1399999999999997</v>
      </c>
      <c r="L2489" s="45">
        <v>0.95</v>
      </c>
      <c r="M2489" s="45">
        <v>1.1000000000000001</v>
      </c>
    </row>
    <row r="2490" spans="1:13" ht="13">
      <c r="A2490" t="s">
        <v>4685</v>
      </c>
      <c r="B2490" t="s">
        <v>4484</v>
      </c>
      <c r="C2490" s="45">
        <v>741328</v>
      </c>
      <c r="D2490" s="45">
        <v>742969</v>
      </c>
      <c r="E2490" t="s">
        <v>4761</v>
      </c>
      <c r="F2490" t="s">
        <v>4762</v>
      </c>
      <c r="G2490" t="s">
        <v>4763</v>
      </c>
      <c r="H2490" t="s">
        <v>4478</v>
      </c>
      <c r="I2490" t="s">
        <v>4476</v>
      </c>
      <c r="J2490" t="s">
        <v>4478</v>
      </c>
      <c r="K2490" s="45">
        <v>5.73</v>
      </c>
      <c r="L2490" s="45">
        <v>0.99</v>
      </c>
      <c r="M2490" s="45">
        <v>1.06</v>
      </c>
    </row>
    <row r="2491" spans="1:13" ht="13">
      <c r="A2491" t="s">
        <v>4685</v>
      </c>
      <c r="B2491" t="s">
        <v>4484</v>
      </c>
      <c r="C2491" s="45">
        <v>741328</v>
      </c>
      <c r="D2491" s="45">
        <v>742969</v>
      </c>
      <c r="E2491" t="s">
        <v>4761</v>
      </c>
      <c r="F2491" t="s">
        <v>4762</v>
      </c>
      <c r="G2491" t="s">
        <v>4763</v>
      </c>
      <c r="H2491" t="s">
        <v>4479</v>
      </c>
      <c r="I2491" t="s">
        <v>4476</v>
      </c>
      <c r="J2491" t="s">
        <v>4479</v>
      </c>
      <c r="K2491" s="45">
        <v>4.4800000000000004</v>
      </c>
      <c r="L2491" s="45">
        <v>0.96</v>
      </c>
      <c r="M2491" s="45">
        <v>1.04</v>
      </c>
    </row>
    <row r="2492" spans="1:13" ht="13">
      <c r="A2492" t="s">
        <v>4685</v>
      </c>
      <c r="B2492" t="s">
        <v>4484</v>
      </c>
      <c r="C2492" s="45">
        <v>741328</v>
      </c>
      <c r="D2492" s="45">
        <v>742969</v>
      </c>
      <c r="E2492" t="s">
        <v>4761</v>
      </c>
      <c r="F2492" t="s">
        <v>4762</v>
      </c>
      <c r="G2492" t="s">
        <v>4763</v>
      </c>
      <c r="H2492" t="s">
        <v>75</v>
      </c>
      <c r="I2492" t="s">
        <v>4480</v>
      </c>
      <c r="J2492" t="s">
        <v>75</v>
      </c>
      <c r="K2492" s="45">
        <v>2.71</v>
      </c>
      <c r="L2492" s="45">
        <v>0.85</v>
      </c>
      <c r="M2492" s="45">
        <v>1.02</v>
      </c>
    </row>
    <row r="2493" spans="1:13" ht="13">
      <c r="A2493" t="s">
        <v>4685</v>
      </c>
      <c r="B2493" t="s">
        <v>4484</v>
      </c>
      <c r="C2493" s="45">
        <v>741328</v>
      </c>
      <c r="D2493" s="45">
        <v>742969</v>
      </c>
      <c r="E2493" t="s">
        <v>4761</v>
      </c>
      <c r="F2493" t="s">
        <v>4762</v>
      </c>
      <c r="G2493" t="s">
        <v>4763</v>
      </c>
      <c r="H2493" t="s">
        <v>2513</v>
      </c>
      <c r="I2493" t="s">
        <v>4481</v>
      </c>
      <c r="J2493" t="s">
        <v>2513</v>
      </c>
      <c r="K2493" s="45">
        <v>1.6</v>
      </c>
      <c r="L2493" s="45">
        <v>0.76</v>
      </c>
      <c r="M2493" s="45">
        <v>1.32</v>
      </c>
    </row>
    <row r="2494" spans="1:13" ht="13">
      <c r="A2494" t="s">
        <v>4685</v>
      </c>
      <c r="B2494" t="s">
        <v>4484</v>
      </c>
      <c r="C2494" s="45">
        <v>741328</v>
      </c>
      <c r="D2494" s="45">
        <v>742969</v>
      </c>
      <c r="E2494" t="s">
        <v>4761</v>
      </c>
      <c r="F2494" t="s">
        <v>4762</v>
      </c>
      <c r="G2494" t="s">
        <v>4763</v>
      </c>
      <c r="H2494" t="s">
        <v>92</v>
      </c>
      <c r="I2494" t="s">
        <v>4480</v>
      </c>
      <c r="J2494" t="s">
        <v>92</v>
      </c>
      <c r="K2494" s="45">
        <v>3.37</v>
      </c>
      <c r="L2494" s="45">
        <v>0.88</v>
      </c>
      <c r="M2494" s="45">
        <v>1.02</v>
      </c>
    </row>
    <row r="2495" spans="1:13" ht="13">
      <c r="A2495" t="s">
        <v>4685</v>
      </c>
      <c r="B2495" t="s">
        <v>4484</v>
      </c>
      <c r="C2495" s="45">
        <v>741328</v>
      </c>
      <c r="D2495" s="45">
        <v>742969</v>
      </c>
      <c r="E2495" t="s">
        <v>4761</v>
      </c>
      <c r="F2495" t="s">
        <v>4762</v>
      </c>
      <c r="G2495" t="s">
        <v>4763</v>
      </c>
      <c r="H2495" t="s">
        <v>209</v>
      </c>
      <c r="I2495" t="s">
        <v>4480</v>
      </c>
      <c r="J2495" t="s">
        <v>209</v>
      </c>
      <c r="K2495" s="45">
        <v>0.23</v>
      </c>
      <c r="L2495" s="45">
        <v>0.22</v>
      </c>
      <c r="M2495" s="45">
        <v>1.01</v>
      </c>
    </row>
    <row r="2496" spans="1:13" ht="13">
      <c r="A2496" t="s">
        <v>4685</v>
      </c>
      <c r="B2496" t="s">
        <v>4484</v>
      </c>
      <c r="C2496" s="45">
        <v>741328</v>
      </c>
      <c r="D2496" s="45">
        <v>742969</v>
      </c>
      <c r="E2496" t="s">
        <v>4761</v>
      </c>
      <c r="F2496" t="s">
        <v>4762</v>
      </c>
      <c r="G2496" t="s">
        <v>4763</v>
      </c>
      <c r="H2496" t="s">
        <v>105</v>
      </c>
      <c r="I2496" t="s">
        <v>4480</v>
      </c>
      <c r="J2496" t="s">
        <v>105</v>
      </c>
      <c r="K2496" s="45">
        <v>2.91</v>
      </c>
      <c r="L2496" s="45">
        <v>0.87</v>
      </c>
      <c r="M2496" s="45">
        <v>1.05</v>
      </c>
    </row>
    <row r="2497" spans="1:13" ht="13">
      <c r="A2497" t="s">
        <v>4685</v>
      </c>
      <c r="B2497" t="s">
        <v>4484</v>
      </c>
      <c r="C2497" s="45">
        <v>741328</v>
      </c>
      <c r="D2497" s="45">
        <v>742969</v>
      </c>
      <c r="E2497" t="s">
        <v>4761</v>
      </c>
      <c r="F2497" t="s">
        <v>4762</v>
      </c>
      <c r="G2497" t="s">
        <v>4763</v>
      </c>
      <c r="H2497" t="s">
        <v>62</v>
      </c>
      <c r="I2497" t="s">
        <v>4480</v>
      </c>
      <c r="J2497" t="s">
        <v>62</v>
      </c>
      <c r="K2497" s="45">
        <v>9.14</v>
      </c>
      <c r="L2497" s="45">
        <v>0.99</v>
      </c>
      <c r="M2497" s="45">
        <v>0.99</v>
      </c>
    </row>
    <row r="2498" spans="1:13" ht="13">
      <c r="A2498" t="s">
        <v>4685</v>
      </c>
      <c r="B2498" t="s">
        <v>4484</v>
      </c>
      <c r="C2498" s="45">
        <v>741328</v>
      </c>
      <c r="D2498" s="45">
        <v>742969</v>
      </c>
      <c r="E2498" t="s">
        <v>4761</v>
      </c>
      <c r="F2498" t="s">
        <v>4762</v>
      </c>
      <c r="G2498" t="s">
        <v>4763</v>
      </c>
      <c r="H2498" t="s">
        <v>4482</v>
      </c>
      <c r="I2498" t="s">
        <v>4476</v>
      </c>
      <c r="J2498" t="s">
        <v>4482</v>
      </c>
      <c r="K2498" s="45">
        <v>1.06</v>
      </c>
      <c r="L2498" s="45">
        <v>0.54</v>
      </c>
      <c r="M2498" s="45">
        <v>1.08</v>
      </c>
    </row>
    <row r="2499" spans="1:13" ht="13">
      <c r="A2499" t="s">
        <v>4685</v>
      </c>
      <c r="B2499" t="s">
        <v>4484</v>
      </c>
      <c r="C2499" s="45">
        <v>741328</v>
      </c>
      <c r="D2499" s="45">
        <v>742969</v>
      </c>
      <c r="E2499" t="s">
        <v>4761</v>
      </c>
      <c r="F2499" t="s">
        <v>4762</v>
      </c>
      <c r="G2499" t="s">
        <v>4763</v>
      </c>
      <c r="H2499" t="s">
        <v>4466</v>
      </c>
      <c r="I2499" t="s">
        <v>4470</v>
      </c>
      <c r="J2499" t="s">
        <v>4483</v>
      </c>
      <c r="K2499" t="s">
        <v>602</v>
      </c>
      <c r="L2499" s="45">
        <v>0.96</v>
      </c>
      <c r="M2499" s="45">
        <v>0.96</v>
      </c>
    </row>
    <row r="2500" spans="1:13" ht="13">
      <c r="A2500" t="s">
        <v>4685</v>
      </c>
      <c r="B2500" t="s">
        <v>4484</v>
      </c>
      <c r="C2500" s="45">
        <v>741328</v>
      </c>
      <c r="D2500" s="45">
        <v>742969</v>
      </c>
      <c r="E2500" t="s">
        <v>4761</v>
      </c>
      <c r="F2500" t="s">
        <v>4762</v>
      </c>
      <c r="G2500" t="s">
        <v>4763</v>
      </c>
      <c r="H2500" t="s">
        <v>4484</v>
      </c>
      <c r="I2500" t="s">
        <v>4470</v>
      </c>
      <c r="J2500" t="s">
        <v>4485</v>
      </c>
      <c r="K2500" t="s">
        <v>602</v>
      </c>
      <c r="L2500" s="45">
        <v>1</v>
      </c>
      <c r="M2500" s="45">
        <v>1</v>
      </c>
    </row>
    <row r="2501" spans="1:13" ht="13">
      <c r="A2501" t="s">
        <v>4685</v>
      </c>
      <c r="B2501" t="s">
        <v>4484</v>
      </c>
      <c r="C2501" s="45">
        <v>742940</v>
      </c>
      <c r="D2501" s="45">
        <v>743984</v>
      </c>
      <c r="E2501" t="s">
        <v>4764</v>
      </c>
      <c r="F2501" t="s">
        <v>602</v>
      </c>
      <c r="G2501" t="s">
        <v>4765</v>
      </c>
      <c r="H2501" t="s">
        <v>4469</v>
      </c>
      <c r="I2501" t="s">
        <v>4470</v>
      </c>
      <c r="J2501" t="s">
        <v>4471</v>
      </c>
      <c r="K2501" t="s">
        <v>602</v>
      </c>
      <c r="L2501" s="45">
        <v>0.99</v>
      </c>
      <c r="M2501" s="45">
        <v>0.99</v>
      </c>
    </row>
    <row r="2502" spans="1:13" ht="13">
      <c r="A2502" t="s">
        <v>4685</v>
      </c>
      <c r="B2502" t="s">
        <v>4484</v>
      </c>
      <c r="C2502" s="45">
        <v>742940</v>
      </c>
      <c r="D2502" s="45">
        <v>743984</v>
      </c>
      <c r="E2502" t="s">
        <v>4764</v>
      </c>
      <c r="F2502" t="s">
        <v>602</v>
      </c>
      <c r="G2502" t="s">
        <v>4765</v>
      </c>
      <c r="H2502" t="s">
        <v>4472</v>
      </c>
      <c r="I2502" t="s">
        <v>4473</v>
      </c>
      <c r="J2502" t="s">
        <v>4472</v>
      </c>
      <c r="K2502" s="45">
        <v>3.22</v>
      </c>
      <c r="L2502" s="45">
        <v>0.9</v>
      </c>
      <c r="M2502" s="45">
        <v>1.1399999999999999</v>
      </c>
    </row>
    <row r="2503" spans="1:13" ht="13">
      <c r="A2503" t="s">
        <v>4685</v>
      </c>
      <c r="B2503" t="s">
        <v>4484</v>
      </c>
      <c r="C2503" s="45">
        <v>742940</v>
      </c>
      <c r="D2503" s="45">
        <v>743984</v>
      </c>
      <c r="E2503" t="s">
        <v>4764</v>
      </c>
      <c r="F2503" t="s">
        <v>602</v>
      </c>
      <c r="G2503" t="s">
        <v>4765</v>
      </c>
      <c r="H2503" t="s">
        <v>4474</v>
      </c>
      <c r="I2503" t="s">
        <v>4475</v>
      </c>
      <c r="J2503" t="s">
        <v>4474</v>
      </c>
      <c r="K2503" s="45">
        <v>9.4700000000000006</v>
      </c>
      <c r="L2503" s="45">
        <v>1</v>
      </c>
      <c r="M2503" s="45">
        <v>1.01</v>
      </c>
    </row>
    <row r="2504" spans="1:13" ht="13">
      <c r="A2504" t="s">
        <v>4685</v>
      </c>
      <c r="B2504" t="s">
        <v>4484</v>
      </c>
      <c r="C2504" s="45">
        <v>742940</v>
      </c>
      <c r="D2504" s="45">
        <v>743984</v>
      </c>
      <c r="E2504" t="s">
        <v>4764</v>
      </c>
      <c r="F2504" t="s">
        <v>602</v>
      </c>
      <c r="G2504" t="s">
        <v>4765</v>
      </c>
      <c r="H2504" t="s">
        <v>2638</v>
      </c>
      <c r="I2504" t="s">
        <v>4476</v>
      </c>
      <c r="J2504" t="s">
        <v>2638</v>
      </c>
      <c r="K2504" s="45">
        <v>31.56</v>
      </c>
      <c r="L2504" s="45">
        <v>0.98</v>
      </c>
      <c r="M2504" s="45">
        <v>0.98</v>
      </c>
    </row>
    <row r="2505" spans="1:13" ht="13">
      <c r="A2505" t="s">
        <v>4685</v>
      </c>
      <c r="B2505" t="s">
        <v>4484</v>
      </c>
      <c r="C2505" s="45">
        <v>742940</v>
      </c>
      <c r="D2505" s="45">
        <v>743984</v>
      </c>
      <c r="E2505" t="s">
        <v>4764</v>
      </c>
      <c r="F2505" t="s">
        <v>602</v>
      </c>
      <c r="G2505" t="s">
        <v>4765</v>
      </c>
      <c r="H2505" t="s">
        <v>2667</v>
      </c>
      <c r="I2505" t="s">
        <v>4476</v>
      </c>
      <c r="J2505" t="s">
        <v>2667</v>
      </c>
      <c r="K2505" s="45">
        <v>0</v>
      </c>
      <c r="L2505" s="45">
        <v>0</v>
      </c>
      <c r="M2505" s="45">
        <v>0</v>
      </c>
    </row>
    <row r="2506" spans="1:13" ht="13">
      <c r="A2506" t="s">
        <v>4685</v>
      </c>
      <c r="B2506" t="s">
        <v>4484</v>
      </c>
      <c r="C2506" s="45">
        <v>742940</v>
      </c>
      <c r="D2506" s="45">
        <v>743984</v>
      </c>
      <c r="E2506" t="s">
        <v>4764</v>
      </c>
      <c r="F2506" t="s">
        <v>602</v>
      </c>
      <c r="G2506" t="s">
        <v>4765</v>
      </c>
      <c r="H2506" t="s">
        <v>3450</v>
      </c>
      <c r="I2506" t="s">
        <v>4475</v>
      </c>
      <c r="J2506" t="s">
        <v>3450</v>
      </c>
      <c r="K2506" s="45">
        <v>0</v>
      </c>
      <c r="L2506" s="45">
        <v>0</v>
      </c>
      <c r="M2506" s="45">
        <v>0</v>
      </c>
    </row>
    <row r="2507" spans="1:13" ht="13">
      <c r="A2507" t="s">
        <v>4685</v>
      </c>
      <c r="B2507" t="s">
        <v>4484</v>
      </c>
      <c r="C2507" s="45">
        <v>742940</v>
      </c>
      <c r="D2507" s="45">
        <v>743984</v>
      </c>
      <c r="E2507" t="s">
        <v>4764</v>
      </c>
      <c r="F2507" t="s">
        <v>602</v>
      </c>
      <c r="G2507" t="s">
        <v>4765</v>
      </c>
      <c r="H2507" t="s">
        <v>4477</v>
      </c>
      <c r="I2507" t="s">
        <v>4476</v>
      </c>
      <c r="J2507" t="s">
        <v>4477</v>
      </c>
      <c r="K2507" s="45">
        <v>4.38</v>
      </c>
      <c r="L2507" s="45">
        <v>0.86</v>
      </c>
      <c r="M2507" s="45">
        <v>0.99</v>
      </c>
    </row>
    <row r="2508" spans="1:13" ht="13">
      <c r="A2508" t="s">
        <v>4685</v>
      </c>
      <c r="B2508" t="s">
        <v>4484</v>
      </c>
      <c r="C2508" s="45">
        <v>742940</v>
      </c>
      <c r="D2508" s="45">
        <v>743984</v>
      </c>
      <c r="E2508" t="s">
        <v>4764</v>
      </c>
      <c r="F2508" t="s">
        <v>602</v>
      </c>
      <c r="G2508" t="s">
        <v>4765</v>
      </c>
      <c r="H2508" t="s">
        <v>4478</v>
      </c>
      <c r="I2508" t="s">
        <v>4476</v>
      </c>
      <c r="J2508" t="s">
        <v>4478</v>
      </c>
      <c r="K2508" s="45">
        <v>5.93</v>
      </c>
      <c r="L2508" s="45">
        <v>0.95</v>
      </c>
      <c r="M2508" s="45">
        <v>1.02</v>
      </c>
    </row>
    <row r="2509" spans="1:13" ht="13">
      <c r="A2509" t="s">
        <v>4685</v>
      </c>
      <c r="B2509" t="s">
        <v>4484</v>
      </c>
      <c r="C2509" s="45">
        <v>742940</v>
      </c>
      <c r="D2509" s="45">
        <v>743984</v>
      </c>
      <c r="E2509" t="s">
        <v>4764</v>
      </c>
      <c r="F2509" t="s">
        <v>602</v>
      </c>
      <c r="G2509" t="s">
        <v>4765</v>
      </c>
      <c r="H2509" t="s">
        <v>4479</v>
      </c>
      <c r="I2509" t="s">
        <v>4476</v>
      </c>
      <c r="J2509" t="s">
        <v>4479</v>
      </c>
      <c r="K2509" s="45">
        <v>4.7300000000000004</v>
      </c>
      <c r="L2509" s="45">
        <v>0.9</v>
      </c>
      <c r="M2509" s="45">
        <v>0.98</v>
      </c>
    </row>
    <row r="2510" spans="1:13" ht="13">
      <c r="A2510" t="s">
        <v>4685</v>
      </c>
      <c r="B2510" t="s">
        <v>4484</v>
      </c>
      <c r="C2510" s="45">
        <v>742940</v>
      </c>
      <c r="D2510" s="45">
        <v>743984</v>
      </c>
      <c r="E2510" t="s">
        <v>4764</v>
      </c>
      <c r="F2510" t="s">
        <v>602</v>
      </c>
      <c r="G2510" t="s">
        <v>4765</v>
      </c>
      <c r="H2510" t="s">
        <v>75</v>
      </c>
      <c r="I2510" t="s">
        <v>4480</v>
      </c>
      <c r="J2510" t="s">
        <v>75</v>
      </c>
      <c r="K2510" s="45">
        <v>2.4900000000000002</v>
      </c>
      <c r="L2510" s="45">
        <v>0.8</v>
      </c>
      <c r="M2510" s="45">
        <v>0.97</v>
      </c>
    </row>
    <row r="2511" spans="1:13" ht="13">
      <c r="A2511" t="s">
        <v>4685</v>
      </c>
      <c r="B2511" t="s">
        <v>4484</v>
      </c>
      <c r="C2511" s="45">
        <v>742940</v>
      </c>
      <c r="D2511" s="45">
        <v>743984</v>
      </c>
      <c r="E2511" t="s">
        <v>4764</v>
      </c>
      <c r="F2511" t="s">
        <v>602</v>
      </c>
      <c r="G2511" t="s">
        <v>4765</v>
      </c>
      <c r="H2511" t="s">
        <v>2513</v>
      </c>
      <c r="I2511" t="s">
        <v>4481</v>
      </c>
      <c r="J2511" t="s">
        <v>2513</v>
      </c>
      <c r="K2511" s="45">
        <v>1.6</v>
      </c>
      <c r="L2511" s="45">
        <v>0.8</v>
      </c>
      <c r="M2511" s="45">
        <v>1.4</v>
      </c>
    </row>
    <row r="2512" spans="1:13" ht="13">
      <c r="A2512" t="s">
        <v>4685</v>
      </c>
      <c r="B2512" t="s">
        <v>4484</v>
      </c>
      <c r="C2512" s="45">
        <v>742940</v>
      </c>
      <c r="D2512" s="45">
        <v>743984</v>
      </c>
      <c r="E2512" t="s">
        <v>4764</v>
      </c>
      <c r="F2512" t="s">
        <v>602</v>
      </c>
      <c r="G2512" t="s">
        <v>4765</v>
      </c>
      <c r="H2512" t="s">
        <v>92</v>
      </c>
      <c r="I2512" t="s">
        <v>4480</v>
      </c>
      <c r="J2512" t="s">
        <v>92</v>
      </c>
      <c r="K2512" s="45">
        <v>2.58</v>
      </c>
      <c r="L2512" s="45">
        <v>0.84</v>
      </c>
      <c r="M2512" s="45">
        <v>0.98</v>
      </c>
    </row>
    <row r="2513" spans="1:13" ht="13">
      <c r="A2513" t="s">
        <v>4685</v>
      </c>
      <c r="B2513" t="s">
        <v>4484</v>
      </c>
      <c r="C2513" s="45">
        <v>742940</v>
      </c>
      <c r="D2513" s="45">
        <v>743984</v>
      </c>
      <c r="E2513" t="s">
        <v>4764</v>
      </c>
      <c r="F2513" t="s">
        <v>602</v>
      </c>
      <c r="G2513" t="s">
        <v>4765</v>
      </c>
      <c r="H2513" t="s">
        <v>209</v>
      </c>
      <c r="I2513" t="s">
        <v>4480</v>
      </c>
      <c r="J2513" t="s">
        <v>209</v>
      </c>
      <c r="K2513" s="45">
        <v>0.43</v>
      </c>
      <c r="L2513" s="45">
        <v>0.39</v>
      </c>
      <c r="M2513" s="45">
        <v>1.82</v>
      </c>
    </row>
    <row r="2514" spans="1:13" ht="13">
      <c r="A2514" t="s">
        <v>4685</v>
      </c>
      <c r="B2514" t="s">
        <v>4484</v>
      </c>
      <c r="C2514" s="45">
        <v>742940</v>
      </c>
      <c r="D2514" s="45">
        <v>743984</v>
      </c>
      <c r="E2514" t="s">
        <v>4764</v>
      </c>
      <c r="F2514" t="s">
        <v>602</v>
      </c>
      <c r="G2514" t="s">
        <v>4765</v>
      </c>
      <c r="H2514" t="s">
        <v>105</v>
      </c>
      <c r="I2514" t="s">
        <v>4480</v>
      </c>
      <c r="J2514" t="s">
        <v>105</v>
      </c>
      <c r="K2514" s="45">
        <v>2.44</v>
      </c>
      <c r="L2514" s="45">
        <v>0.84</v>
      </c>
      <c r="M2514" s="45">
        <v>1.02</v>
      </c>
    </row>
    <row r="2515" spans="1:13" ht="13">
      <c r="A2515" t="s">
        <v>4685</v>
      </c>
      <c r="B2515" t="s">
        <v>4484</v>
      </c>
      <c r="C2515" s="45">
        <v>742940</v>
      </c>
      <c r="D2515" s="45">
        <v>743984</v>
      </c>
      <c r="E2515" t="s">
        <v>4764</v>
      </c>
      <c r="F2515" t="s">
        <v>602</v>
      </c>
      <c r="G2515" t="s">
        <v>4765</v>
      </c>
      <c r="H2515" t="s">
        <v>62</v>
      </c>
      <c r="I2515" t="s">
        <v>4480</v>
      </c>
      <c r="J2515" t="s">
        <v>62</v>
      </c>
      <c r="K2515" s="45">
        <v>7.59</v>
      </c>
      <c r="L2515" s="45">
        <v>0.96</v>
      </c>
      <c r="M2515" s="45">
        <v>0.96</v>
      </c>
    </row>
    <row r="2516" spans="1:13" ht="13">
      <c r="A2516" t="s">
        <v>4685</v>
      </c>
      <c r="B2516" t="s">
        <v>4484</v>
      </c>
      <c r="C2516" s="45">
        <v>742940</v>
      </c>
      <c r="D2516" s="45">
        <v>743984</v>
      </c>
      <c r="E2516" t="s">
        <v>4764</v>
      </c>
      <c r="F2516" t="s">
        <v>602</v>
      </c>
      <c r="G2516" t="s">
        <v>4765</v>
      </c>
      <c r="H2516" t="s">
        <v>4482</v>
      </c>
      <c r="I2516" t="s">
        <v>4476</v>
      </c>
      <c r="J2516" t="s">
        <v>4482</v>
      </c>
      <c r="K2516" s="45">
        <v>0.87</v>
      </c>
      <c r="L2516" s="45">
        <v>0.44</v>
      </c>
      <c r="M2516" s="45">
        <v>0.88</v>
      </c>
    </row>
    <row r="2517" spans="1:13" ht="13">
      <c r="A2517" t="s">
        <v>4685</v>
      </c>
      <c r="B2517" t="s">
        <v>4484</v>
      </c>
      <c r="C2517" s="45">
        <v>742940</v>
      </c>
      <c r="D2517" s="45">
        <v>743984</v>
      </c>
      <c r="E2517" t="s">
        <v>4764</v>
      </c>
      <c r="F2517" t="s">
        <v>602</v>
      </c>
      <c r="G2517" t="s">
        <v>4765</v>
      </c>
      <c r="H2517" t="s">
        <v>4466</v>
      </c>
      <c r="I2517" t="s">
        <v>4470</v>
      </c>
      <c r="J2517" t="s">
        <v>4483</v>
      </c>
      <c r="K2517" t="s">
        <v>602</v>
      </c>
      <c r="L2517" s="45">
        <v>0.95</v>
      </c>
      <c r="M2517" s="45">
        <v>0.95</v>
      </c>
    </row>
    <row r="2518" spans="1:13" ht="13">
      <c r="A2518" t="s">
        <v>4685</v>
      </c>
      <c r="B2518" t="s">
        <v>4484</v>
      </c>
      <c r="C2518" s="45">
        <v>742940</v>
      </c>
      <c r="D2518" s="45">
        <v>743984</v>
      </c>
      <c r="E2518" t="s">
        <v>4764</v>
      </c>
      <c r="F2518" t="s">
        <v>602</v>
      </c>
      <c r="G2518" t="s">
        <v>4765</v>
      </c>
      <c r="H2518" t="s">
        <v>4484</v>
      </c>
      <c r="I2518" t="s">
        <v>4470</v>
      </c>
      <c r="J2518" t="s">
        <v>4485</v>
      </c>
      <c r="K2518" t="s">
        <v>602</v>
      </c>
      <c r="L2518" s="45">
        <v>1</v>
      </c>
      <c r="M2518" s="45">
        <v>1</v>
      </c>
    </row>
    <row r="2519" spans="1:13" ht="13">
      <c r="A2519" t="s">
        <v>4685</v>
      </c>
      <c r="B2519" t="s">
        <v>4484</v>
      </c>
      <c r="C2519" s="45">
        <v>743988</v>
      </c>
      <c r="D2519" s="45">
        <v>744705</v>
      </c>
      <c r="E2519" t="s">
        <v>4766</v>
      </c>
      <c r="F2519" t="s">
        <v>4767</v>
      </c>
      <c r="G2519" t="s">
        <v>4768</v>
      </c>
      <c r="H2519" t="s">
        <v>4469</v>
      </c>
      <c r="I2519" t="s">
        <v>4470</v>
      </c>
      <c r="J2519" t="s">
        <v>4471</v>
      </c>
      <c r="K2519" t="s">
        <v>602</v>
      </c>
      <c r="L2519" s="45">
        <v>0.96</v>
      </c>
      <c r="M2519" s="45">
        <v>0.96</v>
      </c>
    </row>
    <row r="2520" spans="1:13" ht="13">
      <c r="A2520" t="s">
        <v>4685</v>
      </c>
      <c r="B2520" t="s">
        <v>4484</v>
      </c>
      <c r="C2520" s="45">
        <v>743988</v>
      </c>
      <c r="D2520" s="45">
        <v>744705</v>
      </c>
      <c r="E2520" t="s">
        <v>4766</v>
      </c>
      <c r="F2520" t="s">
        <v>4767</v>
      </c>
      <c r="G2520" t="s">
        <v>4768</v>
      </c>
      <c r="H2520" t="s">
        <v>4472</v>
      </c>
      <c r="I2520" t="s">
        <v>4473</v>
      </c>
      <c r="J2520" t="s">
        <v>4472</v>
      </c>
      <c r="K2520" s="45">
        <v>3.79</v>
      </c>
      <c r="L2520" s="45">
        <v>0.93</v>
      </c>
      <c r="M2520" s="45">
        <v>1.17</v>
      </c>
    </row>
    <row r="2521" spans="1:13" ht="13">
      <c r="A2521" t="s">
        <v>4685</v>
      </c>
      <c r="B2521" t="s">
        <v>4484</v>
      </c>
      <c r="C2521" s="45">
        <v>743988</v>
      </c>
      <c r="D2521" s="45">
        <v>744705</v>
      </c>
      <c r="E2521" t="s">
        <v>4766</v>
      </c>
      <c r="F2521" t="s">
        <v>4767</v>
      </c>
      <c r="G2521" t="s">
        <v>4768</v>
      </c>
      <c r="H2521" t="s">
        <v>4474</v>
      </c>
      <c r="I2521" t="s">
        <v>4475</v>
      </c>
      <c r="J2521" t="s">
        <v>4474</v>
      </c>
      <c r="K2521" s="45">
        <v>12.7</v>
      </c>
      <c r="L2521" s="45">
        <v>1</v>
      </c>
      <c r="M2521" s="45">
        <v>1.01</v>
      </c>
    </row>
    <row r="2522" spans="1:13" ht="13">
      <c r="A2522" t="s">
        <v>4685</v>
      </c>
      <c r="B2522" t="s">
        <v>4484</v>
      </c>
      <c r="C2522" s="45">
        <v>743988</v>
      </c>
      <c r="D2522" s="45">
        <v>744705</v>
      </c>
      <c r="E2522" t="s">
        <v>4766</v>
      </c>
      <c r="F2522" t="s">
        <v>4767</v>
      </c>
      <c r="G2522" t="s">
        <v>4768</v>
      </c>
      <c r="H2522" t="s">
        <v>2638</v>
      </c>
      <c r="I2522" t="s">
        <v>4476</v>
      </c>
      <c r="J2522" t="s">
        <v>2638</v>
      </c>
      <c r="K2522" s="45">
        <v>31.07</v>
      </c>
      <c r="L2522" s="45">
        <v>1</v>
      </c>
      <c r="M2522" s="45">
        <v>1</v>
      </c>
    </row>
    <row r="2523" spans="1:13" ht="13">
      <c r="A2523" t="s">
        <v>4685</v>
      </c>
      <c r="B2523" t="s">
        <v>4484</v>
      </c>
      <c r="C2523" s="45">
        <v>743988</v>
      </c>
      <c r="D2523" s="45">
        <v>744705</v>
      </c>
      <c r="E2523" t="s">
        <v>4766</v>
      </c>
      <c r="F2523" t="s">
        <v>4767</v>
      </c>
      <c r="G2523" t="s">
        <v>4768</v>
      </c>
      <c r="H2523" t="s">
        <v>2667</v>
      </c>
      <c r="I2523" t="s">
        <v>4476</v>
      </c>
      <c r="J2523" t="s">
        <v>2667</v>
      </c>
      <c r="K2523" s="45">
        <v>0</v>
      </c>
      <c r="L2523" s="45">
        <v>0</v>
      </c>
      <c r="M2523" s="45">
        <v>0</v>
      </c>
    </row>
    <row r="2524" spans="1:13" ht="13">
      <c r="A2524" t="s">
        <v>4685</v>
      </c>
      <c r="B2524" t="s">
        <v>4484</v>
      </c>
      <c r="C2524" s="45">
        <v>743988</v>
      </c>
      <c r="D2524" s="45">
        <v>744705</v>
      </c>
      <c r="E2524" t="s">
        <v>4766</v>
      </c>
      <c r="F2524" t="s">
        <v>4767</v>
      </c>
      <c r="G2524" t="s">
        <v>4768</v>
      </c>
      <c r="H2524" t="s">
        <v>3450</v>
      </c>
      <c r="I2524" t="s">
        <v>4475</v>
      </c>
      <c r="J2524" t="s">
        <v>3450</v>
      </c>
      <c r="K2524" s="45">
        <v>0.3</v>
      </c>
      <c r="L2524" s="45">
        <v>0.28999999999999998</v>
      </c>
      <c r="M2524" s="45">
        <v>1.4</v>
      </c>
    </row>
    <row r="2525" spans="1:13" ht="13">
      <c r="A2525" t="s">
        <v>4685</v>
      </c>
      <c r="B2525" t="s">
        <v>4484</v>
      </c>
      <c r="C2525" s="45">
        <v>743988</v>
      </c>
      <c r="D2525" s="45">
        <v>744705</v>
      </c>
      <c r="E2525" t="s">
        <v>4766</v>
      </c>
      <c r="F2525" t="s">
        <v>4767</v>
      </c>
      <c r="G2525" t="s">
        <v>4768</v>
      </c>
      <c r="H2525" t="s">
        <v>4477</v>
      </c>
      <c r="I2525" t="s">
        <v>4476</v>
      </c>
      <c r="J2525" t="s">
        <v>4477</v>
      </c>
      <c r="K2525" s="45">
        <v>3.06</v>
      </c>
      <c r="L2525" s="45">
        <v>0.88</v>
      </c>
      <c r="M2525" s="45">
        <v>1.01</v>
      </c>
    </row>
    <row r="2526" spans="1:13" ht="13">
      <c r="A2526" t="s">
        <v>4685</v>
      </c>
      <c r="B2526" t="s">
        <v>4484</v>
      </c>
      <c r="C2526" s="45">
        <v>743988</v>
      </c>
      <c r="D2526" s="45">
        <v>744705</v>
      </c>
      <c r="E2526" t="s">
        <v>4766</v>
      </c>
      <c r="F2526" t="s">
        <v>4767</v>
      </c>
      <c r="G2526" t="s">
        <v>4768</v>
      </c>
      <c r="H2526" t="s">
        <v>4478</v>
      </c>
      <c r="I2526" t="s">
        <v>4476</v>
      </c>
      <c r="J2526" t="s">
        <v>4478</v>
      </c>
      <c r="K2526" s="45">
        <v>6.31</v>
      </c>
      <c r="L2526" s="45">
        <v>0.97</v>
      </c>
      <c r="M2526" s="45">
        <v>1.04</v>
      </c>
    </row>
    <row r="2527" spans="1:13" ht="13">
      <c r="A2527" t="s">
        <v>4685</v>
      </c>
      <c r="B2527" t="s">
        <v>4484</v>
      </c>
      <c r="C2527" s="45">
        <v>743988</v>
      </c>
      <c r="D2527" s="45">
        <v>744705</v>
      </c>
      <c r="E2527" t="s">
        <v>4766</v>
      </c>
      <c r="F2527" t="s">
        <v>4767</v>
      </c>
      <c r="G2527" t="s">
        <v>4768</v>
      </c>
      <c r="H2527" t="s">
        <v>4479</v>
      </c>
      <c r="I2527" t="s">
        <v>4476</v>
      </c>
      <c r="J2527" t="s">
        <v>4479</v>
      </c>
      <c r="K2527" s="45">
        <v>4.0199999999999996</v>
      </c>
      <c r="L2527" s="45">
        <v>0.95</v>
      </c>
      <c r="M2527" s="45">
        <v>1.03</v>
      </c>
    </row>
    <row r="2528" spans="1:13" ht="13">
      <c r="A2528" t="s">
        <v>4685</v>
      </c>
      <c r="B2528" t="s">
        <v>4484</v>
      </c>
      <c r="C2528" s="45">
        <v>743988</v>
      </c>
      <c r="D2528" s="45">
        <v>744705</v>
      </c>
      <c r="E2528" t="s">
        <v>4766</v>
      </c>
      <c r="F2528" t="s">
        <v>4767</v>
      </c>
      <c r="G2528" t="s">
        <v>4768</v>
      </c>
      <c r="H2528" t="s">
        <v>75</v>
      </c>
      <c r="I2528" t="s">
        <v>4480</v>
      </c>
      <c r="J2528" t="s">
        <v>75</v>
      </c>
      <c r="K2528" s="45">
        <v>2.17</v>
      </c>
      <c r="L2528" s="45">
        <v>0.95</v>
      </c>
      <c r="M2528" s="45">
        <v>1.1399999999999999</v>
      </c>
    </row>
    <row r="2529" spans="1:13" ht="13">
      <c r="A2529" t="s">
        <v>4685</v>
      </c>
      <c r="B2529" t="s">
        <v>4484</v>
      </c>
      <c r="C2529" s="45">
        <v>743988</v>
      </c>
      <c r="D2529" s="45">
        <v>744705</v>
      </c>
      <c r="E2529" t="s">
        <v>4766</v>
      </c>
      <c r="F2529" t="s">
        <v>4767</v>
      </c>
      <c r="G2529" t="s">
        <v>4768</v>
      </c>
      <c r="H2529" t="s">
        <v>2513</v>
      </c>
      <c r="I2529" t="s">
        <v>4481</v>
      </c>
      <c r="J2529" t="s">
        <v>2513</v>
      </c>
      <c r="K2529" s="45">
        <v>1.55</v>
      </c>
      <c r="L2529" s="45">
        <v>0.81</v>
      </c>
      <c r="M2529" s="45">
        <v>1.41</v>
      </c>
    </row>
    <row r="2530" spans="1:13" ht="13">
      <c r="A2530" t="s">
        <v>4685</v>
      </c>
      <c r="B2530" t="s">
        <v>4484</v>
      </c>
      <c r="C2530" s="45">
        <v>743988</v>
      </c>
      <c r="D2530" s="45">
        <v>744705</v>
      </c>
      <c r="E2530" t="s">
        <v>4766</v>
      </c>
      <c r="F2530" t="s">
        <v>4767</v>
      </c>
      <c r="G2530" t="s">
        <v>4768</v>
      </c>
      <c r="H2530" t="s">
        <v>92</v>
      </c>
      <c r="I2530" t="s">
        <v>4480</v>
      </c>
      <c r="J2530" t="s">
        <v>92</v>
      </c>
      <c r="K2530" s="45">
        <v>2.65</v>
      </c>
      <c r="L2530" s="45">
        <v>0.77</v>
      </c>
      <c r="M2530" s="45">
        <v>0.89</v>
      </c>
    </row>
    <row r="2531" spans="1:13" ht="13">
      <c r="A2531" t="s">
        <v>4685</v>
      </c>
      <c r="B2531" t="s">
        <v>4484</v>
      </c>
      <c r="C2531" s="45">
        <v>743988</v>
      </c>
      <c r="D2531" s="45">
        <v>744705</v>
      </c>
      <c r="E2531" t="s">
        <v>4766</v>
      </c>
      <c r="F2531" t="s">
        <v>4767</v>
      </c>
      <c r="G2531" t="s">
        <v>4768</v>
      </c>
      <c r="H2531" t="s">
        <v>209</v>
      </c>
      <c r="I2531" t="s">
        <v>4480</v>
      </c>
      <c r="J2531" t="s">
        <v>209</v>
      </c>
      <c r="K2531" s="45">
        <v>0.09</v>
      </c>
      <c r="L2531" s="45">
        <v>0.09</v>
      </c>
      <c r="M2531" s="45">
        <v>0.4</v>
      </c>
    </row>
    <row r="2532" spans="1:13" ht="13">
      <c r="A2532" t="s">
        <v>4685</v>
      </c>
      <c r="B2532" t="s">
        <v>4484</v>
      </c>
      <c r="C2532" s="45">
        <v>743988</v>
      </c>
      <c r="D2532" s="45">
        <v>744705</v>
      </c>
      <c r="E2532" t="s">
        <v>4766</v>
      </c>
      <c r="F2532" t="s">
        <v>4767</v>
      </c>
      <c r="G2532" t="s">
        <v>4768</v>
      </c>
      <c r="H2532" t="s">
        <v>105</v>
      </c>
      <c r="I2532" t="s">
        <v>4480</v>
      </c>
      <c r="J2532" t="s">
        <v>105</v>
      </c>
      <c r="K2532" s="45">
        <v>2.29</v>
      </c>
      <c r="L2532" s="45">
        <v>0.87</v>
      </c>
      <c r="M2532" s="45">
        <v>1.06</v>
      </c>
    </row>
    <row r="2533" spans="1:13" ht="13">
      <c r="A2533" t="s">
        <v>4685</v>
      </c>
      <c r="B2533" t="s">
        <v>4484</v>
      </c>
      <c r="C2533" s="45">
        <v>743988</v>
      </c>
      <c r="D2533" s="45">
        <v>744705</v>
      </c>
      <c r="E2533" t="s">
        <v>4766</v>
      </c>
      <c r="F2533" t="s">
        <v>4767</v>
      </c>
      <c r="G2533" t="s">
        <v>4768</v>
      </c>
      <c r="H2533" t="s">
        <v>62</v>
      </c>
      <c r="I2533" t="s">
        <v>4480</v>
      </c>
      <c r="J2533" t="s">
        <v>62</v>
      </c>
      <c r="K2533" s="45">
        <v>7.67</v>
      </c>
      <c r="L2533" s="45">
        <v>1</v>
      </c>
      <c r="M2533" s="45">
        <v>1</v>
      </c>
    </row>
    <row r="2534" spans="1:13" ht="13">
      <c r="A2534" t="s">
        <v>4685</v>
      </c>
      <c r="B2534" t="s">
        <v>4484</v>
      </c>
      <c r="C2534" s="45">
        <v>743988</v>
      </c>
      <c r="D2534" s="45">
        <v>744705</v>
      </c>
      <c r="E2534" t="s">
        <v>4766</v>
      </c>
      <c r="F2534" t="s">
        <v>4767</v>
      </c>
      <c r="G2534" t="s">
        <v>4768</v>
      </c>
      <c r="H2534" t="s">
        <v>4482</v>
      </c>
      <c r="I2534" t="s">
        <v>4476</v>
      </c>
      <c r="J2534" t="s">
        <v>4482</v>
      </c>
      <c r="K2534" s="45">
        <v>0.84</v>
      </c>
      <c r="L2534" s="45">
        <v>0.67</v>
      </c>
      <c r="M2534" s="45">
        <v>1.33</v>
      </c>
    </row>
    <row r="2535" spans="1:13" ht="13">
      <c r="A2535" t="s">
        <v>4685</v>
      </c>
      <c r="B2535" t="s">
        <v>4484</v>
      </c>
      <c r="C2535" s="45">
        <v>743988</v>
      </c>
      <c r="D2535" s="45">
        <v>744705</v>
      </c>
      <c r="E2535" t="s">
        <v>4766</v>
      </c>
      <c r="F2535" t="s">
        <v>4767</v>
      </c>
      <c r="G2535" t="s">
        <v>4768</v>
      </c>
      <c r="H2535" t="s">
        <v>4466</v>
      </c>
      <c r="I2535" t="s">
        <v>4470</v>
      </c>
      <c r="J2535" t="s">
        <v>4483</v>
      </c>
      <c r="K2535" t="s">
        <v>602</v>
      </c>
      <c r="L2535" s="45">
        <v>0.97</v>
      </c>
      <c r="M2535" s="45">
        <v>0.97</v>
      </c>
    </row>
    <row r="2536" spans="1:13" ht="13">
      <c r="A2536" t="s">
        <v>4685</v>
      </c>
      <c r="B2536" t="s">
        <v>4484</v>
      </c>
      <c r="C2536" s="45">
        <v>743988</v>
      </c>
      <c r="D2536" s="45">
        <v>744705</v>
      </c>
      <c r="E2536" t="s">
        <v>4766</v>
      </c>
      <c r="F2536" t="s">
        <v>4767</v>
      </c>
      <c r="G2536" t="s">
        <v>4768</v>
      </c>
      <c r="H2536" t="s">
        <v>4484</v>
      </c>
      <c r="I2536" t="s">
        <v>4470</v>
      </c>
      <c r="J2536" t="s">
        <v>4485</v>
      </c>
      <c r="K2536" t="s">
        <v>602</v>
      </c>
      <c r="L2536" s="45">
        <v>1</v>
      </c>
      <c r="M2536" s="45">
        <v>1</v>
      </c>
    </row>
    <row r="2537" spans="1:13" ht="13">
      <c r="A2537" t="s">
        <v>4685</v>
      </c>
      <c r="B2537" t="s">
        <v>4484</v>
      </c>
      <c r="C2537" s="45">
        <v>744697</v>
      </c>
      <c r="D2537" s="45">
        <v>746038</v>
      </c>
      <c r="E2537" t="s">
        <v>4769</v>
      </c>
      <c r="F2537" t="s">
        <v>4770</v>
      </c>
      <c r="G2537" t="s">
        <v>4771</v>
      </c>
      <c r="H2537" t="s">
        <v>4469</v>
      </c>
      <c r="I2537" t="s">
        <v>4470</v>
      </c>
      <c r="J2537" t="s">
        <v>4471</v>
      </c>
      <c r="K2537" t="s">
        <v>602</v>
      </c>
      <c r="L2537" s="45">
        <v>0.98</v>
      </c>
      <c r="M2537" s="45">
        <v>0.98</v>
      </c>
    </row>
    <row r="2538" spans="1:13" ht="13">
      <c r="A2538" t="s">
        <v>4685</v>
      </c>
      <c r="B2538" t="s">
        <v>4484</v>
      </c>
      <c r="C2538" s="45">
        <v>744697</v>
      </c>
      <c r="D2538" s="45">
        <v>746038</v>
      </c>
      <c r="E2538" t="s">
        <v>4769</v>
      </c>
      <c r="F2538" t="s">
        <v>4770</v>
      </c>
      <c r="G2538" t="s">
        <v>4771</v>
      </c>
      <c r="H2538" t="s">
        <v>4472</v>
      </c>
      <c r="I2538" t="s">
        <v>4473</v>
      </c>
      <c r="J2538" t="s">
        <v>4472</v>
      </c>
      <c r="K2538" s="45">
        <v>3.66</v>
      </c>
      <c r="L2538" s="45">
        <v>0.96</v>
      </c>
      <c r="M2538" s="45">
        <v>1.21</v>
      </c>
    </row>
    <row r="2539" spans="1:13" ht="13">
      <c r="A2539" t="s">
        <v>4685</v>
      </c>
      <c r="B2539" t="s">
        <v>4484</v>
      </c>
      <c r="C2539" s="45">
        <v>744697</v>
      </c>
      <c r="D2539" s="45">
        <v>746038</v>
      </c>
      <c r="E2539" t="s">
        <v>4769</v>
      </c>
      <c r="F2539" t="s">
        <v>4770</v>
      </c>
      <c r="G2539" t="s">
        <v>4771</v>
      </c>
      <c r="H2539" t="s">
        <v>4474</v>
      </c>
      <c r="I2539" t="s">
        <v>4475</v>
      </c>
      <c r="J2539" t="s">
        <v>4474</v>
      </c>
      <c r="K2539" s="45">
        <v>11.43</v>
      </c>
      <c r="L2539" s="45">
        <v>1</v>
      </c>
      <c r="M2539" s="45">
        <v>1.01</v>
      </c>
    </row>
    <row r="2540" spans="1:13" ht="13">
      <c r="A2540" t="s">
        <v>4685</v>
      </c>
      <c r="B2540" t="s">
        <v>4484</v>
      </c>
      <c r="C2540" s="45">
        <v>744697</v>
      </c>
      <c r="D2540" s="45">
        <v>746038</v>
      </c>
      <c r="E2540" t="s">
        <v>4769</v>
      </c>
      <c r="F2540" t="s">
        <v>4770</v>
      </c>
      <c r="G2540" t="s">
        <v>4771</v>
      </c>
      <c r="H2540" t="s">
        <v>2638</v>
      </c>
      <c r="I2540" t="s">
        <v>4476</v>
      </c>
      <c r="J2540" t="s">
        <v>2638</v>
      </c>
      <c r="K2540" s="45">
        <v>32.67</v>
      </c>
      <c r="L2540" s="45">
        <v>1</v>
      </c>
      <c r="M2540" s="45">
        <v>1</v>
      </c>
    </row>
    <row r="2541" spans="1:13" ht="13">
      <c r="A2541" t="s">
        <v>4685</v>
      </c>
      <c r="B2541" t="s">
        <v>4484</v>
      </c>
      <c r="C2541" s="45">
        <v>744697</v>
      </c>
      <c r="D2541" s="45">
        <v>746038</v>
      </c>
      <c r="E2541" t="s">
        <v>4769</v>
      </c>
      <c r="F2541" t="s">
        <v>4770</v>
      </c>
      <c r="G2541" t="s">
        <v>4771</v>
      </c>
      <c r="H2541" t="s">
        <v>2667</v>
      </c>
      <c r="I2541" t="s">
        <v>4476</v>
      </c>
      <c r="J2541" t="s">
        <v>2667</v>
      </c>
      <c r="K2541" s="45">
        <v>0</v>
      </c>
      <c r="L2541" s="45">
        <v>0</v>
      </c>
      <c r="M2541" s="45">
        <v>0</v>
      </c>
    </row>
    <row r="2542" spans="1:13" ht="13">
      <c r="A2542" t="s">
        <v>4685</v>
      </c>
      <c r="B2542" t="s">
        <v>4484</v>
      </c>
      <c r="C2542" s="45">
        <v>744697</v>
      </c>
      <c r="D2542" s="45">
        <v>746038</v>
      </c>
      <c r="E2542" t="s">
        <v>4769</v>
      </c>
      <c r="F2542" t="s">
        <v>4770</v>
      </c>
      <c r="G2542" t="s">
        <v>4771</v>
      </c>
      <c r="H2542" t="s">
        <v>3450</v>
      </c>
      <c r="I2542" t="s">
        <v>4475</v>
      </c>
      <c r="J2542" t="s">
        <v>3450</v>
      </c>
      <c r="K2542" s="45">
        <v>0.32</v>
      </c>
      <c r="L2542" s="45">
        <v>0.32</v>
      </c>
      <c r="M2542" s="45">
        <v>1.53</v>
      </c>
    </row>
    <row r="2543" spans="1:13" ht="13">
      <c r="A2543" t="s">
        <v>4685</v>
      </c>
      <c r="B2543" t="s">
        <v>4484</v>
      </c>
      <c r="C2543" s="45">
        <v>744697</v>
      </c>
      <c r="D2543" s="45">
        <v>746038</v>
      </c>
      <c r="E2543" t="s">
        <v>4769</v>
      </c>
      <c r="F2543" t="s">
        <v>4770</v>
      </c>
      <c r="G2543" t="s">
        <v>4771</v>
      </c>
      <c r="H2543" t="s">
        <v>4477</v>
      </c>
      <c r="I2543" t="s">
        <v>4476</v>
      </c>
      <c r="J2543" t="s">
        <v>4477</v>
      </c>
      <c r="K2543" s="45">
        <v>3.1</v>
      </c>
      <c r="L2543" s="45">
        <v>0.92</v>
      </c>
      <c r="M2543" s="45">
        <v>1.06</v>
      </c>
    </row>
    <row r="2544" spans="1:13" ht="13">
      <c r="A2544" t="s">
        <v>4685</v>
      </c>
      <c r="B2544" t="s">
        <v>4484</v>
      </c>
      <c r="C2544" s="45">
        <v>744697</v>
      </c>
      <c r="D2544" s="45">
        <v>746038</v>
      </c>
      <c r="E2544" t="s">
        <v>4769</v>
      </c>
      <c r="F2544" t="s">
        <v>4770</v>
      </c>
      <c r="G2544" t="s">
        <v>4771</v>
      </c>
      <c r="H2544" t="s">
        <v>4478</v>
      </c>
      <c r="I2544" t="s">
        <v>4476</v>
      </c>
      <c r="J2544" t="s">
        <v>4478</v>
      </c>
      <c r="K2544" s="45">
        <v>4.6500000000000004</v>
      </c>
      <c r="L2544" s="45">
        <v>0.95</v>
      </c>
      <c r="M2544" s="45">
        <v>1.01</v>
      </c>
    </row>
    <row r="2545" spans="1:13" ht="13">
      <c r="A2545" t="s">
        <v>4685</v>
      </c>
      <c r="B2545" t="s">
        <v>4484</v>
      </c>
      <c r="C2545" s="45">
        <v>744697</v>
      </c>
      <c r="D2545" s="45">
        <v>746038</v>
      </c>
      <c r="E2545" t="s">
        <v>4769</v>
      </c>
      <c r="F2545" t="s">
        <v>4770</v>
      </c>
      <c r="G2545" t="s">
        <v>4771</v>
      </c>
      <c r="H2545" t="s">
        <v>4479</v>
      </c>
      <c r="I2545" t="s">
        <v>4476</v>
      </c>
      <c r="J2545" t="s">
        <v>4479</v>
      </c>
      <c r="K2545" s="45">
        <v>4.82</v>
      </c>
      <c r="L2545" s="45">
        <v>0.98</v>
      </c>
      <c r="M2545" s="45">
        <v>1.07</v>
      </c>
    </row>
    <row r="2546" spans="1:13" ht="13">
      <c r="A2546" t="s">
        <v>4685</v>
      </c>
      <c r="B2546" t="s">
        <v>4484</v>
      </c>
      <c r="C2546" s="45">
        <v>744697</v>
      </c>
      <c r="D2546" s="45">
        <v>746038</v>
      </c>
      <c r="E2546" t="s">
        <v>4769</v>
      </c>
      <c r="F2546" t="s">
        <v>4770</v>
      </c>
      <c r="G2546" t="s">
        <v>4771</v>
      </c>
      <c r="H2546" t="s">
        <v>75</v>
      </c>
      <c r="I2546" t="s">
        <v>4480</v>
      </c>
      <c r="J2546" t="s">
        <v>75</v>
      </c>
      <c r="K2546" s="45">
        <v>2.38</v>
      </c>
      <c r="L2546" s="45">
        <v>0.9</v>
      </c>
      <c r="M2546" s="45">
        <v>1.08</v>
      </c>
    </row>
    <row r="2547" spans="1:13" ht="13">
      <c r="A2547" t="s">
        <v>4685</v>
      </c>
      <c r="B2547" t="s">
        <v>4484</v>
      </c>
      <c r="C2547" s="45">
        <v>744697</v>
      </c>
      <c r="D2547" s="45">
        <v>746038</v>
      </c>
      <c r="E2547" t="s">
        <v>4769</v>
      </c>
      <c r="F2547" t="s">
        <v>4770</v>
      </c>
      <c r="G2547" t="s">
        <v>4771</v>
      </c>
      <c r="H2547" t="s">
        <v>2513</v>
      </c>
      <c r="I2547" t="s">
        <v>4481</v>
      </c>
      <c r="J2547" t="s">
        <v>2513</v>
      </c>
      <c r="K2547" s="45">
        <v>2.0299999999999998</v>
      </c>
      <c r="L2547" s="45">
        <v>0.87</v>
      </c>
      <c r="M2547" s="45">
        <v>1.52</v>
      </c>
    </row>
    <row r="2548" spans="1:13" ht="13">
      <c r="A2548" t="s">
        <v>4685</v>
      </c>
      <c r="B2548" t="s">
        <v>4484</v>
      </c>
      <c r="C2548" s="45">
        <v>744697</v>
      </c>
      <c r="D2548" s="45">
        <v>746038</v>
      </c>
      <c r="E2548" t="s">
        <v>4769</v>
      </c>
      <c r="F2548" t="s">
        <v>4770</v>
      </c>
      <c r="G2548" t="s">
        <v>4771</v>
      </c>
      <c r="H2548" t="s">
        <v>92</v>
      </c>
      <c r="I2548" t="s">
        <v>4480</v>
      </c>
      <c r="J2548" t="s">
        <v>92</v>
      </c>
      <c r="K2548" s="45">
        <v>2.57</v>
      </c>
      <c r="L2548" s="45">
        <v>0.75</v>
      </c>
      <c r="M2548" s="45">
        <v>0.88</v>
      </c>
    </row>
    <row r="2549" spans="1:13" ht="13">
      <c r="A2549" t="s">
        <v>4685</v>
      </c>
      <c r="B2549" t="s">
        <v>4484</v>
      </c>
      <c r="C2549" s="45">
        <v>744697</v>
      </c>
      <c r="D2549" s="45">
        <v>746038</v>
      </c>
      <c r="E2549" t="s">
        <v>4769</v>
      </c>
      <c r="F2549" t="s">
        <v>4770</v>
      </c>
      <c r="G2549" t="s">
        <v>4771</v>
      </c>
      <c r="H2549" t="s">
        <v>209</v>
      </c>
      <c r="I2549" t="s">
        <v>4480</v>
      </c>
      <c r="J2549" t="s">
        <v>209</v>
      </c>
      <c r="K2549" s="45">
        <v>0.42</v>
      </c>
      <c r="L2549" s="45">
        <v>0.32</v>
      </c>
      <c r="M2549" s="45">
        <v>1.5</v>
      </c>
    </row>
    <row r="2550" spans="1:13" ht="13">
      <c r="A2550" t="s">
        <v>4685</v>
      </c>
      <c r="B2550" t="s">
        <v>4484</v>
      </c>
      <c r="C2550" s="45">
        <v>744697</v>
      </c>
      <c r="D2550" s="45">
        <v>746038</v>
      </c>
      <c r="E2550" t="s">
        <v>4769</v>
      </c>
      <c r="F2550" t="s">
        <v>4770</v>
      </c>
      <c r="G2550" t="s">
        <v>4771</v>
      </c>
      <c r="H2550" t="s">
        <v>105</v>
      </c>
      <c r="I2550" t="s">
        <v>4480</v>
      </c>
      <c r="J2550" t="s">
        <v>105</v>
      </c>
      <c r="K2550" s="45">
        <v>2.33</v>
      </c>
      <c r="L2550" s="45">
        <v>0.86</v>
      </c>
      <c r="M2550" s="45">
        <v>1.05</v>
      </c>
    </row>
    <row r="2551" spans="1:13" ht="13">
      <c r="A2551" t="s">
        <v>4685</v>
      </c>
      <c r="B2551" t="s">
        <v>4484</v>
      </c>
      <c r="C2551" s="45">
        <v>744697</v>
      </c>
      <c r="D2551" s="45">
        <v>746038</v>
      </c>
      <c r="E2551" t="s">
        <v>4769</v>
      </c>
      <c r="F2551" t="s">
        <v>4770</v>
      </c>
      <c r="G2551" t="s">
        <v>4771</v>
      </c>
      <c r="H2551" t="s">
        <v>62</v>
      </c>
      <c r="I2551" t="s">
        <v>4480</v>
      </c>
      <c r="J2551" t="s">
        <v>62</v>
      </c>
      <c r="K2551" s="45">
        <v>6.36</v>
      </c>
      <c r="L2551" s="45">
        <v>0.99</v>
      </c>
      <c r="M2551" s="45">
        <v>0.99</v>
      </c>
    </row>
    <row r="2552" spans="1:13" ht="13">
      <c r="A2552" t="s">
        <v>4685</v>
      </c>
      <c r="B2552" t="s">
        <v>4484</v>
      </c>
      <c r="C2552" s="45">
        <v>744697</v>
      </c>
      <c r="D2552" s="45">
        <v>746038</v>
      </c>
      <c r="E2552" t="s">
        <v>4769</v>
      </c>
      <c r="F2552" t="s">
        <v>4770</v>
      </c>
      <c r="G2552" t="s">
        <v>4771</v>
      </c>
      <c r="H2552" t="s">
        <v>4482</v>
      </c>
      <c r="I2552" t="s">
        <v>4476</v>
      </c>
      <c r="J2552" t="s">
        <v>4482</v>
      </c>
      <c r="K2552" s="45">
        <v>0.61</v>
      </c>
      <c r="L2552" s="45">
        <v>0.51</v>
      </c>
      <c r="M2552" s="45">
        <v>1.01</v>
      </c>
    </row>
    <row r="2553" spans="1:13" ht="13">
      <c r="A2553" t="s">
        <v>4685</v>
      </c>
      <c r="B2553" t="s">
        <v>4484</v>
      </c>
      <c r="C2553" s="45">
        <v>744697</v>
      </c>
      <c r="D2553" s="45">
        <v>746038</v>
      </c>
      <c r="E2553" t="s">
        <v>4769</v>
      </c>
      <c r="F2553" t="s">
        <v>4770</v>
      </c>
      <c r="G2553" t="s">
        <v>4771</v>
      </c>
      <c r="H2553" t="s">
        <v>4466</v>
      </c>
      <c r="I2553" t="s">
        <v>4470</v>
      </c>
      <c r="J2553" t="s">
        <v>4483</v>
      </c>
      <c r="K2553" t="s">
        <v>602</v>
      </c>
      <c r="L2553" s="45">
        <v>0.98</v>
      </c>
      <c r="M2553" s="45">
        <v>0.98</v>
      </c>
    </row>
    <row r="2554" spans="1:13" ht="13">
      <c r="A2554" t="s">
        <v>4685</v>
      </c>
      <c r="B2554" t="s">
        <v>4484</v>
      </c>
      <c r="C2554" s="45">
        <v>744697</v>
      </c>
      <c r="D2554" s="45">
        <v>746038</v>
      </c>
      <c r="E2554" t="s">
        <v>4769</v>
      </c>
      <c r="F2554" t="s">
        <v>4770</v>
      </c>
      <c r="G2554" t="s">
        <v>4771</v>
      </c>
      <c r="H2554" t="s">
        <v>4484</v>
      </c>
      <c r="I2554" t="s">
        <v>4470</v>
      </c>
      <c r="J2554" t="s">
        <v>4485</v>
      </c>
      <c r="K2554" t="s">
        <v>602</v>
      </c>
      <c r="L2554" s="45">
        <v>1</v>
      </c>
      <c r="M2554" s="45">
        <v>1</v>
      </c>
    </row>
    <row r="2555" spans="1:13" ht="13">
      <c r="A2555" t="s">
        <v>4685</v>
      </c>
      <c r="B2555" t="s">
        <v>4484</v>
      </c>
      <c r="C2555" s="45">
        <v>746041</v>
      </c>
      <c r="D2555" s="45">
        <v>746479</v>
      </c>
      <c r="E2555" t="s">
        <v>4772</v>
      </c>
      <c r="F2555" t="s">
        <v>4773</v>
      </c>
      <c r="G2555" t="s">
        <v>4774</v>
      </c>
      <c r="H2555" t="s">
        <v>4469</v>
      </c>
      <c r="I2555" t="s">
        <v>4470</v>
      </c>
      <c r="J2555" t="s">
        <v>4471</v>
      </c>
      <c r="K2555" t="s">
        <v>602</v>
      </c>
      <c r="L2555" s="45">
        <v>0.87</v>
      </c>
      <c r="M2555" s="45">
        <v>0.87</v>
      </c>
    </row>
    <row r="2556" spans="1:13" ht="13">
      <c r="A2556" t="s">
        <v>4685</v>
      </c>
      <c r="B2556" t="s">
        <v>4484</v>
      </c>
      <c r="C2556" s="45">
        <v>746041</v>
      </c>
      <c r="D2556" s="45">
        <v>746479</v>
      </c>
      <c r="E2556" t="s">
        <v>4772</v>
      </c>
      <c r="F2556" t="s">
        <v>4773</v>
      </c>
      <c r="G2556" t="s">
        <v>4774</v>
      </c>
      <c r="H2556" t="s">
        <v>4472</v>
      </c>
      <c r="I2556" t="s">
        <v>4473</v>
      </c>
      <c r="J2556" t="s">
        <v>4472</v>
      </c>
      <c r="K2556" s="45">
        <v>3.84</v>
      </c>
      <c r="L2556" s="45">
        <v>1</v>
      </c>
      <c r="M2556" s="45">
        <v>1.26</v>
      </c>
    </row>
    <row r="2557" spans="1:13" ht="13">
      <c r="A2557" t="s">
        <v>4685</v>
      </c>
      <c r="B2557" t="s">
        <v>4484</v>
      </c>
      <c r="C2557" s="45">
        <v>746041</v>
      </c>
      <c r="D2557" s="45">
        <v>746479</v>
      </c>
      <c r="E2557" t="s">
        <v>4772</v>
      </c>
      <c r="F2557" t="s">
        <v>4773</v>
      </c>
      <c r="G2557" t="s">
        <v>4774</v>
      </c>
      <c r="H2557" t="s">
        <v>4474</v>
      </c>
      <c r="I2557" t="s">
        <v>4475</v>
      </c>
      <c r="J2557" t="s">
        <v>4474</v>
      </c>
      <c r="K2557" s="45">
        <v>9.23</v>
      </c>
      <c r="L2557" s="45">
        <v>1</v>
      </c>
      <c r="M2557" s="45">
        <v>1.01</v>
      </c>
    </row>
    <row r="2558" spans="1:13" ht="13">
      <c r="A2558" t="s">
        <v>4685</v>
      </c>
      <c r="B2558" t="s">
        <v>4484</v>
      </c>
      <c r="C2558" s="45">
        <v>746041</v>
      </c>
      <c r="D2558" s="45">
        <v>746479</v>
      </c>
      <c r="E2558" t="s">
        <v>4772</v>
      </c>
      <c r="F2558" t="s">
        <v>4773</v>
      </c>
      <c r="G2558" t="s">
        <v>4774</v>
      </c>
      <c r="H2558" t="s">
        <v>2638</v>
      </c>
      <c r="I2558" t="s">
        <v>4476</v>
      </c>
      <c r="J2558" t="s">
        <v>2638</v>
      </c>
      <c r="K2558" s="45">
        <v>30.36</v>
      </c>
      <c r="L2558" s="45">
        <v>1</v>
      </c>
      <c r="M2558" s="45">
        <v>1</v>
      </c>
    </row>
    <row r="2559" spans="1:13" ht="13">
      <c r="A2559" t="s">
        <v>4685</v>
      </c>
      <c r="B2559" t="s">
        <v>4484</v>
      </c>
      <c r="C2559" s="45">
        <v>746041</v>
      </c>
      <c r="D2559" s="45">
        <v>746479</v>
      </c>
      <c r="E2559" t="s">
        <v>4772</v>
      </c>
      <c r="F2559" t="s">
        <v>4773</v>
      </c>
      <c r="G2559" t="s">
        <v>4774</v>
      </c>
      <c r="H2559" t="s">
        <v>2667</v>
      </c>
      <c r="I2559" t="s">
        <v>4476</v>
      </c>
      <c r="J2559" t="s">
        <v>2667</v>
      </c>
      <c r="K2559" s="45">
        <v>0</v>
      </c>
      <c r="L2559" s="45">
        <v>0</v>
      </c>
      <c r="M2559" s="45">
        <v>0</v>
      </c>
    </row>
    <row r="2560" spans="1:13" ht="13">
      <c r="A2560" t="s">
        <v>4685</v>
      </c>
      <c r="B2560" t="s">
        <v>4484</v>
      </c>
      <c r="C2560" s="45">
        <v>746041</v>
      </c>
      <c r="D2560" s="45">
        <v>746479</v>
      </c>
      <c r="E2560" t="s">
        <v>4772</v>
      </c>
      <c r="F2560" t="s">
        <v>4773</v>
      </c>
      <c r="G2560" t="s">
        <v>4774</v>
      </c>
      <c r="H2560" t="s">
        <v>3450</v>
      </c>
      <c r="I2560" t="s">
        <v>4475</v>
      </c>
      <c r="J2560" t="s">
        <v>3450</v>
      </c>
      <c r="K2560" s="45">
        <v>0.32</v>
      </c>
      <c r="L2560" s="45">
        <v>0.28000000000000003</v>
      </c>
      <c r="M2560" s="45">
        <v>1.34</v>
      </c>
    </row>
    <row r="2561" spans="1:13" ht="13">
      <c r="A2561" t="s">
        <v>4685</v>
      </c>
      <c r="B2561" t="s">
        <v>4484</v>
      </c>
      <c r="C2561" s="45">
        <v>746041</v>
      </c>
      <c r="D2561" s="45">
        <v>746479</v>
      </c>
      <c r="E2561" t="s">
        <v>4772</v>
      </c>
      <c r="F2561" t="s">
        <v>4773</v>
      </c>
      <c r="G2561" t="s">
        <v>4774</v>
      </c>
      <c r="H2561" t="s">
        <v>4477</v>
      </c>
      <c r="I2561" t="s">
        <v>4476</v>
      </c>
      <c r="J2561" t="s">
        <v>4477</v>
      </c>
      <c r="K2561" s="45">
        <v>3.61</v>
      </c>
      <c r="L2561" s="45">
        <v>1</v>
      </c>
      <c r="M2561" s="45">
        <v>1.1499999999999999</v>
      </c>
    </row>
    <row r="2562" spans="1:13" ht="13">
      <c r="A2562" t="s">
        <v>4685</v>
      </c>
      <c r="B2562" t="s">
        <v>4484</v>
      </c>
      <c r="C2562" s="45">
        <v>746041</v>
      </c>
      <c r="D2562" s="45">
        <v>746479</v>
      </c>
      <c r="E2562" t="s">
        <v>4772</v>
      </c>
      <c r="F2562" t="s">
        <v>4773</v>
      </c>
      <c r="G2562" t="s">
        <v>4774</v>
      </c>
      <c r="H2562" t="s">
        <v>4478</v>
      </c>
      <c r="I2562" t="s">
        <v>4476</v>
      </c>
      <c r="J2562" t="s">
        <v>4478</v>
      </c>
      <c r="K2562" s="45">
        <v>6</v>
      </c>
      <c r="L2562" s="45">
        <v>0.96</v>
      </c>
      <c r="M2562" s="45">
        <v>1.03</v>
      </c>
    </row>
    <row r="2563" spans="1:13" ht="13">
      <c r="A2563" t="s">
        <v>4685</v>
      </c>
      <c r="B2563" t="s">
        <v>4484</v>
      </c>
      <c r="C2563" s="45">
        <v>746041</v>
      </c>
      <c r="D2563" s="45">
        <v>746479</v>
      </c>
      <c r="E2563" t="s">
        <v>4772</v>
      </c>
      <c r="F2563" t="s">
        <v>4773</v>
      </c>
      <c r="G2563" t="s">
        <v>4774</v>
      </c>
      <c r="H2563" t="s">
        <v>4479</v>
      </c>
      <c r="I2563" t="s">
        <v>4476</v>
      </c>
      <c r="J2563" t="s">
        <v>4479</v>
      </c>
      <c r="K2563" s="45">
        <v>5.54</v>
      </c>
      <c r="L2563" s="45">
        <v>0.99</v>
      </c>
      <c r="M2563" s="45">
        <v>1.08</v>
      </c>
    </row>
    <row r="2564" spans="1:13" ht="13">
      <c r="A2564" t="s">
        <v>4685</v>
      </c>
      <c r="B2564" t="s">
        <v>4484</v>
      </c>
      <c r="C2564" s="45">
        <v>746041</v>
      </c>
      <c r="D2564" s="45">
        <v>746479</v>
      </c>
      <c r="E2564" t="s">
        <v>4772</v>
      </c>
      <c r="F2564" t="s">
        <v>4773</v>
      </c>
      <c r="G2564" t="s">
        <v>4774</v>
      </c>
      <c r="H2564" t="s">
        <v>75</v>
      </c>
      <c r="I2564" t="s">
        <v>4480</v>
      </c>
      <c r="J2564" t="s">
        <v>75</v>
      </c>
      <c r="K2564" s="45">
        <v>2.89</v>
      </c>
      <c r="L2564" s="45">
        <v>0.95</v>
      </c>
      <c r="M2564" s="45">
        <v>1.1499999999999999</v>
      </c>
    </row>
    <row r="2565" spans="1:13" ht="13">
      <c r="A2565" t="s">
        <v>4685</v>
      </c>
      <c r="B2565" t="s">
        <v>4484</v>
      </c>
      <c r="C2565" s="45">
        <v>746041</v>
      </c>
      <c r="D2565" s="45">
        <v>746479</v>
      </c>
      <c r="E2565" t="s">
        <v>4772</v>
      </c>
      <c r="F2565" t="s">
        <v>4773</v>
      </c>
      <c r="G2565" t="s">
        <v>4774</v>
      </c>
      <c r="H2565" t="s">
        <v>2513</v>
      </c>
      <c r="I2565" t="s">
        <v>4481</v>
      </c>
      <c r="J2565" t="s">
        <v>2513</v>
      </c>
      <c r="K2565" s="45">
        <v>1.89</v>
      </c>
      <c r="L2565" s="45">
        <v>0.94</v>
      </c>
      <c r="M2565" s="45">
        <v>1.63</v>
      </c>
    </row>
    <row r="2566" spans="1:13" ht="13">
      <c r="A2566" t="s">
        <v>4685</v>
      </c>
      <c r="B2566" t="s">
        <v>4484</v>
      </c>
      <c r="C2566" s="45">
        <v>746041</v>
      </c>
      <c r="D2566" s="45">
        <v>746479</v>
      </c>
      <c r="E2566" t="s">
        <v>4772</v>
      </c>
      <c r="F2566" t="s">
        <v>4773</v>
      </c>
      <c r="G2566" t="s">
        <v>4774</v>
      </c>
      <c r="H2566" t="s">
        <v>92</v>
      </c>
      <c r="I2566" t="s">
        <v>4480</v>
      </c>
      <c r="J2566" t="s">
        <v>92</v>
      </c>
      <c r="K2566" s="45">
        <v>2.71</v>
      </c>
      <c r="L2566" s="45">
        <v>0.76</v>
      </c>
      <c r="M2566" s="45">
        <v>0.89</v>
      </c>
    </row>
    <row r="2567" spans="1:13" ht="13">
      <c r="A2567" t="s">
        <v>4685</v>
      </c>
      <c r="B2567" t="s">
        <v>4484</v>
      </c>
      <c r="C2567" s="45">
        <v>746041</v>
      </c>
      <c r="D2567" s="45">
        <v>746479</v>
      </c>
      <c r="E2567" t="s">
        <v>4772</v>
      </c>
      <c r="F2567" t="s">
        <v>4773</v>
      </c>
      <c r="G2567" t="s">
        <v>4774</v>
      </c>
      <c r="H2567" t="s">
        <v>209</v>
      </c>
      <c r="I2567" t="s">
        <v>4480</v>
      </c>
      <c r="J2567" t="s">
        <v>209</v>
      </c>
      <c r="K2567" s="45">
        <v>0.44</v>
      </c>
      <c r="L2567" s="45">
        <v>0.32</v>
      </c>
      <c r="M2567" s="45">
        <v>1.49</v>
      </c>
    </row>
    <row r="2568" spans="1:13" ht="13">
      <c r="A2568" t="s">
        <v>4685</v>
      </c>
      <c r="B2568" t="s">
        <v>4484</v>
      </c>
      <c r="C2568" s="45">
        <v>746041</v>
      </c>
      <c r="D2568" s="45">
        <v>746479</v>
      </c>
      <c r="E2568" t="s">
        <v>4772</v>
      </c>
      <c r="F2568" t="s">
        <v>4773</v>
      </c>
      <c r="G2568" t="s">
        <v>4774</v>
      </c>
      <c r="H2568" t="s">
        <v>105</v>
      </c>
      <c r="I2568" t="s">
        <v>4480</v>
      </c>
      <c r="J2568" t="s">
        <v>105</v>
      </c>
      <c r="K2568" s="45">
        <v>3.21</v>
      </c>
      <c r="L2568" s="45">
        <v>0.98</v>
      </c>
      <c r="M2568" s="45">
        <v>1.19</v>
      </c>
    </row>
    <row r="2569" spans="1:13" ht="13">
      <c r="A2569" t="s">
        <v>4685</v>
      </c>
      <c r="B2569" t="s">
        <v>4484</v>
      </c>
      <c r="C2569" s="45">
        <v>746041</v>
      </c>
      <c r="D2569" s="45">
        <v>746479</v>
      </c>
      <c r="E2569" t="s">
        <v>4772</v>
      </c>
      <c r="F2569" t="s">
        <v>4773</v>
      </c>
      <c r="G2569" t="s">
        <v>4774</v>
      </c>
      <c r="H2569" t="s">
        <v>62</v>
      </c>
      <c r="I2569" t="s">
        <v>4480</v>
      </c>
      <c r="J2569" t="s">
        <v>62</v>
      </c>
      <c r="K2569" s="45">
        <v>8.25</v>
      </c>
      <c r="L2569" s="45">
        <v>1</v>
      </c>
      <c r="M2569" s="45">
        <v>1</v>
      </c>
    </row>
    <row r="2570" spans="1:13" ht="13">
      <c r="A2570" t="s">
        <v>4685</v>
      </c>
      <c r="B2570" t="s">
        <v>4484</v>
      </c>
      <c r="C2570" s="45">
        <v>746041</v>
      </c>
      <c r="D2570" s="45">
        <v>746479</v>
      </c>
      <c r="E2570" t="s">
        <v>4772</v>
      </c>
      <c r="F2570" t="s">
        <v>4773</v>
      </c>
      <c r="G2570" t="s">
        <v>4774</v>
      </c>
      <c r="H2570" t="s">
        <v>4482</v>
      </c>
      <c r="I2570" t="s">
        <v>4476</v>
      </c>
      <c r="J2570" t="s">
        <v>4482</v>
      </c>
      <c r="K2570" s="45">
        <v>1.17</v>
      </c>
      <c r="L2570" s="45">
        <v>0.62</v>
      </c>
      <c r="M2570" s="45">
        <v>1.24</v>
      </c>
    </row>
    <row r="2571" spans="1:13" ht="13">
      <c r="A2571" t="s">
        <v>4685</v>
      </c>
      <c r="B2571" t="s">
        <v>4484</v>
      </c>
      <c r="C2571" s="45">
        <v>746041</v>
      </c>
      <c r="D2571" s="45">
        <v>746479</v>
      </c>
      <c r="E2571" t="s">
        <v>4772</v>
      </c>
      <c r="F2571" t="s">
        <v>4773</v>
      </c>
      <c r="G2571" t="s">
        <v>4774</v>
      </c>
      <c r="H2571" t="s">
        <v>4466</v>
      </c>
      <c r="I2571" t="s">
        <v>4470</v>
      </c>
      <c r="J2571" t="s">
        <v>4483</v>
      </c>
      <c r="K2571" t="s">
        <v>602</v>
      </c>
      <c r="L2571" s="45">
        <v>0.99</v>
      </c>
      <c r="M2571" s="45">
        <v>0.99</v>
      </c>
    </row>
    <row r="2572" spans="1:13" ht="13">
      <c r="A2572" t="s">
        <v>4685</v>
      </c>
      <c r="B2572" t="s">
        <v>4484</v>
      </c>
      <c r="C2572" s="45">
        <v>746041</v>
      </c>
      <c r="D2572" s="45">
        <v>746479</v>
      </c>
      <c r="E2572" t="s">
        <v>4772</v>
      </c>
      <c r="F2572" t="s">
        <v>4773</v>
      </c>
      <c r="G2572" t="s">
        <v>4774</v>
      </c>
      <c r="H2572" t="s">
        <v>4484</v>
      </c>
      <c r="I2572" t="s">
        <v>4470</v>
      </c>
      <c r="J2572" t="s">
        <v>4485</v>
      </c>
      <c r="K2572" t="s">
        <v>602</v>
      </c>
      <c r="L2572" s="45">
        <v>1</v>
      </c>
      <c r="M2572" s="45">
        <v>1</v>
      </c>
    </row>
    <row r="2573" spans="1:13" ht="13">
      <c r="A2573" t="s">
        <v>4685</v>
      </c>
      <c r="B2573" t="s">
        <v>4484</v>
      </c>
      <c r="C2573" s="45">
        <v>746748</v>
      </c>
      <c r="D2573" s="45">
        <v>747174</v>
      </c>
      <c r="E2573" t="s">
        <v>4775</v>
      </c>
      <c r="F2573" t="s">
        <v>4776</v>
      </c>
      <c r="G2573" t="s">
        <v>4777</v>
      </c>
      <c r="H2573" t="s">
        <v>4469</v>
      </c>
      <c r="I2573" t="s">
        <v>4470</v>
      </c>
      <c r="J2573" t="s">
        <v>4471</v>
      </c>
      <c r="K2573" t="s">
        <v>602</v>
      </c>
      <c r="L2573" s="45">
        <v>0.97</v>
      </c>
      <c r="M2573" s="45">
        <v>0.97</v>
      </c>
    </row>
    <row r="2574" spans="1:13" ht="13">
      <c r="A2574" t="s">
        <v>4685</v>
      </c>
      <c r="B2574" t="s">
        <v>4484</v>
      </c>
      <c r="C2574" s="45">
        <v>746748</v>
      </c>
      <c r="D2574" s="45">
        <v>747174</v>
      </c>
      <c r="E2574" t="s">
        <v>4775</v>
      </c>
      <c r="F2574" t="s">
        <v>4776</v>
      </c>
      <c r="G2574" t="s">
        <v>4777</v>
      </c>
      <c r="H2574" t="s">
        <v>4472</v>
      </c>
      <c r="I2574" t="s">
        <v>4473</v>
      </c>
      <c r="J2574" t="s">
        <v>4472</v>
      </c>
      <c r="K2574" s="45">
        <v>2.96</v>
      </c>
      <c r="L2574" s="45">
        <v>0.89</v>
      </c>
      <c r="M2574" s="45">
        <v>1.1200000000000001</v>
      </c>
    </row>
    <row r="2575" spans="1:13" ht="13">
      <c r="A2575" t="s">
        <v>4685</v>
      </c>
      <c r="B2575" t="s">
        <v>4484</v>
      </c>
      <c r="C2575" s="45">
        <v>746748</v>
      </c>
      <c r="D2575" s="45">
        <v>747174</v>
      </c>
      <c r="E2575" t="s">
        <v>4775</v>
      </c>
      <c r="F2575" t="s">
        <v>4776</v>
      </c>
      <c r="G2575" t="s">
        <v>4777</v>
      </c>
      <c r="H2575" t="s">
        <v>4474</v>
      </c>
      <c r="I2575" t="s">
        <v>4475</v>
      </c>
      <c r="J2575" t="s">
        <v>4474</v>
      </c>
      <c r="K2575" s="45">
        <v>7.16</v>
      </c>
      <c r="L2575" s="45">
        <v>0.96</v>
      </c>
      <c r="M2575" s="45">
        <v>0.96</v>
      </c>
    </row>
    <row r="2576" spans="1:13" ht="13">
      <c r="A2576" t="s">
        <v>4685</v>
      </c>
      <c r="B2576" t="s">
        <v>4484</v>
      </c>
      <c r="C2576" s="45">
        <v>746748</v>
      </c>
      <c r="D2576" s="45">
        <v>747174</v>
      </c>
      <c r="E2576" t="s">
        <v>4775</v>
      </c>
      <c r="F2576" t="s">
        <v>4776</v>
      </c>
      <c r="G2576" t="s">
        <v>4777</v>
      </c>
      <c r="H2576" t="s">
        <v>2638</v>
      </c>
      <c r="I2576" t="s">
        <v>4476</v>
      </c>
      <c r="J2576" t="s">
        <v>2638</v>
      </c>
      <c r="K2576" s="45">
        <v>32.11</v>
      </c>
      <c r="L2576" s="45">
        <v>0.97</v>
      </c>
      <c r="M2576" s="45">
        <v>0.97</v>
      </c>
    </row>
    <row r="2577" spans="1:13" ht="13">
      <c r="A2577" t="s">
        <v>4685</v>
      </c>
      <c r="B2577" t="s">
        <v>4484</v>
      </c>
      <c r="C2577" s="45">
        <v>746748</v>
      </c>
      <c r="D2577" s="45">
        <v>747174</v>
      </c>
      <c r="E2577" t="s">
        <v>4775</v>
      </c>
      <c r="F2577" t="s">
        <v>4776</v>
      </c>
      <c r="G2577" t="s">
        <v>4777</v>
      </c>
      <c r="H2577" t="s">
        <v>2667</v>
      </c>
      <c r="I2577" t="s">
        <v>4476</v>
      </c>
      <c r="J2577" t="s">
        <v>2667</v>
      </c>
      <c r="K2577" s="45">
        <v>0</v>
      </c>
      <c r="L2577" s="45">
        <v>0</v>
      </c>
      <c r="M2577" s="45">
        <v>0</v>
      </c>
    </row>
    <row r="2578" spans="1:13" ht="13">
      <c r="A2578" t="s">
        <v>4685</v>
      </c>
      <c r="B2578" t="s">
        <v>4484</v>
      </c>
      <c r="C2578" s="45">
        <v>746748</v>
      </c>
      <c r="D2578" s="45">
        <v>747174</v>
      </c>
      <c r="E2578" t="s">
        <v>4775</v>
      </c>
      <c r="F2578" t="s">
        <v>4776</v>
      </c>
      <c r="G2578" t="s">
        <v>4777</v>
      </c>
      <c r="H2578" t="s">
        <v>3450</v>
      </c>
      <c r="I2578" t="s">
        <v>4475</v>
      </c>
      <c r="J2578" t="s">
        <v>3450</v>
      </c>
      <c r="K2578" s="45">
        <v>0.33</v>
      </c>
      <c r="L2578" s="45">
        <v>0.33</v>
      </c>
      <c r="M2578" s="45">
        <v>1.55</v>
      </c>
    </row>
    <row r="2579" spans="1:13" ht="13">
      <c r="A2579" t="s">
        <v>4685</v>
      </c>
      <c r="B2579" t="s">
        <v>4484</v>
      </c>
      <c r="C2579" s="45">
        <v>746748</v>
      </c>
      <c r="D2579" s="45">
        <v>747174</v>
      </c>
      <c r="E2579" t="s">
        <v>4775</v>
      </c>
      <c r="F2579" t="s">
        <v>4776</v>
      </c>
      <c r="G2579" t="s">
        <v>4777</v>
      </c>
      <c r="H2579" t="s">
        <v>4477</v>
      </c>
      <c r="I2579" t="s">
        <v>4476</v>
      </c>
      <c r="J2579" t="s">
        <v>4477</v>
      </c>
      <c r="K2579" s="45">
        <v>4.42</v>
      </c>
      <c r="L2579" s="45">
        <v>0.85</v>
      </c>
      <c r="M2579" s="45">
        <v>0.98</v>
      </c>
    </row>
    <row r="2580" spans="1:13" ht="13">
      <c r="A2580" t="s">
        <v>4685</v>
      </c>
      <c r="B2580" t="s">
        <v>4484</v>
      </c>
      <c r="C2580" s="45">
        <v>746748</v>
      </c>
      <c r="D2580" s="45">
        <v>747174</v>
      </c>
      <c r="E2580" t="s">
        <v>4775</v>
      </c>
      <c r="F2580" t="s">
        <v>4776</v>
      </c>
      <c r="G2580" t="s">
        <v>4777</v>
      </c>
      <c r="H2580" t="s">
        <v>4478</v>
      </c>
      <c r="I2580" t="s">
        <v>4476</v>
      </c>
      <c r="J2580" t="s">
        <v>4478</v>
      </c>
      <c r="K2580" s="45">
        <v>5.36</v>
      </c>
      <c r="L2580" s="45">
        <v>0.93</v>
      </c>
      <c r="M2580" s="45">
        <v>1</v>
      </c>
    </row>
    <row r="2581" spans="1:13" ht="13">
      <c r="A2581" t="s">
        <v>4685</v>
      </c>
      <c r="B2581" t="s">
        <v>4484</v>
      </c>
      <c r="C2581" s="45">
        <v>746748</v>
      </c>
      <c r="D2581" s="45">
        <v>747174</v>
      </c>
      <c r="E2581" t="s">
        <v>4775</v>
      </c>
      <c r="F2581" t="s">
        <v>4776</v>
      </c>
      <c r="G2581" t="s">
        <v>4777</v>
      </c>
      <c r="H2581" t="s">
        <v>4479</v>
      </c>
      <c r="I2581" t="s">
        <v>4476</v>
      </c>
      <c r="J2581" t="s">
        <v>4479</v>
      </c>
      <c r="K2581" s="45">
        <v>5.54</v>
      </c>
      <c r="L2581" s="45">
        <v>1</v>
      </c>
      <c r="M2581" s="45">
        <v>1.0900000000000001</v>
      </c>
    </row>
    <row r="2582" spans="1:13" ht="13">
      <c r="A2582" t="s">
        <v>4685</v>
      </c>
      <c r="B2582" t="s">
        <v>4484</v>
      </c>
      <c r="C2582" s="45">
        <v>746748</v>
      </c>
      <c r="D2582" s="45">
        <v>747174</v>
      </c>
      <c r="E2582" t="s">
        <v>4775</v>
      </c>
      <c r="F2582" t="s">
        <v>4776</v>
      </c>
      <c r="G2582" t="s">
        <v>4777</v>
      </c>
      <c r="H2582" t="s">
        <v>75</v>
      </c>
      <c r="I2582" t="s">
        <v>4480</v>
      </c>
      <c r="J2582" t="s">
        <v>75</v>
      </c>
      <c r="K2582" s="45">
        <v>2.64</v>
      </c>
      <c r="L2582" s="45">
        <v>0.88</v>
      </c>
      <c r="M2582" s="45">
        <v>1.06</v>
      </c>
    </row>
    <row r="2583" spans="1:13" ht="13">
      <c r="A2583" t="s">
        <v>4685</v>
      </c>
      <c r="B2583" t="s">
        <v>4484</v>
      </c>
      <c r="C2583" s="45">
        <v>746748</v>
      </c>
      <c r="D2583" s="45">
        <v>747174</v>
      </c>
      <c r="E2583" t="s">
        <v>4775</v>
      </c>
      <c r="F2583" t="s">
        <v>4776</v>
      </c>
      <c r="G2583" t="s">
        <v>4777</v>
      </c>
      <c r="H2583" t="s">
        <v>2513</v>
      </c>
      <c r="I2583" t="s">
        <v>4481</v>
      </c>
      <c r="J2583" t="s">
        <v>2513</v>
      </c>
      <c r="K2583" s="45">
        <v>2.11</v>
      </c>
      <c r="L2583" s="45">
        <v>0.86</v>
      </c>
      <c r="M2583" s="45">
        <v>1.5</v>
      </c>
    </row>
    <row r="2584" spans="1:13" ht="13">
      <c r="A2584" t="s">
        <v>4685</v>
      </c>
      <c r="B2584" t="s">
        <v>4484</v>
      </c>
      <c r="C2584" s="45">
        <v>746748</v>
      </c>
      <c r="D2584" s="45">
        <v>747174</v>
      </c>
      <c r="E2584" t="s">
        <v>4775</v>
      </c>
      <c r="F2584" t="s">
        <v>4776</v>
      </c>
      <c r="G2584" t="s">
        <v>4777</v>
      </c>
      <c r="H2584" t="s">
        <v>92</v>
      </c>
      <c r="I2584" t="s">
        <v>4480</v>
      </c>
      <c r="J2584" t="s">
        <v>92</v>
      </c>
      <c r="K2584" s="45">
        <v>4.6500000000000004</v>
      </c>
      <c r="L2584" s="45">
        <v>0.9</v>
      </c>
      <c r="M2584" s="45">
        <v>1.05</v>
      </c>
    </row>
    <row r="2585" spans="1:13" ht="13">
      <c r="A2585" t="s">
        <v>4685</v>
      </c>
      <c r="B2585" t="s">
        <v>4484</v>
      </c>
      <c r="C2585" s="45">
        <v>746748</v>
      </c>
      <c r="D2585" s="45">
        <v>747174</v>
      </c>
      <c r="E2585" t="s">
        <v>4775</v>
      </c>
      <c r="F2585" t="s">
        <v>4776</v>
      </c>
      <c r="G2585" t="s">
        <v>4777</v>
      </c>
      <c r="H2585" t="s">
        <v>209</v>
      </c>
      <c r="I2585" t="s">
        <v>4480</v>
      </c>
      <c r="J2585" t="s">
        <v>209</v>
      </c>
      <c r="K2585" s="45">
        <v>0.37</v>
      </c>
      <c r="L2585" s="45">
        <v>0.32</v>
      </c>
      <c r="M2585" s="45">
        <v>1.48</v>
      </c>
    </row>
    <row r="2586" spans="1:13" ht="13">
      <c r="A2586" t="s">
        <v>4685</v>
      </c>
      <c r="B2586" t="s">
        <v>4484</v>
      </c>
      <c r="C2586" s="45">
        <v>746748</v>
      </c>
      <c r="D2586" s="45">
        <v>747174</v>
      </c>
      <c r="E2586" t="s">
        <v>4775</v>
      </c>
      <c r="F2586" t="s">
        <v>4776</v>
      </c>
      <c r="G2586" t="s">
        <v>4777</v>
      </c>
      <c r="H2586" t="s">
        <v>105</v>
      </c>
      <c r="I2586" t="s">
        <v>4480</v>
      </c>
      <c r="J2586" t="s">
        <v>105</v>
      </c>
      <c r="K2586" s="45">
        <v>3.28</v>
      </c>
      <c r="L2586" s="45">
        <v>0.84</v>
      </c>
      <c r="M2586" s="45">
        <v>1.02</v>
      </c>
    </row>
    <row r="2587" spans="1:13" ht="13">
      <c r="A2587" t="s">
        <v>4685</v>
      </c>
      <c r="B2587" t="s">
        <v>4484</v>
      </c>
      <c r="C2587" s="45">
        <v>746748</v>
      </c>
      <c r="D2587" s="45">
        <v>747174</v>
      </c>
      <c r="E2587" t="s">
        <v>4775</v>
      </c>
      <c r="F2587" t="s">
        <v>4776</v>
      </c>
      <c r="G2587" t="s">
        <v>4777</v>
      </c>
      <c r="H2587" t="s">
        <v>62</v>
      </c>
      <c r="I2587" t="s">
        <v>4480</v>
      </c>
      <c r="J2587" t="s">
        <v>62</v>
      </c>
      <c r="K2587" s="45">
        <v>9.7899999999999991</v>
      </c>
      <c r="L2587" s="45">
        <v>0.99</v>
      </c>
      <c r="M2587" s="45">
        <v>0.99</v>
      </c>
    </row>
    <row r="2588" spans="1:13" ht="13">
      <c r="A2588" t="s">
        <v>4685</v>
      </c>
      <c r="B2588" t="s">
        <v>4484</v>
      </c>
      <c r="C2588" s="45">
        <v>746748</v>
      </c>
      <c r="D2588" s="45">
        <v>747174</v>
      </c>
      <c r="E2588" t="s">
        <v>4775</v>
      </c>
      <c r="F2588" t="s">
        <v>4776</v>
      </c>
      <c r="G2588" t="s">
        <v>4777</v>
      </c>
      <c r="H2588" t="s">
        <v>4482</v>
      </c>
      <c r="I2588" t="s">
        <v>4476</v>
      </c>
      <c r="J2588" t="s">
        <v>4482</v>
      </c>
      <c r="K2588" s="45">
        <v>1.18</v>
      </c>
      <c r="L2588" s="45">
        <v>0.71</v>
      </c>
      <c r="M2588" s="45">
        <v>1.41</v>
      </c>
    </row>
    <row r="2589" spans="1:13" ht="13">
      <c r="A2589" t="s">
        <v>4685</v>
      </c>
      <c r="B2589" t="s">
        <v>4484</v>
      </c>
      <c r="C2589" s="45">
        <v>746748</v>
      </c>
      <c r="D2589" s="45">
        <v>747174</v>
      </c>
      <c r="E2589" t="s">
        <v>4775</v>
      </c>
      <c r="F2589" t="s">
        <v>4776</v>
      </c>
      <c r="G2589" t="s">
        <v>4777</v>
      </c>
      <c r="H2589" t="s">
        <v>4466</v>
      </c>
      <c r="I2589" t="s">
        <v>4470</v>
      </c>
      <c r="J2589" t="s">
        <v>4483</v>
      </c>
      <c r="K2589" t="s">
        <v>602</v>
      </c>
      <c r="L2589" s="45">
        <v>0.9</v>
      </c>
      <c r="M2589" s="45">
        <v>0.9</v>
      </c>
    </row>
    <row r="2590" spans="1:13" ht="13">
      <c r="A2590" t="s">
        <v>4685</v>
      </c>
      <c r="B2590" t="s">
        <v>4484</v>
      </c>
      <c r="C2590" s="45">
        <v>746748</v>
      </c>
      <c r="D2590" s="45">
        <v>747174</v>
      </c>
      <c r="E2590" t="s">
        <v>4775</v>
      </c>
      <c r="F2590" t="s">
        <v>4776</v>
      </c>
      <c r="G2590" t="s">
        <v>4777</v>
      </c>
      <c r="H2590" t="s">
        <v>4484</v>
      </c>
      <c r="I2590" t="s">
        <v>4470</v>
      </c>
      <c r="J2590" t="s">
        <v>4485</v>
      </c>
      <c r="K2590" t="s">
        <v>602</v>
      </c>
      <c r="L2590" s="45">
        <v>1</v>
      </c>
      <c r="M2590" s="45">
        <v>1</v>
      </c>
    </row>
    <row r="2591" spans="1:13" ht="13">
      <c r="A2591" t="s">
        <v>4685</v>
      </c>
      <c r="B2591" t="s">
        <v>4484</v>
      </c>
      <c r="C2591" s="45">
        <v>747180</v>
      </c>
      <c r="D2591" s="45">
        <v>747447</v>
      </c>
      <c r="E2591" t="s">
        <v>4778</v>
      </c>
      <c r="F2591" t="s">
        <v>4779</v>
      </c>
      <c r="G2591" t="s">
        <v>4780</v>
      </c>
      <c r="H2591" t="s">
        <v>4469</v>
      </c>
      <c r="I2591" t="s">
        <v>4470</v>
      </c>
      <c r="J2591" t="s">
        <v>4471</v>
      </c>
      <c r="K2591" t="s">
        <v>602</v>
      </c>
      <c r="L2591" s="45">
        <v>0.95</v>
      </c>
      <c r="M2591" s="45">
        <v>0.95</v>
      </c>
    </row>
    <row r="2592" spans="1:13" ht="13">
      <c r="A2592" t="s">
        <v>4685</v>
      </c>
      <c r="B2592" t="s">
        <v>4484</v>
      </c>
      <c r="C2592" s="45">
        <v>747180</v>
      </c>
      <c r="D2592" s="45">
        <v>747447</v>
      </c>
      <c r="E2592" t="s">
        <v>4778</v>
      </c>
      <c r="F2592" t="s">
        <v>4779</v>
      </c>
      <c r="G2592" t="s">
        <v>4780</v>
      </c>
      <c r="H2592" t="s">
        <v>4472</v>
      </c>
      <c r="I2592" t="s">
        <v>4473</v>
      </c>
      <c r="J2592" t="s">
        <v>4472</v>
      </c>
      <c r="K2592" s="45">
        <v>3.97</v>
      </c>
      <c r="L2592" s="45">
        <v>1</v>
      </c>
      <c r="M2592" s="45">
        <v>1.26</v>
      </c>
    </row>
    <row r="2593" spans="1:13" ht="13">
      <c r="A2593" t="s">
        <v>4685</v>
      </c>
      <c r="B2593" t="s">
        <v>4484</v>
      </c>
      <c r="C2593" s="45">
        <v>747180</v>
      </c>
      <c r="D2593" s="45">
        <v>747447</v>
      </c>
      <c r="E2593" t="s">
        <v>4778</v>
      </c>
      <c r="F2593" t="s">
        <v>4779</v>
      </c>
      <c r="G2593" t="s">
        <v>4780</v>
      </c>
      <c r="H2593" t="s">
        <v>4474</v>
      </c>
      <c r="I2593" t="s">
        <v>4475</v>
      </c>
      <c r="J2593" t="s">
        <v>4474</v>
      </c>
      <c r="K2593" s="45">
        <v>10.74</v>
      </c>
      <c r="L2593" s="45">
        <v>1</v>
      </c>
      <c r="M2593" s="45">
        <v>1.01</v>
      </c>
    </row>
    <row r="2594" spans="1:13" ht="13">
      <c r="A2594" t="s">
        <v>4685</v>
      </c>
      <c r="B2594" t="s">
        <v>4484</v>
      </c>
      <c r="C2594" s="45">
        <v>747180</v>
      </c>
      <c r="D2594" s="45">
        <v>747447</v>
      </c>
      <c r="E2594" t="s">
        <v>4778</v>
      </c>
      <c r="F2594" t="s">
        <v>4779</v>
      </c>
      <c r="G2594" t="s">
        <v>4780</v>
      </c>
      <c r="H2594" t="s">
        <v>2638</v>
      </c>
      <c r="I2594" t="s">
        <v>4476</v>
      </c>
      <c r="J2594" t="s">
        <v>2638</v>
      </c>
      <c r="K2594" s="45">
        <v>37.21</v>
      </c>
      <c r="L2594" s="45">
        <v>1</v>
      </c>
      <c r="M2594" s="45">
        <v>1</v>
      </c>
    </row>
    <row r="2595" spans="1:13" ht="13">
      <c r="A2595" t="s">
        <v>4685</v>
      </c>
      <c r="B2595" t="s">
        <v>4484</v>
      </c>
      <c r="C2595" s="45">
        <v>747180</v>
      </c>
      <c r="D2595" s="45">
        <v>747447</v>
      </c>
      <c r="E2595" t="s">
        <v>4778</v>
      </c>
      <c r="F2595" t="s">
        <v>4779</v>
      </c>
      <c r="G2595" t="s">
        <v>4780</v>
      </c>
      <c r="H2595" t="s">
        <v>2667</v>
      </c>
      <c r="I2595" t="s">
        <v>4476</v>
      </c>
      <c r="J2595" t="s">
        <v>2667</v>
      </c>
      <c r="K2595" s="45">
        <v>0</v>
      </c>
      <c r="L2595" s="45">
        <v>0</v>
      </c>
      <c r="M2595" s="45">
        <v>0</v>
      </c>
    </row>
    <row r="2596" spans="1:13" ht="13">
      <c r="A2596" t="s">
        <v>4685</v>
      </c>
      <c r="B2596" t="s">
        <v>4484</v>
      </c>
      <c r="C2596" s="45">
        <v>747180</v>
      </c>
      <c r="D2596" s="45">
        <v>747447</v>
      </c>
      <c r="E2596" t="s">
        <v>4778</v>
      </c>
      <c r="F2596" t="s">
        <v>4779</v>
      </c>
      <c r="G2596" t="s">
        <v>4780</v>
      </c>
      <c r="H2596" t="s">
        <v>3450</v>
      </c>
      <c r="I2596" t="s">
        <v>4475</v>
      </c>
      <c r="J2596" t="s">
        <v>3450</v>
      </c>
      <c r="K2596" s="45">
        <v>0.59</v>
      </c>
      <c r="L2596" s="45">
        <v>0.59</v>
      </c>
      <c r="M2596" s="45">
        <v>2.8</v>
      </c>
    </row>
    <row r="2597" spans="1:13" ht="13">
      <c r="A2597" t="s">
        <v>4685</v>
      </c>
      <c r="B2597" t="s">
        <v>4484</v>
      </c>
      <c r="C2597" s="45">
        <v>747180</v>
      </c>
      <c r="D2597" s="45">
        <v>747447</v>
      </c>
      <c r="E2597" t="s">
        <v>4778</v>
      </c>
      <c r="F2597" t="s">
        <v>4779</v>
      </c>
      <c r="G2597" t="s">
        <v>4780</v>
      </c>
      <c r="H2597" t="s">
        <v>4477</v>
      </c>
      <c r="I2597" t="s">
        <v>4476</v>
      </c>
      <c r="J2597" t="s">
        <v>4477</v>
      </c>
      <c r="K2597" s="45">
        <v>4.16</v>
      </c>
      <c r="L2597" s="45">
        <v>0.96</v>
      </c>
      <c r="M2597" s="45">
        <v>1.1100000000000001</v>
      </c>
    </row>
    <row r="2598" spans="1:13" ht="13">
      <c r="A2598" t="s">
        <v>4685</v>
      </c>
      <c r="B2598" t="s">
        <v>4484</v>
      </c>
      <c r="C2598" s="45">
        <v>747180</v>
      </c>
      <c r="D2598" s="45">
        <v>747447</v>
      </c>
      <c r="E2598" t="s">
        <v>4778</v>
      </c>
      <c r="F2598" t="s">
        <v>4779</v>
      </c>
      <c r="G2598" t="s">
        <v>4780</v>
      </c>
      <c r="H2598" t="s">
        <v>4478</v>
      </c>
      <c r="I2598" t="s">
        <v>4476</v>
      </c>
      <c r="J2598" t="s">
        <v>4478</v>
      </c>
      <c r="K2598" s="45">
        <v>6.92</v>
      </c>
      <c r="L2598" s="45">
        <v>1</v>
      </c>
      <c r="M2598" s="45">
        <v>1.07</v>
      </c>
    </row>
    <row r="2599" spans="1:13" ht="13">
      <c r="A2599" t="s">
        <v>4685</v>
      </c>
      <c r="B2599" t="s">
        <v>4484</v>
      </c>
      <c r="C2599" s="45">
        <v>747180</v>
      </c>
      <c r="D2599" s="45">
        <v>747447</v>
      </c>
      <c r="E2599" t="s">
        <v>4778</v>
      </c>
      <c r="F2599" t="s">
        <v>4779</v>
      </c>
      <c r="G2599" t="s">
        <v>4780</v>
      </c>
      <c r="H2599" t="s">
        <v>4479</v>
      </c>
      <c r="I2599" t="s">
        <v>4476</v>
      </c>
      <c r="J2599" t="s">
        <v>4479</v>
      </c>
      <c r="K2599" s="45">
        <v>3.58</v>
      </c>
      <c r="L2599" s="45">
        <v>1</v>
      </c>
      <c r="M2599" s="45">
        <v>1.0900000000000001</v>
      </c>
    </row>
    <row r="2600" spans="1:13" ht="13">
      <c r="A2600" t="s">
        <v>4685</v>
      </c>
      <c r="B2600" t="s">
        <v>4484</v>
      </c>
      <c r="C2600" s="45">
        <v>747180</v>
      </c>
      <c r="D2600" s="45">
        <v>747447</v>
      </c>
      <c r="E2600" t="s">
        <v>4778</v>
      </c>
      <c r="F2600" t="s">
        <v>4779</v>
      </c>
      <c r="G2600" t="s">
        <v>4780</v>
      </c>
      <c r="H2600" t="s">
        <v>75</v>
      </c>
      <c r="I2600" t="s">
        <v>4480</v>
      </c>
      <c r="J2600" t="s">
        <v>75</v>
      </c>
      <c r="K2600" s="45">
        <v>4.4000000000000004</v>
      </c>
      <c r="L2600" s="45">
        <v>1</v>
      </c>
      <c r="M2600" s="45">
        <v>1.21</v>
      </c>
    </row>
    <row r="2601" spans="1:13" ht="13">
      <c r="A2601" t="s">
        <v>4685</v>
      </c>
      <c r="B2601" t="s">
        <v>4484</v>
      </c>
      <c r="C2601" s="45">
        <v>747180</v>
      </c>
      <c r="D2601" s="45">
        <v>747447</v>
      </c>
      <c r="E2601" t="s">
        <v>4778</v>
      </c>
      <c r="F2601" t="s">
        <v>4779</v>
      </c>
      <c r="G2601" t="s">
        <v>4780</v>
      </c>
      <c r="H2601" t="s">
        <v>2513</v>
      </c>
      <c r="I2601" t="s">
        <v>4481</v>
      </c>
      <c r="J2601" t="s">
        <v>2513</v>
      </c>
      <c r="K2601" s="45">
        <v>2.11</v>
      </c>
      <c r="L2601" s="45">
        <v>0.79</v>
      </c>
      <c r="M2601" s="45">
        <v>1.38</v>
      </c>
    </row>
    <row r="2602" spans="1:13" ht="13">
      <c r="A2602" t="s">
        <v>4685</v>
      </c>
      <c r="B2602" t="s">
        <v>4484</v>
      </c>
      <c r="C2602" s="45">
        <v>747180</v>
      </c>
      <c r="D2602" s="45">
        <v>747447</v>
      </c>
      <c r="E2602" t="s">
        <v>4778</v>
      </c>
      <c r="F2602" t="s">
        <v>4779</v>
      </c>
      <c r="G2602" t="s">
        <v>4780</v>
      </c>
      <c r="H2602" t="s">
        <v>92</v>
      </c>
      <c r="I2602" t="s">
        <v>4480</v>
      </c>
      <c r="J2602" t="s">
        <v>92</v>
      </c>
      <c r="K2602" s="45">
        <v>3.28</v>
      </c>
      <c r="L2602" s="45">
        <v>0.84</v>
      </c>
      <c r="M2602" s="45">
        <v>0.98</v>
      </c>
    </row>
    <row r="2603" spans="1:13" ht="13">
      <c r="A2603" t="s">
        <v>4685</v>
      </c>
      <c r="B2603" t="s">
        <v>4484</v>
      </c>
      <c r="C2603" s="45">
        <v>747180</v>
      </c>
      <c r="D2603" s="45">
        <v>747447</v>
      </c>
      <c r="E2603" t="s">
        <v>4778</v>
      </c>
      <c r="F2603" t="s">
        <v>4779</v>
      </c>
      <c r="G2603" t="s">
        <v>4780</v>
      </c>
      <c r="H2603" t="s">
        <v>209</v>
      </c>
      <c r="I2603" t="s">
        <v>4480</v>
      </c>
      <c r="J2603" t="s">
        <v>209</v>
      </c>
      <c r="K2603" s="45">
        <v>0.99</v>
      </c>
      <c r="L2603" s="45">
        <v>0.54</v>
      </c>
      <c r="M2603" s="45">
        <v>2.5099999999999998</v>
      </c>
    </row>
    <row r="2604" spans="1:13" ht="13">
      <c r="A2604" t="s">
        <v>4685</v>
      </c>
      <c r="B2604" t="s">
        <v>4484</v>
      </c>
      <c r="C2604" s="45">
        <v>747180</v>
      </c>
      <c r="D2604" s="45">
        <v>747447</v>
      </c>
      <c r="E2604" t="s">
        <v>4778</v>
      </c>
      <c r="F2604" t="s">
        <v>4779</v>
      </c>
      <c r="G2604" t="s">
        <v>4780</v>
      </c>
      <c r="H2604" t="s">
        <v>105</v>
      </c>
      <c r="I2604" t="s">
        <v>4480</v>
      </c>
      <c r="J2604" t="s">
        <v>105</v>
      </c>
      <c r="K2604" s="45">
        <v>2.33</v>
      </c>
      <c r="L2604" s="45">
        <v>0.71</v>
      </c>
      <c r="M2604" s="45">
        <v>0.86</v>
      </c>
    </row>
    <row r="2605" spans="1:13" ht="13">
      <c r="A2605" t="s">
        <v>4685</v>
      </c>
      <c r="B2605" t="s">
        <v>4484</v>
      </c>
      <c r="C2605" s="45">
        <v>747180</v>
      </c>
      <c r="D2605" s="45">
        <v>747447</v>
      </c>
      <c r="E2605" t="s">
        <v>4778</v>
      </c>
      <c r="F2605" t="s">
        <v>4779</v>
      </c>
      <c r="G2605" t="s">
        <v>4780</v>
      </c>
      <c r="H2605" t="s">
        <v>62</v>
      </c>
      <c r="I2605" t="s">
        <v>4480</v>
      </c>
      <c r="J2605" t="s">
        <v>62</v>
      </c>
      <c r="K2605" s="45">
        <v>9.42</v>
      </c>
      <c r="L2605" s="45">
        <v>1</v>
      </c>
      <c r="M2605" s="45">
        <v>1</v>
      </c>
    </row>
    <row r="2606" spans="1:13" ht="13">
      <c r="A2606" t="s">
        <v>4685</v>
      </c>
      <c r="B2606" t="s">
        <v>4484</v>
      </c>
      <c r="C2606" s="45">
        <v>747180</v>
      </c>
      <c r="D2606" s="45">
        <v>747447</v>
      </c>
      <c r="E2606" t="s">
        <v>4778</v>
      </c>
      <c r="F2606" t="s">
        <v>4779</v>
      </c>
      <c r="G2606" t="s">
        <v>4780</v>
      </c>
      <c r="H2606" t="s">
        <v>4482</v>
      </c>
      <c r="I2606" t="s">
        <v>4476</v>
      </c>
      <c r="J2606" t="s">
        <v>4482</v>
      </c>
      <c r="K2606" s="45">
        <v>1.31</v>
      </c>
      <c r="L2606" s="45">
        <v>0.7</v>
      </c>
      <c r="M2606" s="45">
        <v>1.39</v>
      </c>
    </row>
    <row r="2607" spans="1:13" ht="13">
      <c r="A2607" t="s">
        <v>4685</v>
      </c>
      <c r="B2607" t="s">
        <v>4484</v>
      </c>
      <c r="C2607" s="45">
        <v>747180</v>
      </c>
      <c r="D2607" s="45">
        <v>747447</v>
      </c>
      <c r="E2607" t="s">
        <v>4778</v>
      </c>
      <c r="F2607" t="s">
        <v>4779</v>
      </c>
      <c r="G2607" t="s">
        <v>4780</v>
      </c>
      <c r="H2607" t="s">
        <v>4466</v>
      </c>
      <c r="I2607" t="s">
        <v>4470</v>
      </c>
      <c r="J2607" t="s">
        <v>4483</v>
      </c>
      <c r="K2607" t="s">
        <v>602</v>
      </c>
      <c r="L2607" s="45">
        <v>0.95</v>
      </c>
      <c r="M2607" s="45">
        <v>0.95</v>
      </c>
    </row>
    <row r="2608" spans="1:13" ht="13">
      <c r="A2608" t="s">
        <v>4685</v>
      </c>
      <c r="B2608" t="s">
        <v>4484</v>
      </c>
      <c r="C2608" s="45">
        <v>747180</v>
      </c>
      <c r="D2608" s="45">
        <v>747447</v>
      </c>
      <c r="E2608" t="s">
        <v>4778</v>
      </c>
      <c r="F2608" t="s">
        <v>4779</v>
      </c>
      <c r="G2608" t="s">
        <v>4780</v>
      </c>
      <c r="H2608" t="s">
        <v>4484</v>
      </c>
      <c r="I2608" t="s">
        <v>4470</v>
      </c>
      <c r="J2608" t="s">
        <v>4485</v>
      </c>
      <c r="K2608" t="s">
        <v>602</v>
      </c>
      <c r="L2608" s="45">
        <v>1</v>
      </c>
      <c r="M2608" s="45">
        <v>1</v>
      </c>
    </row>
    <row r="2609" spans="1:13" ht="13">
      <c r="A2609" t="s">
        <v>4685</v>
      </c>
      <c r="B2609" t="s">
        <v>4484</v>
      </c>
      <c r="C2609" s="45">
        <v>747656</v>
      </c>
      <c r="D2609" s="45">
        <v>748505</v>
      </c>
      <c r="E2609" t="s">
        <v>4781</v>
      </c>
      <c r="F2609" t="s">
        <v>4782</v>
      </c>
      <c r="G2609" t="s">
        <v>4783</v>
      </c>
      <c r="H2609" t="s">
        <v>4469</v>
      </c>
      <c r="I2609" t="s">
        <v>4470</v>
      </c>
      <c r="J2609" t="s">
        <v>4471</v>
      </c>
      <c r="K2609" t="s">
        <v>602</v>
      </c>
      <c r="L2609" s="45">
        <v>0.98</v>
      </c>
      <c r="M2609" s="45">
        <v>0.98</v>
      </c>
    </row>
    <row r="2610" spans="1:13" ht="13">
      <c r="A2610" t="s">
        <v>4685</v>
      </c>
      <c r="B2610" t="s">
        <v>4484</v>
      </c>
      <c r="C2610" s="45">
        <v>747656</v>
      </c>
      <c r="D2610" s="45">
        <v>748505</v>
      </c>
      <c r="E2610" t="s">
        <v>4781</v>
      </c>
      <c r="F2610" t="s">
        <v>4782</v>
      </c>
      <c r="G2610" t="s">
        <v>4783</v>
      </c>
      <c r="H2610" t="s">
        <v>4472</v>
      </c>
      <c r="I2610" t="s">
        <v>4473</v>
      </c>
      <c r="J2610" t="s">
        <v>4472</v>
      </c>
      <c r="K2610" s="45">
        <v>3.2</v>
      </c>
      <c r="L2610" s="45">
        <v>0.93</v>
      </c>
      <c r="M2610" s="45">
        <v>1.17</v>
      </c>
    </row>
    <row r="2611" spans="1:13" ht="13">
      <c r="A2611" t="s">
        <v>4685</v>
      </c>
      <c r="B2611" t="s">
        <v>4484</v>
      </c>
      <c r="C2611" s="45">
        <v>747656</v>
      </c>
      <c r="D2611" s="45">
        <v>748505</v>
      </c>
      <c r="E2611" t="s">
        <v>4781</v>
      </c>
      <c r="F2611" t="s">
        <v>4782</v>
      </c>
      <c r="G2611" t="s">
        <v>4783</v>
      </c>
      <c r="H2611" t="s">
        <v>4474</v>
      </c>
      <c r="I2611" t="s">
        <v>4475</v>
      </c>
      <c r="J2611" t="s">
        <v>4474</v>
      </c>
      <c r="K2611" s="45">
        <v>11.37</v>
      </c>
      <c r="L2611" s="45">
        <v>1</v>
      </c>
      <c r="M2611" s="45">
        <v>1.01</v>
      </c>
    </row>
    <row r="2612" spans="1:13" ht="13">
      <c r="A2612" t="s">
        <v>4685</v>
      </c>
      <c r="B2612" t="s">
        <v>4484</v>
      </c>
      <c r="C2612" s="45">
        <v>747656</v>
      </c>
      <c r="D2612" s="45">
        <v>748505</v>
      </c>
      <c r="E2612" t="s">
        <v>4781</v>
      </c>
      <c r="F2612" t="s">
        <v>4782</v>
      </c>
      <c r="G2612" t="s">
        <v>4783</v>
      </c>
      <c r="H2612" t="s">
        <v>2638</v>
      </c>
      <c r="I2612" t="s">
        <v>4476</v>
      </c>
      <c r="J2612" t="s">
        <v>2638</v>
      </c>
      <c r="K2612" s="45">
        <v>32.93</v>
      </c>
      <c r="L2612" s="45">
        <v>1</v>
      </c>
      <c r="M2612" s="45">
        <v>1</v>
      </c>
    </row>
    <row r="2613" spans="1:13" ht="13">
      <c r="A2613" t="s">
        <v>4685</v>
      </c>
      <c r="B2613" t="s">
        <v>4484</v>
      </c>
      <c r="C2613" s="45">
        <v>747656</v>
      </c>
      <c r="D2613" s="45">
        <v>748505</v>
      </c>
      <c r="E2613" t="s">
        <v>4781</v>
      </c>
      <c r="F2613" t="s">
        <v>4782</v>
      </c>
      <c r="G2613" t="s">
        <v>4783</v>
      </c>
      <c r="H2613" t="s">
        <v>2667</v>
      </c>
      <c r="I2613" t="s">
        <v>4476</v>
      </c>
      <c r="J2613" t="s">
        <v>2667</v>
      </c>
      <c r="K2613" s="45">
        <v>0</v>
      </c>
      <c r="L2613" s="45">
        <v>0</v>
      </c>
      <c r="M2613" s="45">
        <v>0</v>
      </c>
    </row>
    <row r="2614" spans="1:13" ht="13">
      <c r="A2614" t="s">
        <v>4685</v>
      </c>
      <c r="B2614" t="s">
        <v>4484</v>
      </c>
      <c r="C2614" s="45">
        <v>747656</v>
      </c>
      <c r="D2614" s="45">
        <v>748505</v>
      </c>
      <c r="E2614" t="s">
        <v>4781</v>
      </c>
      <c r="F2614" t="s">
        <v>4782</v>
      </c>
      <c r="G2614" t="s">
        <v>4783</v>
      </c>
      <c r="H2614" t="s">
        <v>3450</v>
      </c>
      <c r="I2614" t="s">
        <v>4475</v>
      </c>
      <c r="J2614" t="s">
        <v>3450</v>
      </c>
      <c r="K2614" s="45">
        <v>0.2</v>
      </c>
      <c r="L2614" s="45">
        <v>0.2</v>
      </c>
      <c r="M2614" s="45">
        <v>0.97</v>
      </c>
    </row>
    <row r="2615" spans="1:13" ht="13">
      <c r="A2615" t="s">
        <v>4685</v>
      </c>
      <c r="B2615" t="s">
        <v>4484</v>
      </c>
      <c r="C2615" s="45">
        <v>747656</v>
      </c>
      <c r="D2615" s="45">
        <v>748505</v>
      </c>
      <c r="E2615" t="s">
        <v>4781</v>
      </c>
      <c r="F2615" t="s">
        <v>4782</v>
      </c>
      <c r="G2615" t="s">
        <v>4783</v>
      </c>
      <c r="H2615" t="s">
        <v>4477</v>
      </c>
      <c r="I2615" t="s">
        <v>4476</v>
      </c>
      <c r="J2615" t="s">
        <v>4477</v>
      </c>
      <c r="K2615" s="45">
        <v>4.26</v>
      </c>
      <c r="L2615" s="45">
        <v>0.91</v>
      </c>
      <c r="M2615" s="45">
        <v>1.05</v>
      </c>
    </row>
    <row r="2616" spans="1:13" ht="13">
      <c r="A2616" t="s">
        <v>4685</v>
      </c>
      <c r="B2616" t="s">
        <v>4484</v>
      </c>
      <c r="C2616" s="45">
        <v>747656</v>
      </c>
      <c r="D2616" s="45">
        <v>748505</v>
      </c>
      <c r="E2616" t="s">
        <v>4781</v>
      </c>
      <c r="F2616" t="s">
        <v>4782</v>
      </c>
      <c r="G2616" t="s">
        <v>4783</v>
      </c>
      <c r="H2616" t="s">
        <v>4478</v>
      </c>
      <c r="I2616" t="s">
        <v>4476</v>
      </c>
      <c r="J2616" t="s">
        <v>4478</v>
      </c>
      <c r="K2616" s="45">
        <v>5.83</v>
      </c>
      <c r="L2616" s="45">
        <v>0.98</v>
      </c>
      <c r="M2616" s="45">
        <v>1.05</v>
      </c>
    </row>
    <row r="2617" spans="1:13" ht="13">
      <c r="A2617" t="s">
        <v>4685</v>
      </c>
      <c r="B2617" t="s">
        <v>4484</v>
      </c>
      <c r="C2617" s="45">
        <v>747656</v>
      </c>
      <c r="D2617" s="45">
        <v>748505</v>
      </c>
      <c r="E2617" t="s">
        <v>4781</v>
      </c>
      <c r="F2617" t="s">
        <v>4782</v>
      </c>
      <c r="G2617" t="s">
        <v>4783</v>
      </c>
      <c r="H2617" t="s">
        <v>4479</v>
      </c>
      <c r="I2617" t="s">
        <v>4476</v>
      </c>
      <c r="J2617" t="s">
        <v>4479</v>
      </c>
      <c r="K2617" s="45">
        <v>4.96</v>
      </c>
      <c r="L2617" s="45">
        <v>0.99</v>
      </c>
      <c r="M2617" s="45">
        <v>1.07</v>
      </c>
    </row>
    <row r="2618" spans="1:13" ht="13">
      <c r="A2618" t="s">
        <v>4685</v>
      </c>
      <c r="B2618" t="s">
        <v>4484</v>
      </c>
      <c r="C2618" s="45">
        <v>747656</v>
      </c>
      <c r="D2618" s="45">
        <v>748505</v>
      </c>
      <c r="E2618" t="s">
        <v>4781</v>
      </c>
      <c r="F2618" t="s">
        <v>4782</v>
      </c>
      <c r="G2618" t="s">
        <v>4783</v>
      </c>
      <c r="H2618" t="s">
        <v>75</v>
      </c>
      <c r="I2618" t="s">
        <v>4480</v>
      </c>
      <c r="J2618" t="s">
        <v>75</v>
      </c>
      <c r="K2618" s="45">
        <v>2.64</v>
      </c>
      <c r="L2618" s="45">
        <v>0.93</v>
      </c>
      <c r="M2618" s="45">
        <v>1.1200000000000001</v>
      </c>
    </row>
    <row r="2619" spans="1:13" ht="13">
      <c r="A2619" t="s">
        <v>4685</v>
      </c>
      <c r="B2619" t="s">
        <v>4484</v>
      </c>
      <c r="C2619" s="45">
        <v>747656</v>
      </c>
      <c r="D2619" s="45">
        <v>748505</v>
      </c>
      <c r="E2619" t="s">
        <v>4781</v>
      </c>
      <c r="F2619" t="s">
        <v>4782</v>
      </c>
      <c r="G2619" t="s">
        <v>4783</v>
      </c>
      <c r="H2619" t="s">
        <v>2513</v>
      </c>
      <c r="I2619" t="s">
        <v>4481</v>
      </c>
      <c r="J2619" t="s">
        <v>2513</v>
      </c>
      <c r="K2619" s="45">
        <v>1.82</v>
      </c>
      <c r="L2619" s="45">
        <v>0.7</v>
      </c>
      <c r="M2619" s="45">
        <v>1.23</v>
      </c>
    </row>
    <row r="2620" spans="1:13" ht="13">
      <c r="A2620" t="s">
        <v>4685</v>
      </c>
      <c r="B2620" t="s">
        <v>4484</v>
      </c>
      <c r="C2620" s="45">
        <v>747656</v>
      </c>
      <c r="D2620" s="45">
        <v>748505</v>
      </c>
      <c r="E2620" t="s">
        <v>4781</v>
      </c>
      <c r="F2620" t="s">
        <v>4782</v>
      </c>
      <c r="G2620" t="s">
        <v>4783</v>
      </c>
      <c r="H2620" t="s">
        <v>92</v>
      </c>
      <c r="I2620" t="s">
        <v>4480</v>
      </c>
      <c r="J2620" t="s">
        <v>92</v>
      </c>
      <c r="K2620" s="45">
        <v>3.32</v>
      </c>
      <c r="L2620" s="45">
        <v>0.89</v>
      </c>
      <c r="M2620" s="45">
        <v>1.03</v>
      </c>
    </row>
    <row r="2621" spans="1:13" ht="13">
      <c r="A2621" t="s">
        <v>4685</v>
      </c>
      <c r="B2621" t="s">
        <v>4484</v>
      </c>
      <c r="C2621" s="45">
        <v>747656</v>
      </c>
      <c r="D2621" s="45">
        <v>748505</v>
      </c>
      <c r="E2621" t="s">
        <v>4781</v>
      </c>
      <c r="F2621" t="s">
        <v>4782</v>
      </c>
      <c r="G2621" t="s">
        <v>4783</v>
      </c>
      <c r="H2621" t="s">
        <v>209</v>
      </c>
      <c r="I2621" t="s">
        <v>4480</v>
      </c>
      <c r="J2621" t="s">
        <v>209</v>
      </c>
      <c r="K2621" s="45">
        <v>0.31</v>
      </c>
      <c r="L2621" s="45">
        <v>0.31</v>
      </c>
      <c r="M2621" s="45">
        <v>1.47</v>
      </c>
    </row>
    <row r="2622" spans="1:13" ht="13">
      <c r="A2622" t="s">
        <v>4685</v>
      </c>
      <c r="B2622" t="s">
        <v>4484</v>
      </c>
      <c r="C2622" s="45">
        <v>747656</v>
      </c>
      <c r="D2622" s="45">
        <v>748505</v>
      </c>
      <c r="E2622" t="s">
        <v>4781</v>
      </c>
      <c r="F2622" t="s">
        <v>4782</v>
      </c>
      <c r="G2622" t="s">
        <v>4783</v>
      </c>
      <c r="H2622" t="s">
        <v>105</v>
      </c>
      <c r="I2622" t="s">
        <v>4480</v>
      </c>
      <c r="J2622" t="s">
        <v>105</v>
      </c>
      <c r="K2622" s="45">
        <v>2.2400000000000002</v>
      </c>
      <c r="L2622" s="45">
        <v>0.79</v>
      </c>
      <c r="M2622" s="45">
        <v>0.95</v>
      </c>
    </row>
    <row r="2623" spans="1:13" ht="13">
      <c r="A2623" t="s">
        <v>4685</v>
      </c>
      <c r="B2623" t="s">
        <v>4484</v>
      </c>
      <c r="C2623" s="45">
        <v>747656</v>
      </c>
      <c r="D2623" s="45">
        <v>748505</v>
      </c>
      <c r="E2623" t="s">
        <v>4781</v>
      </c>
      <c r="F2623" t="s">
        <v>4782</v>
      </c>
      <c r="G2623" t="s">
        <v>4783</v>
      </c>
      <c r="H2623" t="s">
        <v>62</v>
      </c>
      <c r="I2623" t="s">
        <v>4480</v>
      </c>
      <c r="J2623" t="s">
        <v>62</v>
      </c>
      <c r="K2623" s="45">
        <v>8.66</v>
      </c>
      <c r="L2623" s="45">
        <v>0.99</v>
      </c>
      <c r="M2623" s="45">
        <v>0.99</v>
      </c>
    </row>
    <row r="2624" spans="1:13" ht="13">
      <c r="A2624" t="s">
        <v>4685</v>
      </c>
      <c r="B2624" t="s">
        <v>4484</v>
      </c>
      <c r="C2624" s="45">
        <v>747656</v>
      </c>
      <c r="D2624" s="45">
        <v>748505</v>
      </c>
      <c r="E2624" t="s">
        <v>4781</v>
      </c>
      <c r="F2624" t="s">
        <v>4782</v>
      </c>
      <c r="G2624" t="s">
        <v>4783</v>
      </c>
      <c r="H2624" t="s">
        <v>4482</v>
      </c>
      <c r="I2624" t="s">
        <v>4476</v>
      </c>
      <c r="J2624" t="s">
        <v>4482</v>
      </c>
      <c r="K2624" s="45">
        <v>1.1200000000000001</v>
      </c>
      <c r="L2624" s="45">
        <v>0.67</v>
      </c>
      <c r="M2624" s="45">
        <v>1.32</v>
      </c>
    </row>
    <row r="2625" spans="1:13" ht="13">
      <c r="A2625" t="s">
        <v>4685</v>
      </c>
      <c r="B2625" t="s">
        <v>4484</v>
      </c>
      <c r="C2625" s="45">
        <v>747656</v>
      </c>
      <c r="D2625" s="45">
        <v>748505</v>
      </c>
      <c r="E2625" t="s">
        <v>4781</v>
      </c>
      <c r="F2625" t="s">
        <v>4782</v>
      </c>
      <c r="G2625" t="s">
        <v>4783</v>
      </c>
      <c r="H2625" t="s">
        <v>4466</v>
      </c>
      <c r="I2625" t="s">
        <v>4470</v>
      </c>
      <c r="J2625" t="s">
        <v>4483</v>
      </c>
      <c r="K2625" t="s">
        <v>602</v>
      </c>
      <c r="L2625" s="45">
        <v>0.98</v>
      </c>
      <c r="M2625" s="45">
        <v>0.98</v>
      </c>
    </row>
    <row r="2626" spans="1:13" ht="13">
      <c r="A2626" t="s">
        <v>4685</v>
      </c>
      <c r="B2626" t="s">
        <v>4484</v>
      </c>
      <c r="C2626" s="45">
        <v>747656</v>
      </c>
      <c r="D2626" s="45">
        <v>748505</v>
      </c>
      <c r="E2626" t="s">
        <v>4781</v>
      </c>
      <c r="F2626" t="s">
        <v>4782</v>
      </c>
      <c r="G2626" t="s">
        <v>4783</v>
      </c>
      <c r="H2626" t="s">
        <v>4484</v>
      </c>
      <c r="I2626" t="s">
        <v>4470</v>
      </c>
      <c r="J2626" t="s">
        <v>4485</v>
      </c>
      <c r="K2626" t="s">
        <v>602</v>
      </c>
      <c r="L2626" s="45">
        <v>1</v>
      </c>
      <c r="M2626" s="45">
        <v>1</v>
      </c>
    </row>
    <row r="2627" spans="1:13" ht="13">
      <c r="A2627" t="s">
        <v>4685</v>
      </c>
      <c r="B2627" t="s">
        <v>4484</v>
      </c>
      <c r="C2627" s="45">
        <v>748562</v>
      </c>
      <c r="D2627" s="45">
        <v>748928</v>
      </c>
      <c r="E2627" t="s">
        <v>4784</v>
      </c>
      <c r="F2627" t="s">
        <v>4785</v>
      </c>
      <c r="G2627" t="s">
        <v>4786</v>
      </c>
      <c r="H2627" t="s">
        <v>4469</v>
      </c>
      <c r="I2627" t="s">
        <v>4470</v>
      </c>
      <c r="J2627" t="s">
        <v>4471</v>
      </c>
      <c r="K2627" t="s">
        <v>602</v>
      </c>
      <c r="L2627" s="45">
        <v>0.97</v>
      </c>
      <c r="M2627" s="45">
        <v>0.97</v>
      </c>
    </row>
    <row r="2628" spans="1:13" ht="13">
      <c r="A2628" t="s">
        <v>4685</v>
      </c>
      <c r="B2628" t="s">
        <v>4484</v>
      </c>
      <c r="C2628" s="45">
        <v>748562</v>
      </c>
      <c r="D2628" s="45">
        <v>748928</v>
      </c>
      <c r="E2628" t="s">
        <v>4784</v>
      </c>
      <c r="F2628" t="s">
        <v>4785</v>
      </c>
      <c r="G2628" t="s">
        <v>4786</v>
      </c>
      <c r="H2628" t="s">
        <v>4472</v>
      </c>
      <c r="I2628" t="s">
        <v>4473</v>
      </c>
      <c r="J2628" t="s">
        <v>4472</v>
      </c>
      <c r="K2628" s="45">
        <v>2.64</v>
      </c>
      <c r="L2628" s="45">
        <v>0.83</v>
      </c>
      <c r="M2628" s="45">
        <v>1.04</v>
      </c>
    </row>
    <row r="2629" spans="1:13" ht="13">
      <c r="A2629" t="s">
        <v>4685</v>
      </c>
      <c r="B2629" t="s">
        <v>4484</v>
      </c>
      <c r="C2629" s="45">
        <v>748562</v>
      </c>
      <c r="D2629" s="45">
        <v>748928</v>
      </c>
      <c r="E2629" t="s">
        <v>4784</v>
      </c>
      <c r="F2629" t="s">
        <v>4785</v>
      </c>
      <c r="G2629" t="s">
        <v>4786</v>
      </c>
      <c r="H2629" t="s">
        <v>4474</v>
      </c>
      <c r="I2629" t="s">
        <v>4475</v>
      </c>
      <c r="J2629" t="s">
        <v>4474</v>
      </c>
      <c r="K2629" s="45">
        <v>8.1300000000000008</v>
      </c>
      <c r="L2629" s="45">
        <v>0.97</v>
      </c>
      <c r="M2629" s="45">
        <v>0.98</v>
      </c>
    </row>
    <row r="2630" spans="1:13" ht="13">
      <c r="A2630" t="s">
        <v>4685</v>
      </c>
      <c r="B2630" t="s">
        <v>4484</v>
      </c>
      <c r="C2630" s="45">
        <v>748562</v>
      </c>
      <c r="D2630" s="45">
        <v>748928</v>
      </c>
      <c r="E2630" t="s">
        <v>4784</v>
      </c>
      <c r="F2630" t="s">
        <v>4785</v>
      </c>
      <c r="G2630" t="s">
        <v>4786</v>
      </c>
      <c r="H2630" t="s">
        <v>2638</v>
      </c>
      <c r="I2630" t="s">
        <v>4476</v>
      </c>
      <c r="J2630" t="s">
        <v>2638</v>
      </c>
      <c r="K2630" s="45">
        <v>31.32</v>
      </c>
      <c r="L2630" s="45">
        <v>0.94</v>
      </c>
      <c r="M2630" s="45">
        <v>0.94</v>
      </c>
    </row>
    <row r="2631" spans="1:13" ht="13">
      <c r="A2631" t="s">
        <v>4685</v>
      </c>
      <c r="B2631" t="s">
        <v>4484</v>
      </c>
      <c r="C2631" s="45">
        <v>748562</v>
      </c>
      <c r="D2631" s="45">
        <v>748928</v>
      </c>
      <c r="E2631" t="s">
        <v>4784</v>
      </c>
      <c r="F2631" t="s">
        <v>4785</v>
      </c>
      <c r="G2631" t="s">
        <v>4786</v>
      </c>
      <c r="H2631" t="s">
        <v>2667</v>
      </c>
      <c r="I2631" t="s">
        <v>4476</v>
      </c>
      <c r="J2631" t="s">
        <v>2667</v>
      </c>
      <c r="K2631" s="45">
        <v>0</v>
      </c>
      <c r="L2631" s="45">
        <v>0</v>
      </c>
      <c r="M2631" s="45">
        <v>0</v>
      </c>
    </row>
    <row r="2632" spans="1:13" ht="13">
      <c r="A2632" t="s">
        <v>4685</v>
      </c>
      <c r="B2632" t="s">
        <v>4484</v>
      </c>
      <c r="C2632" s="45">
        <v>748562</v>
      </c>
      <c r="D2632" s="45">
        <v>748928</v>
      </c>
      <c r="E2632" t="s">
        <v>4784</v>
      </c>
      <c r="F2632" t="s">
        <v>4785</v>
      </c>
      <c r="G2632" t="s">
        <v>4786</v>
      </c>
      <c r="H2632" t="s">
        <v>3450</v>
      </c>
      <c r="I2632" t="s">
        <v>4475</v>
      </c>
      <c r="J2632" t="s">
        <v>3450</v>
      </c>
      <c r="K2632" s="45">
        <v>0.13</v>
      </c>
      <c r="L2632" s="45">
        <v>0.13</v>
      </c>
      <c r="M2632" s="45">
        <v>0.64</v>
      </c>
    </row>
    <row r="2633" spans="1:13" ht="13">
      <c r="A2633" t="s">
        <v>4685</v>
      </c>
      <c r="B2633" t="s">
        <v>4484</v>
      </c>
      <c r="C2633" s="45">
        <v>748562</v>
      </c>
      <c r="D2633" s="45">
        <v>748928</v>
      </c>
      <c r="E2633" t="s">
        <v>4784</v>
      </c>
      <c r="F2633" t="s">
        <v>4785</v>
      </c>
      <c r="G2633" t="s">
        <v>4786</v>
      </c>
      <c r="H2633" t="s">
        <v>4477</v>
      </c>
      <c r="I2633" t="s">
        <v>4476</v>
      </c>
      <c r="J2633" t="s">
        <v>4477</v>
      </c>
      <c r="K2633" s="45">
        <v>3.9</v>
      </c>
      <c r="L2633" s="45">
        <v>0.84</v>
      </c>
      <c r="M2633" s="45">
        <v>0.97</v>
      </c>
    </row>
    <row r="2634" spans="1:13" ht="13">
      <c r="A2634" t="s">
        <v>4685</v>
      </c>
      <c r="B2634" t="s">
        <v>4484</v>
      </c>
      <c r="C2634" s="45">
        <v>748562</v>
      </c>
      <c r="D2634" s="45">
        <v>748928</v>
      </c>
      <c r="E2634" t="s">
        <v>4784</v>
      </c>
      <c r="F2634" t="s">
        <v>4785</v>
      </c>
      <c r="G2634" t="s">
        <v>4786</v>
      </c>
      <c r="H2634" t="s">
        <v>4478</v>
      </c>
      <c r="I2634" t="s">
        <v>4476</v>
      </c>
      <c r="J2634" t="s">
        <v>4478</v>
      </c>
      <c r="K2634" s="45">
        <v>4.6500000000000004</v>
      </c>
      <c r="L2634" s="45">
        <v>0.98</v>
      </c>
      <c r="M2634" s="45">
        <v>1.04</v>
      </c>
    </row>
    <row r="2635" spans="1:13" ht="13">
      <c r="A2635" t="s">
        <v>4685</v>
      </c>
      <c r="B2635" t="s">
        <v>4484</v>
      </c>
      <c r="C2635" s="45">
        <v>748562</v>
      </c>
      <c r="D2635" s="45">
        <v>748928</v>
      </c>
      <c r="E2635" t="s">
        <v>4784</v>
      </c>
      <c r="F2635" t="s">
        <v>4785</v>
      </c>
      <c r="G2635" t="s">
        <v>4786</v>
      </c>
      <c r="H2635" t="s">
        <v>4479</v>
      </c>
      <c r="I2635" t="s">
        <v>4476</v>
      </c>
      <c r="J2635" t="s">
        <v>4479</v>
      </c>
      <c r="K2635" s="45">
        <v>3.81</v>
      </c>
      <c r="L2635" s="45">
        <v>0.85</v>
      </c>
      <c r="M2635" s="45">
        <v>0.92</v>
      </c>
    </row>
    <row r="2636" spans="1:13" ht="13">
      <c r="A2636" t="s">
        <v>4685</v>
      </c>
      <c r="B2636" t="s">
        <v>4484</v>
      </c>
      <c r="C2636" s="45">
        <v>748562</v>
      </c>
      <c r="D2636" s="45">
        <v>748928</v>
      </c>
      <c r="E2636" t="s">
        <v>4784</v>
      </c>
      <c r="F2636" t="s">
        <v>4785</v>
      </c>
      <c r="G2636" t="s">
        <v>4786</v>
      </c>
      <c r="H2636" t="s">
        <v>75</v>
      </c>
      <c r="I2636" t="s">
        <v>4480</v>
      </c>
      <c r="J2636" t="s">
        <v>75</v>
      </c>
      <c r="K2636" s="45">
        <v>0.69</v>
      </c>
      <c r="L2636" s="45">
        <v>0.4</v>
      </c>
      <c r="M2636" s="45">
        <v>0.48</v>
      </c>
    </row>
    <row r="2637" spans="1:13" ht="13">
      <c r="A2637" t="s">
        <v>4685</v>
      </c>
      <c r="B2637" t="s">
        <v>4484</v>
      </c>
      <c r="C2637" s="45">
        <v>748562</v>
      </c>
      <c r="D2637" s="45">
        <v>748928</v>
      </c>
      <c r="E2637" t="s">
        <v>4784</v>
      </c>
      <c r="F2637" t="s">
        <v>4785</v>
      </c>
      <c r="G2637" t="s">
        <v>4786</v>
      </c>
      <c r="H2637" t="s">
        <v>2513</v>
      </c>
      <c r="I2637" t="s">
        <v>4481</v>
      </c>
      <c r="J2637" t="s">
        <v>2513</v>
      </c>
      <c r="K2637" s="45">
        <v>1.93</v>
      </c>
      <c r="L2637" s="45">
        <v>0.91</v>
      </c>
      <c r="M2637" s="45">
        <v>1.59</v>
      </c>
    </row>
    <row r="2638" spans="1:13" ht="13">
      <c r="A2638" t="s">
        <v>4685</v>
      </c>
      <c r="B2638" t="s">
        <v>4484</v>
      </c>
      <c r="C2638" s="45">
        <v>748562</v>
      </c>
      <c r="D2638" s="45">
        <v>748928</v>
      </c>
      <c r="E2638" t="s">
        <v>4784</v>
      </c>
      <c r="F2638" t="s">
        <v>4785</v>
      </c>
      <c r="G2638" t="s">
        <v>4786</v>
      </c>
      <c r="H2638" t="s">
        <v>92</v>
      </c>
      <c r="I2638" t="s">
        <v>4480</v>
      </c>
      <c r="J2638" t="s">
        <v>92</v>
      </c>
      <c r="K2638" s="45">
        <v>4.1100000000000003</v>
      </c>
      <c r="L2638" s="45">
        <v>0.88</v>
      </c>
      <c r="M2638" s="45">
        <v>1.02</v>
      </c>
    </row>
    <row r="2639" spans="1:13" ht="13">
      <c r="A2639" t="s">
        <v>4685</v>
      </c>
      <c r="B2639" t="s">
        <v>4484</v>
      </c>
      <c r="C2639" s="45">
        <v>748562</v>
      </c>
      <c r="D2639" s="45">
        <v>748928</v>
      </c>
      <c r="E2639" t="s">
        <v>4784</v>
      </c>
      <c r="F2639" t="s">
        <v>4785</v>
      </c>
      <c r="G2639" t="s">
        <v>4786</v>
      </c>
      <c r="H2639" t="s">
        <v>209</v>
      </c>
      <c r="I2639" t="s">
        <v>4480</v>
      </c>
      <c r="J2639" t="s">
        <v>209</v>
      </c>
      <c r="K2639" s="45">
        <v>0.41</v>
      </c>
      <c r="L2639" s="45">
        <v>0.26</v>
      </c>
      <c r="M2639" s="45">
        <v>1.2</v>
      </c>
    </row>
    <row r="2640" spans="1:13" ht="13">
      <c r="A2640" t="s">
        <v>4685</v>
      </c>
      <c r="B2640" t="s">
        <v>4484</v>
      </c>
      <c r="C2640" s="45">
        <v>748562</v>
      </c>
      <c r="D2640" s="45">
        <v>748928</v>
      </c>
      <c r="E2640" t="s">
        <v>4784</v>
      </c>
      <c r="F2640" t="s">
        <v>4785</v>
      </c>
      <c r="G2640" t="s">
        <v>4786</v>
      </c>
      <c r="H2640" t="s">
        <v>105</v>
      </c>
      <c r="I2640" t="s">
        <v>4480</v>
      </c>
      <c r="J2640" t="s">
        <v>105</v>
      </c>
      <c r="K2640" s="45">
        <v>3.22</v>
      </c>
      <c r="L2640" s="45">
        <v>0.76</v>
      </c>
      <c r="M2640" s="45">
        <v>0.92</v>
      </c>
    </row>
    <row r="2641" spans="1:13" ht="13">
      <c r="A2641" t="s">
        <v>4685</v>
      </c>
      <c r="B2641" t="s">
        <v>4484</v>
      </c>
      <c r="C2641" s="45">
        <v>748562</v>
      </c>
      <c r="D2641" s="45">
        <v>748928</v>
      </c>
      <c r="E2641" t="s">
        <v>4784</v>
      </c>
      <c r="F2641" t="s">
        <v>4785</v>
      </c>
      <c r="G2641" t="s">
        <v>4786</v>
      </c>
      <c r="H2641" t="s">
        <v>62</v>
      </c>
      <c r="I2641" t="s">
        <v>4480</v>
      </c>
      <c r="J2641" t="s">
        <v>62</v>
      </c>
      <c r="K2641" s="45">
        <v>6.99</v>
      </c>
      <c r="L2641" s="45">
        <v>0.83</v>
      </c>
      <c r="M2641" s="45">
        <v>0.83</v>
      </c>
    </row>
    <row r="2642" spans="1:13" ht="13">
      <c r="A2642" t="s">
        <v>4685</v>
      </c>
      <c r="B2642" t="s">
        <v>4484</v>
      </c>
      <c r="C2642" s="45">
        <v>748562</v>
      </c>
      <c r="D2642" s="45">
        <v>748928</v>
      </c>
      <c r="E2642" t="s">
        <v>4784</v>
      </c>
      <c r="F2642" t="s">
        <v>4785</v>
      </c>
      <c r="G2642" t="s">
        <v>4786</v>
      </c>
      <c r="H2642" t="s">
        <v>4482</v>
      </c>
      <c r="I2642" t="s">
        <v>4476</v>
      </c>
      <c r="J2642" t="s">
        <v>4482</v>
      </c>
      <c r="K2642" s="45">
        <v>1.1299999999999999</v>
      </c>
      <c r="L2642" s="45">
        <v>0.56999999999999995</v>
      </c>
      <c r="M2642" s="45">
        <v>1.1299999999999999</v>
      </c>
    </row>
    <row r="2643" spans="1:13" ht="13">
      <c r="A2643" t="s">
        <v>4685</v>
      </c>
      <c r="B2643" t="s">
        <v>4484</v>
      </c>
      <c r="C2643" s="45">
        <v>748562</v>
      </c>
      <c r="D2643" s="45">
        <v>748928</v>
      </c>
      <c r="E2643" t="s">
        <v>4784</v>
      </c>
      <c r="F2643" t="s">
        <v>4785</v>
      </c>
      <c r="G2643" t="s">
        <v>4786</v>
      </c>
      <c r="H2643" t="s">
        <v>4466</v>
      </c>
      <c r="I2643" t="s">
        <v>4470</v>
      </c>
      <c r="J2643" t="s">
        <v>4483</v>
      </c>
      <c r="K2643" t="s">
        <v>602</v>
      </c>
      <c r="L2643" s="45">
        <v>0.97</v>
      </c>
      <c r="M2643" s="45">
        <v>0.97</v>
      </c>
    </row>
    <row r="2644" spans="1:13" ht="13">
      <c r="A2644" t="s">
        <v>4685</v>
      </c>
      <c r="B2644" t="s">
        <v>4484</v>
      </c>
      <c r="C2644" s="45">
        <v>748562</v>
      </c>
      <c r="D2644" s="45">
        <v>748928</v>
      </c>
      <c r="E2644" t="s">
        <v>4784</v>
      </c>
      <c r="F2644" t="s">
        <v>4785</v>
      </c>
      <c r="G2644" t="s">
        <v>4786</v>
      </c>
      <c r="H2644" t="s">
        <v>4484</v>
      </c>
      <c r="I2644" t="s">
        <v>4470</v>
      </c>
      <c r="J2644" t="s">
        <v>4485</v>
      </c>
      <c r="K2644" t="s">
        <v>602</v>
      </c>
      <c r="L2644" s="45">
        <v>1</v>
      </c>
      <c r="M2644" s="45">
        <v>1</v>
      </c>
    </row>
    <row r="2645" spans="1:13" ht="13">
      <c r="A2645" t="s">
        <v>4685</v>
      </c>
      <c r="B2645" t="s">
        <v>4484</v>
      </c>
      <c r="C2645" s="45">
        <v>748930</v>
      </c>
      <c r="D2645" s="45">
        <v>749356</v>
      </c>
      <c r="E2645" t="s">
        <v>4787</v>
      </c>
      <c r="F2645" t="s">
        <v>4788</v>
      </c>
      <c r="G2645" t="s">
        <v>4789</v>
      </c>
      <c r="H2645" t="s">
        <v>4469</v>
      </c>
      <c r="I2645" t="s">
        <v>4470</v>
      </c>
      <c r="J2645" t="s">
        <v>4471</v>
      </c>
      <c r="K2645" t="s">
        <v>602</v>
      </c>
      <c r="L2645" s="45">
        <v>0.96</v>
      </c>
      <c r="M2645" s="45">
        <v>0.96</v>
      </c>
    </row>
    <row r="2646" spans="1:13" ht="13">
      <c r="A2646" t="s">
        <v>4685</v>
      </c>
      <c r="B2646" t="s">
        <v>4484</v>
      </c>
      <c r="C2646" s="45">
        <v>748930</v>
      </c>
      <c r="D2646" s="45">
        <v>749356</v>
      </c>
      <c r="E2646" t="s">
        <v>4787</v>
      </c>
      <c r="F2646" t="s">
        <v>4788</v>
      </c>
      <c r="G2646" t="s">
        <v>4789</v>
      </c>
      <c r="H2646" t="s">
        <v>4472</v>
      </c>
      <c r="I2646" t="s">
        <v>4473</v>
      </c>
      <c r="J2646" t="s">
        <v>4472</v>
      </c>
      <c r="K2646" s="45">
        <v>2.77</v>
      </c>
      <c r="L2646" s="45">
        <v>0.91</v>
      </c>
      <c r="M2646" s="45">
        <v>1.1399999999999999</v>
      </c>
    </row>
    <row r="2647" spans="1:13" ht="13">
      <c r="A2647" t="s">
        <v>4685</v>
      </c>
      <c r="B2647" t="s">
        <v>4484</v>
      </c>
      <c r="C2647" s="45">
        <v>748930</v>
      </c>
      <c r="D2647" s="45">
        <v>749356</v>
      </c>
      <c r="E2647" t="s">
        <v>4787</v>
      </c>
      <c r="F2647" t="s">
        <v>4788</v>
      </c>
      <c r="G2647" t="s">
        <v>4789</v>
      </c>
      <c r="H2647" t="s">
        <v>4474</v>
      </c>
      <c r="I2647" t="s">
        <v>4475</v>
      </c>
      <c r="J2647" t="s">
        <v>4474</v>
      </c>
      <c r="K2647" s="45">
        <v>10.67</v>
      </c>
      <c r="L2647" s="45">
        <v>0.98</v>
      </c>
      <c r="M2647" s="45">
        <v>0.99</v>
      </c>
    </row>
    <row r="2648" spans="1:13" ht="13">
      <c r="A2648" t="s">
        <v>4685</v>
      </c>
      <c r="B2648" t="s">
        <v>4484</v>
      </c>
      <c r="C2648" s="45">
        <v>748930</v>
      </c>
      <c r="D2648" s="45">
        <v>749356</v>
      </c>
      <c r="E2648" t="s">
        <v>4787</v>
      </c>
      <c r="F2648" t="s">
        <v>4788</v>
      </c>
      <c r="G2648" t="s">
        <v>4789</v>
      </c>
      <c r="H2648" t="s">
        <v>2638</v>
      </c>
      <c r="I2648" t="s">
        <v>4476</v>
      </c>
      <c r="J2648" t="s">
        <v>2638</v>
      </c>
      <c r="K2648" s="45">
        <v>29.25</v>
      </c>
      <c r="L2648" s="45">
        <v>0.99</v>
      </c>
      <c r="M2648" s="45">
        <v>0.99</v>
      </c>
    </row>
    <row r="2649" spans="1:13" ht="13">
      <c r="A2649" t="s">
        <v>4685</v>
      </c>
      <c r="B2649" t="s">
        <v>4484</v>
      </c>
      <c r="C2649" s="45">
        <v>748930</v>
      </c>
      <c r="D2649" s="45">
        <v>749356</v>
      </c>
      <c r="E2649" t="s">
        <v>4787</v>
      </c>
      <c r="F2649" t="s">
        <v>4788</v>
      </c>
      <c r="G2649" t="s">
        <v>4789</v>
      </c>
      <c r="H2649" t="s">
        <v>2667</v>
      </c>
      <c r="I2649" t="s">
        <v>4476</v>
      </c>
      <c r="J2649" t="s">
        <v>2667</v>
      </c>
      <c r="K2649" s="45">
        <v>0</v>
      </c>
      <c r="L2649" s="45">
        <v>0</v>
      </c>
      <c r="M2649" s="45">
        <v>0</v>
      </c>
    </row>
    <row r="2650" spans="1:13" ht="13">
      <c r="A2650" t="s">
        <v>4685</v>
      </c>
      <c r="B2650" t="s">
        <v>4484</v>
      </c>
      <c r="C2650" s="45">
        <v>748930</v>
      </c>
      <c r="D2650" s="45">
        <v>749356</v>
      </c>
      <c r="E2650" t="s">
        <v>4787</v>
      </c>
      <c r="F2650" t="s">
        <v>4788</v>
      </c>
      <c r="G2650" t="s">
        <v>4789</v>
      </c>
      <c r="H2650" t="s">
        <v>3450</v>
      </c>
      <c r="I2650" t="s">
        <v>4475</v>
      </c>
      <c r="J2650" t="s">
        <v>3450</v>
      </c>
      <c r="K2650" s="45">
        <v>0.21</v>
      </c>
      <c r="L2650" s="45">
        <v>0.21</v>
      </c>
      <c r="M2650" s="45">
        <v>1.01</v>
      </c>
    </row>
    <row r="2651" spans="1:13" ht="13">
      <c r="A2651" t="s">
        <v>4685</v>
      </c>
      <c r="B2651" t="s">
        <v>4484</v>
      </c>
      <c r="C2651" s="45">
        <v>748930</v>
      </c>
      <c r="D2651" s="45">
        <v>749356</v>
      </c>
      <c r="E2651" t="s">
        <v>4787</v>
      </c>
      <c r="F2651" t="s">
        <v>4788</v>
      </c>
      <c r="G2651" t="s">
        <v>4789</v>
      </c>
      <c r="H2651" t="s">
        <v>4477</v>
      </c>
      <c r="I2651" t="s">
        <v>4476</v>
      </c>
      <c r="J2651" t="s">
        <v>4477</v>
      </c>
      <c r="K2651" s="45">
        <v>2.96</v>
      </c>
      <c r="L2651" s="45">
        <v>0.84</v>
      </c>
      <c r="M2651" s="45">
        <v>0.96</v>
      </c>
    </row>
    <row r="2652" spans="1:13" ht="13">
      <c r="A2652" t="s">
        <v>4685</v>
      </c>
      <c r="B2652" t="s">
        <v>4484</v>
      </c>
      <c r="C2652" s="45">
        <v>748930</v>
      </c>
      <c r="D2652" s="45">
        <v>749356</v>
      </c>
      <c r="E2652" t="s">
        <v>4787</v>
      </c>
      <c r="F2652" t="s">
        <v>4788</v>
      </c>
      <c r="G2652" t="s">
        <v>4789</v>
      </c>
      <c r="H2652" t="s">
        <v>4478</v>
      </c>
      <c r="I2652" t="s">
        <v>4476</v>
      </c>
      <c r="J2652" t="s">
        <v>4478</v>
      </c>
      <c r="K2652" s="45">
        <v>4.26</v>
      </c>
      <c r="L2652" s="45">
        <v>0.95</v>
      </c>
      <c r="M2652" s="45">
        <v>1.01</v>
      </c>
    </row>
    <row r="2653" spans="1:13" ht="13">
      <c r="A2653" t="s">
        <v>4685</v>
      </c>
      <c r="B2653" t="s">
        <v>4484</v>
      </c>
      <c r="C2653" s="45">
        <v>748930</v>
      </c>
      <c r="D2653" s="45">
        <v>749356</v>
      </c>
      <c r="E2653" t="s">
        <v>4787</v>
      </c>
      <c r="F2653" t="s">
        <v>4788</v>
      </c>
      <c r="G2653" t="s">
        <v>4789</v>
      </c>
      <c r="H2653" t="s">
        <v>4479</v>
      </c>
      <c r="I2653" t="s">
        <v>4476</v>
      </c>
      <c r="J2653" t="s">
        <v>4479</v>
      </c>
      <c r="K2653" s="45">
        <v>4.91</v>
      </c>
      <c r="L2653" s="45">
        <v>1</v>
      </c>
      <c r="M2653" s="45">
        <v>1.0900000000000001</v>
      </c>
    </row>
    <row r="2654" spans="1:13" ht="13">
      <c r="A2654" t="s">
        <v>4685</v>
      </c>
      <c r="B2654" t="s">
        <v>4484</v>
      </c>
      <c r="C2654" s="45">
        <v>748930</v>
      </c>
      <c r="D2654" s="45">
        <v>749356</v>
      </c>
      <c r="E2654" t="s">
        <v>4787</v>
      </c>
      <c r="F2654" t="s">
        <v>4788</v>
      </c>
      <c r="G2654" t="s">
        <v>4789</v>
      </c>
      <c r="H2654" t="s">
        <v>75</v>
      </c>
      <c r="I2654" t="s">
        <v>4480</v>
      </c>
      <c r="J2654" t="s">
        <v>75</v>
      </c>
      <c r="K2654" s="45">
        <v>3.81</v>
      </c>
      <c r="L2654" s="45">
        <v>0.98</v>
      </c>
      <c r="M2654" s="45">
        <v>1.18</v>
      </c>
    </row>
    <row r="2655" spans="1:13" ht="13">
      <c r="A2655" t="s">
        <v>4685</v>
      </c>
      <c r="B2655" t="s">
        <v>4484</v>
      </c>
      <c r="C2655" s="45">
        <v>748930</v>
      </c>
      <c r="D2655" s="45">
        <v>749356</v>
      </c>
      <c r="E2655" t="s">
        <v>4787</v>
      </c>
      <c r="F2655" t="s">
        <v>4788</v>
      </c>
      <c r="G2655" t="s">
        <v>4789</v>
      </c>
      <c r="H2655" t="s">
        <v>2513</v>
      </c>
      <c r="I2655" t="s">
        <v>4481</v>
      </c>
      <c r="J2655" t="s">
        <v>2513</v>
      </c>
      <c r="K2655" s="45">
        <v>2.92</v>
      </c>
      <c r="L2655" s="45">
        <v>0.93</v>
      </c>
      <c r="M2655" s="45">
        <v>1.62</v>
      </c>
    </row>
    <row r="2656" spans="1:13" ht="13">
      <c r="A2656" t="s">
        <v>4685</v>
      </c>
      <c r="B2656" t="s">
        <v>4484</v>
      </c>
      <c r="C2656" s="45">
        <v>748930</v>
      </c>
      <c r="D2656" s="45">
        <v>749356</v>
      </c>
      <c r="E2656" t="s">
        <v>4787</v>
      </c>
      <c r="F2656" t="s">
        <v>4788</v>
      </c>
      <c r="G2656" t="s">
        <v>4789</v>
      </c>
      <c r="H2656" t="s">
        <v>92</v>
      </c>
      <c r="I2656" t="s">
        <v>4480</v>
      </c>
      <c r="J2656" t="s">
        <v>92</v>
      </c>
      <c r="K2656" s="45">
        <v>4.3099999999999996</v>
      </c>
      <c r="L2656" s="45">
        <v>0.92</v>
      </c>
      <c r="M2656" s="45">
        <v>1.07</v>
      </c>
    </row>
    <row r="2657" spans="1:13" ht="13">
      <c r="A2657" t="s">
        <v>4685</v>
      </c>
      <c r="B2657" t="s">
        <v>4484</v>
      </c>
      <c r="C2657" s="45">
        <v>748930</v>
      </c>
      <c r="D2657" s="45">
        <v>749356</v>
      </c>
      <c r="E2657" t="s">
        <v>4787</v>
      </c>
      <c r="F2657" t="s">
        <v>4788</v>
      </c>
      <c r="G2657" t="s">
        <v>4789</v>
      </c>
      <c r="H2657" t="s">
        <v>209</v>
      </c>
      <c r="I2657" t="s">
        <v>4480</v>
      </c>
      <c r="J2657" t="s">
        <v>209</v>
      </c>
      <c r="K2657" s="45">
        <v>0.54</v>
      </c>
      <c r="L2657" s="45">
        <v>0.5</v>
      </c>
      <c r="M2657" s="45">
        <v>2.36</v>
      </c>
    </row>
    <row r="2658" spans="1:13" ht="13">
      <c r="A2658" t="s">
        <v>4685</v>
      </c>
      <c r="B2658" t="s">
        <v>4484</v>
      </c>
      <c r="C2658" s="45">
        <v>748930</v>
      </c>
      <c r="D2658" s="45">
        <v>749356</v>
      </c>
      <c r="E2658" t="s">
        <v>4787</v>
      </c>
      <c r="F2658" t="s">
        <v>4788</v>
      </c>
      <c r="G2658" t="s">
        <v>4789</v>
      </c>
      <c r="H2658" t="s">
        <v>105</v>
      </c>
      <c r="I2658" t="s">
        <v>4480</v>
      </c>
      <c r="J2658" t="s">
        <v>105</v>
      </c>
      <c r="K2658" s="45">
        <v>2.59</v>
      </c>
      <c r="L2658" s="45">
        <v>0.7</v>
      </c>
      <c r="M2658" s="45">
        <v>0.84</v>
      </c>
    </row>
    <row r="2659" spans="1:13" ht="13">
      <c r="A2659" t="s">
        <v>4685</v>
      </c>
      <c r="B2659" t="s">
        <v>4484</v>
      </c>
      <c r="C2659" s="45">
        <v>748930</v>
      </c>
      <c r="D2659" s="45">
        <v>749356</v>
      </c>
      <c r="E2659" t="s">
        <v>4787</v>
      </c>
      <c r="F2659" t="s">
        <v>4788</v>
      </c>
      <c r="G2659" t="s">
        <v>4789</v>
      </c>
      <c r="H2659" t="s">
        <v>62</v>
      </c>
      <c r="I2659" t="s">
        <v>4480</v>
      </c>
      <c r="J2659" t="s">
        <v>62</v>
      </c>
      <c r="K2659" s="45">
        <v>9.11</v>
      </c>
      <c r="L2659" s="45">
        <v>0.97</v>
      </c>
      <c r="M2659" s="45">
        <v>0.97</v>
      </c>
    </row>
    <row r="2660" spans="1:13" ht="13">
      <c r="A2660" t="s">
        <v>4685</v>
      </c>
      <c r="B2660" t="s">
        <v>4484</v>
      </c>
      <c r="C2660" s="45">
        <v>748930</v>
      </c>
      <c r="D2660" s="45">
        <v>749356</v>
      </c>
      <c r="E2660" t="s">
        <v>4787</v>
      </c>
      <c r="F2660" t="s">
        <v>4788</v>
      </c>
      <c r="G2660" t="s">
        <v>4789</v>
      </c>
      <c r="H2660" t="s">
        <v>4482</v>
      </c>
      <c r="I2660" t="s">
        <v>4476</v>
      </c>
      <c r="J2660" t="s">
        <v>4482</v>
      </c>
      <c r="K2660" s="45">
        <v>1.29</v>
      </c>
      <c r="L2660" s="45">
        <v>0.87</v>
      </c>
      <c r="M2660" s="45">
        <v>1.72</v>
      </c>
    </row>
    <row r="2661" spans="1:13" ht="13">
      <c r="A2661" t="s">
        <v>4685</v>
      </c>
      <c r="B2661" t="s">
        <v>4484</v>
      </c>
      <c r="C2661" s="45">
        <v>748930</v>
      </c>
      <c r="D2661" s="45">
        <v>749356</v>
      </c>
      <c r="E2661" t="s">
        <v>4787</v>
      </c>
      <c r="F2661" t="s">
        <v>4788</v>
      </c>
      <c r="G2661" t="s">
        <v>4789</v>
      </c>
      <c r="H2661" t="s">
        <v>4466</v>
      </c>
      <c r="I2661" t="s">
        <v>4470</v>
      </c>
      <c r="J2661" t="s">
        <v>4483</v>
      </c>
      <c r="K2661" t="s">
        <v>602</v>
      </c>
      <c r="L2661" s="45">
        <v>0.95</v>
      </c>
      <c r="M2661" s="45">
        <v>0.95</v>
      </c>
    </row>
    <row r="2662" spans="1:13" ht="13">
      <c r="A2662" t="s">
        <v>4685</v>
      </c>
      <c r="B2662" t="s">
        <v>4484</v>
      </c>
      <c r="C2662" s="45">
        <v>748930</v>
      </c>
      <c r="D2662" s="45">
        <v>749356</v>
      </c>
      <c r="E2662" t="s">
        <v>4787</v>
      </c>
      <c r="F2662" t="s">
        <v>4788</v>
      </c>
      <c r="G2662" t="s">
        <v>4789</v>
      </c>
      <c r="H2662" t="s">
        <v>4484</v>
      </c>
      <c r="I2662" t="s">
        <v>4470</v>
      </c>
      <c r="J2662" t="s">
        <v>4485</v>
      </c>
      <c r="K2662" t="s">
        <v>602</v>
      </c>
      <c r="L2662" s="45">
        <v>1</v>
      </c>
      <c r="M2662" s="45">
        <v>1</v>
      </c>
    </row>
    <row r="2663" spans="1:13" ht="13">
      <c r="A2663" t="s">
        <v>4685</v>
      </c>
      <c r="B2663" t="s">
        <v>4484</v>
      </c>
      <c r="C2663" s="45">
        <v>749358</v>
      </c>
      <c r="D2663" s="45">
        <v>750015</v>
      </c>
      <c r="E2663" t="s">
        <v>4790</v>
      </c>
      <c r="F2663" t="s">
        <v>4791</v>
      </c>
      <c r="G2663" t="s">
        <v>4792</v>
      </c>
      <c r="H2663" t="s">
        <v>4469</v>
      </c>
      <c r="I2663" t="s">
        <v>4470</v>
      </c>
      <c r="J2663" t="s">
        <v>4471</v>
      </c>
      <c r="K2663" t="s">
        <v>602</v>
      </c>
      <c r="L2663" s="45">
        <v>0.95</v>
      </c>
      <c r="M2663" s="45">
        <v>0.95</v>
      </c>
    </row>
    <row r="2664" spans="1:13" ht="13">
      <c r="A2664" t="s">
        <v>4685</v>
      </c>
      <c r="B2664" t="s">
        <v>4484</v>
      </c>
      <c r="C2664" s="45">
        <v>749358</v>
      </c>
      <c r="D2664" s="45">
        <v>750015</v>
      </c>
      <c r="E2664" t="s">
        <v>4790</v>
      </c>
      <c r="F2664" t="s">
        <v>4791</v>
      </c>
      <c r="G2664" t="s">
        <v>4792</v>
      </c>
      <c r="H2664" t="s">
        <v>4472</v>
      </c>
      <c r="I2664" t="s">
        <v>4473</v>
      </c>
      <c r="J2664" t="s">
        <v>4472</v>
      </c>
      <c r="K2664" s="45">
        <v>3.59</v>
      </c>
      <c r="L2664" s="45">
        <v>0.93</v>
      </c>
      <c r="M2664" s="45">
        <v>1.17</v>
      </c>
    </row>
    <row r="2665" spans="1:13" ht="13">
      <c r="A2665" t="s">
        <v>4685</v>
      </c>
      <c r="B2665" t="s">
        <v>4484</v>
      </c>
      <c r="C2665" s="45">
        <v>749358</v>
      </c>
      <c r="D2665" s="45">
        <v>750015</v>
      </c>
      <c r="E2665" t="s">
        <v>4790</v>
      </c>
      <c r="F2665" t="s">
        <v>4791</v>
      </c>
      <c r="G2665" t="s">
        <v>4792</v>
      </c>
      <c r="H2665" t="s">
        <v>4474</v>
      </c>
      <c r="I2665" t="s">
        <v>4475</v>
      </c>
      <c r="J2665" t="s">
        <v>4474</v>
      </c>
      <c r="K2665" s="45">
        <v>11.67</v>
      </c>
      <c r="L2665" s="45">
        <v>1</v>
      </c>
      <c r="M2665" s="45">
        <v>1.01</v>
      </c>
    </row>
    <row r="2666" spans="1:13" ht="13">
      <c r="A2666" t="s">
        <v>4685</v>
      </c>
      <c r="B2666" t="s">
        <v>4484</v>
      </c>
      <c r="C2666" s="45">
        <v>749358</v>
      </c>
      <c r="D2666" s="45">
        <v>750015</v>
      </c>
      <c r="E2666" t="s">
        <v>4790</v>
      </c>
      <c r="F2666" t="s">
        <v>4791</v>
      </c>
      <c r="G2666" t="s">
        <v>4792</v>
      </c>
      <c r="H2666" t="s">
        <v>2638</v>
      </c>
      <c r="I2666" t="s">
        <v>4476</v>
      </c>
      <c r="J2666" t="s">
        <v>2638</v>
      </c>
      <c r="K2666" s="45">
        <v>36.82</v>
      </c>
      <c r="L2666" s="45">
        <v>1</v>
      </c>
      <c r="M2666" s="45">
        <v>1</v>
      </c>
    </row>
    <row r="2667" spans="1:13" ht="13">
      <c r="A2667" t="s">
        <v>4685</v>
      </c>
      <c r="B2667" t="s">
        <v>4484</v>
      </c>
      <c r="C2667" s="45">
        <v>749358</v>
      </c>
      <c r="D2667" s="45">
        <v>750015</v>
      </c>
      <c r="E2667" t="s">
        <v>4790</v>
      </c>
      <c r="F2667" t="s">
        <v>4791</v>
      </c>
      <c r="G2667" t="s">
        <v>4792</v>
      </c>
      <c r="H2667" t="s">
        <v>2667</v>
      </c>
      <c r="I2667" t="s">
        <v>4476</v>
      </c>
      <c r="J2667" t="s">
        <v>2667</v>
      </c>
      <c r="K2667" s="45">
        <v>0</v>
      </c>
      <c r="L2667" s="45">
        <v>0</v>
      </c>
      <c r="M2667" s="45">
        <v>0</v>
      </c>
    </row>
    <row r="2668" spans="1:13" ht="13">
      <c r="A2668" t="s">
        <v>4685</v>
      </c>
      <c r="B2668" t="s">
        <v>4484</v>
      </c>
      <c r="C2668" s="45">
        <v>749358</v>
      </c>
      <c r="D2668" s="45">
        <v>750015</v>
      </c>
      <c r="E2668" t="s">
        <v>4790</v>
      </c>
      <c r="F2668" t="s">
        <v>4791</v>
      </c>
      <c r="G2668" t="s">
        <v>4792</v>
      </c>
      <c r="H2668" t="s">
        <v>3450</v>
      </c>
      <c r="I2668" t="s">
        <v>4475</v>
      </c>
      <c r="J2668" t="s">
        <v>3450</v>
      </c>
      <c r="K2668" s="45">
        <v>0.4</v>
      </c>
      <c r="L2668" s="45">
        <v>0.36</v>
      </c>
      <c r="M2668" s="45">
        <v>1.72</v>
      </c>
    </row>
    <row r="2669" spans="1:13" ht="13">
      <c r="A2669" t="s">
        <v>4685</v>
      </c>
      <c r="B2669" t="s">
        <v>4484</v>
      </c>
      <c r="C2669" s="45">
        <v>749358</v>
      </c>
      <c r="D2669" s="45">
        <v>750015</v>
      </c>
      <c r="E2669" t="s">
        <v>4790</v>
      </c>
      <c r="F2669" t="s">
        <v>4791</v>
      </c>
      <c r="G2669" t="s">
        <v>4792</v>
      </c>
      <c r="H2669" t="s">
        <v>4477</v>
      </c>
      <c r="I2669" t="s">
        <v>4476</v>
      </c>
      <c r="J2669" t="s">
        <v>4477</v>
      </c>
      <c r="K2669" s="45">
        <v>3.6</v>
      </c>
      <c r="L2669" s="45">
        <v>0.91</v>
      </c>
      <c r="M2669" s="45">
        <v>1.05</v>
      </c>
    </row>
    <row r="2670" spans="1:13" ht="13">
      <c r="A2670" t="s">
        <v>4685</v>
      </c>
      <c r="B2670" t="s">
        <v>4484</v>
      </c>
      <c r="C2670" s="45">
        <v>749358</v>
      </c>
      <c r="D2670" s="45">
        <v>750015</v>
      </c>
      <c r="E2670" t="s">
        <v>4790</v>
      </c>
      <c r="F2670" t="s">
        <v>4791</v>
      </c>
      <c r="G2670" t="s">
        <v>4792</v>
      </c>
      <c r="H2670" t="s">
        <v>4478</v>
      </c>
      <c r="I2670" t="s">
        <v>4476</v>
      </c>
      <c r="J2670" t="s">
        <v>4478</v>
      </c>
      <c r="K2670" s="45">
        <v>5.55</v>
      </c>
      <c r="L2670" s="45">
        <v>0.98</v>
      </c>
      <c r="M2670" s="45">
        <v>1.04</v>
      </c>
    </row>
    <row r="2671" spans="1:13" ht="13">
      <c r="A2671" t="s">
        <v>4685</v>
      </c>
      <c r="B2671" t="s">
        <v>4484</v>
      </c>
      <c r="C2671" s="45">
        <v>749358</v>
      </c>
      <c r="D2671" s="45">
        <v>750015</v>
      </c>
      <c r="E2671" t="s">
        <v>4790</v>
      </c>
      <c r="F2671" t="s">
        <v>4791</v>
      </c>
      <c r="G2671" t="s">
        <v>4792</v>
      </c>
      <c r="H2671" t="s">
        <v>4479</v>
      </c>
      <c r="I2671" t="s">
        <v>4476</v>
      </c>
      <c r="J2671" t="s">
        <v>4479</v>
      </c>
      <c r="K2671" s="45">
        <v>5.03</v>
      </c>
      <c r="L2671" s="45">
        <v>1</v>
      </c>
      <c r="M2671" s="45">
        <v>1.0900000000000001</v>
      </c>
    </row>
    <row r="2672" spans="1:13" ht="13">
      <c r="A2672" t="s">
        <v>4685</v>
      </c>
      <c r="B2672" t="s">
        <v>4484</v>
      </c>
      <c r="C2672" s="45">
        <v>749358</v>
      </c>
      <c r="D2672" s="45">
        <v>750015</v>
      </c>
      <c r="E2672" t="s">
        <v>4790</v>
      </c>
      <c r="F2672" t="s">
        <v>4791</v>
      </c>
      <c r="G2672" t="s">
        <v>4792</v>
      </c>
      <c r="H2672" t="s">
        <v>75</v>
      </c>
      <c r="I2672" t="s">
        <v>4480</v>
      </c>
      <c r="J2672" t="s">
        <v>75</v>
      </c>
      <c r="K2672" s="45">
        <v>3.57</v>
      </c>
      <c r="L2672" s="45">
        <v>0.96</v>
      </c>
      <c r="M2672" s="45">
        <v>1.17</v>
      </c>
    </row>
    <row r="2673" spans="1:13" ht="13">
      <c r="A2673" t="s">
        <v>4685</v>
      </c>
      <c r="B2673" t="s">
        <v>4484</v>
      </c>
      <c r="C2673" s="45">
        <v>749358</v>
      </c>
      <c r="D2673" s="45">
        <v>750015</v>
      </c>
      <c r="E2673" t="s">
        <v>4790</v>
      </c>
      <c r="F2673" t="s">
        <v>4791</v>
      </c>
      <c r="G2673" t="s">
        <v>4792</v>
      </c>
      <c r="H2673" t="s">
        <v>2513</v>
      </c>
      <c r="I2673" t="s">
        <v>4481</v>
      </c>
      <c r="J2673" t="s">
        <v>2513</v>
      </c>
      <c r="K2673" s="45">
        <v>2.13</v>
      </c>
      <c r="L2673" s="45">
        <v>0.94</v>
      </c>
      <c r="M2673" s="45">
        <v>1.63</v>
      </c>
    </row>
    <row r="2674" spans="1:13" ht="13">
      <c r="A2674" t="s">
        <v>4685</v>
      </c>
      <c r="B2674" t="s">
        <v>4484</v>
      </c>
      <c r="C2674" s="45">
        <v>749358</v>
      </c>
      <c r="D2674" s="45">
        <v>750015</v>
      </c>
      <c r="E2674" t="s">
        <v>4790</v>
      </c>
      <c r="F2674" t="s">
        <v>4791</v>
      </c>
      <c r="G2674" t="s">
        <v>4792</v>
      </c>
      <c r="H2674" t="s">
        <v>92</v>
      </c>
      <c r="I2674" t="s">
        <v>4480</v>
      </c>
      <c r="J2674" t="s">
        <v>92</v>
      </c>
      <c r="K2674" s="45">
        <v>3.96</v>
      </c>
      <c r="L2674" s="45">
        <v>0.89</v>
      </c>
      <c r="M2674" s="45">
        <v>1.04</v>
      </c>
    </row>
    <row r="2675" spans="1:13" ht="13">
      <c r="A2675" t="s">
        <v>4685</v>
      </c>
      <c r="B2675" t="s">
        <v>4484</v>
      </c>
      <c r="C2675" s="45">
        <v>749358</v>
      </c>
      <c r="D2675" s="45">
        <v>750015</v>
      </c>
      <c r="E2675" t="s">
        <v>4790</v>
      </c>
      <c r="F2675" t="s">
        <v>4791</v>
      </c>
      <c r="G2675" t="s">
        <v>4792</v>
      </c>
      <c r="H2675" t="s">
        <v>209</v>
      </c>
      <c r="I2675" t="s">
        <v>4480</v>
      </c>
      <c r="J2675" t="s">
        <v>209</v>
      </c>
      <c r="K2675" s="45">
        <v>0.47</v>
      </c>
      <c r="L2675" s="45">
        <v>0.4</v>
      </c>
      <c r="M2675" s="45">
        <v>1.85</v>
      </c>
    </row>
    <row r="2676" spans="1:13" ht="13">
      <c r="A2676" t="s">
        <v>4685</v>
      </c>
      <c r="B2676" t="s">
        <v>4484</v>
      </c>
      <c r="C2676" s="45">
        <v>749358</v>
      </c>
      <c r="D2676" s="45">
        <v>750015</v>
      </c>
      <c r="E2676" t="s">
        <v>4790</v>
      </c>
      <c r="F2676" t="s">
        <v>4791</v>
      </c>
      <c r="G2676" t="s">
        <v>4792</v>
      </c>
      <c r="H2676" t="s">
        <v>105</v>
      </c>
      <c r="I2676" t="s">
        <v>4480</v>
      </c>
      <c r="J2676" t="s">
        <v>105</v>
      </c>
      <c r="K2676" s="45">
        <v>2.95</v>
      </c>
      <c r="L2676" s="45">
        <v>0.88</v>
      </c>
      <c r="M2676" s="45">
        <v>1.07</v>
      </c>
    </row>
    <row r="2677" spans="1:13" ht="13">
      <c r="A2677" t="s">
        <v>4685</v>
      </c>
      <c r="B2677" t="s">
        <v>4484</v>
      </c>
      <c r="C2677" s="45">
        <v>749358</v>
      </c>
      <c r="D2677" s="45">
        <v>750015</v>
      </c>
      <c r="E2677" t="s">
        <v>4790</v>
      </c>
      <c r="F2677" t="s">
        <v>4791</v>
      </c>
      <c r="G2677" t="s">
        <v>4792</v>
      </c>
      <c r="H2677" t="s">
        <v>62</v>
      </c>
      <c r="I2677" t="s">
        <v>4480</v>
      </c>
      <c r="J2677" t="s">
        <v>62</v>
      </c>
      <c r="K2677" s="45">
        <v>9.0399999999999991</v>
      </c>
      <c r="L2677" s="45">
        <v>1</v>
      </c>
      <c r="M2677" s="45">
        <v>1</v>
      </c>
    </row>
    <row r="2678" spans="1:13" ht="13">
      <c r="A2678" t="s">
        <v>4685</v>
      </c>
      <c r="B2678" t="s">
        <v>4484</v>
      </c>
      <c r="C2678" s="45">
        <v>749358</v>
      </c>
      <c r="D2678" s="45">
        <v>750015</v>
      </c>
      <c r="E2678" t="s">
        <v>4790</v>
      </c>
      <c r="F2678" t="s">
        <v>4791</v>
      </c>
      <c r="G2678" t="s">
        <v>4792</v>
      </c>
      <c r="H2678" t="s">
        <v>4482</v>
      </c>
      <c r="I2678" t="s">
        <v>4476</v>
      </c>
      <c r="J2678" t="s">
        <v>4482</v>
      </c>
      <c r="K2678" s="45">
        <v>0.98</v>
      </c>
      <c r="L2678" s="45">
        <v>0.7</v>
      </c>
      <c r="M2678" s="45">
        <v>1.39</v>
      </c>
    </row>
    <row r="2679" spans="1:13" ht="13">
      <c r="A2679" t="s">
        <v>4685</v>
      </c>
      <c r="B2679" t="s">
        <v>4484</v>
      </c>
      <c r="C2679" s="45">
        <v>749358</v>
      </c>
      <c r="D2679" s="45">
        <v>750015</v>
      </c>
      <c r="E2679" t="s">
        <v>4790</v>
      </c>
      <c r="F2679" t="s">
        <v>4791</v>
      </c>
      <c r="G2679" t="s">
        <v>4792</v>
      </c>
      <c r="H2679" t="s">
        <v>4466</v>
      </c>
      <c r="I2679" t="s">
        <v>4470</v>
      </c>
      <c r="J2679" t="s">
        <v>4483</v>
      </c>
      <c r="K2679" t="s">
        <v>602</v>
      </c>
      <c r="L2679" s="45">
        <v>0.95</v>
      </c>
      <c r="M2679" s="45">
        <v>0.95</v>
      </c>
    </row>
    <row r="2680" spans="1:13" ht="13">
      <c r="A2680" t="s">
        <v>4685</v>
      </c>
      <c r="B2680" t="s">
        <v>4484</v>
      </c>
      <c r="C2680" s="45">
        <v>749358</v>
      </c>
      <c r="D2680" s="45">
        <v>750015</v>
      </c>
      <c r="E2680" t="s">
        <v>4790</v>
      </c>
      <c r="F2680" t="s">
        <v>4791</v>
      </c>
      <c r="G2680" t="s">
        <v>4792</v>
      </c>
      <c r="H2680" t="s">
        <v>4484</v>
      </c>
      <c r="I2680" t="s">
        <v>4470</v>
      </c>
      <c r="J2680" t="s">
        <v>4485</v>
      </c>
      <c r="K2680" t="s">
        <v>602</v>
      </c>
      <c r="L2680" s="45">
        <v>1</v>
      </c>
      <c r="M2680" s="45">
        <v>1</v>
      </c>
    </row>
    <row r="2681" spans="1:13" ht="13">
      <c r="A2681" t="s">
        <v>4685</v>
      </c>
      <c r="B2681" t="s">
        <v>4484</v>
      </c>
      <c r="C2681" s="45">
        <v>750069</v>
      </c>
      <c r="D2681" s="45">
        <v>751278</v>
      </c>
      <c r="E2681" t="s">
        <v>4793</v>
      </c>
      <c r="F2681" t="s">
        <v>4794</v>
      </c>
      <c r="G2681" t="s">
        <v>4795</v>
      </c>
      <c r="H2681" t="s">
        <v>4469</v>
      </c>
      <c r="I2681" t="s">
        <v>4470</v>
      </c>
      <c r="J2681" t="s">
        <v>4471</v>
      </c>
      <c r="K2681" t="s">
        <v>602</v>
      </c>
      <c r="L2681" s="45">
        <v>0.9</v>
      </c>
      <c r="M2681" s="45">
        <v>0.9</v>
      </c>
    </row>
    <row r="2682" spans="1:13" ht="13">
      <c r="A2682" t="s">
        <v>4685</v>
      </c>
      <c r="B2682" t="s">
        <v>4484</v>
      </c>
      <c r="C2682" s="45">
        <v>750069</v>
      </c>
      <c r="D2682" s="45">
        <v>751278</v>
      </c>
      <c r="E2682" t="s">
        <v>4793</v>
      </c>
      <c r="F2682" t="s">
        <v>4794</v>
      </c>
      <c r="G2682" t="s">
        <v>4795</v>
      </c>
      <c r="H2682" t="s">
        <v>4472</v>
      </c>
      <c r="I2682" t="s">
        <v>4473</v>
      </c>
      <c r="J2682" t="s">
        <v>4472</v>
      </c>
      <c r="K2682" s="45">
        <v>3.24</v>
      </c>
      <c r="L2682" s="45">
        <v>0.88</v>
      </c>
      <c r="M2682" s="45">
        <v>1.1100000000000001</v>
      </c>
    </row>
    <row r="2683" spans="1:13" ht="13">
      <c r="A2683" t="s">
        <v>4685</v>
      </c>
      <c r="B2683" t="s">
        <v>4484</v>
      </c>
      <c r="C2683" s="45">
        <v>750069</v>
      </c>
      <c r="D2683" s="45">
        <v>751278</v>
      </c>
      <c r="E2683" t="s">
        <v>4793</v>
      </c>
      <c r="F2683" t="s">
        <v>4794</v>
      </c>
      <c r="G2683" t="s">
        <v>4795</v>
      </c>
      <c r="H2683" t="s">
        <v>4474</v>
      </c>
      <c r="I2683" t="s">
        <v>4475</v>
      </c>
      <c r="J2683" t="s">
        <v>4474</v>
      </c>
      <c r="K2683" s="45">
        <v>7.72</v>
      </c>
      <c r="L2683" s="45">
        <v>0.96</v>
      </c>
      <c r="M2683" s="45">
        <v>0.97</v>
      </c>
    </row>
    <row r="2684" spans="1:13" ht="13">
      <c r="A2684" t="s">
        <v>4685</v>
      </c>
      <c r="B2684" t="s">
        <v>4484</v>
      </c>
      <c r="C2684" s="45">
        <v>750069</v>
      </c>
      <c r="D2684" s="45">
        <v>751278</v>
      </c>
      <c r="E2684" t="s">
        <v>4793</v>
      </c>
      <c r="F2684" t="s">
        <v>4794</v>
      </c>
      <c r="G2684" t="s">
        <v>4795</v>
      </c>
      <c r="H2684" t="s">
        <v>2638</v>
      </c>
      <c r="I2684" t="s">
        <v>4476</v>
      </c>
      <c r="J2684" t="s">
        <v>2638</v>
      </c>
      <c r="K2684" s="45">
        <v>26.25</v>
      </c>
      <c r="L2684" s="45">
        <v>0.98</v>
      </c>
      <c r="M2684" s="45">
        <v>0.98</v>
      </c>
    </row>
    <row r="2685" spans="1:13" ht="13">
      <c r="A2685" t="s">
        <v>4685</v>
      </c>
      <c r="B2685" t="s">
        <v>4484</v>
      </c>
      <c r="C2685" s="45">
        <v>750069</v>
      </c>
      <c r="D2685" s="45">
        <v>751278</v>
      </c>
      <c r="E2685" t="s">
        <v>4793</v>
      </c>
      <c r="F2685" t="s">
        <v>4794</v>
      </c>
      <c r="G2685" t="s">
        <v>4795</v>
      </c>
      <c r="H2685" t="s">
        <v>2667</v>
      </c>
      <c r="I2685" t="s">
        <v>4476</v>
      </c>
      <c r="J2685" t="s">
        <v>2667</v>
      </c>
      <c r="K2685" s="45">
        <v>0</v>
      </c>
      <c r="L2685" s="45">
        <v>0</v>
      </c>
      <c r="M2685" s="45">
        <v>0</v>
      </c>
    </row>
    <row r="2686" spans="1:13" ht="13">
      <c r="A2686" t="s">
        <v>4685</v>
      </c>
      <c r="B2686" t="s">
        <v>4484</v>
      </c>
      <c r="C2686" s="45">
        <v>750069</v>
      </c>
      <c r="D2686" s="45">
        <v>751278</v>
      </c>
      <c r="E2686" t="s">
        <v>4793</v>
      </c>
      <c r="F2686" t="s">
        <v>4794</v>
      </c>
      <c r="G2686" t="s">
        <v>4795</v>
      </c>
      <c r="H2686" t="s">
        <v>3450</v>
      </c>
      <c r="I2686" t="s">
        <v>4475</v>
      </c>
      <c r="J2686" t="s">
        <v>3450</v>
      </c>
      <c r="K2686" s="45">
        <v>0.16</v>
      </c>
      <c r="L2686" s="45">
        <v>0.12</v>
      </c>
      <c r="M2686" s="45">
        <v>0.57999999999999996</v>
      </c>
    </row>
    <row r="2687" spans="1:13" ht="13">
      <c r="A2687" t="s">
        <v>4685</v>
      </c>
      <c r="B2687" t="s">
        <v>4484</v>
      </c>
      <c r="C2687" s="45">
        <v>750069</v>
      </c>
      <c r="D2687" s="45">
        <v>751278</v>
      </c>
      <c r="E2687" t="s">
        <v>4793</v>
      </c>
      <c r="F2687" t="s">
        <v>4794</v>
      </c>
      <c r="G2687" t="s">
        <v>4795</v>
      </c>
      <c r="H2687" t="s">
        <v>4477</v>
      </c>
      <c r="I2687" t="s">
        <v>4476</v>
      </c>
      <c r="J2687" t="s">
        <v>4477</v>
      </c>
      <c r="K2687" s="45">
        <v>2.6</v>
      </c>
      <c r="L2687" s="45">
        <v>0.87</v>
      </c>
      <c r="M2687" s="45">
        <v>1</v>
      </c>
    </row>
    <row r="2688" spans="1:13" ht="13">
      <c r="A2688" t="s">
        <v>4685</v>
      </c>
      <c r="B2688" t="s">
        <v>4484</v>
      </c>
      <c r="C2688" s="45">
        <v>750069</v>
      </c>
      <c r="D2688" s="45">
        <v>751278</v>
      </c>
      <c r="E2688" t="s">
        <v>4793</v>
      </c>
      <c r="F2688" t="s">
        <v>4794</v>
      </c>
      <c r="G2688" t="s">
        <v>4795</v>
      </c>
      <c r="H2688" t="s">
        <v>4478</v>
      </c>
      <c r="I2688" t="s">
        <v>4476</v>
      </c>
      <c r="J2688" t="s">
        <v>4478</v>
      </c>
      <c r="K2688" s="45">
        <v>4.3099999999999996</v>
      </c>
      <c r="L2688" s="45">
        <v>0.9</v>
      </c>
      <c r="M2688" s="45">
        <v>0.96</v>
      </c>
    </row>
    <row r="2689" spans="1:13" ht="13">
      <c r="A2689" t="s">
        <v>4685</v>
      </c>
      <c r="B2689" t="s">
        <v>4484</v>
      </c>
      <c r="C2689" s="45">
        <v>750069</v>
      </c>
      <c r="D2689" s="45">
        <v>751278</v>
      </c>
      <c r="E2689" t="s">
        <v>4793</v>
      </c>
      <c r="F2689" t="s">
        <v>4794</v>
      </c>
      <c r="G2689" t="s">
        <v>4795</v>
      </c>
      <c r="H2689" t="s">
        <v>4479</v>
      </c>
      <c r="I2689" t="s">
        <v>4476</v>
      </c>
      <c r="J2689" t="s">
        <v>4479</v>
      </c>
      <c r="K2689" s="45">
        <v>3.57</v>
      </c>
      <c r="L2689" s="45">
        <v>0.95</v>
      </c>
      <c r="M2689" s="45">
        <v>1.03</v>
      </c>
    </row>
    <row r="2690" spans="1:13" ht="13">
      <c r="A2690" t="s">
        <v>4685</v>
      </c>
      <c r="B2690" t="s">
        <v>4484</v>
      </c>
      <c r="C2690" s="45">
        <v>750069</v>
      </c>
      <c r="D2690" s="45">
        <v>751278</v>
      </c>
      <c r="E2690" t="s">
        <v>4793</v>
      </c>
      <c r="F2690" t="s">
        <v>4794</v>
      </c>
      <c r="G2690" t="s">
        <v>4795</v>
      </c>
      <c r="H2690" t="s">
        <v>75</v>
      </c>
      <c r="I2690" t="s">
        <v>4480</v>
      </c>
      <c r="J2690" t="s">
        <v>75</v>
      </c>
      <c r="K2690" s="45">
        <v>2.06</v>
      </c>
      <c r="L2690" s="45">
        <v>0.77</v>
      </c>
      <c r="M2690" s="45">
        <v>0.93</v>
      </c>
    </row>
    <row r="2691" spans="1:13" ht="13">
      <c r="A2691" t="s">
        <v>4685</v>
      </c>
      <c r="B2691" t="s">
        <v>4484</v>
      </c>
      <c r="C2691" s="45">
        <v>750069</v>
      </c>
      <c r="D2691" s="45">
        <v>751278</v>
      </c>
      <c r="E2691" t="s">
        <v>4793</v>
      </c>
      <c r="F2691" t="s">
        <v>4794</v>
      </c>
      <c r="G2691" t="s">
        <v>4795</v>
      </c>
      <c r="H2691" t="s">
        <v>2513</v>
      </c>
      <c r="I2691" t="s">
        <v>4481</v>
      </c>
      <c r="J2691" t="s">
        <v>2513</v>
      </c>
      <c r="K2691" s="45">
        <v>1.93</v>
      </c>
      <c r="L2691" s="45">
        <v>0.82</v>
      </c>
      <c r="M2691" s="45">
        <v>1.43</v>
      </c>
    </row>
    <row r="2692" spans="1:13" ht="13">
      <c r="A2692" t="s">
        <v>4685</v>
      </c>
      <c r="B2692" t="s">
        <v>4484</v>
      </c>
      <c r="C2692" s="45">
        <v>750069</v>
      </c>
      <c r="D2692" s="45">
        <v>751278</v>
      </c>
      <c r="E2692" t="s">
        <v>4793</v>
      </c>
      <c r="F2692" t="s">
        <v>4794</v>
      </c>
      <c r="G2692" t="s">
        <v>4795</v>
      </c>
      <c r="H2692" t="s">
        <v>92</v>
      </c>
      <c r="I2692" t="s">
        <v>4480</v>
      </c>
      <c r="J2692" t="s">
        <v>92</v>
      </c>
      <c r="K2692" s="45">
        <v>2.39</v>
      </c>
      <c r="L2692" s="45">
        <v>0.77</v>
      </c>
      <c r="M2692" s="45">
        <v>0.9</v>
      </c>
    </row>
    <row r="2693" spans="1:13" ht="13">
      <c r="A2693" t="s">
        <v>4685</v>
      </c>
      <c r="B2693" t="s">
        <v>4484</v>
      </c>
      <c r="C2693" s="45">
        <v>750069</v>
      </c>
      <c r="D2693" s="45">
        <v>751278</v>
      </c>
      <c r="E2693" t="s">
        <v>4793</v>
      </c>
      <c r="F2693" t="s">
        <v>4794</v>
      </c>
      <c r="G2693" t="s">
        <v>4795</v>
      </c>
      <c r="H2693" t="s">
        <v>209</v>
      </c>
      <c r="I2693" t="s">
        <v>4480</v>
      </c>
      <c r="J2693" t="s">
        <v>209</v>
      </c>
      <c r="K2693" s="45">
        <v>0.13</v>
      </c>
      <c r="L2693" s="45">
        <v>0.12</v>
      </c>
      <c r="M2693" s="45">
        <v>0.56000000000000005</v>
      </c>
    </row>
    <row r="2694" spans="1:13" ht="13">
      <c r="A2694" t="s">
        <v>4685</v>
      </c>
      <c r="B2694" t="s">
        <v>4484</v>
      </c>
      <c r="C2694" s="45">
        <v>750069</v>
      </c>
      <c r="D2694" s="45">
        <v>751278</v>
      </c>
      <c r="E2694" t="s">
        <v>4793</v>
      </c>
      <c r="F2694" t="s">
        <v>4794</v>
      </c>
      <c r="G2694" t="s">
        <v>4795</v>
      </c>
      <c r="H2694" t="s">
        <v>105</v>
      </c>
      <c r="I2694" t="s">
        <v>4480</v>
      </c>
      <c r="J2694" t="s">
        <v>105</v>
      </c>
      <c r="K2694" s="45">
        <v>1.89</v>
      </c>
      <c r="L2694" s="45">
        <v>0.78</v>
      </c>
      <c r="M2694" s="45">
        <v>0.95</v>
      </c>
    </row>
    <row r="2695" spans="1:13" ht="13">
      <c r="A2695" t="s">
        <v>4685</v>
      </c>
      <c r="B2695" t="s">
        <v>4484</v>
      </c>
      <c r="C2695" s="45">
        <v>750069</v>
      </c>
      <c r="D2695" s="45">
        <v>751278</v>
      </c>
      <c r="E2695" t="s">
        <v>4793</v>
      </c>
      <c r="F2695" t="s">
        <v>4794</v>
      </c>
      <c r="G2695" t="s">
        <v>4795</v>
      </c>
      <c r="H2695" t="s">
        <v>62</v>
      </c>
      <c r="I2695" t="s">
        <v>4480</v>
      </c>
      <c r="J2695" t="s">
        <v>62</v>
      </c>
      <c r="K2695" s="45">
        <v>6.85</v>
      </c>
      <c r="L2695" s="45">
        <v>0.94</v>
      </c>
      <c r="M2695" s="45">
        <v>0.94</v>
      </c>
    </row>
    <row r="2696" spans="1:13" ht="13">
      <c r="A2696" t="s">
        <v>4685</v>
      </c>
      <c r="B2696" t="s">
        <v>4484</v>
      </c>
      <c r="C2696" s="45">
        <v>750069</v>
      </c>
      <c r="D2696" s="45">
        <v>751278</v>
      </c>
      <c r="E2696" t="s">
        <v>4793</v>
      </c>
      <c r="F2696" t="s">
        <v>4794</v>
      </c>
      <c r="G2696" t="s">
        <v>4795</v>
      </c>
      <c r="H2696" t="s">
        <v>4482</v>
      </c>
      <c r="I2696" t="s">
        <v>4476</v>
      </c>
      <c r="J2696" t="s">
        <v>4482</v>
      </c>
      <c r="K2696" s="45">
        <v>1.02</v>
      </c>
      <c r="L2696" s="45">
        <v>0.53</v>
      </c>
      <c r="M2696" s="45">
        <v>1.05</v>
      </c>
    </row>
    <row r="2697" spans="1:13" ht="13">
      <c r="A2697" t="s">
        <v>4685</v>
      </c>
      <c r="B2697" t="s">
        <v>4484</v>
      </c>
      <c r="C2697" s="45">
        <v>750069</v>
      </c>
      <c r="D2697" s="45">
        <v>751278</v>
      </c>
      <c r="E2697" t="s">
        <v>4793</v>
      </c>
      <c r="F2697" t="s">
        <v>4794</v>
      </c>
      <c r="G2697" t="s">
        <v>4795</v>
      </c>
      <c r="H2697" t="s">
        <v>4466</v>
      </c>
      <c r="I2697" t="s">
        <v>4470</v>
      </c>
      <c r="J2697" t="s">
        <v>4483</v>
      </c>
      <c r="K2697" t="s">
        <v>602</v>
      </c>
      <c r="L2697" s="45">
        <v>0.9</v>
      </c>
      <c r="M2697" s="45">
        <v>0.9</v>
      </c>
    </row>
    <row r="2698" spans="1:13" ht="13">
      <c r="A2698" t="s">
        <v>4685</v>
      </c>
      <c r="B2698" t="s">
        <v>4484</v>
      </c>
      <c r="C2698" s="45">
        <v>750069</v>
      </c>
      <c r="D2698" s="45">
        <v>751278</v>
      </c>
      <c r="E2698" t="s">
        <v>4793</v>
      </c>
      <c r="F2698" t="s">
        <v>4794</v>
      </c>
      <c r="G2698" t="s">
        <v>4795</v>
      </c>
      <c r="H2698" t="s">
        <v>4484</v>
      </c>
      <c r="I2698" t="s">
        <v>4470</v>
      </c>
      <c r="J2698" t="s">
        <v>4485</v>
      </c>
      <c r="K2698" t="s">
        <v>602</v>
      </c>
      <c r="L2698" s="45">
        <v>1</v>
      </c>
      <c r="M2698" s="45">
        <v>1</v>
      </c>
    </row>
    <row r="2699" spans="1:13" ht="13">
      <c r="A2699" t="s">
        <v>4685</v>
      </c>
      <c r="B2699" t="s">
        <v>4484</v>
      </c>
      <c r="C2699" s="45">
        <v>751277</v>
      </c>
      <c r="D2699" s="45">
        <v>752009</v>
      </c>
      <c r="E2699" t="s">
        <v>4796</v>
      </c>
      <c r="F2699" t="s">
        <v>4797</v>
      </c>
      <c r="G2699" t="s">
        <v>4798</v>
      </c>
      <c r="H2699" t="s">
        <v>4469</v>
      </c>
      <c r="I2699" t="s">
        <v>4470</v>
      </c>
      <c r="J2699" t="s">
        <v>4471</v>
      </c>
      <c r="K2699" t="s">
        <v>602</v>
      </c>
      <c r="L2699" s="45">
        <v>0.89</v>
      </c>
      <c r="M2699" s="45">
        <v>0.89</v>
      </c>
    </row>
    <row r="2700" spans="1:13" ht="13">
      <c r="A2700" t="s">
        <v>4685</v>
      </c>
      <c r="B2700" t="s">
        <v>4484</v>
      </c>
      <c r="C2700" s="45">
        <v>751277</v>
      </c>
      <c r="D2700" s="45">
        <v>752009</v>
      </c>
      <c r="E2700" t="s">
        <v>4796</v>
      </c>
      <c r="F2700" t="s">
        <v>4797</v>
      </c>
      <c r="G2700" t="s">
        <v>4798</v>
      </c>
      <c r="H2700" t="s">
        <v>4472</v>
      </c>
      <c r="I2700" t="s">
        <v>4473</v>
      </c>
      <c r="J2700" t="s">
        <v>4472</v>
      </c>
      <c r="K2700" s="45">
        <v>3.92</v>
      </c>
      <c r="L2700" s="45">
        <v>0.99</v>
      </c>
      <c r="M2700" s="45">
        <v>1.25</v>
      </c>
    </row>
    <row r="2701" spans="1:13" ht="13">
      <c r="A2701" t="s">
        <v>4685</v>
      </c>
      <c r="B2701" t="s">
        <v>4484</v>
      </c>
      <c r="C2701" s="45">
        <v>751277</v>
      </c>
      <c r="D2701" s="45">
        <v>752009</v>
      </c>
      <c r="E2701" t="s">
        <v>4796</v>
      </c>
      <c r="F2701" t="s">
        <v>4797</v>
      </c>
      <c r="G2701" t="s">
        <v>4798</v>
      </c>
      <c r="H2701" t="s">
        <v>4474</v>
      </c>
      <c r="I2701" t="s">
        <v>4475</v>
      </c>
      <c r="J2701" t="s">
        <v>4474</v>
      </c>
      <c r="K2701" s="45">
        <v>9.6</v>
      </c>
      <c r="L2701" s="45">
        <v>1</v>
      </c>
      <c r="M2701" s="45">
        <v>1.01</v>
      </c>
    </row>
    <row r="2702" spans="1:13" ht="13">
      <c r="A2702" t="s">
        <v>4685</v>
      </c>
      <c r="B2702" t="s">
        <v>4484</v>
      </c>
      <c r="C2702" s="45">
        <v>751277</v>
      </c>
      <c r="D2702" s="45">
        <v>752009</v>
      </c>
      <c r="E2702" t="s">
        <v>4796</v>
      </c>
      <c r="F2702" t="s">
        <v>4797</v>
      </c>
      <c r="G2702" t="s">
        <v>4798</v>
      </c>
      <c r="H2702" t="s">
        <v>2638</v>
      </c>
      <c r="I2702" t="s">
        <v>4476</v>
      </c>
      <c r="J2702" t="s">
        <v>2638</v>
      </c>
      <c r="K2702" s="45">
        <v>30.69</v>
      </c>
      <c r="L2702" s="45">
        <v>1</v>
      </c>
      <c r="M2702" s="45">
        <v>1</v>
      </c>
    </row>
    <row r="2703" spans="1:13" ht="13">
      <c r="A2703" t="s">
        <v>4685</v>
      </c>
      <c r="B2703" t="s">
        <v>4484</v>
      </c>
      <c r="C2703" s="45">
        <v>751277</v>
      </c>
      <c r="D2703" s="45">
        <v>752009</v>
      </c>
      <c r="E2703" t="s">
        <v>4796</v>
      </c>
      <c r="F2703" t="s">
        <v>4797</v>
      </c>
      <c r="G2703" t="s">
        <v>4798</v>
      </c>
      <c r="H2703" t="s">
        <v>2667</v>
      </c>
      <c r="I2703" t="s">
        <v>4476</v>
      </c>
      <c r="J2703" t="s">
        <v>2667</v>
      </c>
      <c r="K2703" s="45">
        <v>0</v>
      </c>
      <c r="L2703" s="45">
        <v>0</v>
      </c>
      <c r="M2703" s="45">
        <v>0</v>
      </c>
    </row>
    <row r="2704" spans="1:13" ht="13">
      <c r="A2704" t="s">
        <v>4685</v>
      </c>
      <c r="B2704" t="s">
        <v>4484</v>
      </c>
      <c r="C2704" s="45">
        <v>751277</v>
      </c>
      <c r="D2704" s="45">
        <v>752009</v>
      </c>
      <c r="E2704" t="s">
        <v>4796</v>
      </c>
      <c r="F2704" t="s">
        <v>4797</v>
      </c>
      <c r="G2704" t="s">
        <v>4798</v>
      </c>
      <c r="H2704" t="s">
        <v>3450</v>
      </c>
      <c r="I2704" t="s">
        <v>4475</v>
      </c>
      <c r="J2704" t="s">
        <v>3450</v>
      </c>
      <c r="K2704" s="45">
        <v>0.15</v>
      </c>
      <c r="L2704" s="45">
        <v>0.15</v>
      </c>
      <c r="M2704" s="45">
        <v>0.74</v>
      </c>
    </row>
    <row r="2705" spans="1:13" ht="13">
      <c r="A2705" t="s">
        <v>4685</v>
      </c>
      <c r="B2705" t="s">
        <v>4484</v>
      </c>
      <c r="C2705" s="45">
        <v>751277</v>
      </c>
      <c r="D2705" s="45">
        <v>752009</v>
      </c>
      <c r="E2705" t="s">
        <v>4796</v>
      </c>
      <c r="F2705" t="s">
        <v>4797</v>
      </c>
      <c r="G2705" t="s">
        <v>4798</v>
      </c>
      <c r="H2705" t="s">
        <v>4477</v>
      </c>
      <c r="I2705" t="s">
        <v>4476</v>
      </c>
      <c r="J2705" t="s">
        <v>4477</v>
      </c>
      <c r="K2705" s="45">
        <v>2.36</v>
      </c>
      <c r="L2705" s="45">
        <v>0.77</v>
      </c>
      <c r="M2705" s="45">
        <v>0.88</v>
      </c>
    </row>
    <row r="2706" spans="1:13" ht="13">
      <c r="A2706" t="s">
        <v>4685</v>
      </c>
      <c r="B2706" t="s">
        <v>4484</v>
      </c>
      <c r="C2706" s="45">
        <v>751277</v>
      </c>
      <c r="D2706" s="45">
        <v>752009</v>
      </c>
      <c r="E2706" t="s">
        <v>4796</v>
      </c>
      <c r="F2706" t="s">
        <v>4797</v>
      </c>
      <c r="G2706" t="s">
        <v>4798</v>
      </c>
      <c r="H2706" t="s">
        <v>4478</v>
      </c>
      <c r="I2706" t="s">
        <v>4476</v>
      </c>
      <c r="J2706" t="s">
        <v>4478</v>
      </c>
      <c r="K2706" s="45">
        <v>5.39</v>
      </c>
      <c r="L2706" s="45">
        <v>0.96</v>
      </c>
      <c r="M2706" s="45">
        <v>1.03</v>
      </c>
    </row>
    <row r="2707" spans="1:13" ht="13">
      <c r="A2707" t="s">
        <v>4685</v>
      </c>
      <c r="B2707" t="s">
        <v>4484</v>
      </c>
      <c r="C2707" s="45">
        <v>751277</v>
      </c>
      <c r="D2707" s="45">
        <v>752009</v>
      </c>
      <c r="E2707" t="s">
        <v>4796</v>
      </c>
      <c r="F2707" t="s">
        <v>4797</v>
      </c>
      <c r="G2707" t="s">
        <v>4798</v>
      </c>
      <c r="H2707" t="s">
        <v>4479</v>
      </c>
      <c r="I2707" t="s">
        <v>4476</v>
      </c>
      <c r="J2707" t="s">
        <v>4479</v>
      </c>
      <c r="K2707" s="45">
        <v>5.53</v>
      </c>
      <c r="L2707" s="45">
        <v>1</v>
      </c>
      <c r="M2707" s="45">
        <v>1.0900000000000001</v>
      </c>
    </row>
    <row r="2708" spans="1:13" ht="13">
      <c r="A2708" t="s">
        <v>4685</v>
      </c>
      <c r="B2708" t="s">
        <v>4484</v>
      </c>
      <c r="C2708" s="45">
        <v>751277</v>
      </c>
      <c r="D2708" s="45">
        <v>752009</v>
      </c>
      <c r="E2708" t="s">
        <v>4796</v>
      </c>
      <c r="F2708" t="s">
        <v>4797</v>
      </c>
      <c r="G2708" t="s">
        <v>4798</v>
      </c>
      <c r="H2708" t="s">
        <v>75</v>
      </c>
      <c r="I2708" t="s">
        <v>4480</v>
      </c>
      <c r="J2708" t="s">
        <v>75</v>
      </c>
      <c r="K2708" s="45">
        <v>3.08</v>
      </c>
      <c r="L2708" s="45">
        <v>0.92</v>
      </c>
      <c r="M2708" s="45">
        <v>1.1200000000000001</v>
      </c>
    </row>
    <row r="2709" spans="1:13" ht="13">
      <c r="A2709" t="s">
        <v>4685</v>
      </c>
      <c r="B2709" t="s">
        <v>4484</v>
      </c>
      <c r="C2709" s="45">
        <v>751277</v>
      </c>
      <c r="D2709" s="45">
        <v>752009</v>
      </c>
      <c r="E2709" t="s">
        <v>4796</v>
      </c>
      <c r="F2709" t="s">
        <v>4797</v>
      </c>
      <c r="G2709" t="s">
        <v>4798</v>
      </c>
      <c r="H2709" t="s">
        <v>2513</v>
      </c>
      <c r="I2709" t="s">
        <v>4481</v>
      </c>
      <c r="J2709" t="s">
        <v>2513</v>
      </c>
      <c r="K2709" s="45">
        <v>1.71</v>
      </c>
      <c r="L2709" s="45">
        <v>0.74</v>
      </c>
      <c r="M2709" s="45">
        <v>1.29</v>
      </c>
    </row>
    <row r="2710" spans="1:13" ht="13">
      <c r="A2710" t="s">
        <v>4685</v>
      </c>
      <c r="B2710" t="s">
        <v>4484</v>
      </c>
      <c r="C2710" s="45">
        <v>751277</v>
      </c>
      <c r="D2710" s="45">
        <v>752009</v>
      </c>
      <c r="E2710" t="s">
        <v>4796</v>
      </c>
      <c r="F2710" t="s">
        <v>4797</v>
      </c>
      <c r="G2710" t="s">
        <v>4798</v>
      </c>
      <c r="H2710" t="s">
        <v>92</v>
      </c>
      <c r="I2710" t="s">
        <v>4480</v>
      </c>
      <c r="J2710" t="s">
        <v>92</v>
      </c>
      <c r="K2710" s="45">
        <v>1.7</v>
      </c>
      <c r="L2710" s="45">
        <v>0.7</v>
      </c>
      <c r="M2710" s="45">
        <v>0.81</v>
      </c>
    </row>
    <row r="2711" spans="1:13" ht="13">
      <c r="A2711" t="s">
        <v>4685</v>
      </c>
      <c r="B2711" t="s">
        <v>4484</v>
      </c>
      <c r="C2711" s="45">
        <v>751277</v>
      </c>
      <c r="D2711" s="45">
        <v>752009</v>
      </c>
      <c r="E2711" t="s">
        <v>4796</v>
      </c>
      <c r="F2711" t="s">
        <v>4797</v>
      </c>
      <c r="G2711" t="s">
        <v>4798</v>
      </c>
      <c r="H2711" t="s">
        <v>209</v>
      </c>
      <c r="I2711" t="s">
        <v>4480</v>
      </c>
      <c r="J2711" t="s">
        <v>209</v>
      </c>
      <c r="K2711" s="45">
        <v>0.27</v>
      </c>
      <c r="L2711" s="45">
        <v>0.26</v>
      </c>
      <c r="M2711" s="45">
        <v>1.2</v>
      </c>
    </row>
    <row r="2712" spans="1:13" ht="13">
      <c r="A2712" t="s">
        <v>4685</v>
      </c>
      <c r="B2712" t="s">
        <v>4484</v>
      </c>
      <c r="C2712" s="45">
        <v>751277</v>
      </c>
      <c r="D2712" s="45">
        <v>752009</v>
      </c>
      <c r="E2712" t="s">
        <v>4796</v>
      </c>
      <c r="F2712" t="s">
        <v>4797</v>
      </c>
      <c r="G2712" t="s">
        <v>4798</v>
      </c>
      <c r="H2712" t="s">
        <v>105</v>
      </c>
      <c r="I2712" t="s">
        <v>4480</v>
      </c>
      <c r="J2712" t="s">
        <v>105</v>
      </c>
      <c r="K2712" s="45">
        <v>2.13</v>
      </c>
      <c r="L2712" s="45">
        <v>0.71</v>
      </c>
      <c r="M2712" s="45">
        <v>0.86</v>
      </c>
    </row>
    <row r="2713" spans="1:13" ht="13">
      <c r="A2713" t="s">
        <v>4685</v>
      </c>
      <c r="B2713" t="s">
        <v>4484</v>
      </c>
      <c r="C2713" s="45">
        <v>751277</v>
      </c>
      <c r="D2713" s="45">
        <v>752009</v>
      </c>
      <c r="E2713" t="s">
        <v>4796</v>
      </c>
      <c r="F2713" t="s">
        <v>4797</v>
      </c>
      <c r="G2713" t="s">
        <v>4798</v>
      </c>
      <c r="H2713" t="s">
        <v>62</v>
      </c>
      <c r="I2713" t="s">
        <v>4480</v>
      </c>
      <c r="J2713" t="s">
        <v>62</v>
      </c>
      <c r="K2713" s="45">
        <v>6.5</v>
      </c>
      <c r="L2713" s="45">
        <v>1</v>
      </c>
      <c r="M2713" s="45">
        <v>1</v>
      </c>
    </row>
    <row r="2714" spans="1:13" ht="13">
      <c r="A2714" t="s">
        <v>4685</v>
      </c>
      <c r="B2714" t="s">
        <v>4484</v>
      </c>
      <c r="C2714" s="45">
        <v>751277</v>
      </c>
      <c r="D2714" s="45">
        <v>752009</v>
      </c>
      <c r="E2714" t="s">
        <v>4796</v>
      </c>
      <c r="F2714" t="s">
        <v>4797</v>
      </c>
      <c r="G2714" t="s">
        <v>4798</v>
      </c>
      <c r="H2714" t="s">
        <v>4482</v>
      </c>
      <c r="I2714" t="s">
        <v>4476</v>
      </c>
      <c r="J2714" t="s">
        <v>4482</v>
      </c>
      <c r="K2714" s="45">
        <v>0.69</v>
      </c>
      <c r="L2714" s="45">
        <v>0.46</v>
      </c>
      <c r="M2714" s="45">
        <v>0.91</v>
      </c>
    </row>
    <row r="2715" spans="1:13" ht="13">
      <c r="A2715" t="s">
        <v>4685</v>
      </c>
      <c r="B2715" t="s">
        <v>4484</v>
      </c>
      <c r="C2715" s="45">
        <v>751277</v>
      </c>
      <c r="D2715" s="45">
        <v>752009</v>
      </c>
      <c r="E2715" t="s">
        <v>4796</v>
      </c>
      <c r="F2715" t="s">
        <v>4797</v>
      </c>
      <c r="G2715" t="s">
        <v>4798</v>
      </c>
      <c r="H2715" t="s">
        <v>4466</v>
      </c>
      <c r="I2715" t="s">
        <v>4470</v>
      </c>
      <c r="J2715" t="s">
        <v>4483</v>
      </c>
      <c r="K2715" t="s">
        <v>602</v>
      </c>
      <c r="L2715" s="45">
        <v>0.9</v>
      </c>
      <c r="M2715" s="45">
        <v>0.9</v>
      </c>
    </row>
    <row r="2716" spans="1:13" ht="13">
      <c r="A2716" t="s">
        <v>4685</v>
      </c>
      <c r="B2716" t="s">
        <v>4484</v>
      </c>
      <c r="C2716" s="45">
        <v>751277</v>
      </c>
      <c r="D2716" s="45">
        <v>752009</v>
      </c>
      <c r="E2716" t="s">
        <v>4796</v>
      </c>
      <c r="F2716" t="s">
        <v>4797</v>
      </c>
      <c r="G2716" t="s">
        <v>4798</v>
      </c>
      <c r="H2716" t="s">
        <v>4484</v>
      </c>
      <c r="I2716" t="s">
        <v>4470</v>
      </c>
      <c r="J2716" t="s">
        <v>4485</v>
      </c>
      <c r="K2716" t="s">
        <v>602</v>
      </c>
      <c r="L2716" s="45">
        <v>1</v>
      </c>
      <c r="M2716" s="45">
        <v>1</v>
      </c>
    </row>
    <row r="2717" spans="1:13" ht="13">
      <c r="A2717" t="s">
        <v>4685</v>
      </c>
      <c r="B2717" t="s">
        <v>4484</v>
      </c>
      <c r="C2717" s="45">
        <v>752076</v>
      </c>
      <c r="D2717" s="45">
        <v>752862</v>
      </c>
      <c r="E2717" t="s">
        <v>4799</v>
      </c>
      <c r="F2717" t="s">
        <v>4800</v>
      </c>
      <c r="G2717" t="s">
        <v>4801</v>
      </c>
      <c r="H2717" t="s">
        <v>4469</v>
      </c>
      <c r="I2717" t="s">
        <v>4470</v>
      </c>
      <c r="J2717" t="s">
        <v>4471</v>
      </c>
      <c r="K2717" t="s">
        <v>602</v>
      </c>
      <c r="L2717" s="45">
        <v>0.97</v>
      </c>
      <c r="M2717" s="45">
        <v>0.97</v>
      </c>
    </row>
    <row r="2718" spans="1:13" ht="13">
      <c r="A2718" t="s">
        <v>4685</v>
      </c>
      <c r="B2718" t="s">
        <v>4484</v>
      </c>
      <c r="C2718" s="45">
        <v>752076</v>
      </c>
      <c r="D2718" s="45">
        <v>752862</v>
      </c>
      <c r="E2718" t="s">
        <v>4799</v>
      </c>
      <c r="F2718" t="s">
        <v>4800</v>
      </c>
      <c r="G2718" t="s">
        <v>4801</v>
      </c>
      <c r="H2718" t="s">
        <v>4472</v>
      </c>
      <c r="I2718" t="s">
        <v>4473</v>
      </c>
      <c r="J2718" t="s">
        <v>4472</v>
      </c>
      <c r="K2718" s="45">
        <v>4.6500000000000004</v>
      </c>
      <c r="L2718" s="45">
        <v>0.98</v>
      </c>
      <c r="M2718" s="45">
        <v>1.24</v>
      </c>
    </row>
    <row r="2719" spans="1:13" ht="13">
      <c r="A2719" t="s">
        <v>4685</v>
      </c>
      <c r="B2719" t="s">
        <v>4484</v>
      </c>
      <c r="C2719" s="45">
        <v>752076</v>
      </c>
      <c r="D2719" s="45">
        <v>752862</v>
      </c>
      <c r="E2719" t="s">
        <v>4799</v>
      </c>
      <c r="F2719" t="s">
        <v>4800</v>
      </c>
      <c r="G2719" t="s">
        <v>4801</v>
      </c>
      <c r="H2719" t="s">
        <v>4474</v>
      </c>
      <c r="I2719" t="s">
        <v>4475</v>
      </c>
      <c r="J2719" t="s">
        <v>4474</v>
      </c>
      <c r="K2719" s="45">
        <v>12.19</v>
      </c>
      <c r="L2719" s="45">
        <v>1</v>
      </c>
      <c r="M2719" s="45">
        <v>1.01</v>
      </c>
    </row>
    <row r="2720" spans="1:13" ht="13">
      <c r="A2720" t="s">
        <v>4685</v>
      </c>
      <c r="B2720" t="s">
        <v>4484</v>
      </c>
      <c r="C2720" s="45">
        <v>752076</v>
      </c>
      <c r="D2720" s="45">
        <v>752862</v>
      </c>
      <c r="E2720" t="s">
        <v>4799</v>
      </c>
      <c r="F2720" t="s">
        <v>4800</v>
      </c>
      <c r="G2720" t="s">
        <v>4801</v>
      </c>
      <c r="H2720" t="s">
        <v>2638</v>
      </c>
      <c r="I2720" t="s">
        <v>4476</v>
      </c>
      <c r="J2720" t="s">
        <v>2638</v>
      </c>
      <c r="K2720" s="45">
        <v>32.869999999999997</v>
      </c>
      <c r="L2720" s="45">
        <v>1</v>
      </c>
      <c r="M2720" s="45">
        <v>1</v>
      </c>
    </row>
    <row r="2721" spans="1:13" ht="13">
      <c r="A2721" t="s">
        <v>4685</v>
      </c>
      <c r="B2721" t="s">
        <v>4484</v>
      </c>
      <c r="C2721" s="45">
        <v>752076</v>
      </c>
      <c r="D2721" s="45">
        <v>752862</v>
      </c>
      <c r="E2721" t="s">
        <v>4799</v>
      </c>
      <c r="F2721" t="s">
        <v>4800</v>
      </c>
      <c r="G2721" t="s">
        <v>4801</v>
      </c>
      <c r="H2721" t="s">
        <v>2667</v>
      </c>
      <c r="I2721" t="s">
        <v>4476</v>
      </c>
      <c r="J2721" t="s">
        <v>2667</v>
      </c>
      <c r="K2721" s="45">
        <v>0</v>
      </c>
      <c r="L2721" s="45">
        <v>0</v>
      </c>
      <c r="M2721" s="45">
        <v>0</v>
      </c>
    </row>
    <row r="2722" spans="1:13" ht="13">
      <c r="A2722" t="s">
        <v>4685</v>
      </c>
      <c r="B2722" t="s">
        <v>4484</v>
      </c>
      <c r="C2722" s="45">
        <v>752076</v>
      </c>
      <c r="D2722" s="45">
        <v>752862</v>
      </c>
      <c r="E2722" t="s">
        <v>4799</v>
      </c>
      <c r="F2722" t="s">
        <v>4800</v>
      </c>
      <c r="G2722" t="s">
        <v>4801</v>
      </c>
      <c r="H2722" t="s">
        <v>3450</v>
      </c>
      <c r="I2722" t="s">
        <v>4475</v>
      </c>
      <c r="J2722" t="s">
        <v>3450</v>
      </c>
      <c r="K2722" s="45">
        <v>0.42</v>
      </c>
      <c r="L2722" s="45">
        <v>0.35</v>
      </c>
      <c r="M2722" s="45">
        <v>1.67</v>
      </c>
    </row>
    <row r="2723" spans="1:13" ht="13">
      <c r="A2723" t="s">
        <v>4685</v>
      </c>
      <c r="B2723" t="s">
        <v>4484</v>
      </c>
      <c r="C2723" s="45">
        <v>752076</v>
      </c>
      <c r="D2723" s="45">
        <v>752862</v>
      </c>
      <c r="E2723" t="s">
        <v>4799</v>
      </c>
      <c r="F2723" t="s">
        <v>4800</v>
      </c>
      <c r="G2723" t="s">
        <v>4801</v>
      </c>
      <c r="H2723" t="s">
        <v>4477</v>
      </c>
      <c r="I2723" t="s">
        <v>4476</v>
      </c>
      <c r="J2723" t="s">
        <v>4477</v>
      </c>
      <c r="K2723" s="45">
        <v>3.6</v>
      </c>
      <c r="L2723" s="45">
        <v>0.84</v>
      </c>
      <c r="M2723" s="45">
        <v>0.97</v>
      </c>
    </row>
    <row r="2724" spans="1:13" ht="13">
      <c r="A2724" t="s">
        <v>4685</v>
      </c>
      <c r="B2724" t="s">
        <v>4484</v>
      </c>
      <c r="C2724" s="45">
        <v>752076</v>
      </c>
      <c r="D2724" s="45">
        <v>752862</v>
      </c>
      <c r="E2724" t="s">
        <v>4799</v>
      </c>
      <c r="F2724" t="s">
        <v>4800</v>
      </c>
      <c r="G2724" t="s">
        <v>4801</v>
      </c>
      <c r="H2724" t="s">
        <v>4478</v>
      </c>
      <c r="I2724" t="s">
        <v>4476</v>
      </c>
      <c r="J2724" t="s">
        <v>4478</v>
      </c>
      <c r="K2724" s="45">
        <v>6.04</v>
      </c>
      <c r="L2724" s="45">
        <v>0.96</v>
      </c>
      <c r="M2724" s="45">
        <v>1.03</v>
      </c>
    </row>
    <row r="2725" spans="1:13" ht="13">
      <c r="A2725" t="s">
        <v>4685</v>
      </c>
      <c r="B2725" t="s">
        <v>4484</v>
      </c>
      <c r="C2725" s="45">
        <v>752076</v>
      </c>
      <c r="D2725" s="45">
        <v>752862</v>
      </c>
      <c r="E2725" t="s">
        <v>4799</v>
      </c>
      <c r="F2725" t="s">
        <v>4800</v>
      </c>
      <c r="G2725" t="s">
        <v>4801</v>
      </c>
      <c r="H2725" t="s">
        <v>4479</v>
      </c>
      <c r="I2725" t="s">
        <v>4476</v>
      </c>
      <c r="J2725" t="s">
        <v>4479</v>
      </c>
      <c r="K2725" s="45">
        <v>5.0999999999999996</v>
      </c>
      <c r="L2725" s="45">
        <v>0.99</v>
      </c>
      <c r="M2725" s="45">
        <v>1.08</v>
      </c>
    </row>
    <row r="2726" spans="1:13" ht="13">
      <c r="A2726" t="s">
        <v>4685</v>
      </c>
      <c r="B2726" t="s">
        <v>4484</v>
      </c>
      <c r="C2726" s="45">
        <v>752076</v>
      </c>
      <c r="D2726" s="45">
        <v>752862</v>
      </c>
      <c r="E2726" t="s">
        <v>4799</v>
      </c>
      <c r="F2726" t="s">
        <v>4800</v>
      </c>
      <c r="G2726" t="s">
        <v>4801</v>
      </c>
      <c r="H2726" t="s">
        <v>75</v>
      </c>
      <c r="I2726" t="s">
        <v>4480</v>
      </c>
      <c r="J2726" t="s">
        <v>75</v>
      </c>
      <c r="K2726" s="45">
        <v>3.53</v>
      </c>
      <c r="L2726" s="45">
        <v>0.98</v>
      </c>
      <c r="M2726" s="45">
        <v>1.18</v>
      </c>
    </row>
    <row r="2727" spans="1:13" ht="13">
      <c r="A2727" t="s">
        <v>4685</v>
      </c>
      <c r="B2727" t="s">
        <v>4484</v>
      </c>
      <c r="C2727" s="45">
        <v>752076</v>
      </c>
      <c r="D2727" s="45">
        <v>752862</v>
      </c>
      <c r="E2727" t="s">
        <v>4799</v>
      </c>
      <c r="F2727" t="s">
        <v>4800</v>
      </c>
      <c r="G2727" t="s">
        <v>4801</v>
      </c>
      <c r="H2727" t="s">
        <v>2513</v>
      </c>
      <c r="I2727" t="s">
        <v>4481</v>
      </c>
      <c r="J2727" t="s">
        <v>2513</v>
      </c>
      <c r="K2727" s="45">
        <v>1.85</v>
      </c>
      <c r="L2727" s="45">
        <v>0.82</v>
      </c>
      <c r="M2727" s="45">
        <v>1.44</v>
      </c>
    </row>
    <row r="2728" spans="1:13" ht="13">
      <c r="A2728" t="s">
        <v>4685</v>
      </c>
      <c r="B2728" t="s">
        <v>4484</v>
      </c>
      <c r="C2728" s="45">
        <v>752076</v>
      </c>
      <c r="D2728" s="45">
        <v>752862</v>
      </c>
      <c r="E2728" t="s">
        <v>4799</v>
      </c>
      <c r="F2728" t="s">
        <v>4800</v>
      </c>
      <c r="G2728" t="s">
        <v>4801</v>
      </c>
      <c r="H2728" t="s">
        <v>92</v>
      </c>
      <c r="I2728" t="s">
        <v>4480</v>
      </c>
      <c r="J2728" t="s">
        <v>92</v>
      </c>
      <c r="K2728" s="45">
        <v>3.51</v>
      </c>
      <c r="L2728" s="45">
        <v>0.84</v>
      </c>
      <c r="M2728" s="45">
        <v>0.97</v>
      </c>
    </row>
    <row r="2729" spans="1:13" ht="13">
      <c r="A2729" t="s">
        <v>4685</v>
      </c>
      <c r="B2729" t="s">
        <v>4484</v>
      </c>
      <c r="C2729" s="45">
        <v>752076</v>
      </c>
      <c r="D2729" s="45">
        <v>752862</v>
      </c>
      <c r="E2729" t="s">
        <v>4799</v>
      </c>
      <c r="F2729" t="s">
        <v>4800</v>
      </c>
      <c r="G2729" t="s">
        <v>4801</v>
      </c>
      <c r="H2729" t="s">
        <v>209</v>
      </c>
      <c r="I2729" t="s">
        <v>4480</v>
      </c>
      <c r="J2729" t="s">
        <v>209</v>
      </c>
      <c r="K2729" s="45">
        <v>0.6</v>
      </c>
      <c r="L2729" s="45">
        <v>0.46</v>
      </c>
      <c r="M2729" s="45">
        <v>2.14</v>
      </c>
    </row>
    <row r="2730" spans="1:13" ht="13">
      <c r="A2730" t="s">
        <v>4685</v>
      </c>
      <c r="B2730" t="s">
        <v>4484</v>
      </c>
      <c r="C2730" s="45">
        <v>752076</v>
      </c>
      <c r="D2730" s="45">
        <v>752862</v>
      </c>
      <c r="E2730" t="s">
        <v>4799</v>
      </c>
      <c r="F2730" t="s">
        <v>4800</v>
      </c>
      <c r="G2730" t="s">
        <v>4801</v>
      </c>
      <c r="H2730" t="s">
        <v>105</v>
      </c>
      <c r="I2730" t="s">
        <v>4480</v>
      </c>
      <c r="J2730" t="s">
        <v>105</v>
      </c>
      <c r="K2730" s="45">
        <v>3.45</v>
      </c>
      <c r="L2730" s="45">
        <v>0.9</v>
      </c>
      <c r="M2730" s="45">
        <v>1.0900000000000001</v>
      </c>
    </row>
    <row r="2731" spans="1:13" ht="13">
      <c r="A2731" t="s">
        <v>4685</v>
      </c>
      <c r="B2731" t="s">
        <v>4484</v>
      </c>
      <c r="C2731" s="45">
        <v>752076</v>
      </c>
      <c r="D2731" s="45">
        <v>752862</v>
      </c>
      <c r="E2731" t="s">
        <v>4799</v>
      </c>
      <c r="F2731" t="s">
        <v>4800</v>
      </c>
      <c r="G2731" t="s">
        <v>4801</v>
      </c>
      <c r="H2731" t="s">
        <v>62</v>
      </c>
      <c r="I2731" t="s">
        <v>4480</v>
      </c>
      <c r="J2731" t="s">
        <v>62</v>
      </c>
      <c r="K2731" s="45">
        <v>8.41</v>
      </c>
      <c r="L2731" s="45">
        <v>1</v>
      </c>
      <c r="M2731" s="45">
        <v>1</v>
      </c>
    </row>
    <row r="2732" spans="1:13" ht="13">
      <c r="A2732" t="s">
        <v>4685</v>
      </c>
      <c r="B2732" t="s">
        <v>4484</v>
      </c>
      <c r="C2732" s="45">
        <v>752076</v>
      </c>
      <c r="D2732" s="45">
        <v>752862</v>
      </c>
      <c r="E2732" t="s">
        <v>4799</v>
      </c>
      <c r="F2732" t="s">
        <v>4800</v>
      </c>
      <c r="G2732" t="s">
        <v>4801</v>
      </c>
      <c r="H2732" t="s">
        <v>4482</v>
      </c>
      <c r="I2732" t="s">
        <v>4476</v>
      </c>
      <c r="J2732" t="s">
        <v>4482</v>
      </c>
      <c r="K2732" s="45">
        <v>0.82</v>
      </c>
      <c r="L2732" s="45">
        <v>0.64</v>
      </c>
      <c r="M2732" s="45">
        <v>1.27</v>
      </c>
    </row>
    <row r="2733" spans="1:13" ht="13">
      <c r="A2733" t="s">
        <v>4685</v>
      </c>
      <c r="B2733" t="s">
        <v>4484</v>
      </c>
      <c r="C2733" s="45">
        <v>752076</v>
      </c>
      <c r="D2733" s="45">
        <v>752862</v>
      </c>
      <c r="E2733" t="s">
        <v>4799</v>
      </c>
      <c r="F2733" t="s">
        <v>4800</v>
      </c>
      <c r="G2733" t="s">
        <v>4801</v>
      </c>
      <c r="H2733" t="s">
        <v>4466</v>
      </c>
      <c r="I2733" t="s">
        <v>4470</v>
      </c>
      <c r="J2733" t="s">
        <v>4483</v>
      </c>
      <c r="K2733" t="s">
        <v>602</v>
      </c>
      <c r="L2733" s="45">
        <v>0.97</v>
      </c>
      <c r="M2733" s="45">
        <v>0.97</v>
      </c>
    </row>
    <row r="2734" spans="1:13" ht="13">
      <c r="A2734" t="s">
        <v>4685</v>
      </c>
      <c r="B2734" t="s">
        <v>4484</v>
      </c>
      <c r="C2734" s="45">
        <v>752076</v>
      </c>
      <c r="D2734" s="45">
        <v>752862</v>
      </c>
      <c r="E2734" t="s">
        <v>4799</v>
      </c>
      <c r="F2734" t="s">
        <v>4800</v>
      </c>
      <c r="G2734" t="s">
        <v>4801</v>
      </c>
      <c r="H2734" t="s">
        <v>4484</v>
      </c>
      <c r="I2734" t="s">
        <v>4470</v>
      </c>
      <c r="J2734" t="s">
        <v>4485</v>
      </c>
      <c r="K2734" t="s">
        <v>602</v>
      </c>
      <c r="L2734" s="45">
        <v>1</v>
      </c>
      <c r="M2734" s="45">
        <v>1</v>
      </c>
    </row>
    <row r="2735" spans="1:13" ht="13">
      <c r="A2735" t="s">
        <v>4685</v>
      </c>
      <c r="B2735" t="s">
        <v>4484</v>
      </c>
      <c r="C2735" s="45">
        <v>752896</v>
      </c>
      <c r="D2735" s="45">
        <v>753562</v>
      </c>
      <c r="E2735" t="s">
        <v>4802</v>
      </c>
      <c r="F2735" t="s">
        <v>4803</v>
      </c>
      <c r="G2735" t="s">
        <v>4804</v>
      </c>
      <c r="H2735" t="s">
        <v>4469</v>
      </c>
      <c r="I2735" t="s">
        <v>4470</v>
      </c>
      <c r="J2735" t="s">
        <v>4471</v>
      </c>
      <c r="K2735" t="s">
        <v>602</v>
      </c>
      <c r="L2735" s="45">
        <v>0.95</v>
      </c>
      <c r="M2735" s="45">
        <v>0.95</v>
      </c>
    </row>
    <row r="2736" spans="1:13" ht="13">
      <c r="A2736" t="s">
        <v>4685</v>
      </c>
      <c r="B2736" t="s">
        <v>4484</v>
      </c>
      <c r="C2736" s="45">
        <v>752896</v>
      </c>
      <c r="D2736" s="45">
        <v>753562</v>
      </c>
      <c r="E2736" t="s">
        <v>4802</v>
      </c>
      <c r="F2736" t="s">
        <v>4803</v>
      </c>
      <c r="G2736" t="s">
        <v>4804</v>
      </c>
      <c r="H2736" t="s">
        <v>4472</v>
      </c>
      <c r="I2736" t="s">
        <v>4473</v>
      </c>
      <c r="J2736" t="s">
        <v>4472</v>
      </c>
      <c r="K2736" s="45">
        <v>4.03</v>
      </c>
      <c r="L2736" s="45">
        <v>0.94</v>
      </c>
      <c r="M2736" s="45">
        <v>1.19</v>
      </c>
    </row>
    <row r="2737" spans="1:13" ht="13">
      <c r="A2737" t="s">
        <v>4685</v>
      </c>
      <c r="B2737" t="s">
        <v>4484</v>
      </c>
      <c r="C2737" s="45">
        <v>752896</v>
      </c>
      <c r="D2737" s="45">
        <v>753562</v>
      </c>
      <c r="E2737" t="s">
        <v>4802</v>
      </c>
      <c r="F2737" t="s">
        <v>4803</v>
      </c>
      <c r="G2737" t="s">
        <v>4804</v>
      </c>
      <c r="H2737" t="s">
        <v>4474</v>
      </c>
      <c r="I2737" t="s">
        <v>4475</v>
      </c>
      <c r="J2737" t="s">
        <v>4474</v>
      </c>
      <c r="K2737" s="45">
        <v>11.74</v>
      </c>
      <c r="L2737" s="45">
        <v>1</v>
      </c>
      <c r="M2737" s="45">
        <v>1.01</v>
      </c>
    </row>
    <row r="2738" spans="1:13" ht="13">
      <c r="A2738" t="s">
        <v>4685</v>
      </c>
      <c r="B2738" t="s">
        <v>4484</v>
      </c>
      <c r="C2738" s="45">
        <v>752896</v>
      </c>
      <c r="D2738" s="45">
        <v>753562</v>
      </c>
      <c r="E2738" t="s">
        <v>4802</v>
      </c>
      <c r="F2738" t="s">
        <v>4803</v>
      </c>
      <c r="G2738" t="s">
        <v>4804</v>
      </c>
      <c r="H2738" t="s">
        <v>2638</v>
      </c>
      <c r="I2738" t="s">
        <v>4476</v>
      </c>
      <c r="J2738" t="s">
        <v>2638</v>
      </c>
      <c r="K2738" s="45">
        <v>37.33</v>
      </c>
      <c r="L2738" s="45">
        <v>1</v>
      </c>
      <c r="M2738" s="45">
        <v>1</v>
      </c>
    </row>
    <row r="2739" spans="1:13" ht="13">
      <c r="A2739" t="s">
        <v>4685</v>
      </c>
      <c r="B2739" t="s">
        <v>4484</v>
      </c>
      <c r="C2739" s="45">
        <v>752896</v>
      </c>
      <c r="D2739" s="45">
        <v>753562</v>
      </c>
      <c r="E2739" t="s">
        <v>4802</v>
      </c>
      <c r="F2739" t="s">
        <v>4803</v>
      </c>
      <c r="G2739" t="s">
        <v>4804</v>
      </c>
      <c r="H2739" t="s">
        <v>2667</v>
      </c>
      <c r="I2739" t="s">
        <v>4476</v>
      </c>
      <c r="J2739" t="s">
        <v>2667</v>
      </c>
      <c r="K2739" s="45">
        <v>0</v>
      </c>
      <c r="L2739" s="45">
        <v>0</v>
      </c>
      <c r="M2739" s="45">
        <v>0</v>
      </c>
    </row>
    <row r="2740" spans="1:13" ht="13">
      <c r="A2740" t="s">
        <v>4685</v>
      </c>
      <c r="B2740" t="s">
        <v>4484</v>
      </c>
      <c r="C2740" s="45">
        <v>752896</v>
      </c>
      <c r="D2740" s="45">
        <v>753562</v>
      </c>
      <c r="E2740" t="s">
        <v>4802</v>
      </c>
      <c r="F2740" t="s">
        <v>4803</v>
      </c>
      <c r="G2740" t="s">
        <v>4804</v>
      </c>
      <c r="H2740" t="s">
        <v>3450</v>
      </c>
      <c r="I2740" t="s">
        <v>4475</v>
      </c>
      <c r="J2740" t="s">
        <v>3450</v>
      </c>
      <c r="K2740" s="45">
        <v>0.18</v>
      </c>
      <c r="L2740" s="45">
        <v>0.18</v>
      </c>
      <c r="M2740" s="45">
        <v>0.87</v>
      </c>
    </row>
    <row r="2741" spans="1:13" ht="13">
      <c r="A2741" t="s">
        <v>4685</v>
      </c>
      <c r="B2741" t="s">
        <v>4484</v>
      </c>
      <c r="C2741" s="45">
        <v>752896</v>
      </c>
      <c r="D2741" s="45">
        <v>753562</v>
      </c>
      <c r="E2741" t="s">
        <v>4802</v>
      </c>
      <c r="F2741" t="s">
        <v>4803</v>
      </c>
      <c r="G2741" t="s">
        <v>4804</v>
      </c>
      <c r="H2741" t="s">
        <v>4477</v>
      </c>
      <c r="I2741" t="s">
        <v>4476</v>
      </c>
      <c r="J2741" t="s">
        <v>4477</v>
      </c>
      <c r="K2741" s="45">
        <v>3.57</v>
      </c>
      <c r="L2741" s="45">
        <v>0.92</v>
      </c>
      <c r="M2741" s="45">
        <v>1.06</v>
      </c>
    </row>
    <row r="2742" spans="1:13" ht="13">
      <c r="A2742" t="s">
        <v>4685</v>
      </c>
      <c r="B2742" t="s">
        <v>4484</v>
      </c>
      <c r="C2742" s="45">
        <v>752896</v>
      </c>
      <c r="D2742" s="45">
        <v>753562</v>
      </c>
      <c r="E2742" t="s">
        <v>4802</v>
      </c>
      <c r="F2742" t="s">
        <v>4803</v>
      </c>
      <c r="G2742" t="s">
        <v>4804</v>
      </c>
      <c r="H2742" t="s">
        <v>4478</v>
      </c>
      <c r="I2742" t="s">
        <v>4476</v>
      </c>
      <c r="J2742" t="s">
        <v>4478</v>
      </c>
      <c r="K2742" s="45">
        <v>6.53</v>
      </c>
      <c r="L2742" s="45">
        <v>1</v>
      </c>
      <c r="M2742" s="45">
        <v>1.07</v>
      </c>
    </row>
    <row r="2743" spans="1:13" ht="13">
      <c r="A2743" t="s">
        <v>4685</v>
      </c>
      <c r="B2743" t="s">
        <v>4484</v>
      </c>
      <c r="C2743" s="45">
        <v>752896</v>
      </c>
      <c r="D2743" s="45">
        <v>753562</v>
      </c>
      <c r="E2743" t="s">
        <v>4802</v>
      </c>
      <c r="F2743" t="s">
        <v>4803</v>
      </c>
      <c r="G2743" t="s">
        <v>4804</v>
      </c>
      <c r="H2743" t="s">
        <v>4479</v>
      </c>
      <c r="I2743" t="s">
        <v>4476</v>
      </c>
      <c r="J2743" t="s">
        <v>4479</v>
      </c>
      <c r="K2743" s="45">
        <v>4.43</v>
      </c>
      <c r="L2743" s="45">
        <v>0.96</v>
      </c>
      <c r="M2743" s="45">
        <v>1.05</v>
      </c>
    </row>
    <row r="2744" spans="1:13" ht="13">
      <c r="A2744" t="s">
        <v>4685</v>
      </c>
      <c r="B2744" t="s">
        <v>4484</v>
      </c>
      <c r="C2744" s="45">
        <v>752896</v>
      </c>
      <c r="D2744" s="45">
        <v>753562</v>
      </c>
      <c r="E2744" t="s">
        <v>4802</v>
      </c>
      <c r="F2744" t="s">
        <v>4803</v>
      </c>
      <c r="G2744" t="s">
        <v>4804</v>
      </c>
      <c r="H2744" t="s">
        <v>75</v>
      </c>
      <c r="I2744" t="s">
        <v>4480</v>
      </c>
      <c r="J2744" t="s">
        <v>75</v>
      </c>
      <c r="K2744" s="45">
        <v>2.74</v>
      </c>
      <c r="L2744" s="45">
        <v>0.94</v>
      </c>
      <c r="M2744" s="45">
        <v>1.1299999999999999</v>
      </c>
    </row>
    <row r="2745" spans="1:13" ht="13">
      <c r="A2745" t="s">
        <v>4685</v>
      </c>
      <c r="B2745" t="s">
        <v>4484</v>
      </c>
      <c r="C2745" s="45">
        <v>752896</v>
      </c>
      <c r="D2745" s="45">
        <v>753562</v>
      </c>
      <c r="E2745" t="s">
        <v>4802</v>
      </c>
      <c r="F2745" t="s">
        <v>4803</v>
      </c>
      <c r="G2745" t="s">
        <v>4804</v>
      </c>
      <c r="H2745" t="s">
        <v>2513</v>
      </c>
      <c r="I2745" t="s">
        <v>4481</v>
      </c>
      <c r="J2745" t="s">
        <v>2513</v>
      </c>
      <c r="K2745" s="45">
        <v>1.49</v>
      </c>
      <c r="L2745" s="45">
        <v>0.69</v>
      </c>
      <c r="M2745" s="45">
        <v>1.21</v>
      </c>
    </row>
    <row r="2746" spans="1:13" ht="13">
      <c r="A2746" t="s">
        <v>4685</v>
      </c>
      <c r="B2746" t="s">
        <v>4484</v>
      </c>
      <c r="C2746" s="45">
        <v>752896</v>
      </c>
      <c r="D2746" s="45">
        <v>753562</v>
      </c>
      <c r="E2746" t="s">
        <v>4802</v>
      </c>
      <c r="F2746" t="s">
        <v>4803</v>
      </c>
      <c r="G2746" t="s">
        <v>4804</v>
      </c>
      <c r="H2746" t="s">
        <v>92</v>
      </c>
      <c r="I2746" t="s">
        <v>4480</v>
      </c>
      <c r="J2746" t="s">
        <v>92</v>
      </c>
      <c r="K2746" s="45">
        <v>3.63</v>
      </c>
      <c r="L2746" s="45">
        <v>0.87</v>
      </c>
      <c r="M2746" s="45">
        <v>1.01</v>
      </c>
    </row>
    <row r="2747" spans="1:13" ht="13">
      <c r="A2747" t="s">
        <v>4685</v>
      </c>
      <c r="B2747" t="s">
        <v>4484</v>
      </c>
      <c r="C2747" s="45">
        <v>752896</v>
      </c>
      <c r="D2747" s="45">
        <v>753562</v>
      </c>
      <c r="E2747" t="s">
        <v>4802</v>
      </c>
      <c r="F2747" t="s">
        <v>4803</v>
      </c>
      <c r="G2747" t="s">
        <v>4804</v>
      </c>
      <c r="H2747" t="s">
        <v>209</v>
      </c>
      <c r="I2747" t="s">
        <v>4480</v>
      </c>
      <c r="J2747" t="s">
        <v>209</v>
      </c>
      <c r="K2747" s="45">
        <v>0.39</v>
      </c>
      <c r="L2747" s="45">
        <v>0.32</v>
      </c>
      <c r="M2747" s="45">
        <v>1.48</v>
      </c>
    </row>
    <row r="2748" spans="1:13" ht="13">
      <c r="A2748" t="s">
        <v>4685</v>
      </c>
      <c r="B2748" t="s">
        <v>4484</v>
      </c>
      <c r="C2748" s="45">
        <v>752896</v>
      </c>
      <c r="D2748" s="45">
        <v>753562</v>
      </c>
      <c r="E2748" t="s">
        <v>4802</v>
      </c>
      <c r="F2748" t="s">
        <v>4803</v>
      </c>
      <c r="G2748" t="s">
        <v>4804</v>
      </c>
      <c r="H2748" t="s">
        <v>105</v>
      </c>
      <c r="I2748" t="s">
        <v>4480</v>
      </c>
      <c r="J2748" t="s">
        <v>105</v>
      </c>
      <c r="K2748" s="45">
        <v>2.92</v>
      </c>
      <c r="L2748" s="45">
        <v>0.91</v>
      </c>
      <c r="M2748" s="45">
        <v>1.1000000000000001</v>
      </c>
    </row>
    <row r="2749" spans="1:13" ht="13">
      <c r="A2749" t="s">
        <v>4685</v>
      </c>
      <c r="B2749" t="s">
        <v>4484</v>
      </c>
      <c r="C2749" s="45">
        <v>752896</v>
      </c>
      <c r="D2749" s="45">
        <v>753562</v>
      </c>
      <c r="E2749" t="s">
        <v>4802</v>
      </c>
      <c r="F2749" t="s">
        <v>4803</v>
      </c>
      <c r="G2749" t="s">
        <v>4804</v>
      </c>
      <c r="H2749" t="s">
        <v>62</v>
      </c>
      <c r="I2749" t="s">
        <v>4480</v>
      </c>
      <c r="J2749" t="s">
        <v>62</v>
      </c>
      <c r="K2749" s="45">
        <v>9.56</v>
      </c>
      <c r="L2749" s="45">
        <v>1</v>
      </c>
      <c r="M2749" s="45">
        <v>1</v>
      </c>
    </row>
    <row r="2750" spans="1:13" ht="13">
      <c r="A2750" t="s">
        <v>4685</v>
      </c>
      <c r="B2750" t="s">
        <v>4484</v>
      </c>
      <c r="C2750" s="45">
        <v>752896</v>
      </c>
      <c r="D2750" s="45">
        <v>753562</v>
      </c>
      <c r="E2750" t="s">
        <v>4802</v>
      </c>
      <c r="F2750" t="s">
        <v>4803</v>
      </c>
      <c r="G2750" t="s">
        <v>4804</v>
      </c>
      <c r="H2750" t="s">
        <v>4482</v>
      </c>
      <c r="I2750" t="s">
        <v>4476</v>
      </c>
      <c r="J2750" t="s">
        <v>4482</v>
      </c>
      <c r="K2750" s="45">
        <v>0.73</v>
      </c>
      <c r="L2750" s="45">
        <v>0.5</v>
      </c>
      <c r="M2750" s="45">
        <v>1</v>
      </c>
    </row>
    <row r="2751" spans="1:13" ht="13">
      <c r="A2751" t="s">
        <v>4685</v>
      </c>
      <c r="B2751" t="s">
        <v>4484</v>
      </c>
      <c r="C2751" s="45">
        <v>752896</v>
      </c>
      <c r="D2751" s="45">
        <v>753562</v>
      </c>
      <c r="E2751" t="s">
        <v>4802</v>
      </c>
      <c r="F2751" t="s">
        <v>4803</v>
      </c>
      <c r="G2751" t="s">
        <v>4804</v>
      </c>
      <c r="H2751" t="s">
        <v>4466</v>
      </c>
      <c r="I2751" t="s">
        <v>4470</v>
      </c>
      <c r="J2751" t="s">
        <v>4483</v>
      </c>
      <c r="K2751" t="s">
        <v>602</v>
      </c>
      <c r="L2751" s="45">
        <v>0.96</v>
      </c>
      <c r="M2751" s="45">
        <v>0.96</v>
      </c>
    </row>
    <row r="2752" spans="1:13" ht="13">
      <c r="A2752" t="s">
        <v>4685</v>
      </c>
      <c r="B2752" t="s">
        <v>4484</v>
      </c>
      <c r="C2752" s="45">
        <v>752896</v>
      </c>
      <c r="D2752" s="45">
        <v>753562</v>
      </c>
      <c r="E2752" t="s">
        <v>4802</v>
      </c>
      <c r="F2752" t="s">
        <v>4803</v>
      </c>
      <c r="G2752" t="s">
        <v>4804</v>
      </c>
      <c r="H2752" t="s">
        <v>4484</v>
      </c>
      <c r="I2752" t="s">
        <v>4470</v>
      </c>
      <c r="J2752" t="s">
        <v>4485</v>
      </c>
      <c r="K2752" t="s">
        <v>602</v>
      </c>
      <c r="L2752" s="45">
        <v>1</v>
      </c>
      <c r="M2752" s="45">
        <v>1</v>
      </c>
    </row>
    <row r="2753" spans="1:13" ht="13">
      <c r="A2753" t="s">
        <v>4685</v>
      </c>
      <c r="B2753" t="s">
        <v>4484</v>
      </c>
      <c r="C2753" s="45">
        <v>753574</v>
      </c>
      <c r="D2753" s="45">
        <v>754759</v>
      </c>
      <c r="E2753" t="s">
        <v>4805</v>
      </c>
      <c r="F2753" t="s">
        <v>602</v>
      </c>
      <c r="G2753" t="s">
        <v>4806</v>
      </c>
      <c r="H2753" t="s">
        <v>4469</v>
      </c>
      <c r="I2753" t="s">
        <v>4470</v>
      </c>
      <c r="J2753" t="s">
        <v>4471</v>
      </c>
      <c r="K2753" t="s">
        <v>602</v>
      </c>
      <c r="L2753" s="45">
        <v>0.88</v>
      </c>
      <c r="M2753" s="45">
        <v>0.88</v>
      </c>
    </row>
    <row r="2754" spans="1:13" ht="13">
      <c r="A2754" t="s">
        <v>4685</v>
      </c>
      <c r="B2754" t="s">
        <v>4484</v>
      </c>
      <c r="C2754" s="45">
        <v>753574</v>
      </c>
      <c r="D2754" s="45">
        <v>754759</v>
      </c>
      <c r="E2754" t="s">
        <v>4805</v>
      </c>
      <c r="F2754" t="s">
        <v>602</v>
      </c>
      <c r="G2754" t="s">
        <v>4806</v>
      </c>
      <c r="H2754" t="s">
        <v>4472</v>
      </c>
      <c r="I2754" t="s">
        <v>4473</v>
      </c>
      <c r="J2754" t="s">
        <v>4472</v>
      </c>
      <c r="K2754" s="45">
        <v>3.49</v>
      </c>
      <c r="L2754" s="45">
        <v>0.9</v>
      </c>
      <c r="M2754" s="45">
        <v>1.1299999999999999</v>
      </c>
    </row>
    <row r="2755" spans="1:13" ht="13">
      <c r="A2755" t="s">
        <v>4685</v>
      </c>
      <c r="B2755" t="s">
        <v>4484</v>
      </c>
      <c r="C2755" s="45">
        <v>753574</v>
      </c>
      <c r="D2755" s="45">
        <v>754759</v>
      </c>
      <c r="E2755" t="s">
        <v>4805</v>
      </c>
      <c r="F2755" t="s">
        <v>602</v>
      </c>
      <c r="G2755" t="s">
        <v>4806</v>
      </c>
      <c r="H2755" t="s">
        <v>4474</v>
      </c>
      <c r="I2755" t="s">
        <v>4475</v>
      </c>
      <c r="J2755" t="s">
        <v>4474</v>
      </c>
      <c r="K2755" s="45">
        <v>9.4</v>
      </c>
      <c r="L2755" s="45">
        <v>0.93</v>
      </c>
      <c r="M2755" s="45">
        <v>0.93</v>
      </c>
    </row>
    <row r="2756" spans="1:13" ht="13">
      <c r="A2756" t="s">
        <v>4685</v>
      </c>
      <c r="B2756" t="s">
        <v>4484</v>
      </c>
      <c r="C2756" s="45">
        <v>753574</v>
      </c>
      <c r="D2756" s="45">
        <v>754759</v>
      </c>
      <c r="E2756" t="s">
        <v>4805</v>
      </c>
      <c r="F2756" t="s">
        <v>602</v>
      </c>
      <c r="G2756" t="s">
        <v>4806</v>
      </c>
      <c r="H2756" t="s">
        <v>2638</v>
      </c>
      <c r="I2756" t="s">
        <v>4476</v>
      </c>
      <c r="J2756" t="s">
        <v>2638</v>
      </c>
      <c r="K2756" s="45">
        <v>29.57</v>
      </c>
      <c r="L2756" s="45">
        <v>0.93</v>
      </c>
      <c r="M2756" s="45">
        <v>0.93</v>
      </c>
    </row>
    <row r="2757" spans="1:13" ht="13">
      <c r="A2757" t="s">
        <v>4685</v>
      </c>
      <c r="B2757" t="s">
        <v>4484</v>
      </c>
      <c r="C2757" s="45">
        <v>753574</v>
      </c>
      <c r="D2757" s="45">
        <v>754759</v>
      </c>
      <c r="E2757" t="s">
        <v>4805</v>
      </c>
      <c r="F2757" t="s">
        <v>602</v>
      </c>
      <c r="G2757" t="s">
        <v>4806</v>
      </c>
      <c r="H2757" t="s">
        <v>2667</v>
      </c>
      <c r="I2757" t="s">
        <v>4476</v>
      </c>
      <c r="J2757" t="s">
        <v>2667</v>
      </c>
      <c r="K2757" s="45">
        <v>0</v>
      </c>
      <c r="L2757" s="45">
        <v>0</v>
      </c>
      <c r="M2757" s="45">
        <v>0</v>
      </c>
    </row>
    <row r="2758" spans="1:13" ht="13">
      <c r="A2758" t="s">
        <v>4685</v>
      </c>
      <c r="B2758" t="s">
        <v>4484</v>
      </c>
      <c r="C2758" s="45">
        <v>753574</v>
      </c>
      <c r="D2758" s="45">
        <v>754759</v>
      </c>
      <c r="E2758" t="s">
        <v>4805</v>
      </c>
      <c r="F2758" t="s">
        <v>602</v>
      </c>
      <c r="G2758" t="s">
        <v>4806</v>
      </c>
      <c r="H2758" t="s">
        <v>3450</v>
      </c>
      <c r="I2758" t="s">
        <v>4475</v>
      </c>
      <c r="J2758" t="s">
        <v>3450</v>
      </c>
      <c r="K2758" s="45">
        <v>0.36</v>
      </c>
      <c r="L2758" s="45">
        <v>0.3</v>
      </c>
      <c r="M2758" s="45">
        <v>1.42</v>
      </c>
    </row>
    <row r="2759" spans="1:13" ht="13">
      <c r="A2759" t="s">
        <v>4685</v>
      </c>
      <c r="B2759" t="s">
        <v>4484</v>
      </c>
      <c r="C2759" s="45">
        <v>753574</v>
      </c>
      <c r="D2759" s="45">
        <v>754759</v>
      </c>
      <c r="E2759" t="s">
        <v>4805</v>
      </c>
      <c r="F2759" t="s">
        <v>602</v>
      </c>
      <c r="G2759" t="s">
        <v>4806</v>
      </c>
      <c r="H2759" t="s">
        <v>4477</v>
      </c>
      <c r="I2759" t="s">
        <v>4476</v>
      </c>
      <c r="J2759" t="s">
        <v>4477</v>
      </c>
      <c r="K2759" s="45">
        <v>2.75</v>
      </c>
      <c r="L2759" s="45">
        <v>0.8</v>
      </c>
      <c r="M2759" s="45">
        <v>0.92</v>
      </c>
    </row>
    <row r="2760" spans="1:13" ht="13">
      <c r="A2760" t="s">
        <v>4685</v>
      </c>
      <c r="B2760" t="s">
        <v>4484</v>
      </c>
      <c r="C2760" s="45">
        <v>753574</v>
      </c>
      <c r="D2760" s="45">
        <v>754759</v>
      </c>
      <c r="E2760" t="s">
        <v>4805</v>
      </c>
      <c r="F2760" t="s">
        <v>602</v>
      </c>
      <c r="G2760" t="s">
        <v>4806</v>
      </c>
      <c r="H2760" t="s">
        <v>4478</v>
      </c>
      <c r="I2760" t="s">
        <v>4476</v>
      </c>
      <c r="J2760" t="s">
        <v>4478</v>
      </c>
      <c r="K2760" s="45">
        <v>4.91</v>
      </c>
      <c r="L2760" s="45">
        <v>0.89</v>
      </c>
      <c r="M2760" s="45">
        <v>0.95</v>
      </c>
    </row>
    <row r="2761" spans="1:13" ht="13">
      <c r="A2761" t="s">
        <v>4685</v>
      </c>
      <c r="B2761" t="s">
        <v>4484</v>
      </c>
      <c r="C2761" s="45">
        <v>753574</v>
      </c>
      <c r="D2761" s="45">
        <v>754759</v>
      </c>
      <c r="E2761" t="s">
        <v>4805</v>
      </c>
      <c r="F2761" t="s">
        <v>602</v>
      </c>
      <c r="G2761" t="s">
        <v>4806</v>
      </c>
      <c r="H2761" t="s">
        <v>4479</v>
      </c>
      <c r="I2761" t="s">
        <v>4476</v>
      </c>
      <c r="J2761" t="s">
        <v>4479</v>
      </c>
      <c r="K2761" s="45">
        <v>4.08</v>
      </c>
      <c r="L2761" s="45">
        <v>0.91</v>
      </c>
      <c r="M2761" s="45">
        <v>0.99</v>
      </c>
    </row>
    <row r="2762" spans="1:13" ht="13">
      <c r="A2762" t="s">
        <v>4685</v>
      </c>
      <c r="B2762" t="s">
        <v>4484</v>
      </c>
      <c r="C2762" s="45">
        <v>753574</v>
      </c>
      <c r="D2762" s="45">
        <v>754759</v>
      </c>
      <c r="E2762" t="s">
        <v>4805</v>
      </c>
      <c r="F2762" t="s">
        <v>602</v>
      </c>
      <c r="G2762" t="s">
        <v>4806</v>
      </c>
      <c r="H2762" t="s">
        <v>75</v>
      </c>
      <c r="I2762" t="s">
        <v>4480</v>
      </c>
      <c r="J2762" t="s">
        <v>75</v>
      </c>
      <c r="K2762" s="45">
        <v>2.0099999999999998</v>
      </c>
      <c r="L2762" s="45">
        <v>0.82</v>
      </c>
      <c r="M2762" s="45">
        <v>0.99</v>
      </c>
    </row>
    <row r="2763" spans="1:13" ht="13">
      <c r="A2763" t="s">
        <v>4685</v>
      </c>
      <c r="B2763" t="s">
        <v>4484</v>
      </c>
      <c r="C2763" s="45">
        <v>753574</v>
      </c>
      <c r="D2763" s="45">
        <v>754759</v>
      </c>
      <c r="E2763" t="s">
        <v>4805</v>
      </c>
      <c r="F2763" t="s">
        <v>602</v>
      </c>
      <c r="G2763" t="s">
        <v>4806</v>
      </c>
      <c r="H2763" t="s">
        <v>2513</v>
      </c>
      <c r="I2763" t="s">
        <v>4481</v>
      </c>
      <c r="J2763" t="s">
        <v>2513</v>
      </c>
      <c r="K2763" s="45">
        <v>1.44</v>
      </c>
      <c r="L2763" s="45">
        <v>0.73</v>
      </c>
      <c r="M2763" s="45">
        <v>1.27</v>
      </c>
    </row>
    <row r="2764" spans="1:13" ht="13">
      <c r="A2764" t="s">
        <v>4685</v>
      </c>
      <c r="B2764" t="s">
        <v>4484</v>
      </c>
      <c r="C2764" s="45">
        <v>753574</v>
      </c>
      <c r="D2764" s="45">
        <v>754759</v>
      </c>
      <c r="E2764" t="s">
        <v>4805</v>
      </c>
      <c r="F2764" t="s">
        <v>602</v>
      </c>
      <c r="G2764" t="s">
        <v>4806</v>
      </c>
      <c r="H2764" t="s">
        <v>92</v>
      </c>
      <c r="I2764" t="s">
        <v>4480</v>
      </c>
      <c r="J2764" t="s">
        <v>92</v>
      </c>
      <c r="K2764" s="45">
        <v>2.2999999999999998</v>
      </c>
      <c r="L2764" s="45">
        <v>0.76</v>
      </c>
      <c r="M2764" s="45">
        <v>0.89</v>
      </c>
    </row>
    <row r="2765" spans="1:13" ht="13">
      <c r="A2765" t="s">
        <v>4685</v>
      </c>
      <c r="B2765" t="s">
        <v>4484</v>
      </c>
      <c r="C2765" s="45">
        <v>753574</v>
      </c>
      <c r="D2765" s="45">
        <v>754759</v>
      </c>
      <c r="E2765" t="s">
        <v>4805</v>
      </c>
      <c r="F2765" t="s">
        <v>602</v>
      </c>
      <c r="G2765" t="s">
        <v>4806</v>
      </c>
      <c r="H2765" t="s">
        <v>209</v>
      </c>
      <c r="I2765" t="s">
        <v>4480</v>
      </c>
      <c r="J2765" t="s">
        <v>209</v>
      </c>
      <c r="K2765" s="45">
        <v>0.36</v>
      </c>
      <c r="L2765" s="45">
        <v>0.28999999999999998</v>
      </c>
      <c r="M2765" s="45">
        <v>1.38</v>
      </c>
    </row>
    <row r="2766" spans="1:13" ht="13">
      <c r="A2766" t="s">
        <v>4685</v>
      </c>
      <c r="B2766" t="s">
        <v>4484</v>
      </c>
      <c r="C2766" s="45">
        <v>753574</v>
      </c>
      <c r="D2766" s="45">
        <v>754759</v>
      </c>
      <c r="E2766" t="s">
        <v>4805</v>
      </c>
      <c r="F2766" t="s">
        <v>602</v>
      </c>
      <c r="G2766" t="s">
        <v>4806</v>
      </c>
      <c r="H2766" t="s">
        <v>105</v>
      </c>
      <c r="I2766" t="s">
        <v>4480</v>
      </c>
      <c r="J2766" t="s">
        <v>105</v>
      </c>
      <c r="K2766" s="45">
        <v>2.0699999999999998</v>
      </c>
      <c r="L2766" s="45">
        <v>0.7</v>
      </c>
      <c r="M2766" s="45">
        <v>0.84</v>
      </c>
    </row>
    <row r="2767" spans="1:13" ht="13">
      <c r="A2767" t="s">
        <v>4685</v>
      </c>
      <c r="B2767" t="s">
        <v>4484</v>
      </c>
      <c r="C2767" s="45">
        <v>753574</v>
      </c>
      <c r="D2767" s="45">
        <v>754759</v>
      </c>
      <c r="E2767" t="s">
        <v>4805</v>
      </c>
      <c r="F2767" t="s">
        <v>602</v>
      </c>
      <c r="G2767" t="s">
        <v>4806</v>
      </c>
      <c r="H2767" t="s">
        <v>62</v>
      </c>
      <c r="I2767" t="s">
        <v>4480</v>
      </c>
      <c r="J2767" t="s">
        <v>62</v>
      </c>
      <c r="K2767" s="45">
        <v>6.74</v>
      </c>
      <c r="L2767" s="45">
        <v>0.93</v>
      </c>
      <c r="M2767" s="45">
        <v>0.93</v>
      </c>
    </row>
    <row r="2768" spans="1:13" ht="13">
      <c r="A2768" t="s">
        <v>4685</v>
      </c>
      <c r="B2768" t="s">
        <v>4484</v>
      </c>
      <c r="C2768" s="45">
        <v>753574</v>
      </c>
      <c r="D2768" s="45">
        <v>754759</v>
      </c>
      <c r="E2768" t="s">
        <v>4805</v>
      </c>
      <c r="F2768" t="s">
        <v>602</v>
      </c>
      <c r="G2768" t="s">
        <v>4806</v>
      </c>
      <c r="H2768" t="s">
        <v>4482</v>
      </c>
      <c r="I2768" t="s">
        <v>4476</v>
      </c>
      <c r="J2768" t="s">
        <v>4482</v>
      </c>
      <c r="K2768" s="45">
        <v>0.73</v>
      </c>
      <c r="L2768" s="45">
        <v>0.56999999999999995</v>
      </c>
      <c r="M2768" s="45">
        <v>1.1200000000000001</v>
      </c>
    </row>
    <row r="2769" spans="1:13" ht="13">
      <c r="A2769" t="s">
        <v>4685</v>
      </c>
      <c r="B2769" t="s">
        <v>4484</v>
      </c>
      <c r="C2769" s="45">
        <v>753574</v>
      </c>
      <c r="D2769" s="45">
        <v>754759</v>
      </c>
      <c r="E2769" t="s">
        <v>4805</v>
      </c>
      <c r="F2769" t="s">
        <v>602</v>
      </c>
      <c r="G2769" t="s">
        <v>4806</v>
      </c>
      <c r="H2769" t="s">
        <v>4466</v>
      </c>
      <c r="I2769" t="s">
        <v>4470</v>
      </c>
      <c r="J2769" t="s">
        <v>4483</v>
      </c>
      <c r="K2769" t="s">
        <v>602</v>
      </c>
      <c r="L2769" s="45">
        <v>0.88</v>
      </c>
      <c r="M2769" s="45">
        <v>0.88</v>
      </c>
    </row>
    <row r="2770" spans="1:13" ht="13">
      <c r="A2770" t="s">
        <v>4685</v>
      </c>
      <c r="B2770" t="s">
        <v>4484</v>
      </c>
      <c r="C2770" s="45">
        <v>753574</v>
      </c>
      <c r="D2770" s="45">
        <v>754759</v>
      </c>
      <c r="E2770" t="s">
        <v>4805</v>
      </c>
      <c r="F2770" t="s">
        <v>602</v>
      </c>
      <c r="G2770" t="s">
        <v>4806</v>
      </c>
      <c r="H2770" t="s">
        <v>4484</v>
      </c>
      <c r="I2770" t="s">
        <v>4470</v>
      </c>
      <c r="J2770" t="s">
        <v>4485</v>
      </c>
      <c r="K2770" t="s">
        <v>602</v>
      </c>
      <c r="L2770" s="45">
        <v>1</v>
      </c>
      <c r="M2770" s="45">
        <v>1</v>
      </c>
    </row>
    <row r="2771" spans="1:13" ht="13">
      <c r="A2771" t="s">
        <v>4685</v>
      </c>
      <c r="B2771" t="s">
        <v>4484</v>
      </c>
      <c r="C2771" s="45">
        <v>754768</v>
      </c>
      <c r="D2771" s="45">
        <v>755062</v>
      </c>
      <c r="E2771" t="s">
        <v>4807</v>
      </c>
      <c r="F2771" t="s">
        <v>602</v>
      </c>
      <c r="G2771" t="s">
        <v>4808</v>
      </c>
      <c r="H2771" t="s">
        <v>4469</v>
      </c>
      <c r="I2771" t="s">
        <v>4470</v>
      </c>
      <c r="J2771" t="s">
        <v>4471</v>
      </c>
      <c r="K2771" t="s">
        <v>602</v>
      </c>
      <c r="L2771" s="45">
        <v>0.94</v>
      </c>
      <c r="M2771" s="45">
        <v>0.94</v>
      </c>
    </row>
    <row r="2772" spans="1:13" ht="13">
      <c r="A2772" t="s">
        <v>4685</v>
      </c>
      <c r="B2772" t="s">
        <v>4484</v>
      </c>
      <c r="C2772" s="45">
        <v>754768</v>
      </c>
      <c r="D2772" s="45">
        <v>755062</v>
      </c>
      <c r="E2772" t="s">
        <v>4807</v>
      </c>
      <c r="F2772" t="s">
        <v>602</v>
      </c>
      <c r="G2772" t="s">
        <v>4808</v>
      </c>
      <c r="H2772" t="s">
        <v>4472</v>
      </c>
      <c r="I2772" t="s">
        <v>4473</v>
      </c>
      <c r="J2772" t="s">
        <v>4472</v>
      </c>
      <c r="K2772" s="45">
        <v>3.36</v>
      </c>
      <c r="L2772" s="45">
        <v>0.86</v>
      </c>
      <c r="M2772" s="45">
        <v>1.08</v>
      </c>
    </row>
    <row r="2773" spans="1:13" ht="13">
      <c r="A2773" t="s">
        <v>4685</v>
      </c>
      <c r="B2773" t="s">
        <v>4484</v>
      </c>
      <c r="C2773" s="45">
        <v>754768</v>
      </c>
      <c r="D2773" s="45">
        <v>755062</v>
      </c>
      <c r="E2773" t="s">
        <v>4807</v>
      </c>
      <c r="F2773" t="s">
        <v>602</v>
      </c>
      <c r="G2773" t="s">
        <v>4808</v>
      </c>
      <c r="H2773" t="s">
        <v>4474</v>
      </c>
      <c r="I2773" t="s">
        <v>4475</v>
      </c>
      <c r="J2773" t="s">
        <v>4474</v>
      </c>
      <c r="K2773" s="45">
        <v>7.32</v>
      </c>
      <c r="L2773" s="45">
        <v>1</v>
      </c>
      <c r="M2773" s="45">
        <v>1.01</v>
      </c>
    </row>
    <row r="2774" spans="1:13" ht="13">
      <c r="A2774" t="s">
        <v>4685</v>
      </c>
      <c r="B2774" t="s">
        <v>4484</v>
      </c>
      <c r="C2774" s="45">
        <v>754768</v>
      </c>
      <c r="D2774" s="45">
        <v>755062</v>
      </c>
      <c r="E2774" t="s">
        <v>4807</v>
      </c>
      <c r="F2774" t="s">
        <v>602</v>
      </c>
      <c r="G2774" t="s">
        <v>4808</v>
      </c>
      <c r="H2774" t="s">
        <v>2638</v>
      </c>
      <c r="I2774" t="s">
        <v>4476</v>
      </c>
      <c r="J2774" t="s">
        <v>2638</v>
      </c>
      <c r="K2774" s="45">
        <v>30</v>
      </c>
      <c r="L2774" s="45">
        <v>1</v>
      </c>
      <c r="M2774" s="45">
        <v>1</v>
      </c>
    </row>
    <row r="2775" spans="1:13" ht="13">
      <c r="A2775" t="s">
        <v>4685</v>
      </c>
      <c r="B2775" t="s">
        <v>4484</v>
      </c>
      <c r="C2775" s="45">
        <v>754768</v>
      </c>
      <c r="D2775" s="45">
        <v>755062</v>
      </c>
      <c r="E2775" t="s">
        <v>4807</v>
      </c>
      <c r="F2775" t="s">
        <v>602</v>
      </c>
      <c r="G2775" t="s">
        <v>4808</v>
      </c>
      <c r="H2775" t="s">
        <v>2667</v>
      </c>
      <c r="I2775" t="s">
        <v>4476</v>
      </c>
      <c r="J2775" t="s">
        <v>2667</v>
      </c>
      <c r="K2775" s="45">
        <v>0</v>
      </c>
      <c r="L2775" s="45">
        <v>0</v>
      </c>
      <c r="M2775" s="45">
        <v>0</v>
      </c>
    </row>
    <row r="2776" spans="1:13" ht="13">
      <c r="A2776" t="s">
        <v>4685</v>
      </c>
      <c r="B2776" t="s">
        <v>4484</v>
      </c>
      <c r="C2776" s="45">
        <v>754768</v>
      </c>
      <c r="D2776" s="45">
        <v>755062</v>
      </c>
      <c r="E2776" t="s">
        <v>4807</v>
      </c>
      <c r="F2776" t="s">
        <v>602</v>
      </c>
      <c r="G2776" t="s">
        <v>4808</v>
      </c>
      <c r="H2776" t="s">
        <v>3450</v>
      </c>
      <c r="I2776" t="s">
        <v>4475</v>
      </c>
      <c r="J2776" t="s">
        <v>3450</v>
      </c>
      <c r="K2776" s="45">
        <v>0.85</v>
      </c>
      <c r="L2776" s="45">
        <v>0.46</v>
      </c>
      <c r="M2776" s="45">
        <v>2.17</v>
      </c>
    </row>
    <row r="2777" spans="1:13" ht="13">
      <c r="A2777" t="s">
        <v>4685</v>
      </c>
      <c r="B2777" t="s">
        <v>4484</v>
      </c>
      <c r="C2777" s="45">
        <v>754768</v>
      </c>
      <c r="D2777" s="45">
        <v>755062</v>
      </c>
      <c r="E2777" t="s">
        <v>4807</v>
      </c>
      <c r="F2777" t="s">
        <v>602</v>
      </c>
      <c r="G2777" t="s">
        <v>4808</v>
      </c>
      <c r="H2777" t="s">
        <v>4477</v>
      </c>
      <c r="I2777" t="s">
        <v>4476</v>
      </c>
      <c r="J2777" t="s">
        <v>4477</v>
      </c>
      <c r="K2777" s="45">
        <v>4.3600000000000003</v>
      </c>
      <c r="L2777" s="45">
        <v>1</v>
      </c>
      <c r="M2777" s="45">
        <v>1.1499999999999999</v>
      </c>
    </row>
    <row r="2778" spans="1:13" ht="13">
      <c r="A2778" t="s">
        <v>4685</v>
      </c>
      <c r="B2778" t="s">
        <v>4484</v>
      </c>
      <c r="C2778" s="45">
        <v>754768</v>
      </c>
      <c r="D2778" s="45">
        <v>755062</v>
      </c>
      <c r="E2778" t="s">
        <v>4807</v>
      </c>
      <c r="F2778" t="s">
        <v>602</v>
      </c>
      <c r="G2778" t="s">
        <v>4808</v>
      </c>
      <c r="H2778" t="s">
        <v>4478</v>
      </c>
      <c r="I2778" t="s">
        <v>4476</v>
      </c>
      <c r="J2778" t="s">
        <v>4478</v>
      </c>
      <c r="K2778" s="45">
        <v>5.86</v>
      </c>
      <c r="L2778" s="45">
        <v>0.97</v>
      </c>
      <c r="M2778" s="45">
        <v>1.04</v>
      </c>
    </row>
    <row r="2779" spans="1:13" ht="13">
      <c r="A2779" t="s">
        <v>4685</v>
      </c>
      <c r="B2779" t="s">
        <v>4484</v>
      </c>
      <c r="C2779" s="45">
        <v>754768</v>
      </c>
      <c r="D2779" s="45">
        <v>755062</v>
      </c>
      <c r="E2779" t="s">
        <v>4807</v>
      </c>
      <c r="F2779" t="s">
        <v>602</v>
      </c>
      <c r="G2779" t="s">
        <v>4808</v>
      </c>
      <c r="H2779" t="s">
        <v>4479</v>
      </c>
      <c r="I2779" t="s">
        <v>4476</v>
      </c>
      <c r="J2779" t="s">
        <v>4479</v>
      </c>
      <c r="K2779" s="45">
        <v>5.25</v>
      </c>
      <c r="L2779" s="45">
        <v>1</v>
      </c>
      <c r="M2779" s="45">
        <v>1.0900000000000001</v>
      </c>
    </row>
    <row r="2780" spans="1:13" ht="13">
      <c r="A2780" t="s">
        <v>4685</v>
      </c>
      <c r="B2780" t="s">
        <v>4484</v>
      </c>
      <c r="C2780" s="45">
        <v>754768</v>
      </c>
      <c r="D2780" s="45">
        <v>755062</v>
      </c>
      <c r="E2780" t="s">
        <v>4807</v>
      </c>
      <c r="F2780" t="s">
        <v>602</v>
      </c>
      <c r="G2780" t="s">
        <v>4808</v>
      </c>
      <c r="H2780" t="s">
        <v>75</v>
      </c>
      <c r="I2780" t="s">
        <v>4480</v>
      </c>
      <c r="J2780" t="s">
        <v>75</v>
      </c>
      <c r="K2780" s="45">
        <v>2.85</v>
      </c>
      <c r="L2780" s="45">
        <v>0.86</v>
      </c>
      <c r="M2780" s="45">
        <v>1.04</v>
      </c>
    </row>
    <row r="2781" spans="1:13" ht="13">
      <c r="A2781" t="s">
        <v>4685</v>
      </c>
      <c r="B2781" t="s">
        <v>4484</v>
      </c>
      <c r="C2781" s="45">
        <v>754768</v>
      </c>
      <c r="D2781" s="45">
        <v>755062</v>
      </c>
      <c r="E2781" t="s">
        <v>4807</v>
      </c>
      <c r="F2781" t="s">
        <v>602</v>
      </c>
      <c r="G2781" t="s">
        <v>4808</v>
      </c>
      <c r="H2781" t="s">
        <v>2513</v>
      </c>
      <c r="I2781" t="s">
        <v>4481</v>
      </c>
      <c r="J2781" t="s">
        <v>2513</v>
      </c>
      <c r="K2781" s="45">
        <v>1.78</v>
      </c>
      <c r="L2781" s="45">
        <v>0.82</v>
      </c>
      <c r="M2781" s="45">
        <v>1.42</v>
      </c>
    </row>
    <row r="2782" spans="1:13" ht="13">
      <c r="A2782" t="s">
        <v>4685</v>
      </c>
      <c r="B2782" t="s">
        <v>4484</v>
      </c>
      <c r="C2782" s="45">
        <v>754768</v>
      </c>
      <c r="D2782" s="45">
        <v>755062</v>
      </c>
      <c r="E2782" t="s">
        <v>4807</v>
      </c>
      <c r="F2782" t="s">
        <v>602</v>
      </c>
      <c r="G2782" t="s">
        <v>4808</v>
      </c>
      <c r="H2782" t="s">
        <v>92</v>
      </c>
      <c r="I2782" t="s">
        <v>4480</v>
      </c>
      <c r="J2782" t="s">
        <v>92</v>
      </c>
      <c r="K2782" s="45">
        <v>2.46</v>
      </c>
      <c r="L2782" s="45">
        <v>0.91</v>
      </c>
      <c r="M2782" s="45">
        <v>1.06</v>
      </c>
    </row>
    <row r="2783" spans="1:13" ht="13">
      <c r="A2783" t="s">
        <v>4685</v>
      </c>
      <c r="B2783" t="s">
        <v>4484</v>
      </c>
      <c r="C2783" s="45">
        <v>754768</v>
      </c>
      <c r="D2783" s="45">
        <v>755062</v>
      </c>
      <c r="E2783" t="s">
        <v>4807</v>
      </c>
      <c r="F2783" t="s">
        <v>602</v>
      </c>
      <c r="G2783" t="s">
        <v>4808</v>
      </c>
      <c r="H2783" t="s">
        <v>209</v>
      </c>
      <c r="I2783" t="s">
        <v>4480</v>
      </c>
      <c r="J2783" t="s">
        <v>209</v>
      </c>
      <c r="K2783" s="45">
        <v>0.23</v>
      </c>
      <c r="L2783" s="45">
        <v>0.23</v>
      </c>
      <c r="M2783" s="45">
        <v>1.08</v>
      </c>
    </row>
    <row r="2784" spans="1:13" ht="13">
      <c r="A2784" t="s">
        <v>4685</v>
      </c>
      <c r="B2784" t="s">
        <v>4484</v>
      </c>
      <c r="C2784" s="45">
        <v>754768</v>
      </c>
      <c r="D2784" s="45">
        <v>755062</v>
      </c>
      <c r="E2784" t="s">
        <v>4807</v>
      </c>
      <c r="F2784" t="s">
        <v>602</v>
      </c>
      <c r="G2784" t="s">
        <v>4808</v>
      </c>
      <c r="H2784" t="s">
        <v>105</v>
      </c>
      <c r="I2784" t="s">
        <v>4480</v>
      </c>
      <c r="J2784" t="s">
        <v>105</v>
      </c>
      <c r="K2784" s="45">
        <v>2.27</v>
      </c>
      <c r="L2784" s="45">
        <v>0.9</v>
      </c>
      <c r="M2784" s="45">
        <v>1.1000000000000001</v>
      </c>
    </row>
    <row r="2785" spans="1:13" ht="13">
      <c r="A2785" t="s">
        <v>4685</v>
      </c>
      <c r="B2785" t="s">
        <v>4484</v>
      </c>
      <c r="C2785" s="45">
        <v>754768</v>
      </c>
      <c r="D2785" s="45">
        <v>755062</v>
      </c>
      <c r="E2785" t="s">
        <v>4807</v>
      </c>
      <c r="F2785" t="s">
        <v>602</v>
      </c>
      <c r="G2785" t="s">
        <v>4808</v>
      </c>
      <c r="H2785" t="s">
        <v>62</v>
      </c>
      <c r="I2785" t="s">
        <v>4480</v>
      </c>
      <c r="J2785" t="s">
        <v>62</v>
      </c>
      <c r="K2785" s="45">
        <v>6.22</v>
      </c>
      <c r="L2785" s="45">
        <v>1</v>
      </c>
      <c r="M2785" s="45">
        <v>1</v>
      </c>
    </row>
    <row r="2786" spans="1:13" ht="13">
      <c r="A2786" t="s">
        <v>4685</v>
      </c>
      <c r="B2786" t="s">
        <v>4484</v>
      </c>
      <c r="C2786" s="45">
        <v>754768</v>
      </c>
      <c r="D2786" s="45">
        <v>755062</v>
      </c>
      <c r="E2786" t="s">
        <v>4807</v>
      </c>
      <c r="F2786" t="s">
        <v>602</v>
      </c>
      <c r="G2786" t="s">
        <v>4808</v>
      </c>
      <c r="H2786" t="s">
        <v>4482</v>
      </c>
      <c r="I2786" t="s">
        <v>4476</v>
      </c>
      <c r="J2786" t="s">
        <v>4482</v>
      </c>
      <c r="K2786" s="45">
        <v>1.37</v>
      </c>
      <c r="L2786" s="45">
        <v>0.8</v>
      </c>
      <c r="M2786" s="45">
        <v>1.59</v>
      </c>
    </row>
    <row r="2787" spans="1:13" ht="13">
      <c r="A2787" t="s">
        <v>4685</v>
      </c>
      <c r="B2787" t="s">
        <v>4484</v>
      </c>
      <c r="C2787" s="45">
        <v>754768</v>
      </c>
      <c r="D2787" s="45">
        <v>755062</v>
      </c>
      <c r="E2787" t="s">
        <v>4807</v>
      </c>
      <c r="F2787" t="s">
        <v>602</v>
      </c>
      <c r="G2787" t="s">
        <v>4808</v>
      </c>
      <c r="H2787" t="s">
        <v>4466</v>
      </c>
      <c r="I2787" t="s">
        <v>4470</v>
      </c>
      <c r="J2787" t="s">
        <v>4483</v>
      </c>
      <c r="K2787" t="s">
        <v>602</v>
      </c>
      <c r="L2787" s="45">
        <v>0.94</v>
      </c>
      <c r="M2787" s="45">
        <v>0.94</v>
      </c>
    </row>
    <row r="2788" spans="1:13" ht="13">
      <c r="A2788" t="s">
        <v>4685</v>
      </c>
      <c r="B2788" t="s">
        <v>4484</v>
      </c>
      <c r="C2788" s="45">
        <v>754768</v>
      </c>
      <c r="D2788" s="45">
        <v>755062</v>
      </c>
      <c r="E2788" t="s">
        <v>4807</v>
      </c>
      <c r="F2788" t="s">
        <v>602</v>
      </c>
      <c r="G2788" t="s">
        <v>4808</v>
      </c>
      <c r="H2788" t="s">
        <v>4484</v>
      </c>
      <c r="I2788" t="s">
        <v>4470</v>
      </c>
      <c r="J2788" t="s">
        <v>4485</v>
      </c>
      <c r="K2788" t="s">
        <v>602</v>
      </c>
      <c r="L2788" s="45">
        <v>1</v>
      </c>
      <c r="M2788" s="45">
        <v>1</v>
      </c>
    </row>
    <row r="2789" spans="1:13" ht="13">
      <c r="A2789" t="s">
        <v>4685</v>
      </c>
      <c r="B2789" t="s">
        <v>4484</v>
      </c>
      <c r="C2789" s="45">
        <v>755164</v>
      </c>
      <c r="D2789" s="45">
        <v>756526</v>
      </c>
      <c r="E2789" t="s">
        <v>4809</v>
      </c>
      <c r="F2789" t="s">
        <v>4810</v>
      </c>
      <c r="G2789" t="s">
        <v>4811</v>
      </c>
      <c r="H2789" t="s">
        <v>4469</v>
      </c>
      <c r="I2789" t="s">
        <v>4470</v>
      </c>
      <c r="J2789" t="s">
        <v>4471</v>
      </c>
      <c r="K2789" t="s">
        <v>602</v>
      </c>
      <c r="L2789" s="45">
        <v>0.87</v>
      </c>
      <c r="M2789" s="45">
        <v>0.87</v>
      </c>
    </row>
    <row r="2790" spans="1:13" ht="13">
      <c r="A2790" t="s">
        <v>4685</v>
      </c>
      <c r="B2790" t="s">
        <v>4484</v>
      </c>
      <c r="C2790" s="45">
        <v>755164</v>
      </c>
      <c r="D2790" s="45">
        <v>756526</v>
      </c>
      <c r="E2790" t="s">
        <v>4809</v>
      </c>
      <c r="F2790" t="s">
        <v>4810</v>
      </c>
      <c r="G2790" t="s">
        <v>4811</v>
      </c>
      <c r="H2790" t="s">
        <v>4472</v>
      </c>
      <c r="I2790" t="s">
        <v>4473</v>
      </c>
      <c r="J2790" t="s">
        <v>4472</v>
      </c>
      <c r="K2790" s="45">
        <v>2.5099999999999998</v>
      </c>
      <c r="L2790" s="45">
        <v>0.84</v>
      </c>
      <c r="M2790" s="45">
        <v>1.05</v>
      </c>
    </row>
    <row r="2791" spans="1:13" ht="13">
      <c r="A2791" t="s">
        <v>4685</v>
      </c>
      <c r="B2791" t="s">
        <v>4484</v>
      </c>
      <c r="C2791" s="45">
        <v>755164</v>
      </c>
      <c r="D2791" s="45">
        <v>756526</v>
      </c>
      <c r="E2791" t="s">
        <v>4809</v>
      </c>
      <c r="F2791" t="s">
        <v>4810</v>
      </c>
      <c r="G2791" t="s">
        <v>4811</v>
      </c>
      <c r="H2791" t="s">
        <v>4474</v>
      </c>
      <c r="I2791" t="s">
        <v>4475</v>
      </c>
      <c r="J2791" t="s">
        <v>4474</v>
      </c>
      <c r="K2791" s="45">
        <v>7.21</v>
      </c>
      <c r="L2791" s="45">
        <v>0.91</v>
      </c>
      <c r="M2791" s="45">
        <v>0.92</v>
      </c>
    </row>
    <row r="2792" spans="1:13" ht="13">
      <c r="A2792" t="s">
        <v>4685</v>
      </c>
      <c r="B2792" t="s">
        <v>4484</v>
      </c>
      <c r="C2792" s="45">
        <v>755164</v>
      </c>
      <c r="D2792" s="45">
        <v>756526</v>
      </c>
      <c r="E2792" t="s">
        <v>4809</v>
      </c>
      <c r="F2792" t="s">
        <v>4810</v>
      </c>
      <c r="G2792" t="s">
        <v>4811</v>
      </c>
      <c r="H2792" t="s">
        <v>2638</v>
      </c>
      <c r="I2792" t="s">
        <v>4476</v>
      </c>
      <c r="J2792" t="s">
        <v>2638</v>
      </c>
      <c r="K2792" s="45">
        <v>24.35</v>
      </c>
      <c r="L2792" s="45">
        <v>0.95</v>
      </c>
      <c r="M2792" s="45">
        <v>0.95</v>
      </c>
    </row>
    <row r="2793" spans="1:13" ht="13">
      <c r="A2793" t="s">
        <v>4685</v>
      </c>
      <c r="B2793" t="s">
        <v>4484</v>
      </c>
      <c r="C2793" s="45">
        <v>755164</v>
      </c>
      <c r="D2793" s="45">
        <v>756526</v>
      </c>
      <c r="E2793" t="s">
        <v>4809</v>
      </c>
      <c r="F2793" t="s">
        <v>4810</v>
      </c>
      <c r="G2793" t="s">
        <v>4811</v>
      </c>
      <c r="H2793" t="s">
        <v>2667</v>
      </c>
      <c r="I2793" t="s">
        <v>4476</v>
      </c>
      <c r="J2793" t="s">
        <v>2667</v>
      </c>
      <c r="K2793" s="45">
        <v>0</v>
      </c>
      <c r="L2793" s="45">
        <v>0</v>
      </c>
      <c r="M2793" s="45">
        <v>0</v>
      </c>
    </row>
    <row r="2794" spans="1:13" ht="13">
      <c r="A2794" t="s">
        <v>4685</v>
      </c>
      <c r="B2794" t="s">
        <v>4484</v>
      </c>
      <c r="C2794" s="45">
        <v>755164</v>
      </c>
      <c r="D2794" s="45">
        <v>756526</v>
      </c>
      <c r="E2794" t="s">
        <v>4809</v>
      </c>
      <c r="F2794" t="s">
        <v>4810</v>
      </c>
      <c r="G2794" t="s">
        <v>4811</v>
      </c>
      <c r="H2794" t="s">
        <v>3450</v>
      </c>
      <c r="I2794" t="s">
        <v>4475</v>
      </c>
      <c r="J2794" t="s">
        <v>3450</v>
      </c>
      <c r="K2794" s="45">
        <v>0.16</v>
      </c>
      <c r="L2794" s="45">
        <v>0.16</v>
      </c>
      <c r="M2794" s="45">
        <v>0.76</v>
      </c>
    </row>
    <row r="2795" spans="1:13" ht="13">
      <c r="A2795" t="s">
        <v>4685</v>
      </c>
      <c r="B2795" t="s">
        <v>4484</v>
      </c>
      <c r="C2795" s="45">
        <v>755164</v>
      </c>
      <c r="D2795" s="45">
        <v>756526</v>
      </c>
      <c r="E2795" t="s">
        <v>4809</v>
      </c>
      <c r="F2795" t="s">
        <v>4810</v>
      </c>
      <c r="G2795" t="s">
        <v>4811</v>
      </c>
      <c r="H2795" t="s">
        <v>4477</v>
      </c>
      <c r="I2795" t="s">
        <v>4476</v>
      </c>
      <c r="J2795" t="s">
        <v>4477</v>
      </c>
      <c r="K2795" s="45">
        <v>4.2300000000000004</v>
      </c>
      <c r="L2795" s="45">
        <v>0.82</v>
      </c>
      <c r="M2795" s="45">
        <v>0.95</v>
      </c>
    </row>
    <row r="2796" spans="1:13" ht="13">
      <c r="A2796" t="s">
        <v>4685</v>
      </c>
      <c r="B2796" t="s">
        <v>4484</v>
      </c>
      <c r="C2796" s="45">
        <v>755164</v>
      </c>
      <c r="D2796" s="45">
        <v>756526</v>
      </c>
      <c r="E2796" t="s">
        <v>4809</v>
      </c>
      <c r="F2796" t="s">
        <v>4810</v>
      </c>
      <c r="G2796" t="s">
        <v>4811</v>
      </c>
      <c r="H2796" t="s">
        <v>4478</v>
      </c>
      <c r="I2796" t="s">
        <v>4476</v>
      </c>
      <c r="J2796" t="s">
        <v>4478</v>
      </c>
      <c r="K2796" s="45">
        <v>5</v>
      </c>
      <c r="L2796" s="45">
        <v>0.9</v>
      </c>
      <c r="M2796" s="45">
        <v>0.96</v>
      </c>
    </row>
    <row r="2797" spans="1:13" ht="13">
      <c r="A2797" t="s">
        <v>4685</v>
      </c>
      <c r="B2797" t="s">
        <v>4484</v>
      </c>
      <c r="C2797" s="45">
        <v>755164</v>
      </c>
      <c r="D2797" s="45">
        <v>756526</v>
      </c>
      <c r="E2797" t="s">
        <v>4809</v>
      </c>
      <c r="F2797" t="s">
        <v>4810</v>
      </c>
      <c r="G2797" t="s">
        <v>4811</v>
      </c>
      <c r="H2797" t="s">
        <v>4479</v>
      </c>
      <c r="I2797" t="s">
        <v>4476</v>
      </c>
      <c r="J2797" t="s">
        <v>4479</v>
      </c>
      <c r="K2797" s="45">
        <v>4.42</v>
      </c>
      <c r="L2797" s="45">
        <v>0.91</v>
      </c>
      <c r="M2797" s="45">
        <v>0.99</v>
      </c>
    </row>
    <row r="2798" spans="1:13" ht="13">
      <c r="A2798" t="s">
        <v>4685</v>
      </c>
      <c r="B2798" t="s">
        <v>4484</v>
      </c>
      <c r="C2798" s="45">
        <v>755164</v>
      </c>
      <c r="D2798" s="45">
        <v>756526</v>
      </c>
      <c r="E2798" t="s">
        <v>4809</v>
      </c>
      <c r="F2798" t="s">
        <v>4810</v>
      </c>
      <c r="G2798" t="s">
        <v>4811</v>
      </c>
      <c r="H2798" t="s">
        <v>75</v>
      </c>
      <c r="I2798" t="s">
        <v>4480</v>
      </c>
      <c r="J2798" t="s">
        <v>75</v>
      </c>
      <c r="K2798" s="45">
        <v>1.78</v>
      </c>
      <c r="L2798" s="45">
        <v>0.64</v>
      </c>
      <c r="M2798" s="45">
        <v>0.77</v>
      </c>
    </row>
    <row r="2799" spans="1:13" ht="13">
      <c r="A2799" t="s">
        <v>4685</v>
      </c>
      <c r="B2799" t="s">
        <v>4484</v>
      </c>
      <c r="C2799" s="45">
        <v>755164</v>
      </c>
      <c r="D2799" s="45">
        <v>756526</v>
      </c>
      <c r="E2799" t="s">
        <v>4809</v>
      </c>
      <c r="F2799" t="s">
        <v>4810</v>
      </c>
      <c r="G2799" t="s">
        <v>4811</v>
      </c>
      <c r="H2799" t="s">
        <v>2513</v>
      </c>
      <c r="I2799" t="s">
        <v>4481</v>
      </c>
      <c r="J2799" t="s">
        <v>2513</v>
      </c>
      <c r="K2799" s="45">
        <v>1.6</v>
      </c>
      <c r="L2799" s="45">
        <v>0.78</v>
      </c>
      <c r="M2799" s="45">
        <v>1.36</v>
      </c>
    </row>
    <row r="2800" spans="1:13" ht="13">
      <c r="A2800" t="s">
        <v>4685</v>
      </c>
      <c r="B2800" t="s">
        <v>4484</v>
      </c>
      <c r="C2800" s="45">
        <v>755164</v>
      </c>
      <c r="D2800" s="45">
        <v>756526</v>
      </c>
      <c r="E2800" t="s">
        <v>4809</v>
      </c>
      <c r="F2800" t="s">
        <v>4810</v>
      </c>
      <c r="G2800" t="s">
        <v>4811</v>
      </c>
      <c r="H2800" t="s">
        <v>92</v>
      </c>
      <c r="I2800" t="s">
        <v>4480</v>
      </c>
      <c r="J2800" t="s">
        <v>92</v>
      </c>
      <c r="K2800" s="45">
        <v>3.5</v>
      </c>
      <c r="L2800" s="45">
        <v>0.88</v>
      </c>
      <c r="M2800" s="45">
        <v>1.02</v>
      </c>
    </row>
    <row r="2801" spans="1:13" ht="13">
      <c r="A2801" t="s">
        <v>4685</v>
      </c>
      <c r="B2801" t="s">
        <v>4484</v>
      </c>
      <c r="C2801" s="45">
        <v>755164</v>
      </c>
      <c r="D2801" s="45">
        <v>756526</v>
      </c>
      <c r="E2801" t="s">
        <v>4809</v>
      </c>
      <c r="F2801" t="s">
        <v>4810</v>
      </c>
      <c r="G2801" t="s">
        <v>4811</v>
      </c>
      <c r="H2801" t="s">
        <v>209</v>
      </c>
      <c r="I2801" t="s">
        <v>4480</v>
      </c>
      <c r="J2801" t="s">
        <v>209</v>
      </c>
      <c r="K2801" s="45">
        <v>0.48</v>
      </c>
      <c r="L2801" s="45">
        <v>0.36</v>
      </c>
      <c r="M2801" s="45">
        <v>1.68</v>
      </c>
    </row>
    <row r="2802" spans="1:13" ht="13">
      <c r="A2802" t="s">
        <v>4685</v>
      </c>
      <c r="B2802" t="s">
        <v>4484</v>
      </c>
      <c r="C2802" s="45">
        <v>755164</v>
      </c>
      <c r="D2802" s="45">
        <v>756526</v>
      </c>
      <c r="E2802" t="s">
        <v>4809</v>
      </c>
      <c r="F2802" t="s">
        <v>4810</v>
      </c>
      <c r="G2802" t="s">
        <v>4811</v>
      </c>
      <c r="H2802" t="s">
        <v>105</v>
      </c>
      <c r="I2802" t="s">
        <v>4480</v>
      </c>
      <c r="J2802" t="s">
        <v>105</v>
      </c>
      <c r="K2802" s="45">
        <v>2.76</v>
      </c>
      <c r="L2802" s="45">
        <v>0.76</v>
      </c>
      <c r="M2802" s="45">
        <v>0.92</v>
      </c>
    </row>
    <row r="2803" spans="1:13" ht="13">
      <c r="A2803" t="s">
        <v>4685</v>
      </c>
      <c r="B2803" t="s">
        <v>4484</v>
      </c>
      <c r="C2803" s="45">
        <v>755164</v>
      </c>
      <c r="D2803" s="45">
        <v>756526</v>
      </c>
      <c r="E2803" t="s">
        <v>4809</v>
      </c>
      <c r="F2803" t="s">
        <v>4810</v>
      </c>
      <c r="G2803" t="s">
        <v>4811</v>
      </c>
      <c r="H2803" t="s">
        <v>62</v>
      </c>
      <c r="I2803" t="s">
        <v>4480</v>
      </c>
      <c r="J2803" t="s">
        <v>62</v>
      </c>
      <c r="K2803" s="45">
        <v>8.11</v>
      </c>
      <c r="L2803" s="45">
        <v>0.9</v>
      </c>
      <c r="M2803" s="45">
        <v>0.9</v>
      </c>
    </row>
    <row r="2804" spans="1:13" ht="13">
      <c r="A2804" t="s">
        <v>4685</v>
      </c>
      <c r="B2804" t="s">
        <v>4484</v>
      </c>
      <c r="C2804" s="45">
        <v>755164</v>
      </c>
      <c r="D2804" s="45">
        <v>756526</v>
      </c>
      <c r="E2804" t="s">
        <v>4809</v>
      </c>
      <c r="F2804" t="s">
        <v>4810</v>
      </c>
      <c r="G2804" t="s">
        <v>4811</v>
      </c>
      <c r="H2804" t="s">
        <v>4482</v>
      </c>
      <c r="I2804" t="s">
        <v>4476</v>
      </c>
      <c r="J2804" t="s">
        <v>4482</v>
      </c>
      <c r="K2804" s="45">
        <v>1.17</v>
      </c>
      <c r="L2804" s="45">
        <v>0.61</v>
      </c>
      <c r="M2804" s="45">
        <v>1.21</v>
      </c>
    </row>
    <row r="2805" spans="1:13" ht="13">
      <c r="A2805" t="s">
        <v>4685</v>
      </c>
      <c r="B2805" t="s">
        <v>4484</v>
      </c>
      <c r="C2805" s="45">
        <v>755164</v>
      </c>
      <c r="D2805" s="45">
        <v>756526</v>
      </c>
      <c r="E2805" t="s">
        <v>4809</v>
      </c>
      <c r="F2805" t="s">
        <v>4810</v>
      </c>
      <c r="G2805" t="s">
        <v>4811</v>
      </c>
      <c r="H2805" t="s">
        <v>4466</v>
      </c>
      <c r="I2805" t="s">
        <v>4470</v>
      </c>
      <c r="J2805" t="s">
        <v>4483</v>
      </c>
      <c r="K2805" t="s">
        <v>602</v>
      </c>
      <c r="L2805" s="45">
        <v>0.86</v>
      </c>
      <c r="M2805" s="45">
        <v>0.86</v>
      </c>
    </row>
    <row r="2806" spans="1:13" ht="13">
      <c r="A2806" t="s">
        <v>4685</v>
      </c>
      <c r="B2806" t="s">
        <v>4484</v>
      </c>
      <c r="C2806" s="45">
        <v>755164</v>
      </c>
      <c r="D2806" s="45">
        <v>756526</v>
      </c>
      <c r="E2806" t="s">
        <v>4809</v>
      </c>
      <c r="F2806" t="s">
        <v>4810</v>
      </c>
      <c r="G2806" t="s">
        <v>4811</v>
      </c>
      <c r="H2806" t="s">
        <v>4484</v>
      </c>
      <c r="I2806" t="s">
        <v>4470</v>
      </c>
      <c r="J2806" t="s">
        <v>4485</v>
      </c>
      <c r="K2806" t="s">
        <v>602</v>
      </c>
      <c r="L2806" s="45">
        <v>1</v>
      </c>
      <c r="M2806" s="45">
        <v>1</v>
      </c>
    </row>
    <row r="2807" spans="1:13" ht="13">
      <c r="A2807" t="s">
        <v>4685</v>
      </c>
      <c r="B2807" t="s">
        <v>4484</v>
      </c>
      <c r="C2807" s="45">
        <v>756557</v>
      </c>
      <c r="D2807" s="45">
        <v>757475</v>
      </c>
      <c r="E2807" t="s">
        <v>4812</v>
      </c>
      <c r="F2807" t="s">
        <v>4813</v>
      </c>
      <c r="G2807" t="s">
        <v>4814</v>
      </c>
      <c r="H2807" t="s">
        <v>4469</v>
      </c>
      <c r="I2807" t="s">
        <v>4470</v>
      </c>
      <c r="J2807" t="s">
        <v>4471</v>
      </c>
      <c r="K2807" t="s">
        <v>602</v>
      </c>
      <c r="L2807" s="45">
        <v>0.17</v>
      </c>
      <c r="M2807" s="45">
        <v>0.17</v>
      </c>
    </row>
    <row r="2808" spans="1:13" ht="13">
      <c r="A2808" t="s">
        <v>4685</v>
      </c>
      <c r="B2808" t="s">
        <v>4484</v>
      </c>
      <c r="C2808" s="45">
        <v>756557</v>
      </c>
      <c r="D2808" s="45">
        <v>757475</v>
      </c>
      <c r="E2808" t="s">
        <v>4812</v>
      </c>
      <c r="F2808" t="s">
        <v>4813</v>
      </c>
      <c r="G2808" t="s">
        <v>4814</v>
      </c>
      <c r="H2808" t="s">
        <v>4472</v>
      </c>
      <c r="I2808" t="s">
        <v>4473</v>
      </c>
      <c r="J2808" t="s">
        <v>4472</v>
      </c>
      <c r="K2808" s="45">
        <v>0.45</v>
      </c>
      <c r="L2808" s="45">
        <v>0.21</v>
      </c>
      <c r="M2808" s="45">
        <v>0.27</v>
      </c>
    </row>
    <row r="2809" spans="1:13" ht="13">
      <c r="A2809" t="s">
        <v>4685</v>
      </c>
      <c r="B2809" t="s">
        <v>4484</v>
      </c>
      <c r="C2809" s="45">
        <v>756557</v>
      </c>
      <c r="D2809" s="45">
        <v>757475</v>
      </c>
      <c r="E2809" t="s">
        <v>4812</v>
      </c>
      <c r="F2809" t="s">
        <v>4813</v>
      </c>
      <c r="G2809" t="s">
        <v>4814</v>
      </c>
      <c r="H2809" t="s">
        <v>4474</v>
      </c>
      <c r="I2809" t="s">
        <v>4475</v>
      </c>
      <c r="J2809" t="s">
        <v>4474</v>
      </c>
      <c r="K2809" s="45">
        <v>0.85</v>
      </c>
      <c r="L2809" s="45">
        <v>0.17</v>
      </c>
      <c r="M2809" s="45">
        <v>0.17</v>
      </c>
    </row>
    <row r="2810" spans="1:13" ht="13">
      <c r="A2810" t="s">
        <v>4685</v>
      </c>
      <c r="B2810" t="s">
        <v>4484</v>
      </c>
      <c r="C2810" s="45">
        <v>756557</v>
      </c>
      <c r="D2810" s="45">
        <v>757475</v>
      </c>
      <c r="E2810" t="s">
        <v>4812</v>
      </c>
      <c r="F2810" t="s">
        <v>4813</v>
      </c>
      <c r="G2810" t="s">
        <v>4814</v>
      </c>
      <c r="H2810" t="s">
        <v>2638</v>
      </c>
      <c r="I2810" t="s">
        <v>4476</v>
      </c>
      <c r="J2810" t="s">
        <v>2638</v>
      </c>
      <c r="K2810" s="45">
        <v>2.81</v>
      </c>
      <c r="L2810" s="45">
        <v>0.2</v>
      </c>
      <c r="M2810" s="45">
        <v>0.2</v>
      </c>
    </row>
    <row r="2811" spans="1:13" ht="13">
      <c r="A2811" t="s">
        <v>4685</v>
      </c>
      <c r="B2811" t="s">
        <v>4484</v>
      </c>
      <c r="C2811" s="45">
        <v>756557</v>
      </c>
      <c r="D2811" s="45">
        <v>757475</v>
      </c>
      <c r="E2811" t="s">
        <v>4812</v>
      </c>
      <c r="F2811" t="s">
        <v>4813</v>
      </c>
      <c r="G2811" t="s">
        <v>4814</v>
      </c>
      <c r="H2811" t="s">
        <v>2667</v>
      </c>
      <c r="I2811" t="s">
        <v>4476</v>
      </c>
      <c r="J2811" t="s">
        <v>2667</v>
      </c>
      <c r="K2811" s="45">
        <v>0</v>
      </c>
      <c r="L2811" s="45">
        <v>0</v>
      </c>
      <c r="M2811" s="45">
        <v>0</v>
      </c>
    </row>
    <row r="2812" spans="1:13" ht="13">
      <c r="A2812" t="s">
        <v>4685</v>
      </c>
      <c r="B2812" t="s">
        <v>4484</v>
      </c>
      <c r="C2812" s="45">
        <v>756557</v>
      </c>
      <c r="D2812" s="45">
        <v>757475</v>
      </c>
      <c r="E2812" t="s">
        <v>4812</v>
      </c>
      <c r="F2812" t="s">
        <v>4813</v>
      </c>
      <c r="G2812" t="s">
        <v>4814</v>
      </c>
      <c r="H2812" t="s">
        <v>3450</v>
      </c>
      <c r="I2812" t="s">
        <v>4475</v>
      </c>
      <c r="J2812" t="s">
        <v>3450</v>
      </c>
      <c r="K2812" s="45">
        <v>0</v>
      </c>
      <c r="L2812" s="45">
        <v>0</v>
      </c>
      <c r="M2812" s="45">
        <v>0</v>
      </c>
    </row>
    <row r="2813" spans="1:13" ht="13">
      <c r="A2813" t="s">
        <v>4685</v>
      </c>
      <c r="B2813" t="s">
        <v>4484</v>
      </c>
      <c r="C2813" s="45">
        <v>756557</v>
      </c>
      <c r="D2813" s="45">
        <v>757475</v>
      </c>
      <c r="E2813" t="s">
        <v>4812</v>
      </c>
      <c r="F2813" t="s">
        <v>4813</v>
      </c>
      <c r="G2813" t="s">
        <v>4814</v>
      </c>
      <c r="H2813" t="s">
        <v>4477</v>
      </c>
      <c r="I2813" t="s">
        <v>4476</v>
      </c>
      <c r="J2813" t="s">
        <v>4477</v>
      </c>
      <c r="K2813" s="45">
        <v>0.43</v>
      </c>
      <c r="L2813" s="45">
        <v>0.15</v>
      </c>
      <c r="M2813" s="45">
        <v>0.17</v>
      </c>
    </row>
    <row r="2814" spans="1:13" ht="13">
      <c r="A2814" t="s">
        <v>4685</v>
      </c>
      <c r="B2814" t="s">
        <v>4484</v>
      </c>
      <c r="C2814" s="45">
        <v>756557</v>
      </c>
      <c r="D2814" s="45">
        <v>757475</v>
      </c>
      <c r="E2814" t="s">
        <v>4812</v>
      </c>
      <c r="F2814" t="s">
        <v>4813</v>
      </c>
      <c r="G2814" t="s">
        <v>4814</v>
      </c>
      <c r="H2814" t="s">
        <v>4478</v>
      </c>
      <c r="I2814" t="s">
        <v>4476</v>
      </c>
      <c r="J2814" t="s">
        <v>4478</v>
      </c>
      <c r="K2814" s="45">
        <v>0.68</v>
      </c>
      <c r="L2814" s="45">
        <v>0.16</v>
      </c>
      <c r="M2814" s="45">
        <v>0.17</v>
      </c>
    </row>
    <row r="2815" spans="1:13" ht="13">
      <c r="A2815" t="s">
        <v>4685</v>
      </c>
      <c r="B2815" t="s">
        <v>4484</v>
      </c>
      <c r="C2815" s="45">
        <v>756557</v>
      </c>
      <c r="D2815" s="45">
        <v>757475</v>
      </c>
      <c r="E2815" t="s">
        <v>4812</v>
      </c>
      <c r="F2815" t="s">
        <v>4813</v>
      </c>
      <c r="G2815" t="s">
        <v>4814</v>
      </c>
      <c r="H2815" t="s">
        <v>4479</v>
      </c>
      <c r="I2815" t="s">
        <v>4476</v>
      </c>
      <c r="J2815" t="s">
        <v>4479</v>
      </c>
      <c r="K2815" s="45">
        <v>0.88</v>
      </c>
      <c r="L2815" s="45">
        <v>0.21</v>
      </c>
      <c r="M2815" s="45">
        <v>0.23</v>
      </c>
    </row>
    <row r="2816" spans="1:13" ht="13">
      <c r="A2816" t="s">
        <v>4685</v>
      </c>
      <c r="B2816" t="s">
        <v>4484</v>
      </c>
      <c r="C2816" s="45">
        <v>756557</v>
      </c>
      <c r="D2816" s="45">
        <v>757475</v>
      </c>
      <c r="E2816" t="s">
        <v>4812</v>
      </c>
      <c r="F2816" t="s">
        <v>4813</v>
      </c>
      <c r="G2816" t="s">
        <v>4814</v>
      </c>
      <c r="H2816" t="s">
        <v>75</v>
      </c>
      <c r="I2816" t="s">
        <v>4480</v>
      </c>
      <c r="J2816" t="s">
        <v>75</v>
      </c>
      <c r="K2816" s="45">
        <v>0.1</v>
      </c>
      <c r="L2816" s="45">
        <v>0.05</v>
      </c>
      <c r="M2816" s="45">
        <v>0.06</v>
      </c>
    </row>
    <row r="2817" spans="1:13" ht="13">
      <c r="A2817" t="s">
        <v>4685</v>
      </c>
      <c r="B2817" t="s">
        <v>4484</v>
      </c>
      <c r="C2817" s="45">
        <v>756557</v>
      </c>
      <c r="D2817" s="45">
        <v>757475</v>
      </c>
      <c r="E2817" t="s">
        <v>4812</v>
      </c>
      <c r="F2817" t="s">
        <v>4813</v>
      </c>
      <c r="G2817" t="s">
        <v>4814</v>
      </c>
      <c r="H2817" t="s">
        <v>2513</v>
      </c>
      <c r="I2817" t="s">
        <v>4481</v>
      </c>
      <c r="J2817" t="s">
        <v>2513</v>
      </c>
      <c r="K2817" s="45">
        <v>0.28999999999999998</v>
      </c>
      <c r="L2817" s="45">
        <v>0.13</v>
      </c>
      <c r="M2817" s="45">
        <v>0.22</v>
      </c>
    </row>
    <row r="2818" spans="1:13" ht="13">
      <c r="A2818" t="s">
        <v>4685</v>
      </c>
      <c r="B2818" t="s">
        <v>4484</v>
      </c>
      <c r="C2818" s="45">
        <v>756557</v>
      </c>
      <c r="D2818" s="45">
        <v>757475</v>
      </c>
      <c r="E2818" t="s">
        <v>4812</v>
      </c>
      <c r="F2818" t="s">
        <v>4813</v>
      </c>
      <c r="G2818" t="s">
        <v>4814</v>
      </c>
      <c r="H2818" t="s">
        <v>92</v>
      </c>
      <c r="I2818" t="s">
        <v>4480</v>
      </c>
      <c r="J2818" t="s">
        <v>92</v>
      </c>
      <c r="K2818" s="45">
        <v>0.47</v>
      </c>
      <c r="L2818" s="45">
        <v>0.14000000000000001</v>
      </c>
      <c r="M2818" s="45">
        <v>0.16</v>
      </c>
    </row>
    <row r="2819" spans="1:13" ht="13">
      <c r="A2819" t="s">
        <v>4685</v>
      </c>
      <c r="B2819" t="s">
        <v>4484</v>
      </c>
      <c r="C2819" s="45">
        <v>756557</v>
      </c>
      <c r="D2819" s="45">
        <v>757475</v>
      </c>
      <c r="E2819" t="s">
        <v>4812</v>
      </c>
      <c r="F2819" t="s">
        <v>4813</v>
      </c>
      <c r="G2819" t="s">
        <v>4814</v>
      </c>
      <c r="H2819" t="s">
        <v>209</v>
      </c>
      <c r="I2819" t="s">
        <v>4480</v>
      </c>
      <c r="J2819" t="s">
        <v>209</v>
      </c>
      <c r="K2819" s="45">
        <v>7.0000000000000007E-2</v>
      </c>
      <c r="L2819" s="45">
        <v>0.06</v>
      </c>
      <c r="M2819" s="45">
        <v>0.28000000000000003</v>
      </c>
    </row>
    <row r="2820" spans="1:13" ht="13">
      <c r="A2820" t="s">
        <v>4685</v>
      </c>
      <c r="B2820" t="s">
        <v>4484</v>
      </c>
      <c r="C2820" s="45">
        <v>756557</v>
      </c>
      <c r="D2820" s="45">
        <v>757475</v>
      </c>
      <c r="E2820" t="s">
        <v>4812</v>
      </c>
      <c r="F2820" t="s">
        <v>4813</v>
      </c>
      <c r="G2820" t="s">
        <v>4814</v>
      </c>
      <c r="H2820" t="s">
        <v>105</v>
      </c>
      <c r="I2820" t="s">
        <v>4480</v>
      </c>
      <c r="J2820" t="s">
        <v>105</v>
      </c>
      <c r="K2820" s="45">
        <v>0.41</v>
      </c>
      <c r="L2820" s="45">
        <v>0.13</v>
      </c>
      <c r="M2820" s="45">
        <v>0.16</v>
      </c>
    </row>
    <row r="2821" spans="1:13" ht="13">
      <c r="A2821" t="s">
        <v>4685</v>
      </c>
      <c r="B2821" t="s">
        <v>4484</v>
      </c>
      <c r="C2821" s="45">
        <v>756557</v>
      </c>
      <c r="D2821" s="45">
        <v>757475</v>
      </c>
      <c r="E2821" t="s">
        <v>4812</v>
      </c>
      <c r="F2821" t="s">
        <v>4813</v>
      </c>
      <c r="G2821" t="s">
        <v>4814</v>
      </c>
      <c r="H2821" t="s">
        <v>62</v>
      </c>
      <c r="I2821" t="s">
        <v>4480</v>
      </c>
      <c r="J2821" t="s">
        <v>62</v>
      </c>
      <c r="K2821" s="45">
        <v>1.3</v>
      </c>
      <c r="L2821" s="45">
        <v>0.19</v>
      </c>
      <c r="M2821" s="45">
        <v>0.19</v>
      </c>
    </row>
    <row r="2822" spans="1:13" ht="13">
      <c r="A2822" t="s">
        <v>4685</v>
      </c>
      <c r="B2822" t="s">
        <v>4484</v>
      </c>
      <c r="C2822" s="45">
        <v>756557</v>
      </c>
      <c r="D2822" s="45">
        <v>757475</v>
      </c>
      <c r="E2822" t="s">
        <v>4812</v>
      </c>
      <c r="F2822" t="s">
        <v>4813</v>
      </c>
      <c r="G2822" t="s">
        <v>4814</v>
      </c>
      <c r="H2822" t="s">
        <v>4482</v>
      </c>
      <c r="I2822" t="s">
        <v>4476</v>
      </c>
      <c r="J2822" t="s">
        <v>4482</v>
      </c>
      <c r="K2822" s="45">
        <v>0.46</v>
      </c>
      <c r="L2822" s="45">
        <v>0.21</v>
      </c>
      <c r="M2822" s="45">
        <v>0.41</v>
      </c>
    </row>
    <row r="2823" spans="1:13" ht="13">
      <c r="A2823" t="s">
        <v>4685</v>
      </c>
      <c r="B2823" t="s">
        <v>4484</v>
      </c>
      <c r="C2823" s="45">
        <v>756557</v>
      </c>
      <c r="D2823" s="45">
        <v>757475</v>
      </c>
      <c r="E2823" t="s">
        <v>4812</v>
      </c>
      <c r="F2823" t="s">
        <v>4813</v>
      </c>
      <c r="G2823" t="s">
        <v>4814</v>
      </c>
      <c r="H2823" t="s">
        <v>4466</v>
      </c>
      <c r="I2823" t="s">
        <v>4470</v>
      </c>
      <c r="J2823" t="s">
        <v>4483</v>
      </c>
      <c r="K2823" t="s">
        <v>602</v>
      </c>
      <c r="L2823" s="45">
        <v>7.0000000000000007E-2</v>
      </c>
      <c r="M2823" s="45">
        <v>7.0000000000000007E-2</v>
      </c>
    </row>
    <row r="2824" spans="1:13" ht="13">
      <c r="A2824" t="s">
        <v>4685</v>
      </c>
      <c r="B2824" t="s">
        <v>4484</v>
      </c>
      <c r="C2824" s="45">
        <v>756557</v>
      </c>
      <c r="D2824" s="45">
        <v>757475</v>
      </c>
      <c r="E2824" t="s">
        <v>4812</v>
      </c>
      <c r="F2824" t="s">
        <v>4813</v>
      </c>
      <c r="G2824" t="s">
        <v>4814</v>
      </c>
      <c r="H2824" t="s">
        <v>4484</v>
      </c>
      <c r="I2824" t="s">
        <v>4470</v>
      </c>
      <c r="J2824" t="s">
        <v>4485</v>
      </c>
      <c r="K2824" t="s">
        <v>602</v>
      </c>
      <c r="L2824" s="45">
        <v>1</v>
      </c>
      <c r="M2824" s="45">
        <v>1</v>
      </c>
    </row>
    <row r="2825" spans="1:13" ht="13">
      <c r="A2825" t="s">
        <v>4685</v>
      </c>
      <c r="B2825" t="s">
        <v>4484</v>
      </c>
      <c r="C2825" s="45">
        <v>757486</v>
      </c>
      <c r="D2825" s="45">
        <v>758500</v>
      </c>
      <c r="E2825" t="s">
        <v>4815</v>
      </c>
      <c r="F2825" t="s">
        <v>602</v>
      </c>
      <c r="G2825" t="s">
        <v>4488</v>
      </c>
      <c r="H2825" t="s">
        <v>4469</v>
      </c>
      <c r="I2825" t="s">
        <v>4470</v>
      </c>
      <c r="J2825" t="s">
        <v>4471</v>
      </c>
      <c r="K2825" t="s">
        <v>602</v>
      </c>
      <c r="L2825" s="45">
        <v>0.97</v>
      </c>
      <c r="M2825" s="45">
        <v>0.97</v>
      </c>
    </row>
    <row r="2826" spans="1:13" ht="13">
      <c r="A2826" t="s">
        <v>4685</v>
      </c>
      <c r="B2826" t="s">
        <v>4484</v>
      </c>
      <c r="C2826" s="45">
        <v>757486</v>
      </c>
      <c r="D2826" s="45">
        <v>758500</v>
      </c>
      <c r="E2826" t="s">
        <v>4815</v>
      </c>
      <c r="F2826" t="s">
        <v>602</v>
      </c>
      <c r="G2826" t="s">
        <v>4488</v>
      </c>
      <c r="H2826" t="s">
        <v>4472</v>
      </c>
      <c r="I2826" t="s">
        <v>4473</v>
      </c>
      <c r="J2826" t="s">
        <v>4472</v>
      </c>
      <c r="K2826" s="45">
        <v>3.14</v>
      </c>
      <c r="L2826" s="45">
        <v>0.9</v>
      </c>
      <c r="M2826" s="45">
        <v>1.1299999999999999</v>
      </c>
    </row>
    <row r="2827" spans="1:13" ht="13">
      <c r="A2827" t="s">
        <v>4685</v>
      </c>
      <c r="B2827" t="s">
        <v>4484</v>
      </c>
      <c r="C2827" s="45">
        <v>757486</v>
      </c>
      <c r="D2827" s="45">
        <v>758500</v>
      </c>
      <c r="E2827" t="s">
        <v>4815</v>
      </c>
      <c r="F2827" t="s">
        <v>602</v>
      </c>
      <c r="G2827" t="s">
        <v>4488</v>
      </c>
      <c r="H2827" t="s">
        <v>4474</v>
      </c>
      <c r="I2827" t="s">
        <v>4475</v>
      </c>
      <c r="J2827" t="s">
        <v>4474</v>
      </c>
      <c r="K2827" s="45">
        <v>12.35</v>
      </c>
      <c r="L2827" s="45">
        <v>1</v>
      </c>
      <c r="M2827" s="45">
        <v>1.01</v>
      </c>
    </row>
    <row r="2828" spans="1:13" ht="13">
      <c r="A2828" t="s">
        <v>4685</v>
      </c>
      <c r="B2828" t="s">
        <v>4484</v>
      </c>
      <c r="C2828" s="45">
        <v>757486</v>
      </c>
      <c r="D2828" s="45">
        <v>758500</v>
      </c>
      <c r="E2828" t="s">
        <v>4815</v>
      </c>
      <c r="F2828" t="s">
        <v>602</v>
      </c>
      <c r="G2828" t="s">
        <v>4488</v>
      </c>
      <c r="H2828" t="s">
        <v>2638</v>
      </c>
      <c r="I2828" t="s">
        <v>4476</v>
      </c>
      <c r="J2828" t="s">
        <v>2638</v>
      </c>
      <c r="K2828" s="45">
        <v>36.26</v>
      </c>
      <c r="L2828" s="45">
        <v>1</v>
      </c>
      <c r="M2828" s="45">
        <v>1</v>
      </c>
    </row>
    <row r="2829" spans="1:13" ht="13">
      <c r="A2829" t="s">
        <v>4685</v>
      </c>
      <c r="B2829" t="s">
        <v>4484</v>
      </c>
      <c r="C2829" s="45">
        <v>757486</v>
      </c>
      <c r="D2829" s="45">
        <v>758500</v>
      </c>
      <c r="E2829" t="s">
        <v>4815</v>
      </c>
      <c r="F2829" t="s">
        <v>602</v>
      </c>
      <c r="G2829" t="s">
        <v>4488</v>
      </c>
      <c r="H2829" t="s">
        <v>2667</v>
      </c>
      <c r="I2829" t="s">
        <v>4476</v>
      </c>
      <c r="J2829" t="s">
        <v>2667</v>
      </c>
      <c r="K2829" s="45">
        <v>0</v>
      </c>
      <c r="L2829" s="45">
        <v>0</v>
      </c>
      <c r="M2829" s="45">
        <v>0</v>
      </c>
    </row>
    <row r="2830" spans="1:13" ht="13">
      <c r="A2830" t="s">
        <v>4685</v>
      </c>
      <c r="B2830" t="s">
        <v>4484</v>
      </c>
      <c r="C2830" s="45">
        <v>757486</v>
      </c>
      <c r="D2830" s="45">
        <v>758500</v>
      </c>
      <c r="E2830" t="s">
        <v>4815</v>
      </c>
      <c r="F2830" t="s">
        <v>602</v>
      </c>
      <c r="G2830" t="s">
        <v>4488</v>
      </c>
      <c r="H2830" t="s">
        <v>3450</v>
      </c>
      <c r="I2830" t="s">
        <v>4475</v>
      </c>
      <c r="J2830" t="s">
        <v>3450</v>
      </c>
      <c r="K2830" s="45">
        <v>0.31</v>
      </c>
      <c r="L2830" s="45">
        <v>0.31</v>
      </c>
      <c r="M2830" s="45">
        <v>1.46</v>
      </c>
    </row>
    <row r="2831" spans="1:13" ht="13">
      <c r="A2831" t="s">
        <v>4685</v>
      </c>
      <c r="B2831" t="s">
        <v>4484</v>
      </c>
      <c r="C2831" s="45">
        <v>757486</v>
      </c>
      <c r="D2831" s="45">
        <v>758500</v>
      </c>
      <c r="E2831" t="s">
        <v>4815</v>
      </c>
      <c r="F2831" t="s">
        <v>602</v>
      </c>
      <c r="G2831" t="s">
        <v>4488</v>
      </c>
      <c r="H2831" t="s">
        <v>4477</v>
      </c>
      <c r="I2831" t="s">
        <v>4476</v>
      </c>
      <c r="J2831" t="s">
        <v>4477</v>
      </c>
      <c r="K2831" s="45">
        <v>3.68</v>
      </c>
      <c r="L2831" s="45">
        <v>0.96</v>
      </c>
      <c r="M2831" s="45">
        <v>1.1000000000000001</v>
      </c>
    </row>
    <row r="2832" spans="1:13" ht="13">
      <c r="A2832" t="s">
        <v>4685</v>
      </c>
      <c r="B2832" t="s">
        <v>4484</v>
      </c>
      <c r="C2832" s="45">
        <v>757486</v>
      </c>
      <c r="D2832" s="45">
        <v>758500</v>
      </c>
      <c r="E2832" t="s">
        <v>4815</v>
      </c>
      <c r="F2832" t="s">
        <v>602</v>
      </c>
      <c r="G2832" t="s">
        <v>4488</v>
      </c>
      <c r="H2832" t="s">
        <v>4478</v>
      </c>
      <c r="I2832" t="s">
        <v>4476</v>
      </c>
      <c r="J2832" t="s">
        <v>4478</v>
      </c>
      <c r="K2832" s="45">
        <v>6.8</v>
      </c>
      <c r="L2832" s="45">
        <v>0.98</v>
      </c>
      <c r="M2832" s="45">
        <v>1.04</v>
      </c>
    </row>
    <row r="2833" spans="1:13" ht="13">
      <c r="A2833" t="s">
        <v>4685</v>
      </c>
      <c r="B2833" t="s">
        <v>4484</v>
      </c>
      <c r="C2833" s="45">
        <v>757486</v>
      </c>
      <c r="D2833" s="45">
        <v>758500</v>
      </c>
      <c r="E2833" t="s">
        <v>4815</v>
      </c>
      <c r="F2833" t="s">
        <v>602</v>
      </c>
      <c r="G2833" t="s">
        <v>4488</v>
      </c>
      <c r="H2833" t="s">
        <v>4479</v>
      </c>
      <c r="I2833" t="s">
        <v>4476</v>
      </c>
      <c r="J2833" t="s">
        <v>4479</v>
      </c>
      <c r="K2833" s="45">
        <v>5.59</v>
      </c>
      <c r="L2833" s="45">
        <v>1</v>
      </c>
      <c r="M2833" s="45">
        <v>1.0900000000000001</v>
      </c>
    </row>
    <row r="2834" spans="1:13" ht="13">
      <c r="A2834" t="s">
        <v>4685</v>
      </c>
      <c r="B2834" t="s">
        <v>4484</v>
      </c>
      <c r="C2834" s="45">
        <v>757486</v>
      </c>
      <c r="D2834" s="45">
        <v>758500</v>
      </c>
      <c r="E2834" t="s">
        <v>4815</v>
      </c>
      <c r="F2834" t="s">
        <v>602</v>
      </c>
      <c r="G2834" t="s">
        <v>4488</v>
      </c>
      <c r="H2834" t="s">
        <v>75</v>
      </c>
      <c r="I2834" t="s">
        <v>4480</v>
      </c>
      <c r="J2834" t="s">
        <v>75</v>
      </c>
      <c r="K2834" s="45">
        <v>2.86</v>
      </c>
      <c r="L2834" s="45">
        <v>0.93</v>
      </c>
      <c r="M2834" s="45">
        <v>1.1200000000000001</v>
      </c>
    </row>
    <row r="2835" spans="1:13" ht="13">
      <c r="A2835" t="s">
        <v>4685</v>
      </c>
      <c r="B2835" t="s">
        <v>4484</v>
      </c>
      <c r="C2835" s="45">
        <v>757486</v>
      </c>
      <c r="D2835" s="45">
        <v>758500</v>
      </c>
      <c r="E2835" t="s">
        <v>4815</v>
      </c>
      <c r="F2835" t="s">
        <v>602</v>
      </c>
      <c r="G2835" t="s">
        <v>4488</v>
      </c>
      <c r="H2835" t="s">
        <v>2513</v>
      </c>
      <c r="I2835" t="s">
        <v>4481</v>
      </c>
      <c r="J2835" t="s">
        <v>2513</v>
      </c>
      <c r="K2835" s="45">
        <v>1.6</v>
      </c>
      <c r="L2835" s="45">
        <v>0.83</v>
      </c>
      <c r="M2835" s="45">
        <v>1.45</v>
      </c>
    </row>
    <row r="2836" spans="1:13" ht="13">
      <c r="A2836" t="s">
        <v>4685</v>
      </c>
      <c r="B2836" t="s">
        <v>4484</v>
      </c>
      <c r="C2836" s="45">
        <v>757486</v>
      </c>
      <c r="D2836" s="45">
        <v>758500</v>
      </c>
      <c r="E2836" t="s">
        <v>4815</v>
      </c>
      <c r="F2836" t="s">
        <v>602</v>
      </c>
      <c r="G2836" t="s">
        <v>4488</v>
      </c>
      <c r="H2836" t="s">
        <v>92</v>
      </c>
      <c r="I2836" t="s">
        <v>4480</v>
      </c>
      <c r="J2836" t="s">
        <v>92</v>
      </c>
      <c r="K2836" s="45">
        <v>3.39</v>
      </c>
      <c r="L2836" s="45">
        <v>0.9</v>
      </c>
      <c r="M2836" s="45">
        <v>1.05</v>
      </c>
    </row>
    <row r="2837" spans="1:13" ht="13">
      <c r="A2837" t="s">
        <v>4685</v>
      </c>
      <c r="B2837" t="s">
        <v>4484</v>
      </c>
      <c r="C2837" s="45">
        <v>757486</v>
      </c>
      <c r="D2837" s="45">
        <v>758500</v>
      </c>
      <c r="E2837" t="s">
        <v>4815</v>
      </c>
      <c r="F2837" t="s">
        <v>602</v>
      </c>
      <c r="G2837" t="s">
        <v>4488</v>
      </c>
      <c r="H2837" t="s">
        <v>209</v>
      </c>
      <c r="I2837" t="s">
        <v>4480</v>
      </c>
      <c r="J2837" t="s">
        <v>209</v>
      </c>
      <c r="K2837" s="45">
        <v>0.14000000000000001</v>
      </c>
      <c r="L2837" s="45">
        <v>0.13</v>
      </c>
      <c r="M2837" s="45">
        <v>0.61</v>
      </c>
    </row>
    <row r="2838" spans="1:13" ht="13">
      <c r="A2838" t="s">
        <v>4685</v>
      </c>
      <c r="B2838" t="s">
        <v>4484</v>
      </c>
      <c r="C2838" s="45">
        <v>757486</v>
      </c>
      <c r="D2838" s="45">
        <v>758500</v>
      </c>
      <c r="E2838" t="s">
        <v>4815</v>
      </c>
      <c r="F2838" t="s">
        <v>602</v>
      </c>
      <c r="G2838" t="s">
        <v>4488</v>
      </c>
      <c r="H2838" t="s">
        <v>105</v>
      </c>
      <c r="I2838" t="s">
        <v>4480</v>
      </c>
      <c r="J2838" t="s">
        <v>105</v>
      </c>
      <c r="K2838" s="45">
        <v>3</v>
      </c>
      <c r="L2838" s="45">
        <v>0.89</v>
      </c>
      <c r="M2838" s="45">
        <v>1.07</v>
      </c>
    </row>
    <row r="2839" spans="1:13" ht="13">
      <c r="A2839" t="s">
        <v>4685</v>
      </c>
      <c r="B2839" t="s">
        <v>4484</v>
      </c>
      <c r="C2839" s="45">
        <v>757486</v>
      </c>
      <c r="D2839" s="45">
        <v>758500</v>
      </c>
      <c r="E2839" t="s">
        <v>4815</v>
      </c>
      <c r="F2839" t="s">
        <v>602</v>
      </c>
      <c r="G2839" t="s">
        <v>4488</v>
      </c>
      <c r="H2839" t="s">
        <v>62</v>
      </c>
      <c r="I2839" t="s">
        <v>4480</v>
      </c>
      <c r="J2839" t="s">
        <v>62</v>
      </c>
      <c r="K2839" s="45">
        <v>10.79</v>
      </c>
      <c r="L2839" s="45">
        <v>1</v>
      </c>
      <c r="M2839" s="45">
        <v>1</v>
      </c>
    </row>
    <row r="2840" spans="1:13" ht="13">
      <c r="A2840" t="s">
        <v>4685</v>
      </c>
      <c r="B2840" t="s">
        <v>4484</v>
      </c>
      <c r="C2840" s="45">
        <v>757486</v>
      </c>
      <c r="D2840" s="45">
        <v>758500</v>
      </c>
      <c r="E2840" t="s">
        <v>4815</v>
      </c>
      <c r="F2840" t="s">
        <v>602</v>
      </c>
      <c r="G2840" t="s">
        <v>4488</v>
      </c>
      <c r="H2840" t="s">
        <v>4482</v>
      </c>
      <c r="I2840" t="s">
        <v>4476</v>
      </c>
      <c r="J2840" t="s">
        <v>4482</v>
      </c>
      <c r="K2840" s="45">
        <v>1.01</v>
      </c>
      <c r="L2840" s="45">
        <v>0.64</v>
      </c>
      <c r="M2840" s="45">
        <v>1.27</v>
      </c>
    </row>
    <row r="2841" spans="1:13" ht="13">
      <c r="A2841" t="s">
        <v>4685</v>
      </c>
      <c r="B2841" t="s">
        <v>4484</v>
      </c>
      <c r="C2841" s="45">
        <v>757486</v>
      </c>
      <c r="D2841" s="45">
        <v>758500</v>
      </c>
      <c r="E2841" t="s">
        <v>4815</v>
      </c>
      <c r="F2841" t="s">
        <v>602</v>
      </c>
      <c r="G2841" t="s">
        <v>4488</v>
      </c>
      <c r="H2841" t="s">
        <v>4466</v>
      </c>
      <c r="I2841" t="s">
        <v>4470</v>
      </c>
      <c r="J2841" t="s">
        <v>4483</v>
      </c>
      <c r="K2841" t="s">
        <v>602</v>
      </c>
      <c r="L2841" s="45">
        <v>0.97</v>
      </c>
      <c r="M2841" s="45">
        <v>0.97</v>
      </c>
    </row>
    <row r="2842" spans="1:13" ht="13">
      <c r="A2842" t="s">
        <v>4685</v>
      </c>
      <c r="B2842" t="s">
        <v>4484</v>
      </c>
      <c r="C2842" s="45">
        <v>757486</v>
      </c>
      <c r="D2842" s="45">
        <v>758500</v>
      </c>
      <c r="E2842" t="s">
        <v>4815</v>
      </c>
      <c r="F2842" t="s">
        <v>602</v>
      </c>
      <c r="G2842" t="s">
        <v>4488</v>
      </c>
      <c r="H2842" t="s">
        <v>4484</v>
      </c>
      <c r="I2842" t="s">
        <v>4470</v>
      </c>
      <c r="J2842" t="s">
        <v>4485</v>
      </c>
      <c r="K2842" t="s">
        <v>602</v>
      </c>
      <c r="L2842" s="45">
        <v>1</v>
      </c>
      <c r="M2842" s="45">
        <v>1</v>
      </c>
    </row>
    <row r="2843" spans="1:13" ht="13">
      <c r="A2843" t="s">
        <v>4685</v>
      </c>
      <c r="B2843" t="s">
        <v>4484</v>
      </c>
      <c r="C2843" s="45">
        <v>758663</v>
      </c>
      <c r="D2843" s="45">
        <v>759110</v>
      </c>
      <c r="E2843" t="s">
        <v>4816</v>
      </c>
      <c r="F2843" t="s">
        <v>602</v>
      </c>
      <c r="G2843" t="s">
        <v>4488</v>
      </c>
      <c r="H2843" t="s">
        <v>4469</v>
      </c>
      <c r="I2843" t="s">
        <v>4470</v>
      </c>
      <c r="J2843" t="s">
        <v>4471</v>
      </c>
      <c r="K2843" t="s">
        <v>602</v>
      </c>
      <c r="L2843" s="45">
        <v>0.97</v>
      </c>
      <c r="M2843" s="45">
        <v>0.97</v>
      </c>
    </row>
    <row r="2844" spans="1:13" ht="13">
      <c r="A2844" t="s">
        <v>4685</v>
      </c>
      <c r="B2844" t="s">
        <v>4484</v>
      </c>
      <c r="C2844" s="45">
        <v>758663</v>
      </c>
      <c r="D2844" s="45">
        <v>759110</v>
      </c>
      <c r="E2844" t="s">
        <v>4816</v>
      </c>
      <c r="F2844" t="s">
        <v>602</v>
      </c>
      <c r="G2844" t="s">
        <v>4488</v>
      </c>
      <c r="H2844" t="s">
        <v>4472</v>
      </c>
      <c r="I2844" t="s">
        <v>4473</v>
      </c>
      <c r="J2844" t="s">
        <v>4472</v>
      </c>
      <c r="K2844" s="45">
        <v>2.34</v>
      </c>
      <c r="L2844" s="45">
        <v>0.88</v>
      </c>
      <c r="M2844" s="45">
        <v>1.1100000000000001</v>
      </c>
    </row>
    <row r="2845" spans="1:13" ht="13">
      <c r="A2845" t="s">
        <v>4685</v>
      </c>
      <c r="B2845" t="s">
        <v>4484</v>
      </c>
      <c r="C2845" s="45">
        <v>758663</v>
      </c>
      <c r="D2845" s="45">
        <v>759110</v>
      </c>
      <c r="E2845" t="s">
        <v>4816</v>
      </c>
      <c r="F2845" t="s">
        <v>602</v>
      </c>
      <c r="G2845" t="s">
        <v>4488</v>
      </c>
      <c r="H2845" t="s">
        <v>4474</v>
      </c>
      <c r="I2845" t="s">
        <v>4475</v>
      </c>
      <c r="J2845" t="s">
        <v>4474</v>
      </c>
      <c r="K2845" s="45">
        <v>7.23</v>
      </c>
      <c r="L2845" s="45">
        <v>0.98</v>
      </c>
      <c r="M2845" s="45">
        <v>0.99</v>
      </c>
    </row>
    <row r="2846" spans="1:13" ht="13">
      <c r="A2846" t="s">
        <v>4685</v>
      </c>
      <c r="B2846" t="s">
        <v>4484</v>
      </c>
      <c r="C2846" s="45">
        <v>758663</v>
      </c>
      <c r="D2846" s="45">
        <v>759110</v>
      </c>
      <c r="E2846" t="s">
        <v>4816</v>
      </c>
      <c r="F2846" t="s">
        <v>602</v>
      </c>
      <c r="G2846" t="s">
        <v>4488</v>
      </c>
      <c r="H2846" t="s">
        <v>2638</v>
      </c>
      <c r="I2846" t="s">
        <v>4476</v>
      </c>
      <c r="J2846" t="s">
        <v>2638</v>
      </c>
      <c r="K2846" s="45">
        <v>22.47</v>
      </c>
      <c r="L2846" s="45">
        <v>1</v>
      </c>
      <c r="M2846" s="45">
        <v>1</v>
      </c>
    </row>
    <row r="2847" spans="1:13" ht="13">
      <c r="A2847" t="s">
        <v>4685</v>
      </c>
      <c r="B2847" t="s">
        <v>4484</v>
      </c>
      <c r="C2847" s="45">
        <v>758663</v>
      </c>
      <c r="D2847" s="45">
        <v>759110</v>
      </c>
      <c r="E2847" t="s">
        <v>4816</v>
      </c>
      <c r="F2847" t="s">
        <v>602</v>
      </c>
      <c r="G2847" t="s">
        <v>4488</v>
      </c>
      <c r="H2847" t="s">
        <v>2667</v>
      </c>
      <c r="I2847" t="s">
        <v>4476</v>
      </c>
      <c r="J2847" t="s">
        <v>2667</v>
      </c>
      <c r="K2847" s="45">
        <v>0</v>
      </c>
      <c r="L2847" s="45">
        <v>0</v>
      </c>
      <c r="M2847" s="45">
        <v>0</v>
      </c>
    </row>
    <row r="2848" spans="1:13" ht="13">
      <c r="A2848" t="s">
        <v>4685</v>
      </c>
      <c r="B2848" t="s">
        <v>4484</v>
      </c>
      <c r="C2848" s="45">
        <v>758663</v>
      </c>
      <c r="D2848" s="45">
        <v>759110</v>
      </c>
      <c r="E2848" t="s">
        <v>4816</v>
      </c>
      <c r="F2848" t="s">
        <v>602</v>
      </c>
      <c r="G2848" t="s">
        <v>4488</v>
      </c>
      <c r="H2848" t="s">
        <v>3450</v>
      </c>
      <c r="I2848" t="s">
        <v>4475</v>
      </c>
      <c r="J2848" t="s">
        <v>3450</v>
      </c>
      <c r="K2848" s="45">
        <v>0</v>
      </c>
      <c r="L2848" s="45">
        <v>0</v>
      </c>
      <c r="M2848" s="45">
        <v>0</v>
      </c>
    </row>
    <row r="2849" spans="1:13" ht="13">
      <c r="A2849" t="s">
        <v>4685</v>
      </c>
      <c r="B2849" t="s">
        <v>4484</v>
      </c>
      <c r="C2849" s="45">
        <v>758663</v>
      </c>
      <c r="D2849" s="45">
        <v>759110</v>
      </c>
      <c r="E2849" t="s">
        <v>4816</v>
      </c>
      <c r="F2849" t="s">
        <v>602</v>
      </c>
      <c r="G2849" t="s">
        <v>4488</v>
      </c>
      <c r="H2849" t="s">
        <v>4477</v>
      </c>
      <c r="I2849" t="s">
        <v>4476</v>
      </c>
      <c r="J2849" t="s">
        <v>4477</v>
      </c>
      <c r="K2849" s="45">
        <v>4.38</v>
      </c>
      <c r="L2849" s="45">
        <v>0.94</v>
      </c>
      <c r="M2849" s="45">
        <v>1.08</v>
      </c>
    </row>
    <row r="2850" spans="1:13" ht="13">
      <c r="A2850" t="s">
        <v>4685</v>
      </c>
      <c r="B2850" t="s">
        <v>4484</v>
      </c>
      <c r="C2850" s="45">
        <v>758663</v>
      </c>
      <c r="D2850" s="45">
        <v>759110</v>
      </c>
      <c r="E2850" t="s">
        <v>4816</v>
      </c>
      <c r="F2850" t="s">
        <v>602</v>
      </c>
      <c r="G2850" t="s">
        <v>4488</v>
      </c>
      <c r="H2850" t="s">
        <v>4478</v>
      </c>
      <c r="I2850" t="s">
        <v>4476</v>
      </c>
      <c r="J2850" t="s">
        <v>4478</v>
      </c>
      <c r="K2850" s="45">
        <v>4.32</v>
      </c>
      <c r="L2850" s="45">
        <v>0.99</v>
      </c>
      <c r="M2850" s="45">
        <v>1.06</v>
      </c>
    </row>
    <row r="2851" spans="1:13" ht="13">
      <c r="A2851" t="s">
        <v>4685</v>
      </c>
      <c r="B2851" t="s">
        <v>4484</v>
      </c>
      <c r="C2851" s="45">
        <v>758663</v>
      </c>
      <c r="D2851" s="45">
        <v>759110</v>
      </c>
      <c r="E2851" t="s">
        <v>4816</v>
      </c>
      <c r="F2851" t="s">
        <v>602</v>
      </c>
      <c r="G2851" t="s">
        <v>4488</v>
      </c>
      <c r="H2851" t="s">
        <v>4479</v>
      </c>
      <c r="I2851" t="s">
        <v>4476</v>
      </c>
      <c r="J2851" t="s">
        <v>4479</v>
      </c>
      <c r="K2851" s="45">
        <v>4.57</v>
      </c>
      <c r="L2851" s="45">
        <v>0.96</v>
      </c>
      <c r="M2851" s="45">
        <v>1.04</v>
      </c>
    </row>
    <row r="2852" spans="1:13" ht="13">
      <c r="A2852" t="s">
        <v>4685</v>
      </c>
      <c r="B2852" t="s">
        <v>4484</v>
      </c>
      <c r="C2852" s="45">
        <v>758663</v>
      </c>
      <c r="D2852" s="45">
        <v>759110</v>
      </c>
      <c r="E2852" t="s">
        <v>4816</v>
      </c>
      <c r="F2852" t="s">
        <v>602</v>
      </c>
      <c r="G2852" t="s">
        <v>4488</v>
      </c>
      <c r="H2852" t="s">
        <v>75</v>
      </c>
      <c r="I2852" t="s">
        <v>4480</v>
      </c>
      <c r="J2852" t="s">
        <v>75</v>
      </c>
      <c r="K2852" s="45">
        <v>1.86</v>
      </c>
      <c r="L2852" s="45">
        <v>0.72</v>
      </c>
      <c r="M2852" s="45">
        <v>0.88</v>
      </c>
    </row>
    <row r="2853" spans="1:13" ht="13">
      <c r="A2853" t="s">
        <v>4685</v>
      </c>
      <c r="B2853" t="s">
        <v>4484</v>
      </c>
      <c r="C2853" s="45">
        <v>758663</v>
      </c>
      <c r="D2853" s="45">
        <v>759110</v>
      </c>
      <c r="E2853" t="s">
        <v>4816</v>
      </c>
      <c r="F2853" t="s">
        <v>602</v>
      </c>
      <c r="G2853" t="s">
        <v>4488</v>
      </c>
      <c r="H2853" t="s">
        <v>2513</v>
      </c>
      <c r="I2853" t="s">
        <v>4481</v>
      </c>
      <c r="J2853" t="s">
        <v>2513</v>
      </c>
      <c r="K2853" s="45">
        <v>1.53</v>
      </c>
      <c r="L2853" s="45">
        <v>0.95</v>
      </c>
      <c r="M2853" s="45">
        <v>1.65</v>
      </c>
    </row>
    <row r="2854" spans="1:13" ht="13">
      <c r="A2854" t="s">
        <v>4685</v>
      </c>
      <c r="B2854" t="s">
        <v>4484</v>
      </c>
      <c r="C2854" s="45">
        <v>758663</v>
      </c>
      <c r="D2854" s="45">
        <v>759110</v>
      </c>
      <c r="E2854" t="s">
        <v>4816</v>
      </c>
      <c r="F2854" t="s">
        <v>602</v>
      </c>
      <c r="G2854" t="s">
        <v>4488</v>
      </c>
      <c r="H2854" t="s">
        <v>92</v>
      </c>
      <c r="I2854" t="s">
        <v>4480</v>
      </c>
      <c r="J2854" t="s">
        <v>92</v>
      </c>
      <c r="K2854" s="45">
        <v>3.02</v>
      </c>
      <c r="L2854" s="45">
        <v>0.88</v>
      </c>
      <c r="M2854" s="45">
        <v>1.03</v>
      </c>
    </row>
    <row r="2855" spans="1:13" ht="13">
      <c r="A2855" t="s">
        <v>4685</v>
      </c>
      <c r="B2855" t="s">
        <v>4484</v>
      </c>
      <c r="C2855" s="45">
        <v>758663</v>
      </c>
      <c r="D2855" s="45">
        <v>759110</v>
      </c>
      <c r="E2855" t="s">
        <v>4816</v>
      </c>
      <c r="F2855" t="s">
        <v>602</v>
      </c>
      <c r="G2855" t="s">
        <v>4488</v>
      </c>
      <c r="H2855" t="s">
        <v>209</v>
      </c>
      <c r="I2855" t="s">
        <v>4480</v>
      </c>
      <c r="J2855" t="s">
        <v>209</v>
      </c>
      <c r="K2855" s="45">
        <v>0.4</v>
      </c>
      <c r="L2855" s="45">
        <v>0.28999999999999998</v>
      </c>
      <c r="M2855" s="45">
        <v>1.37</v>
      </c>
    </row>
    <row r="2856" spans="1:13" ht="13">
      <c r="A2856" t="s">
        <v>4685</v>
      </c>
      <c r="B2856" t="s">
        <v>4484</v>
      </c>
      <c r="C2856" s="45">
        <v>758663</v>
      </c>
      <c r="D2856" s="45">
        <v>759110</v>
      </c>
      <c r="E2856" t="s">
        <v>4816</v>
      </c>
      <c r="F2856" t="s">
        <v>602</v>
      </c>
      <c r="G2856" t="s">
        <v>4488</v>
      </c>
      <c r="H2856" t="s">
        <v>105</v>
      </c>
      <c r="I2856" t="s">
        <v>4480</v>
      </c>
      <c r="J2856" t="s">
        <v>105</v>
      </c>
      <c r="K2856" s="45">
        <v>3.07</v>
      </c>
      <c r="L2856" s="45">
        <v>0.9</v>
      </c>
      <c r="M2856" s="45">
        <v>1.0900000000000001</v>
      </c>
    </row>
    <row r="2857" spans="1:13" ht="13">
      <c r="A2857" t="s">
        <v>4685</v>
      </c>
      <c r="B2857" t="s">
        <v>4484</v>
      </c>
      <c r="C2857" s="45">
        <v>758663</v>
      </c>
      <c r="D2857" s="45">
        <v>759110</v>
      </c>
      <c r="E2857" t="s">
        <v>4816</v>
      </c>
      <c r="F2857" t="s">
        <v>602</v>
      </c>
      <c r="G2857" t="s">
        <v>4488</v>
      </c>
      <c r="H2857" t="s">
        <v>62</v>
      </c>
      <c r="I2857" t="s">
        <v>4480</v>
      </c>
      <c r="J2857" t="s">
        <v>62</v>
      </c>
      <c r="K2857" s="45">
        <v>9.25</v>
      </c>
      <c r="L2857" s="45">
        <v>1</v>
      </c>
      <c r="M2857" s="45">
        <v>1</v>
      </c>
    </row>
    <row r="2858" spans="1:13" ht="13">
      <c r="A2858" t="s">
        <v>4685</v>
      </c>
      <c r="B2858" t="s">
        <v>4484</v>
      </c>
      <c r="C2858" s="45">
        <v>758663</v>
      </c>
      <c r="D2858" s="45">
        <v>759110</v>
      </c>
      <c r="E2858" t="s">
        <v>4816</v>
      </c>
      <c r="F2858" t="s">
        <v>602</v>
      </c>
      <c r="G2858" t="s">
        <v>4488</v>
      </c>
      <c r="H2858" t="s">
        <v>4482</v>
      </c>
      <c r="I2858" t="s">
        <v>4476</v>
      </c>
      <c r="J2858" t="s">
        <v>4482</v>
      </c>
      <c r="K2858" s="45">
        <v>2.76</v>
      </c>
      <c r="L2858" s="45">
        <v>0.92</v>
      </c>
      <c r="M2858" s="45">
        <v>1.83</v>
      </c>
    </row>
    <row r="2859" spans="1:13" ht="13">
      <c r="A2859" t="s">
        <v>4685</v>
      </c>
      <c r="B2859" t="s">
        <v>4484</v>
      </c>
      <c r="C2859" s="45">
        <v>758663</v>
      </c>
      <c r="D2859" s="45">
        <v>759110</v>
      </c>
      <c r="E2859" t="s">
        <v>4816</v>
      </c>
      <c r="F2859" t="s">
        <v>602</v>
      </c>
      <c r="G2859" t="s">
        <v>4488</v>
      </c>
      <c r="H2859" t="s">
        <v>4466</v>
      </c>
      <c r="I2859" t="s">
        <v>4470</v>
      </c>
      <c r="J2859" t="s">
        <v>4483</v>
      </c>
      <c r="K2859" t="s">
        <v>602</v>
      </c>
      <c r="L2859" s="45">
        <v>1</v>
      </c>
      <c r="M2859" s="45">
        <v>1</v>
      </c>
    </row>
    <row r="2860" spans="1:13" ht="13">
      <c r="A2860" t="s">
        <v>4685</v>
      </c>
      <c r="B2860" t="s">
        <v>4484</v>
      </c>
      <c r="C2860" s="45">
        <v>758663</v>
      </c>
      <c r="D2860" s="45">
        <v>759110</v>
      </c>
      <c r="E2860" t="s">
        <v>4816</v>
      </c>
      <c r="F2860" t="s">
        <v>602</v>
      </c>
      <c r="G2860" t="s">
        <v>4488</v>
      </c>
      <c r="H2860" t="s">
        <v>4484</v>
      </c>
      <c r="I2860" t="s">
        <v>4470</v>
      </c>
      <c r="J2860" t="s">
        <v>4485</v>
      </c>
      <c r="K2860" t="s">
        <v>602</v>
      </c>
      <c r="L2860" s="45">
        <v>1</v>
      </c>
      <c r="M2860" s="45">
        <v>1</v>
      </c>
    </row>
    <row r="2861" spans="1:13" ht="13">
      <c r="A2861" t="s">
        <v>4685</v>
      </c>
      <c r="B2861" t="s">
        <v>4484</v>
      </c>
      <c r="C2861" s="45">
        <v>759090</v>
      </c>
      <c r="D2861" s="45">
        <v>760137</v>
      </c>
      <c r="E2861" t="s">
        <v>4817</v>
      </c>
      <c r="F2861" t="s">
        <v>602</v>
      </c>
      <c r="G2861" t="s">
        <v>4818</v>
      </c>
      <c r="H2861" t="s">
        <v>4469</v>
      </c>
      <c r="I2861" t="s">
        <v>4470</v>
      </c>
      <c r="J2861" t="s">
        <v>4471</v>
      </c>
      <c r="K2861" t="s">
        <v>602</v>
      </c>
      <c r="L2861" s="45">
        <v>0.98</v>
      </c>
      <c r="M2861" s="45">
        <v>0.98</v>
      </c>
    </row>
    <row r="2862" spans="1:13" ht="13">
      <c r="A2862" t="s">
        <v>4685</v>
      </c>
      <c r="B2862" t="s">
        <v>4484</v>
      </c>
      <c r="C2862" s="45">
        <v>759090</v>
      </c>
      <c r="D2862" s="45">
        <v>760137</v>
      </c>
      <c r="E2862" t="s">
        <v>4817</v>
      </c>
      <c r="F2862" t="s">
        <v>602</v>
      </c>
      <c r="G2862" t="s">
        <v>4818</v>
      </c>
      <c r="H2862" t="s">
        <v>4472</v>
      </c>
      <c r="I2862" t="s">
        <v>4473</v>
      </c>
      <c r="J2862" t="s">
        <v>4472</v>
      </c>
      <c r="K2862" s="45">
        <v>3.45</v>
      </c>
      <c r="L2862" s="45">
        <v>0.95</v>
      </c>
      <c r="M2862" s="45">
        <v>1.2</v>
      </c>
    </row>
    <row r="2863" spans="1:13" ht="13">
      <c r="A2863" t="s">
        <v>4685</v>
      </c>
      <c r="B2863" t="s">
        <v>4484</v>
      </c>
      <c r="C2863" s="45">
        <v>759090</v>
      </c>
      <c r="D2863" s="45">
        <v>760137</v>
      </c>
      <c r="E2863" t="s">
        <v>4817</v>
      </c>
      <c r="F2863" t="s">
        <v>602</v>
      </c>
      <c r="G2863" t="s">
        <v>4818</v>
      </c>
      <c r="H2863" t="s">
        <v>4474</v>
      </c>
      <c r="I2863" t="s">
        <v>4475</v>
      </c>
      <c r="J2863" t="s">
        <v>4474</v>
      </c>
      <c r="K2863" s="45">
        <v>8.1999999999999993</v>
      </c>
      <c r="L2863" s="45">
        <v>0.99</v>
      </c>
      <c r="M2863" s="45">
        <v>0.99</v>
      </c>
    </row>
    <row r="2864" spans="1:13" ht="13">
      <c r="A2864" t="s">
        <v>4685</v>
      </c>
      <c r="B2864" t="s">
        <v>4484</v>
      </c>
      <c r="C2864" s="45">
        <v>759090</v>
      </c>
      <c r="D2864" s="45">
        <v>760137</v>
      </c>
      <c r="E2864" t="s">
        <v>4817</v>
      </c>
      <c r="F2864" t="s">
        <v>602</v>
      </c>
      <c r="G2864" t="s">
        <v>4818</v>
      </c>
      <c r="H2864" t="s">
        <v>2638</v>
      </c>
      <c r="I2864" t="s">
        <v>4476</v>
      </c>
      <c r="J2864" t="s">
        <v>2638</v>
      </c>
      <c r="K2864" s="45">
        <v>29.3</v>
      </c>
      <c r="L2864" s="45">
        <v>1</v>
      </c>
      <c r="M2864" s="45">
        <v>1</v>
      </c>
    </row>
    <row r="2865" spans="1:13" ht="13">
      <c r="A2865" t="s">
        <v>4685</v>
      </c>
      <c r="B2865" t="s">
        <v>4484</v>
      </c>
      <c r="C2865" s="45">
        <v>759090</v>
      </c>
      <c r="D2865" s="45">
        <v>760137</v>
      </c>
      <c r="E2865" t="s">
        <v>4817</v>
      </c>
      <c r="F2865" t="s">
        <v>602</v>
      </c>
      <c r="G2865" t="s">
        <v>4818</v>
      </c>
      <c r="H2865" t="s">
        <v>2667</v>
      </c>
      <c r="I2865" t="s">
        <v>4476</v>
      </c>
      <c r="J2865" t="s">
        <v>2667</v>
      </c>
      <c r="K2865" s="45">
        <v>0</v>
      </c>
      <c r="L2865" s="45">
        <v>0</v>
      </c>
      <c r="M2865" s="45">
        <v>0</v>
      </c>
    </row>
    <row r="2866" spans="1:13" ht="13">
      <c r="A2866" t="s">
        <v>4685</v>
      </c>
      <c r="B2866" t="s">
        <v>4484</v>
      </c>
      <c r="C2866" s="45">
        <v>759090</v>
      </c>
      <c r="D2866" s="45">
        <v>760137</v>
      </c>
      <c r="E2866" t="s">
        <v>4817</v>
      </c>
      <c r="F2866" t="s">
        <v>602</v>
      </c>
      <c r="G2866" t="s">
        <v>4818</v>
      </c>
      <c r="H2866" t="s">
        <v>3450</v>
      </c>
      <c r="I2866" t="s">
        <v>4475</v>
      </c>
      <c r="J2866" t="s">
        <v>3450</v>
      </c>
      <c r="K2866" s="45">
        <v>0.35</v>
      </c>
      <c r="L2866" s="45">
        <v>0.26</v>
      </c>
      <c r="M2866" s="45">
        <v>1.26</v>
      </c>
    </row>
    <row r="2867" spans="1:13" ht="13">
      <c r="A2867" t="s">
        <v>4685</v>
      </c>
      <c r="B2867" t="s">
        <v>4484</v>
      </c>
      <c r="C2867" s="45">
        <v>759090</v>
      </c>
      <c r="D2867" s="45">
        <v>760137</v>
      </c>
      <c r="E2867" t="s">
        <v>4817</v>
      </c>
      <c r="F2867" t="s">
        <v>602</v>
      </c>
      <c r="G2867" t="s">
        <v>4818</v>
      </c>
      <c r="H2867" t="s">
        <v>4477</v>
      </c>
      <c r="I2867" t="s">
        <v>4476</v>
      </c>
      <c r="J2867" t="s">
        <v>4477</v>
      </c>
      <c r="K2867" s="45">
        <v>4.58</v>
      </c>
      <c r="L2867" s="45">
        <v>0.98</v>
      </c>
      <c r="M2867" s="45">
        <v>1.1200000000000001</v>
      </c>
    </row>
    <row r="2868" spans="1:13" ht="13">
      <c r="A2868" t="s">
        <v>4685</v>
      </c>
      <c r="B2868" t="s">
        <v>4484</v>
      </c>
      <c r="C2868" s="45">
        <v>759090</v>
      </c>
      <c r="D2868" s="45">
        <v>760137</v>
      </c>
      <c r="E2868" t="s">
        <v>4817</v>
      </c>
      <c r="F2868" t="s">
        <v>602</v>
      </c>
      <c r="G2868" t="s">
        <v>4818</v>
      </c>
      <c r="H2868" t="s">
        <v>4478</v>
      </c>
      <c r="I2868" t="s">
        <v>4476</v>
      </c>
      <c r="J2868" t="s">
        <v>4478</v>
      </c>
      <c r="K2868" s="45">
        <v>6.13</v>
      </c>
      <c r="L2868" s="45">
        <v>1</v>
      </c>
      <c r="M2868" s="45">
        <v>1.07</v>
      </c>
    </row>
    <row r="2869" spans="1:13" ht="13">
      <c r="A2869" t="s">
        <v>4685</v>
      </c>
      <c r="B2869" t="s">
        <v>4484</v>
      </c>
      <c r="C2869" s="45">
        <v>759090</v>
      </c>
      <c r="D2869" s="45">
        <v>760137</v>
      </c>
      <c r="E2869" t="s">
        <v>4817</v>
      </c>
      <c r="F2869" t="s">
        <v>602</v>
      </c>
      <c r="G2869" t="s">
        <v>4818</v>
      </c>
      <c r="H2869" t="s">
        <v>4479</v>
      </c>
      <c r="I2869" t="s">
        <v>4476</v>
      </c>
      <c r="J2869" t="s">
        <v>4479</v>
      </c>
      <c r="K2869" s="45">
        <v>4.54</v>
      </c>
      <c r="L2869" s="45">
        <v>0.98</v>
      </c>
      <c r="M2869" s="45">
        <v>1.07</v>
      </c>
    </row>
    <row r="2870" spans="1:13" ht="13">
      <c r="A2870" t="s">
        <v>4685</v>
      </c>
      <c r="B2870" t="s">
        <v>4484</v>
      </c>
      <c r="C2870" s="45">
        <v>759090</v>
      </c>
      <c r="D2870" s="45">
        <v>760137</v>
      </c>
      <c r="E2870" t="s">
        <v>4817</v>
      </c>
      <c r="F2870" t="s">
        <v>602</v>
      </c>
      <c r="G2870" t="s">
        <v>4818</v>
      </c>
      <c r="H2870" t="s">
        <v>75</v>
      </c>
      <c r="I2870" t="s">
        <v>4480</v>
      </c>
      <c r="J2870" t="s">
        <v>75</v>
      </c>
      <c r="K2870" s="45">
        <v>1.52</v>
      </c>
      <c r="L2870" s="45">
        <v>0.74</v>
      </c>
      <c r="M2870" s="45">
        <v>0.89</v>
      </c>
    </row>
    <row r="2871" spans="1:13" ht="13">
      <c r="A2871" t="s">
        <v>4685</v>
      </c>
      <c r="B2871" t="s">
        <v>4484</v>
      </c>
      <c r="C2871" s="45">
        <v>759090</v>
      </c>
      <c r="D2871" s="45">
        <v>760137</v>
      </c>
      <c r="E2871" t="s">
        <v>4817</v>
      </c>
      <c r="F2871" t="s">
        <v>602</v>
      </c>
      <c r="G2871" t="s">
        <v>4818</v>
      </c>
      <c r="H2871" t="s">
        <v>2513</v>
      </c>
      <c r="I2871" t="s">
        <v>4481</v>
      </c>
      <c r="J2871" t="s">
        <v>2513</v>
      </c>
      <c r="K2871" s="45">
        <v>1.56</v>
      </c>
      <c r="L2871" s="45">
        <v>0.83</v>
      </c>
      <c r="M2871" s="45">
        <v>1.45</v>
      </c>
    </row>
    <row r="2872" spans="1:13" ht="13">
      <c r="A2872" t="s">
        <v>4685</v>
      </c>
      <c r="B2872" t="s">
        <v>4484</v>
      </c>
      <c r="C2872" s="45">
        <v>759090</v>
      </c>
      <c r="D2872" s="45">
        <v>760137</v>
      </c>
      <c r="E2872" t="s">
        <v>4817</v>
      </c>
      <c r="F2872" t="s">
        <v>602</v>
      </c>
      <c r="G2872" t="s">
        <v>4818</v>
      </c>
      <c r="H2872" t="s">
        <v>92</v>
      </c>
      <c r="I2872" t="s">
        <v>4480</v>
      </c>
      <c r="J2872" t="s">
        <v>92</v>
      </c>
      <c r="K2872" s="45">
        <v>3.88</v>
      </c>
      <c r="L2872" s="45">
        <v>0.84</v>
      </c>
      <c r="M2872" s="45">
        <v>0.98</v>
      </c>
    </row>
    <row r="2873" spans="1:13" ht="13">
      <c r="A2873" t="s">
        <v>4685</v>
      </c>
      <c r="B2873" t="s">
        <v>4484</v>
      </c>
      <c r="C2873" s="45">
        <v>759090</v>
      </c>
      <c r="D2873" s="45">
        <v>760137</v>
      </c>
      <c r="E2873" t="s">
        <v>4817</v>
      </c>
      <c r="F2873" t="s">
        <v>602</v>
      </c>
      <c r="G2873" t="s">
        <v>4818</v>
      </c>
      <c r="H2873" t="s">
        <v>209</v>
      </c>
      <c r="I2873" t="s">
        <v>4480</v>
      </c>
      <c r="J2873" t="s">
        <v>209</v>
      </c>
      <c r="K2873" s="45">
        <v>0.65</v>
      </c>
      <c r="L2873" s="45">
        <v>0.52</v>
      </c>
      <c r="M2873" s="45">
        <v>2.4500000000000002</v>
      </c>
    </row>
    <row r="2874" spans="1:13" ht="13">
      <c r="A2874" t="s">
        <v>4685</v>
      </c>
      <c r="B2874" t="s">
        <v>4484</v>
      </c>
      <c r="C2874" s="45">
        <v>759090</v>
      </c>
      <c r="D2874" s="45">
        <v>760137</v>
      </c>
      <c r="E2874" t="s">
        <v>4817</v>
      </c>
      <c r="F2874" t="s">
        <v>602</v>
      </c>
      <c r="G2874" t="s">
        <v>4818</v>
      </c>
      <c r="H2874" t="s">
        <v>105</v>
      </c>
      <c r="I2874" t="s">
        <v>4480</v>
      </c>
      <c r="J2874" t="s">
        <v>105</v>
      </c>
      <c r="K2874" s="45">
        <v>2.5099999999999998</v>
      </c>
      <c r="L2874" s="45">
        <v>0.77</v>
      </c>
      <c r="M2874" s="45">
        <v>0.93</v>
      </c>
    </row>
    <row r="2875" spans="1:13" ht="13">
      <c r="A2875" t="s">
        <v>4685</v>
      </c>
      <c r="B2875" t="s">
        <v>4484</v>
      </c>
      <c r="C2875" s="45">
        <v>759090</v>
      </c>
      <c r="D2875" s="45">
        <v>760137</v>
      </c>
      <c r="E2875" t="s">
        <v>4817</v>
      </c>
      <c r="F2875" t="s">
        <v>602</v>
      </c>
      <c r="G2875" t="s">
        <v>4818</v>
      </c>
      <c r="H2875" t="s">
        <v>62</v>
      </c>
      <c r="I2875" t="s">
        <v>4480</v>
      </c>
      <c r="J2875" t="s">
        <v>62</v>
      </c>
      <c r="K2875" s="45">
        <v>8.9499999999999993</v>
      </c>
      <c r="L2875" s="45">
        <v>0.97</v>
      </c>
      <c r="M2875" s="45">
        <v>0.97</v>
      </c>
    </row>
    <row r="2876" spans="1:13" ht="13">
      <c r="A2876" t="s">
        <v>4685</v>
      </c>
      <c r="B2876" t="s">
        <v>4484</v>
      </c>
      <c r="C2876" s="45">
        <v>759090</v>
      </c>
      <c r="D2876" s="45">
        <v>760137</v>
      </c>
      <c r="E2876" t="s">
        <v>4817</v>
      </c>
      <c r="F2876" t="s">
        <v>602</v>
      </c>
      <c r="G2876" t="s">
        <v>4818</v>
      </c>
      <c r="H2876" t="s">
        <v>4482</v>
      </c>
      <c r="I2876" t="s">
        <v>4476</v>
      </c>
      <c r="J2876" t="s">
        <v>4482</v>
      </c>
      <c r="K2876" s="45">
        <v>1.2</v>
      </c>
      <c r="L2876" s="45">
        <v>0.68</v>
      </c>
      <c r="M2876" s="45">
        <v>1.36</v>
      </c>
    </row>
    <row r="2877" spans="1:13" ht="13">
      <c r="A2877" t="s">
        <v>4685</v>
      </c>
      <c r="B2877" t="s">
        <v>4484</v>
      </c>
      <c r="C2877" s="45">
        <v>759090</v>
      </c>
      <c r="D2877" s="45">
        <v>760137</v>
      </c>
      <c r="E2877" t="s">
        <v>4817</v>
      </c>
      <c r="F2877" t="s">
        <v>602</v>
      </c>
      <c r="G2877" t="s">
        <v>4818</v>
      </c>
      <c r="H2877" t="s">
        <v>4466</v>
      </c>
      <c r="I2877" t="s">
        <v>4470</v>
      </c>
      <c r="J2877" t="s">
        <v>4483</v>
      </c>
      <c r="K2877" t="s">
        <v>602</v>
      </c>
      <c r="L2877" s="45">
        <v>0.99</v>
      </c>
      <c r="M2877" s="45">
        <v>0.99</v>
      </c>
    </row>
    <row r="2878" spans="1:13" ht="13">
      <c r="A2878" t="s">
        <v>4685</v>
      </c>
      <c r="B2878" t="s">
        <v>4484</v>
      </c>
      <c r="C2878" s="45">
        <v>759090</v>
      </c>
      <c r="D2878" s="45">
        <v>760137</v>
      </c>
      <c r="E2878" t="s">
        <v>4817</v>
      </c>
      <c r="F2878" t="s">
        <v>602</v>
      </c>
      <c r="G2878" t="s">
        <v>4818</v>
      </c>
      <c r="H2878" t="s">
        <v>4484</v>
      </c>
      <c r="I2878" t="s">
        <v>4470</v>
      </c>
      <c r="J2878" t="s">
        <v>4485</v>
      </c>
      <c r="K2878" t="s">
        <v>602</v>
      </c>
      <c r="L2878" s="45">
        <v>1</v>
      </c>
      <c r="M2878" s="45">
        <v>1</v>
      </c>
    </row>
    <row r="2879" spans="1:13" ht="13">
      <c r="A2879" t="s">
        <v>4685</v>
      </c>
      <c r="B2879" t="s">
        <v>4484</v>
      </c>
      <c r="C2879" s="45">
        <v>760760</v>
      </c>
      <c r="D2879" s="45">
        <v>761954</v>
      </c>
      <c r="E2879" t="s">
        <v>4819</v>
      </c>
      <c r="F2879" t="s">
        <v>602</v>
      </c>
      <c r="G2879" t="s">
        <v>4820</v>
      </c>
      <c r="H2879" t="s">
        <v>4469</v>
      </c>
      <c r="I2879" t="s">
        <v>4470</v>
      </c>
      <c r="J2879" t="s">
        <v>4471</v>
      </c>
      <c r="K2879" t="s">
        <v>602</v>
      </c>
      <c r="L2879" s="45">
        <v>0.56999999999999995</v>
      </c>
      <c r="M2879" s="45">
        <v>0.56999999999999995</v>
      </c>
    </row>
    <row r="2880" spans="1:13" ht="13">
      <c r="A2880" t="s">
        <v>4685</v>
      </c>
      <c r="B2880" t="s">
        <v>4484</v>
      </c>
      <c r="C2880" s="45">
        <v>760760</v>
      </c>
      <c r="D2880" s="45">
        <v>761954</v>
      </c>
      <c r="E2880" t="s">
        <v>4819</v>
      </c>
      <c r="F2880" t="s">
        <v>602</v>
      </c>
      <c r="G2880" t="s">
        <v>4820</v>
      </c>
      <c r="H2880" t="s">
        <v>4469</v>
      </c>
      <c r="I2880" t="s">
        <v>4470</v>
      </c>
      <c r="J2880" t="s">
        <v>4471</v>
      </c>
      <c r="K2880" t="s">
        <v>602</v>
      </c>
      <c r="L2880" s="45">
        <v>0.56999999999999995</v>
      </c>
      <c r="M2880" s="45">
        <v>0.56999999999999995</v>
      </c>
    </row>
    <row r="2881" spans="1:13" ht="13">
      <c r="A2881" t="s">
        <v>4685</v>
      </c>
      <c r="B2881" t="s">
        <v>4484</v>
      </c>
      <c r="C2881" s="45">
        <v>760760</v>
      </c>
      <c r="D2881" s="45">
        <v>761954</v>
      </c>
      <c r="E2881" t="s">
        <v>4819</v>
      </c>
      <c r="F2881" t="s">
        <v>602</v>
      </c>
      <c r="G2881" t="s">
        <v>4820</v>
      </c>
      <c r="H2881" t="s">
        <v>4472</v>
      </c>
      <c r="I2881" t="s">
        <v>4473</v>
      </c>
      <c r="J2881" t="s">
        <v>4472</v>
      </c>
      <c r="K2881" s="45">
        <v>3.44</v>
      </c>
      <c r="L2881" s="45">
        <v>0.39</v>
      </c>
      <c r="M2881" s="45">
        <v>0.49</v>
      </c>
    </row>
    <row r="2882" spans="1:13" ht="13">
      <c r="A2882" t="s">
        <v>4685</v>
      </c>
      <c r="B2882" t="s">
        <v>4484</v>
      </c>
      <c r="C2882" s="45">
        <v>760760</v>
      </c>
      <c r="D2882" s="45">
        <v>761954</v>
      </c>
      <c r="E2882" t="s">
        <v>4819</v>
      </c>
      <c r="F2882" t="s">
        <v>602</v>
      </c>
      <c r="G2882" t="s">
        <v>4820</v>
      </c>
      <c r="H2882" t="s">
        <v>4474</v>
      </c>
      <c r="I2882" t="s">
        <v>4475</v>
      </c>
      <c r="J2882" t="s">
        <v>4474</v>
      </c>
      <c r="K2882" s="45">
        <v>8.23</v>
      </c>
      <c r="L2882" s="45">
        <v>0.47</v>
      </c>
      <c r="M2882" s="45">
        <v>0.48</v>
      </c>
    </row>
    <row r="2883" spans="1:13" ht="13">
      <c r="A2883" t="s">
        <v>4685</v>
      </c>
      <c r="B2883" t="s">
        <v>4484</v>
      </c>
      <c r="C2883" s="45">
        <v>760760</v>
      </c>
      <c r="D2883" s="45">
        <v>761954</v>
      </c>
      <c r="E2883" t="s">
        <v>4819</v>
      </c>
      <c r="F2883" t="s">
        <v>602</v>
      </c>
      <c r="G2883" t="s">
        <v>4820</v>
      </c>
      <c r="H2883" t="s">
        <v>2638</v>
      </c>
      <c r="I2883" t="s">
        <v>4476</v>
      </c>
      <c r="J2883" t="s">
        <v>2638</v>
      </c>
      <c r="K2883" s="45">
        <v>16.59</v>
      </c>
      <c r="L2883" s="45">
        <v>0.45</v>
      </c>
      <c r="M2883" s="45">
        <v>0.45</v>
      </c>
    </row>
    <row r="2884" spans="1:13" ht="13">
      <c r="A2884" t="s">
        <v>4685</v>
      </c>
      <c r="B2884" t="s">
        <v>4484</v>
      </c>
      <c r="C2884" s="45">
        <v>760760</v>
      </c>
      <c r="D2884" s="45">
        <v>761954</v>
      </c>
      <c r="E2884" t="s">
        <v>4819</v>
      </c>
      <c r="F2884" t="s">
        <v>602</v>
      </c>
      <c r="G2884" t="s">
        <v>4820</v>
      </c>
      <c r="H2884" t="s">
        <v>2667</v>
      </c>
      <c r="I2884" t="s">
        <v>4476</v>
      </c>
      <c r="J2884" t="s">
        <v>2667</v>
      </c>
      <c r="K2884" s="45">
        <v>2.91</v>
      </c>
      <c r="L2884" s="45">
        <v>0.41</v>
      </c>
      <c r="M2884" s="45">
        <v>0.42</v>
      </c>
    </row>
    <row r="2885" spans="1:13" ht="13">
      <c r="A2885" t="s">
        <v>4685</v>
      </c>
      <c r="B2885" t="s">
        <v>4484</v>
      </c>
      <c r="C2885" s="45">
        <v>760760</v>
      </c>
      <c r="D2885" s="45">
        <v>761954</v>
      </c>
      <c r="E2885" t="s">
        <v>4819</v>
      </c>
      <c r="F2885" t="s">
        <v>602</v>
      </c>
      <c r="G2885" t="s">
        <v>4820</v>
      </c>
      <c r="H2885" t="s">
        <v>3450</v>
      </c>
      <c r="I2885" t="s">
        <v>4475</v>
      </c>
      <c r="J2885" t="s">
        <v>3450</v>
      </c>
      <c r="K2885" s="45">
        <v>0.25</v>
      </c>
      <c r="L2885" s="45">
        <v>0.18</v>
      </c>
      <c r="M2885" s="45">
        <v>0.88</v>
      </c>
    </row>
    <row r="2886" spans="1:13" ht="13">
      <c r="A2886" t="s">
        <v>4685</v>
      </c>
      <c r="B2886" t="s">
        <v>4484</v>
      </c>
      <c r="C2886" s="45">
        <v>760760</v>
      </c>
      <c r="D2886" s="45">
        <v>761954</v>
      </c>
      <c r="E2886" t="s">
        <v>4819</v>
      </c>
      <c r="F2886" t="s">
        <v>602</v>
      </c>
      <c r="G2886" t="s">
        <v>4820</v>
      </c>
      <c r="H2886" t="s">
        <v>4477</v>
      </c>
      <c r="I2886" t="s">
        <v>4476</v>
      </c>
      <c r="J2886" t="s">
        <v>4477</v>
      </c>
      <c r="K2886" s="45">
        <v>3.51</v>
      </c>
      <c r="L2886" s="45">
        <v>0.4</v>
      </c>
      <c r="M2886" s="45">
        <v>0.46</v>
      </c>
    </row>
    <row r="2887" spans="1:13" ht="13">
      <c r="A2887" t="s">
        <v>4685</v>
      </c>
      <c r="B2887" t="s">
        <v>4484</v>
      </c>
      <c r="C2887" s="45">
        <v>760760</v>
      </c>
      <c r="D2887" s="45">
        <v>761954</v>
      </c>
      <c r="E2887" t="s">
        <v>4819</v>
      </c>
      <c r="F2887" t="s">
        <v>602</v>
      </c>
      <c r="G2887" t="s">
        <v>4820</v>
      </c>
      <c r="H2887" t="s">
        <v>4478</v>
      </c>
      <c r="I2887" t="s">
        <v>4476</v>
      </c>
      <c r="J2887" t="s">
        <v>4478</v>
      </c>
      <c r="K2887" s="45">
        <v>4.38</v>
      </c>
      <c r="L2887" s="45">
        <v>0.47</v>
      </c>
      <c r="M2887" s="45">
        <v>0.5</v>
      </c>
    </row>
    <row r="2888" spans="1:13" ht="13">
      <c r="A2888" t="s">
        <v>4685</v>
      </c>
      <c r="B2888" t="s">
        <v>4484</v>
      </c>
      <c r="C2888" s="45">
        <v>760760</v>
      </c>
      <c r="D2888" s="45">
        <v>761954</v>
      </c>
      <c r="E2888" t="s">
        <v>4819</v>
      </c>
      <c r="F2888" t="s">
        <v>602</v>
      </c>
      <c r="G2888" t="s">
        <v>4820</v>
      </c>
      <c r="H2888" t="s">
        <v>4479</v>
      </c>
      <c r="I2888" t="s">
        <v>4476</v>
      </c>
      <c r="J2888" t="s">
        <v>4479</v>
      </c>
      <c r="K2888" s="45">
        <v>2.99</v>
      </c>
      <c r="L2888" s="45">
        <v>0.38</v>
      </c>
      <c r="M2888" s="45">
        <v>0.41</v>
      </c>
    </row>
    <row r="2889" spans="1:13" ht="13">
      <c r="A2889" t="s">
        <v>4685</v>
      </c>
      <c r="B2889" t="s">
        <v>4484</v>
      </c>
      <c r="C2889" s="45">
        <v>760760</v>
      </c>
      <c r="D2889" s="45">
        <v>761954</v>
      </c>
      <c r="E2889" t="s">
        <v>4819</v>
      </c>
      <c r="F2889" t="s">
        <v>602</v>
      </c>
      <c r="G2889" t="s">
        <v>4820</v>
      </c>
      <c r="H2889" t="s">
        <v>75</v>
      </c>
      <c r="I2889" t="s">
        <v>4480</v>
      </c>
      <c r="J2889" t="s">
        <v>75</v>
      </c>
      <c r="K2889" s="45">
        <v>1.85</v>
      </c>
      <c r="L2889" s="45">
        <v>0.39</v>
      </c>
      <c r="M2889" s="45">
        <v>0.47</v>
      </c>
    </row>
    <row r="2890" spans="1:13" ht="13">
      <c r="A2890" t="s">
        <v>4685</v>
      </c>
      <c r="B2890" t="s">
        <v>4484</v>
      </c>
      <c r="C2890" s="45">
        <v>760760</v>
      </c>
      <c r="D2890" s="45">
        <v>761954</v>
      </c>
      <c r="E2890" t="s">
        <v>4819</v>
      </c>
      <c r="F2890" t="s">
        <v>602</v>
      </c>
      <c r="G2890" t="s">
        <v>4820</v>
      </c>
      <c r="H2890" t="s">
        <v>2513</v>
      </c>
      <c r="I2890" t="s">
        <v>4481</v>
      </c>
      <c r="J2890" t="s">
        <v>2513</v>
      </c>
      <c r="K2890" s="45">
        <v>1.17</v>
      </c>
      <c r="L2890" s="45">
        <v>0.45</v>
      </c>
      <c r="M2890" s="45">
        <v>0.78</v>
      </c>
    </row>
    <row r="2891" spans="1:13" ht="13">
      <c r="A2891" t="s">
        <v>4685</v>
      </c>
      <c r="B2891" t="s">
        <v>4484</v>
      </c>
      <c r="C2891" s="45">
        <v>760760</v>
      </c>
      <c r="D2891" s="45">
        <v>761954</v>
      </c>
      <c r="E2891" t="s">
        <v>4819</v>
      </c>
      <c r="F2891" t="s">
        <v>602</v>
      </c>
      <c r="G2891" t="s">
        <v>4820</v>
      </c>
      <c r="H2891" t="s">
        <v>92</v>
      </c>
      <c r="I2891" t="s">
        <v>4480</v>
      </c>
      <c r="J2891" t="s">
        <v>92</v>
      </c>
      <c r="K2891" s="45">
        <v>2.59</v>
      </c>
      <c r="L2891" s="45">
        <v>0.42</v>
      </c>
      <c r="M2891" s="45">
        <v>0.49</v>
      </c>
    </row>
    <row r="2892" spans="1:13" ht="13">
      <c r="A2892" t="s">
        <v>4685</v>
      </c>
      <c r="B2892" t="s">
        <v>4484</v>
      </c>
      <c r="C2892" s="45">
        <v>760760</v>
      </c>
      <c r="D2892" s="45">
        <v>761954</v>
      </c>
      <c r="E2892" t="s">
        <v>4819</v>
      </c>
      <c r="F2892" t="s">
        <v>602</v>
      </c>
      <c r="G2892" t="s">
        <v>4820</v>
      </c>
      <c r="H2892" t="s">
        <v>209</v>
      </c>
      <c r="I2892" t="s">
        <v>4480</v>
      </c>
      <c r="J2892" t="s">
        <v>209</v>
      </c>
      <c r="K2892" s="45">
        <v>0.53</v>
      </c>
      <c r="L2892" s="45">
        <v>0.3</v>
      </c>
      <c r="M2892" s="45">
        <v>1.42</v>
      </c>
    </row>
    <row r="2893" spans="1:13" ht="13">
      <c r="A2893" t="s">
        <v>4685</v>
      </c>
      <c r="B2893" t="s">
        <v>4484</v>
      </c>
      <c r="C2893" s="45">
        <v>760760</v>
      </c>
      <c r="D2893" s="45">
        <v>761954</v>
      </c>
      <c r="E2893" t="s">
        <v>4819</v>
      </c>
      <c r="F2893" t="s">
        <v>602</v>
      </c>
      <c r="G2893" t="s">
        <v>4820</v>
      </c>
      <c r="H2893" t="s">
        <v>105</v>
      </c>
      <c r="I2893" t="s">
        <v>4480</v>
      </c>
      <c r="J2893" t="s">
        <v>105</v>
      </c>
      <c r="K2893" s="45">
        <v>1.81</v>
      </c>
      <c r="L2893" s="45">
        <v>0.35</v>
      </c>
      <c r="M2893" s="45">
        <v>0.42</v>
      </c>
    </row>
    <row r="2894" spans="1:13" ht="13">
      <c r="A2894" t="s">
        <v>4685</v>
      </c>
      <c r="B2894" t="s">
        <v>4484</v>
      </c>
      <c r="C2894" s="45">
        <v>760760</v>
      </c>
      <c r="D2894" s="45">
        <v>761954</v>
      </c>
      <c r="E2894" t="s">
        <v>4819</v>
      </c>
      <c r="F2894" t="s">
        <v>602</v>
      </c>
      <c r="G2894" t="s">
        <v>4820</v>
      </c>
      <c r="H2894" t="s">
        <v>62</v>
      </c>
      <c r="I2894" t="s">
        <v>4480</v>
      </c>
      <c r="J2894" t="s">
        <v>62</v>
      </c>
      <c r="K2894" s="45">
        <v>7.74</v>
      </c>
      <c r="L2894" s="45">
        <v>0.46</v>
      </c>
      <c r="M2894" s="45">
        <v>0.46</v>
      </c>
    </row>
    <row r="2895" spans="1:13" ht="13">
      <c r="A2895" t="s">
        <v>4685</v>
      </c>
      <c r="B2895" t="s">
        <v>4484</v>
      </c>
      <c r="C2895" s="45">
        <v>760760</v>
      </c>
      <c r="D2895" s="45">
        <v>761954</v>
      </c>
      <c r="E2895" t="s">
        <v>4819</v>
      </c>
      <c r="F2895" t="s">
        <v>602</v>
      </c>
      <c r="G2895" t="s">
        <v>4820</v>
      </c>
      <c r="H2895" t="s">
        <v>4482</v>
      </c>
      <c r="I2895" t="s">
        <v>4476</v>
      </c>
      <c r="J2895" t="s">
        <v>4482</v>
      </c>
      <c r="K2895" s="45">
        <v>0.7</v>
      </c>
      <c r="L2895" s="45">
        <v>0.32</v>
      </c>
      <c r="M2895" s="45">
        <v>0.65</v>
      </c>
    </row>
    <row r="2896" spans="1:13" ht="13">
      <c r="A2896" t="s">
        <v>4685</v>
      </c>
      <c r="B2896" t="s">
        <v>4484</v>
      </c>
      <c r="C2896" s="45">
        <v>760760</v>
      </c>
      <c r="D2896" s="45">
        <v>761954</v>
      </c>
      <c r="E2896" t="s">
        <v>4819</v>
      </c>
      <c r="F2896" t="s">
        <v>602</v>
      </c>
      <c r="G2896" t="s">
        <v>4820</v>
      </c>
      <c r="H2896" t="s">
        <v>4466</v>
      </c>
      <c r="I2896" t="s">
        <v>4470</v>
      </c>
      <c r="J2896" t="s">
        <v>4483</v>
      </c>
      <c r="K2896" t="s">
        <v>602</v>
      </c>
      <c r="L2896" s="45">
        <v>0.48</v>
      </c>
      <c r="M2896" s="45">
        <v>0.48</v>
      </c>
    </row>
    <row r="2897" spans="1:13" ht="13">
      <c r="A2897" t="s">
        <v>4685</v>
      </c>
      <c r="B2897" t="s">
        <v>4484</v>
      </c>
      <c r="C2897" s="45">
        <v>760760</v>
      </c>
      <c r="D2897" s="45">
        <v>761954</v>
      </c>
      <c r="E2897" t="s">
        <v>4819</v>
      </c>
      <c r="F2897" t="s">
        <v>602</v>
      </c>
      <c r="G2897" t="s">
        <v>4820</v>
      </c>
      <c r="H2897" t="s">
        <v>4466</v>
      </c>
      <c r="I2897" t="s">
        <v>4470</v>
      </c>
      <c r="J2897" t="s">
        <v>4483</v>
      </c>
      <c r="K2897" t="s">
        <v>602</v>
      </c>
      <c r="L2897" s="45">
        <v>0.48</v>
      </c>
      <c r="M2897" s="45">
        <v>0.48</v>
      </c>
    </row>
    <row r="2898" spans="1:13" ht="13">
      <c r="A2898" t="s">
        <v>4685</v>
      </c>
      <c r="B2898" t="s">
        <v>4484</v>
      </c>
      <c r="C2898" s="45">
        <v>760760</v>
      </c>
      <c r="D2898" s="45">
        <v>761954</v>
      </c>
      <c r="E2898" t="s">
        <v>4819</v>
      </c>
      <c r="F2898" t="s">
        <v>602</v>
      </c>
      <c r="G2898" t="s">
        <v>4820</v>
      </c>
      <c r="H2898" t="s">
        <v>4484</v>
      </c>
      <c r="I2898" t="s">
        <v>4470</v>
      </c>
      <c r="J2898" t="s">
        <v>4485</v>
      </c>
      <c r="K2898" t="s">
        <v>602</v>
      </c>
      <c r="L2898" s="45">
        <v>1</v>
      </c>
      <c r="M2898" s="45">
        <v>1</v>
      </c>
    </row>
    <row r="2899" spans="1:13" ht="13">
      <c r="A2899" t="s">
        <v>4685</v>
      </c>
      <c r="B2899" t="s">
        <v>4484</v>
      </c>
      <c r="C2899" s="45">
        <v>760760</v>
      </c>
      <c r="D2899" s="45">
        <v>761954</v>
      </c>
      <c r="E2899" t="s">
        <v>4819</v>
      </c>
      <c r="F2899" t="s">
        <v>602</v>
      </c>
      <c r="G2899" t="s">
        <v>4820</v>
      </c>
      <c r="H2899" t="s">
        <v>4484</v>
      </c>
      <c r="I2899" t="s">
        <v>4470</v>
      </c>
      <c r="J2899" t="s">
        <v>4485</v>
      </c>
      <c r="K2899" t="s">
        <v>602</v>
      </c>
      <c r="L2899" s="45">
        <v>1</v>
      </c>
      <c r="M2899" s="45">
        <v>1</v>
      </c>
    </row>
    <row r="2900" spans="1:13" ht="13">
      <c r="A2900" t="s">
        <v>4685</v>
      </c>
      <c r="B2900" t="s">
        <v>4484</v>
      </c>
      <c r="C2900" s="45">
        <v>762605</v>
      </c>
      <c r="D2900" s="45">
        <v>763790</v>
      </c>
      <c r="E2900" t="s">
        <v>4821</v>
      </c>
      <c r="F2900" t="s">
        <v>602</v>
      </c>
      <c r="G2900" t="s">
        <v>4820</v>
      </c>
      <c r="H2900" t="s">
        <v>4469</v>
      </c>
      <c r="I2900" t="s">
        <v>4470</v>
      </c>
      <c r="J2900" t="s">
        <v>4471</v>
      </c>
      <c r="K2900" t="s">
        <v>602</v>
      </c>
      <c r="L2900" s="45">
        <v>0.75</v>
      </c>
      <c r="M2900" s="45">
        <v>0.75</v>
      </c>
    </row>
    <row r="2901" spans="1:13" ht="13">
      <c r="A2901" t="s">
        <v>4685</v>
      </c>
      <c r="B2901" t="s">
        <v>4484</v>
      </c>
      <c r="C2901" s="45">
        <v>762605</v>
      </c>
      <c r="D2901" s="45">
        <v>763790</v>
      </c>
      <c r="E2901" t="s">
        <v>4821</v>
      </c>
      <c r="F2901" t="s">
        <v>602</v>
      </c>
      <c r="G2901" t="s">
        <v>4820</v>
      </c>
      <c r="H2901" t="s">
        <v>4469</v>
      </c>
      <c r="I2901" t="s">
        <v>4470</v>
      </c>
      <c r="J2901" t="s">
        <v>4471</v>
      </c>
      <c r="K2901" t="s">
        <v>602</v>
      </c>
      <c r="L2901" s="45">
        <v>0.75</v>
      </c>
      <c r="M2901" s="45">
        <v>0.75</v>
      </c>
    </row>
    <row r="2902" spans="1:13" ht="13">
      <c r="A2902" t="s">
        <v>4685</v>
      </c>
      <c r="B2902" t="s">
        <v>4484</v>
      </c>
      <c r="C2902" s="45">
        <v>762605</v>
      </c>
      <c r="D2902" s="45">
        <v>763790</v>
      </c>
      <c r="E2902" t="s">
        <v>4821</v>
      </c>
      <c r="F2902" t="s">
        <v>602</v>
      </c>
      <c r="G2902" t="s">
        <v>4820</v>
      </c>
      <c r="H2902" t="s">
        <v>4472</v>
      </c>
      <c r="I2902" t="s">
        <v>4473</v>
      </c>
      <c r="J2902" t="s">
        <v>4472</v>
      </c>
      <c r="K2902" s="45">
        <v>3.31</v>
      </c>
      <c r="L2902" s="45">
        <v>0.5</v>
      </c>
      <c r="M2902" s="45">
        <v>0.63</v>
      </c>
    </row>
    <row r="2903" spans="1:13" ht="13">
      <c r="A2903" t="s">
        <v>4685</v>
      </c>
      <c r="B2903" t="s">
        <v>4484</v>
      </c>
      <c r="C2903" s="45">
        <v>762605</v>
      </c>
      <c r="D2903" s="45">
        <v>763790</v>
      </c>
      <c r="E2903" t="s">
        <v>4821</v>
      </c>
      <c r="F2903" t="s">
        <v>602</v>
      </c>
      <c r="G2903" t="s">
        <v>4820</v>
      </c>
      <c r="H2903" t="s">
        <v>4474</v>
      </c>
      <c r="I2903" t="s">
        <v>4475</v>
      </c>
      <c r="J2903" t="s">
        <v>4474</v>
      </c>
      <c r="K2903" s="45">
        <v>9.24</v>
      </c>
      <c r="L2903" s="45">
        <v>0.63</v>
      </c>
      <c r="M2903" s="45">
        <v>0.63</v>
      </c>
    </row>
    <row r="2904" spans="1:13" ht="13">
      <c r="A2904" t="s">
        <v>4685</v>
      </c>
      <c r="B2904" t="s">
        <v>4484</v>
      </c>
      <c r="C2904" s="45">
        <v>762605</v>
      </c>
      <c r="D2904" s="45">
        <v>763790</v>
      </c>
      <c r="E2904" t="s">
        <v>4821</v>
      </c>
      <c r="F2904" t="s">
        <v>602</v>
      </c>
      <c r="G2904" t="s">
        <v>4820</v>
      </c>
      <c r="H2904" t="s">
        <v>2638</v>
      </c>
      <c r="I2904" t="s">
        <v>4476</v>
      </c>
      <c r="J2904" t="s">
        <v>2638</v>
      </c>
      <c r="K2904" s="45">
        <v>22.4</v>
      </c>
      <c r="L2904" s="45">
        <v>0.75</v>
      </c>
      <c r="M2904" s="45">
        <v>0.75</v>
      </c>
    </row>
    <row r="2905" spans="1:13" ht="13">
      <c r="A2905" t="s">
        <v>4685</v>
      </c>
      <c r="B2905" t="s">
        <v>4484</v>
      </c>
      <c r="C2905" s="45">
        <v>762605</v>
      </c>
      <c r="D2905" s="45">
        <v>763790</v>
      </c>
      <c r="E2905" t="s">
        <v>4821</v>
      </c>
      <c r="F2905" t="s">
        <v>602</v>
      </c>
      <c r="G2905" t="s">
        <v>4820</v>
      </c>
      <c r="H2905" t="s">
        <v>2667</v>
      </c>
      <c r="I2905" t="s">
        <v>4476</v>
      </c>
      <c r="J2905" t="s">
        <v>2667</v>
      </c>
      <c r="K2905" s="45">
        <v>4.97</v>
      </c>
      <c r="L2905" s="45">
        <v>0.64</v>
      </c>
      <c r="M2905" s="45">
        <v>0.64</v>
      </c>
    </row>
    <row r="2906" spans="1:13" ht="13">
      <c r="A2906" t="s">
        <v>4685</v>
      </c>
      <c r="B2906" t="s">
        <v>4484</v>
      </c>
      <c r="C2906" s="45">
        <v>762605</v>
      </c>
      <c r="D2906" s="45">
        <v>763790</v>
      </c>
      <c r="E2906" t="s">
        <v>4821</v>
      </c>
      <c r="F2906" t="s">
        <v>602</v>
      </c>
      <c r="G2906" t="s">
        <v>4820</v>
      </c>
      <c r="H2906" t="s">
        <v>3450</v>
      </c>
      <c r="I2906" t="s">
        <v>4475</v>
      </c>
      <c r="J2906" t="s">
        <v>3450</v>
      </c>
      <c r="K2906" s="45">
        <v>0.37</v>
      </c>
      <c r="L2906" s="45">
        <v>0.32</v>
      </c>
      <c r="M2906" s="45">
        <v>1.5</v>
      </c>
    </row>
    <row r="2907" spans="1:13" ht="13">
      <c r="A2907" t="s">
        <v>4685</v>
      </c>
      <c r="B2907" t="s">
        <v>4484</v>
      </c>
      <c r="C2907" s="45">
        <v>762605</v>
      </c>
      <c r="D2907" s="45">
        <v>763790</v>
      </c>
      <c r="E2907" t="s">
        <v>4821</v>
      </c>
      <c r="F2907" t="s">
        <v>602</v>
      </c>
      <c r="G2907" t="s">
        <v>4820</v>
      </c>
      <c r="H2907" t="s">
        <v>4477</v>
      </c>
      <c r="I2907" t="s">
        <v>4476</v>
      </c>
      <c r="J2907" t="s">
        <v>4477</v>
      </c>
      <c r="K2907" s="45">
        <v>4.3899999999999997</v>
      </c>
      <c r="L2907" s="45">
        <v>0.6</v>
      </c>
      <c r="M2907" s="45">
        <v>0.69</v>
      </c>
    </row>
    <row r="2908" spans="1:13" ht="13">
      <c r="A2908" t="s">
        <v>4685</v>
      </c>
      <c r="B2908" t="s">
        <v>4484</v>
      </c>
      <c r="C2908" s="45">
        <v>762605</v>
      </c>
      <c r="D2908" s="45">
        <v>763790</v>
      </c>
      <c r="E2908" t="s">
        <v>4821</v>
      </c>
      <c r="F2908" t="s">
        <v>602</v>
      </c>
      <c r="G2908" t="s">
        <v>4820</v>
      </c>
      <c r="H2908" t="s">
        <v>4478</v>
      </c>
      <c r="I2908" t="s">
        <v>4476</v>
      </c>
      <c r="J2908" t="s">
        <v>4478</v>
      </c>
      <c r="K2908" s="45">
        <v>6.24</v>
      </c>
      <c r="L2908" s="45">
        <v>0.57999999999999996</v>
      </c>
      <c r="M2908" s="45">
        <v>0.62</v>
      </c>
    </row>
    <row r="2909" spans="1:13" ht="13">
      <c r="A2909" t="s">
        <v>4685</v>
      </c>
      <c r="B2909" t="s">
        <v>4484</v>
      </c>
      <c r="C2909" s="45">
        <v>762605</v>
      </c>
      <c r="D2909" s="45">
        <v>763790</v>
      </c>
      <c r="E2909" t="s">
        <v>4821</v>
      </c>
      <c r="F2909" t="s">
        <v>602</v>
      </c>
      <c r="G2909" t="s">
        <v>4820</v>
      </c>
      <c r="H2909" t="s">
        <v>4479</v>
      </c>
      <c r="I2909" t="s">
        <v>4476</v>
      </c>
      <c r="J2909" t="s">
        <v>4479</v>
      </c>
      <c r="K2909" s="45">
        <v>4.79</v>
      </c>
      <c r="L2909" s="45">
        <v>0.75</v>
      </c>
      <c r="M2909" s="45">
        <v>0.81</v>
      </c>
    </row>
    <row r="2910" spans="1:13" ht="13">
      <c r="A2910" t="s">
        <v>4685</v>
      </c>
      <c r="B2910" t="s">
        <v>4484</v>
      </c>
      <c r="C2910" s="45">
        <v>762605</v>
      </c>
      <c r="D2910" s="45">
        <v>763790</v>
      </c>
      <c r="E2910" t="s">
        <v>4821</v>
      </c>
      <c r="F2910" t="s">
        <v>602</v>
      </c>
      <c r="G2910" t="s">
        <v>4820</v>
      </c>
      <c r="H2910" t="s">
        <v>75</v>
      </c>
      <c r="I2910" t="s">
        <v>4480</v>
      </c>
      <c r="J2910" t="s">
        <v>75</v>
      </c>
      <c r="K2910" s="45">
        <v>2.74</v>
      </c>
      <c r="L2910" s="45">
        <v>0.63</v>
      </c>
      <c r="M2910" s="45">
        <v>0.76</v>
      </c>
    </row>
    <row r="2911" spans="1:13" ht="13">
      <c r="A2911" t="s">
        <v>4685</v>
      </c>
      <c r="B2911" t="s">
        <v>4484</v>
      </c>
      <c r="C2911" s="45">
        <v>762605</v>
      </c>
      <c r="D2911" s="45">
        <v>763790</v>
      </c>
      <c r="E2911" t="s">
        <v>4821</v>
      </c>
      <c r="F2911" t="s">
        <v>602</v>
      </c>
      <c r="G2911" t="s">
        <v>4820</v>
      </c>
      <c r="H2911" t="s">
        <v>2513</v>
      </c>
      <c r="I2911" t="s">
        <v>4481</v>
      </c>
      <c r="J2911" t="s">
        <v>2513</v>
      </c>
      <c r="K2911" s="45">
        <v>1.48</v>
      </c>
      <c r="L2911" s="45">
        <v>0.39</v>
      </c>
      <c r="M2911" s="45">
        <v>0.67</v>
      </c>
    </row>
    <row r="2912" spans="1:13" ht="13">
      <c r="A2912" t="s">
        <v>4685</v>
      </c>
      <c r="B2912" t="s">
        <v>4484</v>
      </c>
      <c r="C2912" s="45">
        <v>762605</v>
      </c>
      <c r="D2912" s="45">
        <v>763790</v>
      </c>
      <c r="E2912" t="s">
        <v>4821</v>
      </c>
      <c r="F2912" t="s">
        <v>602</v>
      </c>
      <c r="G2912" t="s">
        <v>4820</v>
      </c>
      <c r="H2912" t="s">
        <v>92</v>
      </c>
      <c r="I2912" t="s">
        <v>4480</v>
      </c>
      <c r="J2912" t="s">
        <v>92</v>
      </c>
      <c r="K2912" s="45">
        <v>3.24</v>
      </c>
      <c r="L2912" s="45">
        <v>0.55000000000000004</v>
      </c>
      <c r="M2912" s="45">
        <v>0.63</v>
      </c>
    </row>
    <row r="2913" spans="1:13" ht="13">
      <c r="A2913" t="s">
        <v>4685</v>
      </c>
      <c r="B2913" t="s">
        <v>4484</v>
      </c>
      <c r="C2913" s="45">
        <v>762605</v>
      </c>
      <c r="D2913" s="45">
        <v>763790</v>
      </c>
      <c r="E2913" t="s">
        <v>4821</v>
      </c>
      <c r="F2913" t="s">
        <v>602</v>
      </c>
      <c r="G2913" t="s">
        <v>4820</v>
      </c>
      <c r="H2913" t="s">
        <v>209</v>
      </c>
      <c r="I2913" t="s">
        <v>4480</v>
      </c>
      <c r="J2913" t="s">
        <v>209</v>
      </c>
      <c r="K2913" s="45">
        <v>0.33</v>
      </c>
      <c r="L2913" s="45">
        <v>0.18</v>
      </c>
      <c r="M2913" s="45">
        <v>0.86</v>
      </c>
    </row>
    <row r="2914" spans="1:13" ht="13">
      <c r="A2914" t="s">
        <v>4685</v>
      </c>
      <c r="B2914" t="s">
        <v>4484</v>
      </c>
      <c r="C2914" s="45">
        <v>762605</v>
      </c>
      <c r="D2914" s="45">
        <v>763790</v>
      </c>
      <c r="E2914" t="s">
        <v>4821</v>
      </c>
      <c r="F2914" t="s">
        <v>602</v>
      </c>
      <c r="G2914" t="s">
        <v>4820</v>
      </c>
      <c r="H2914" t="s">
        <v>105</v>
      </c>
      <c r="I2914" t="s">
        <v>4480</v>
      </c>
      <c r="J2914" t="s">
        <v>105</v>
      </c>
      <c r="K2914" s="45">
        <v>2.62</v>
      </c>
      <c r="L2914" s="45">
        <v>0.5</v>
      </c>
      <c r="M2914" s="45">
        <v>0.6</v>
      </c>
    </row>
    <row r="2915" spans="1:13" ht="13">
      <c r="A2915" t="s">
        <v>4685</v>
      </c>
      <c r="B2915" t="s">
        <v>4484</v>
      </c>
      <c r="C2915" s="45">
        <v>762605</v>
      </c>
      <c r="D2915" s="45">
        <v>763790</v>
      </c>
      <c r="E2915" t="s">
        <v>4821</v>
      </c>
      <c r="F2915" t="s">
        <v>602</v>
      </c>
      <c r="G2915" t="s">
        <v>4820</v>
      </c>
      <c r="H2915" t="s">
        <v>62</v>
      </c>
      <c r="I2915" t="s">
        <v>4480</v>
      </c>
      <c r="J2915" t="s">
        <v>62</v>
      </c>
      <c r="K2915" s="45">
        <v>9.11</v>
      </c>
      <c r="L2915" s="45">
        <v>0.59</v>
      </c>
      <c r="M2915" s="45">
        <v>0.59</v>
      </c>
    </row>
    <row r="2916" spans="1:13" ht="13">
      <c r="A2916" t="s">
        <v>4685</v>
      </c>
      <c r="B2916" t="s">
        <v>4484</v>
      </c>
      <c r="C2916" s="45">
        <v>762605</v>
      </c>
      <c r="D2916" s="45">
        <v>763790</v>
      </c>
      <c r="E2916" t="s">
        <v>4821</v>
      </c>
      <c r="F2916" t="s">
        <v>602</v>
      </c>
      <c r="G2916" t="s">
        <v>4820</v>
      </c>
      <c r="H2916" t="s">
        <v>4482</v>
      </c>
      <c r="I2916" t="s">
        <v>4476</v>
      </c>
      <c r="J2916" t="s">
        <v>4482</v>
      </c>
      <c r="K2916" s="45">
        <v>1.01</v>
      </c>
      <c r="L2916" s="45">
        <v>0.5</v>
      </c>
      <c r="M2916" s="45">
        <v>0.99</v>
      </c>
    </row>
    <row r="2917" spans="1:13" ht="13">
      <c r="A2917" t="s">
        <v>4685</v>
      </c>
      <c r="B2917" t="s">
        <v>4484</v>
      </c>
      <c r="C2917" s="45">
        <v>762605</v>
      </c>
      <c r="D2917" s="45">
        <v>763790</v>
      </c>
      <c r="E2917" t="s">
        <v>4821</v>
      </c>
      <c r="F2917" t="s">
        <v>602</v>
      </c>
      <c r="G2917" t="s">
        <v>4820</v>
      </c>
      <c r="H2917" t="s">
        <v>4466</v>
      </c>
      <c r="I2917" t="s">
        <v>4470</v>
      </c>
      <c r="J2917" t="s">
        <v>4483</v>
      </c>
      <c r="K2917" t="s">
        <v>602</v>
      </c>
      <c r="L2917" s="45">
        <v>0.78</v>
      </c>
      <c r="M2917" s="45">
        <v>0.78</v>
      </c>
    </row>
    <row r="2918" spans="1:13" ht="13">
      <c r="A2918" t="s">
        <v>4685</v>
      </c>
      <c r="B2918" t="s">
        <v>4484</v>
      </c>
      <c r="C2918" s="45">
        <v>762605</v>
      </c>
      <c r="D2918" s="45">
        <v>763790</v>
      </c>
      <c r="E2918" t="s">
        <v>4821</v>
      </c>
      <c r="F2918" t="s">
        <v>602</v>
      </c>
      <c r="G2918" t="s">
        <v>4820</v>
      </c>
      <c r="H2918" t="s">
        <v>4466</v>
      </c>
      <c r="I2918" t="s">
        <v>4470</v>
      </c>
      <c r="J2918" t="s">
        <v>4483</v>
      </c>
      <c r="K2918" t="s">
        <v>602</v>
      </c>
      <c r="L2918" s="45">
        <v>0.78</v>
      </c>
      <c r="M2918" s="45">
        <v>0.78</v>
      </c>
    </row>
    <row r="2919" spans="1:13" ht="13">
      <c r="A2919" t="s">
        <v>4685</v>
      </c>
      <c r="B2919" t="s">
        <v>4484</v>
      </c>
      <c r="C2919" s="45">
        <v>762605</v>
      </c>
      <c r="D2919" s="45">
        <v>763790</v>
      </c>
      <c r="E2919" t="s">
        <v>4821</v>
      </c>
      <c r="F2919" t="s">
        <v>602</v>
      </c>
      <c r="G2919" t="s">
        <v>4820</v>
      </c>
      <c r="H2919" t="s">
        <v>4484</v>
      </c>
      <c r="I2919" t="s">
        <v>4470</v>
      </c>
      <c r="J2919" t="s">
        <v>4485</v>
      </c>
      <c r="K2919" t="s">
        <v>602</v>
      </c>
      <c r="L2919" s="45">
        <v>1</v>
      </c>
      <c r="M2919" s="45">
        <v>1</v>
      </c>
    </row>
    <row r="2920" spans="1:13" ht="13">
      <c r="A2920" t="s">
        <v>4685</v>
      </c>
      <c r="B2920" t="s">
        <v>4484</v>
      </c>
      <c r="C2920" s="45">
        <v>762605</v>
      </c>
      <c r="D2920" s="45">
        <v>763790</v>
      </c>
      <c r="E2920" t="s">
        <v>4821</v>
      </c>
      <c r="F2920" t="s">
        <v>602</v>
      </c>
      <c r="G2920" t="s">
        <v>4820</v>
      </c>
      <c r="H2920" t="s">
        <v>4484</v>
      </c>
      <c r="I2920" t="s">
        <v>4470</v>
      </c>
      <c r="J2920" t="s">
        <v>4485</v>
      </c>
      <c r="K2920" t="s">
        <v>602</v>
      </c>
      <c r="L2920" s="45">
        <v>1</v>
      </c>
      <c r="M2920" s="45">
        <v>1</v>
      </c>
    </row>
    <row r="2921" spans="1:13" ht="13">
      <c r="A2921" t="s">
        <v>4685</v>
      </c>
      <c r="B2921" t="s">
        <v>4484</v>
      </c>
      <c r="C2921" s="45">
        <v>764021</v>
      </c>
      <c r="D2921" s="45">
        <v>765296</v>
      </c>
      <c r="E2921" t="s">
        <v>4822</v>
      </c>
      <c r="F2921" t="s">
        <v>4823</v>
      </c>
      <c r="G2921" t="s">
        <v>4824</v>
      </c>
      <c r="H2921" t="s">
        <v>4469</v>
      </c>
      <c r="I2921" t="s">
        <v>4470</v>
      </c>
      <c r="J2921" t="s">
        <v>4471</v>
      </c>
      <c r="K2921" t="s">
        <v>602</v>
      </c>
      <c r="L2921" s="45">
        <v>0.88</v>
      </c>
      <c r="M2921" s="45">
        <v>0.88</v>
      </c>
    </row>
    <row r="2922" spans="1:13" ht="13">
      <c r="A2922" t="s">
        <v>4685</v>
      </c>
      <c r="B2922" t="s">
        <v>4484</v>
      </c>
      <c r="C2922" s="45">
        <v>764021</v>
      </c>
      <c r="D2922" s="45">
        <v>765296</v>
      </c>
      <c r="E2922" t="s">
        <v>4822</v>
      </c>
      <c r="F2922" t="s">
        <v>4823</v>
      </c>
      <c r="G2922" t="s">
        <v>4824</v>
      </c>
      <c r="H2922" t="s">
        <v>4469</v>
      </c>
      <c r="I2922" t="s">
        <v>4470</v>
      </c>
      <c r="J2922" t="s">
        <v>4471</v>
      </c>
      <c r="K2922" t="s">
        <v>602</v>
      </c>
      <c r="L2922" s="45">
        <v>0.88</v>
      </c>
      <c r="M2922" s="45">
        <v>0.88</v>
      </c>
    </row>
    <row r="2923" spans="1:13" ht="13">
      <c r="A2923" t="s">
        <v>4685</v>
      </c>
      <c r="B2923" t="s">
        <v>4484</v>
      </c>
      <c r="C2923" s="45">
        <v>764021</v>
      </c>
      <c r="D2923" s="45">
        <v>765296</v>
      </c>
      <c r="E2923" t="s">
        <v>4822</v>
      </c>
      <c r="F2923" t="s">
        <v>4823</v>
      </c>
      <c r="G2923" t="s">
        <v>4824</v>
      </c>
      <c r="H2923" t="s">
        <v>4472</v>
      </c>
      <c r="I2923" t="s">
        <v>4473</v>
      </c>
      <c r="J2923" t="s">
        <v>4472</v>
      </c>
      <c r="K2923" s="45">
        <v>2.56</v>
      </c>
      <c r="L2923" s="45">
        <v>0.8</v>
      </c>
      <c r="M2923" s="45">
        <v>1.01</v>
      </c>
    </row>
    <row r="2924" spans="1:13" ht="13">
      <c r="A2924" t="s">
        <v>4685</v>
      </c>
      <c r="B2924" t="s">
        <v>4484</v>
      </c>
      <c r="C2924" s="45">
        <v>764021</v>
      </c>
      <c r="D2924" s="45">
        <v>765296</v>
      </c>
      <c r="E2924" t="s">
        <v>4822</v>
      </c>
      <c r="F2924" t="s">
        <v>4823</v>
      </c>
      <c r="G2924" t="s">
        <v>4824</v>
      </c>
      <c r="H2924" t="s">
        <v>4474</v>
      </c>
      <c r="I2924" t="s">
        <v>4475</v>
      </c>
      <c r="J2924" t="s">
        <v>4474</v>
      </c>
      <c r="K2924" s="45">
        <v>7.22</v>
      </c>
      <c r="L2924" s="45">
        <v>0.89</v>
      </c>
      <c r="M2924" s="45">
        <v>0.9</v>
      </c>
    </row>
    <row r="2925" spans="1:13" ht="13">
      <c r="A2925" t="s">
        <v>4685</v>
      </c>
      <c r="B2925" t="s">
        <v>4484</v>
      </c>
      <c r="C2925" s="45">
        <v>764021</v>
      </c>
      <c r="D2925" s="45">
        <v>765296</v>
      </c>
      <c r="E2925" t="s">
        <v>4822</v>
      </c>
      <c r="F2925" t="s">
        <v>4823</v>
      </c>
      <c r="G2925" t="s">
        <v>4824</v>
      </c>
      <c r="H2925" t="s">
        <v>2638</v>
      </c>
      <c r="I2925" t="s">
        <v>4476</v>
      </c>
      <c r="J2925" t="s">
        <v>2638</v>
      </c>
      <c r="K2925" s="45">
        <v>25.2</v>
      </c>
      <c r="L2925" s="45">
        <v>0.94</v>
      </c>
      <c r="M2925" s="45">
        <v>0.94</v>
      </c>
    </row>
    <row r="2926" spans="1:13" ht="13">
      <c r="A2926" t="s">
        <v>4685</v>
      </c>
      <c r="B2926" t="s">
        <v>4484</v>
      </c>
      <c r="C2926" s="45">
        <v>764021</v>
      </c>
      <c r="D2926" s="45">
        <v>765296</v>
      </c>
      <c r="E2926" t="s">
        <v>4822</v>
      </c>
      <c r="F2926" t="s">
        <v>4823</v>
      </c>
      <c r="G2926" t="s">
        <v>4824</v>
      </c>
      <c r="H2926" t="s">
        <v>2667</v>
      </c>
      <c r="I2926" t="s">
        <v>4476</v>
      </c>
      <c r="J2926" t="s">
        <v>2667</v>
      </c>
      <c r="K2926" s="45">
        <v>7.3</v>
      </c>
      <c r="L2926" s="45">
        <v>0.87</v>
      </c>
      <c r="M2926" s="45">
        <v>0.89</v>
      </c>
    </row>
    <row r="2927" spans="1:13" ht="13">
      <c r="A2927" t="s">
        <v>4685</v>
      </c>
      <c r="B2927" t="s">
        <v>4484</v>
      </c>
      <c r="C2927" s="45">
        <v>764021</v>
      </c>
      <c r="D2927" s="45">
        <v>765296</v>
      </c>
      <c r="E2927" t="s">
        <v>4822</v>
      </c>
      <c r="F2927" t="s">
        <v>4823</v>
      </c>
      <c r="G2927" t="s">
        <v>4824</v>
      </c>
      <c r="H2927" t="s">
        <v>3450</v>
      </c>
      <c r="I2927" t="s">
        <v>4475</v>
      </c>
      <c r="J2927" t="s">
        <v>3450</v>
      </c>
      <c r="K2927" s="45">
        <v>0.14000000000000001</v>
      </c>
      <c r="L2927" s="45">
        <v>0.11</v>
      </c>
      <c r="M2927" s="45">
        <v>0.55000000000000004</v>
      </c>
    </row>
    <row r="2928" spans="1:13" ht="13">
      <c r="A2928" t="s">
        <v>4685</v>
      </c>
      <c r="B2928" t="s">
        <v>4484</v>
      </c>
      <c r="C2928" s="45">
        <v>764021</v>
      </c>
      <c r="D2928" s="45">
        <v>765296</v>
      </c>
      <c r="E2928" t="s">
        <v>4822</v>
      </c>
      <c r="F2928" t="s">
        <v>4823</v>
      </c>
      <c r="G2928" t="s">
        <v>4824</v>
      </c>
      <c r="H2928" t="s">
        <v>4477</v>
      </c>
      <c r="I2928" t="s">
        <v>4476</v>
      </c>
      <c r="J2928" t="s">
        <v>4477</v>
      </c>
      <c r="K2928" s="45">
        <v>4.5999999999999996</v>
      </c>
      <c r="L2928" s="45">
        <v>0.84</v>
      </c>
      <c r="M2928" s="45">
        <v>0.96</v>
      </c>
    </row>
    <row r="2929" spans="1:13" ht="13">
      <c r="A2929" t="s">
        <v>4685</v>
      </c>
      <c r="B2929" t="s">
        <v>4484</v>
      </c>
      <c r="C2929" s="45">
        <v>764021</v>
      </c>
      <c r="D2929" s="45">
        <v>765296</v>
      </c>
      <c r="E2929" t="s">
        <v>4822</v>
      </c>
      <c r="F2929" t="s">
        <v>4823</v>
      </c>
      <c r="G2929" t="s">
        <v>4824</v>
      </c>
      <c r="H2929" t="s">
        <v>4478</v>
      </c>
      <c r="I2929" t="s">
        <v>4476</v>
      </c>
      <c r="J2929" t="s">
        <v>4478</v>
      </c>
      <c r="K2929" s="45">
        <v>4.57</v>
      </c>
      <c r="L2929" s="45">
        <v>0.84</v>
      </c>
      <c r="M2929" s="45">
        <v>0.9</v>
      </c>
    </row>
    <row r="2930" spans="1:13" ht="13">
      <c r="A2930" t="s">
        <v>4685</v>
      </c>
      <c r="B2930" t="s">
        <v>4484</v>
      </c>
      <c r="C2930" s="45">
        <v>764021</v>
      </c>
      <c r="D2930" s="45">
        <v>765296</v>
      </c>
      <c r="E2930" t="s">
        <v>4822</v>
      </c>
      <c r="F2930" t="s">
        <v>4823</v>
      </c>
      <c r="G2930" t="s">
        <v>4824</v>
      </c>
      <c r="H2930" t="s">
        <v>4479</v>
      </c>
      <c r="I2930" t="s">
        <v>4476</v>
      </c>
      <c r="J2930" t="s">
        <v>4479</v>
      </c>
      <c r="K2930" s="45">
        <v>4.6399999999999997</v>
      </c>
      <c r="L2930" s="45">
        <v>0.9</v>
      </c>
      <c r="M2930" s="45">
        <v>0.98</v>
      </c>
    </row>
    <row r="2931" spans="1:13" ht="13">
      <c r="A2931" t="s">
        <v>4685</v>
      </c>
      <c r="B2931" t="s">
        <v>4484</v>
      </c>
      <c r="C2931" s="45">
        <v>764021</v>
      </c>
      <c r="D2931" s="45">
        <v>765296</v>
      </c>
      <c r="E2931" t="s">
        <v>4822</v>
      </c>
      <c r="F2931" t="s">
        <v>4823</v>
      </c>
      <c r="G2931" t="s">
        <v>4824</v>
      </c>
      <c r="H2931" t="s">
        <v>75</v>
      </c>
      <c r="I2931" t="s">
        <v>4480</v>
      </c>
      <c r="J2931" t="s">
        <v>75</v>
      </c>
      <c r="K2931" s="45">
        <v>1.36</v>
      </c>
      <c r="L2931" s="45">
        <v>0.59</v>
      </c>
      <c r="M2931" s="45">
        <v>0.71</v>
      </c>
    </row>
    <row r="2932" spans="1:13" ht="13">
      <c r="A2932" t="s">
        <v>4685</v>
      </c>
      <c r="B2932" t="s">
        <v>4484</v>
      </c>
      <c r="C2932" s="45">
        <v>764021</v>
      </c>
      <c r="D2932" s="45">
        <v>765296</v>
      </c>
      <c r="E2932" t="s">
        <v>4822</v>
      </c>
      <c r="F2932" t="s">
        <v>4823</v>
      </c>
      <c r="G2932" t="s">
        <v>4824</v>
      </c>
      <c r="H2932" t="s">
        <v>2513</v>
      </c>
      <c r="I2932" t="s">
        <v>4481</v>
      </c>
      <c r="J2932" t="s">
        <v>2513</v>
      </c>
      <c r="K2932" s="45">
        <v>1.57</v>
      </c>
      <c r="L2932" s="45">
        <v>0.77</v>
      </c>
      <c r="M2932" s="45">
        <v>1.35</v>
      </c>
    </row>
    <row r="2933" spans="1:13" ht="13">
      <c r="A2933" t="s">
        <v>4685</v>
      </c>
      <c r="B2933" t="s">
        <v>4484</v>
      </c>
      <c r="C2933" s="45">
        <v>764021</v>
      </c>
      <c r="D2933" s="45">
        <v>765296</v>
      </c>
      <c r="E2933" t="s">
        <v>4822</v>
      </c>
      <c r="F2933" t="s">
        <v>4823</v>
      </c>
      <c r="G2933" t="s">
        <v>4824</v>
      </c>
      <c r="H2933" t="s">
        <v>92</v>
      </c>
      <c r="I2933" t="s">
        <v>4480</v>
      </c>
      <c r="J2933" t="s">
        <v>92</v>
      </c>
      <c r="K2933" s="45">
        <v>4.45</v>
      </c>
      <c r="L2933" s="45">
        <v>0.81</v>
      </c>
      <c r="M2933" s="45">
        <v>0.94</v>
      </c>
    </row>
    <row r="2934" spans="1:13" ht="13">
      <c r="A2934" t="s">
        <v>4685</v>
      </c>
      <c r="B2934" t="s">
        <v>4484</v>
      </c>
      <c r="C2934" s="45">
        <v>764021</v>
      </c>
      <c r="D2934" s="45">
        <v>765296</v>
      </c>
      <c r="E2934" t="s">
        <v>4822</v>
      </c>
      <c r="F2934" t="s">
        <v>4823</v>
      </c>
      <c r="G2934" t="s">
        <v>4824</v>
      </c>
      <c r="H2934" t="s">
        <v>209</v>
      </c>
      <c r="I2934" t="s">
        <v>4480</v>
      </c>
      <c r="J2934" t="s">
        <v>209</v>
      </c>
      <c r="K2934" s="45">
        <v>0.52</v>
      </c>
      <c r="L2934" s="45">
        <v>0.33</v>
      </c>
      <c r="M2934" s="45">
        <v>1.57</v>
      </c>
    </row>
    <row r="2935" spans="1:13" ht="13">
      <c r="A2935" t="s">
        <v>4685</v>
      </c>
      <c r="B2935" t="s">
        <v>4484</v>
      </c>
      <c r="C2935" s="45">
        <v>764021</v>
      </c>
      <c r="D2935" s="45">
        <v>765296</v>
      </c>
      <c r="E2935" t="s">
        <v>4822</v>
      </c>
      <c r="F2935" t="s">
        <v>4823</v>
      </c>
      <c r="G2935" t="s">
        <v>4824</v>
      </c>
      <c r="H2935" t="s">
        <v>105</v>
      </c>
      <c r="I2935" t="s">
        <v>4480</v>
      </c>
      <c r="J2935" t="s">
        <v>105</v>
      </c>
      <c r="K2935" s="45">
        <v>2.64</v>
      </c>
      <c r="L2935" s="45">
        <v>0.79</v>
      </c>
      <c r="M2935" s="45">
        <v>0.95</v>
      </c>
    </row>
    <row r="2936" spans="1:13" ht="13">
      <c r="A2936" t="s">
        <v>4685</v>
      </c>
      <c r="B2936" t="s">
        <v>4484</v>
      </c>
      <c r="C2936" s="45">
        <v>764021</v>
      </c>
      <c r="D2936" s="45">
        <v>765296</v>
      </c>
      <c r="E2936" t="s">
        <v>4822</v>
      </c>
      <c r="F2936" t="s">
        <v>4823</v>
      </c>
      <c r="G2936" t="s">
        <v>4824</v>
      </c>
      <c r="H2936" t="s">
        <v>62</v>
      </c>
      <c r="I2936" t="s">
        <v>4480</v>
      </c>
      <c r="J2936" t="s">
        <v>62</v>
      </c>
      <c r="K2936" s="45">
        <v>9.61</v>
      </c>
      <c r="L2936" s="45">
        <v>0.89</v>
      </c>
      <c r="M2936" s="45">
        <v>0.89</v>
      </c>
    </row>
    <row r="2937" spans="1:13" ht="13">
      <c r="A2937" t="s">
        <v>4685</v>
      </c>
      <c r="B2937" t="s">
        <v>4484</v>
      </c>
      <c r="C2937" s="45">
        <v>764021</v>
      </c>
      <c r="D2937" s="45">
        <v>765296</v>
      </c>
      <c r="E2937" t="s">
        <v>4822</v>
      </c>
      <c r="F2937" t="s">
        <v>4823</v>
      </c>
      <c r="G2937" t="s">
        <v>4824</v>
      </c>
      <c r="H2937" t="s">
        <v>4482</v>
      </c>
      <c r="I2937" t="s">
        <v>4476</v>
      </c>
      <c r="J2937" t="s">
        <v>4482</v>
      </c>
      <c r="K2937" s="45">
        <v>1.68</v>
      </c>
      <c r="L2937" s="45">
        <v>0.73</v>
      </c>
      <c r="M2937" s="45">
        <v>1.46</v>
      </c>
    </row>
    <row r="2938" spans="1:13" ht="13">
      <c r="A2938" t="s">
        <v>4685</v>
      </c>
      <c r="B2938" t="s">
        <v>4484</v>
      </c>
      <c r="C2938" s="45">
        <v>764021</v>
      </c>
      <c r="D2938" s="45">
        <v>765296</v>
      </c>
      <c r="E2938" t="s">
        <v>4822</v>
      </c>
      <c r="F2938" t="s">
        <v>4823</v>
      </c>
      <c r="G2938" t="s">
        <v>4824</v>
      </c>
      <c r="H2938" t="s">
        <v>4466</v>
      </c>
      <c r="I2938" t="s">
        <v>4470</v>
      </c>
      <c r="J2938" t="s">
        <v>4483</v>
      </c>
      <c r="K2938" t="s">
        <v>602</v>
      </c>
      <c r="L2938" s="45">
        <v>0.96</v>
      </c>
      <c r="M2938" s="45">
        <v>0.96</v>
      </c>
    </row>
    <row r="2939" spans="1:13" ht="13">
      <c r="A2939" t="s">
        <v>4685</v>
      </c>
      <c r="B2939" t="s">
        <v>4484</v>
      </c>
      <c r="C2939" s="45">
        <v>764021</v>
      </c>
      <c r="D2939" s="45">
        <v>765296</v>
      </c>
      <c r="E2939" t="s">
        <v>4822</v>
      </c>
      <c r="F2939" t="s">
        <v>4823</v>
      </c>
      <c r="G2939" t="s">
        <v>4824</v>
      </c>
      <c r="H2939" t="s">
        <v>4466</v>
      </c>
      <c r="I2939" t="s">
        <v>4470</v>
      </c>
      <c r="J2939" t="s">
        <v>4483</v>
      </c>
      <c r="K2939" t="s">
        <v>602</v>
      </c>
      <c r="L2939" s="45">
        <v>0.96</v>
      </c>
      <c r="M2939" s="45">
        <v>0.96</v>
      </c>
    </row>
    <row r="2940" spans="1:13" ht="13">
      <c r="A2940" t="s">
        <v>4685</v>
      </c>
      <c r="B2940" t="s">
        <v>4484</v>
      </c>
      <c r="C2940" s="45">
        <v>764021</v>
      </c>
      <c r="D2940" s="45">
        <v>765296</v>
      </c>
      <c r="E2940" t="s">
        <v>4822</v>
      </c>
      <c r="F2940" t="s">
        <v>4823</v>
      </c>
      <c r="G2940" t="s">
        <v>4824</v>
      </c>
      <c r="H2940" t="s">
        <v>4484</v>
      </c>
      <c r="I2940" t="s">
        <v>4470</v>
      </c>
      <c r="J2940" t="s">
        <v>4485</v>
      </c>
      <c r="K2940" t="s">
        <v>602</v>
      </c>
      <c r="L2940" s="45">
        <v>1</v>
      </c>
      <c r="M2940" s="45">
        <v>1</v>
      </c>
    </row>
    <row r="2941" spans="1:13" ht="13">
      <c r="A2941" t="s">
        <v>4685</v>
      </c>
      <c r="B2941" t="s">
        <v>4484</v>
      </c>
      <c r="C2941" s="45">
        <v>764021</v>
      </c>
      <c r="D2941" s="45">
        <v>765296</v>
      </c>
      <c r="E2941" t="s">
        <v>4822</v>
      </c>
      <c r="F2941" t="s">
        <v>4823</v>
      </c>
      <c r="G2941" t="s">
        <v>4824</v>
      </c>
      <c r="H2941" t="s">
        <v>4484</v>
      </c>
      <c r="I2941" t="s">
        <v>4470</v>
      </c>
      <c r="J2941" t="s">
        <v>4485</v>
      </c>
      <c r="K2941" t="s">
        <v>602</v>
      </c>
      <c r="L2941" s="45">
        <v>1</v>
      </c>
      <c r="M2941" s="45">
        <v>1</v>
      </c>
    </row>
    <row r="2942" spans="1:13" ht="13">
      <c r="A2942" t="s">
        <v>4685</v>
      </c>
      <c r="B2942" t="s">
        <v>4484</v>
      </c>
      <c r="C2942" s="45">
        <v>765305</v>
      </c>
      <c r="D2942" s="45">
        <v>765689</v>
      </c>
      <c r="E2942" t="s">
        <v>4825</v>
      </c>
      <c r="F2942" t="s">
        <v>4826</v>
      </c>
      <c r="G2942" t="s">
        <v>4827</v>
      </c>
      <c r="H2942" t="s">
        <v>4469</v>
      </c>
      <c r="I2942" t="s">
        <v>4470</v>
      </c>
      <c r="J2942" t="s">
        <v>4471</v>
      </c>
      <c r="K2942" t="s">
        <v>602</v>
      </c>
      <c r="L2942" s="45">
        <v>0.95</v>
      </c>
      <c r="M2942" s="45">
        <v>0.95</v>
      </c>
    </row>
    <row r="2943" spans="1:13" ht="13">
      <c r="A2943" t="s">
        <v>4685</v>
      </c>
      <c r="B2943" t="s">
        <v>4484</v>
      </c>
      <c r="C2943" s="45">
        <v>765305</v>
      </c>
      <c r="D2943" s="45">
        <v>765689</v>
      </c>
      <c r="E2943" t="s">
        <v>4825</v>
      </c>
      <c r="F2943" t="s">
        <v>4826</v>
      </c>
      <c r="G2943" t="s">
        <v>4827</v>
      </c>
      <c r="H2943" t="s">
        <v>4469</v>
      </c>
      <c r="I2943" t="s">
        <v>4470</v>
      </c>
      <c r="J2943" t="s">
        <v>4471</v>
      </c>
      <c r="K2943" t="s">
        <v>602</v>
      </c>
      <c r="L2943" s="45">
        <v>0.95</v>
      </c>
      <c r="M2943" s="45">
        <v>0.95</v>
      </c>
    </row>
    <row r="2944" spans="1:13" ht="13">
      <c r="A2944" t="s">
        <v>4685</v>
      </c>
      <c r="B2944" t="s">
        <v>4484</v>
      </c>
      <c r="C2944" s="45">
        <v>765305</v>
      </c>
      <c r="D2944" s="45">
        <v>765689</v>
      </c>
      <c r="E2944" t="s">
        <v>4825</v>
      </c>
      <c r="F2944" t="s">
        <v>4826</v>
      </c>
      <c r="G2944" t="s">
        <v>4827</v>
      </c>
      <c r="H2944" t="s">
        <v>4472</v>
      </c>
      <c r="I2944" t="s">
        <v>4473</v>
      </c>
      <c r="J2944" t="s">
        <v>4472</v>
      </c>
      <c r="K2944" s="45">
        <v>1.73</v>
      </c>
      <c r="L2944" s="45">
        <v>0.74</v>
      </c>
      <c r="M2944" s="45">
        <v>0.93</v>
      </c>
    </row>
    <row r="2945" spans="1:13" ht="13">
      <c r="A2945" t="s">
        <v>4685</v>
      </c>
      <c r="B2945" t="s">
        <v>4484</v>
      </c>
      <c r="C2945" s="45">
        <v>765305</v>
      </c>
      <c r="D2945" s="45">
        <v>765689</v>
      </c>
      <c r="E2945" t="s">
        <v>4825</v>
      </c>
      <c r="F2945" t="s">
        <v>4826</v>
      </c>
      <c r="G2945" t="s">
        <v>4827</v>
      </c>
      <c r="H2945" t="s">
        <v>4474</v>
      </c>
      <c r="I2945" t="s">
        <v>4475</v>
      </c>
      <c r="J2945" t="s">
        <v>4474</v>
      </c>
      <c r="K2945" s="45">
        <v>8.3800000000000008</v>
      </c>
      <c r="L2945" s="45">
        <v>0.99</v>
      </c>
      <c r="M2945" s="45">
        <v>1</v>
      </c>
    </row>
    <row r="2946" spans="1:13" ht="13">
      <c r="A2946" t="s">
        <v>4685</v>
      </c>
      <c r="B2946" t="s">
        <v>4484</v>
      </c>
      <c r="C2946" s="45">
        <v>765305</v>
      </c>
      <c r="D2946" s="45">
        <v>765689</v>
      </c>
      <c r="E2946" t="s">
        <v>4825</v>
      </c>
      <c r="F2946" t="s">
        <v>4826</v>
      </c>
      <c r="G2946" t="s">
        <v>4827</v>
      </c>
      <c r="H2946" t="s">
        <v>2638</v>
      </c>
      <c r="I2946" t="s">
        <v>4476</v>
      </c>
      <c r="J2946" t="s">
        <v>2638</v>
      </c>
      <c r="K2946" s="45">
        <v>19.66</v>
      </c>
      <c r="L2946" s="45">
        <v>1</v>
      </c>
      <c r="M2946" s="45">
        <v>1</v>
      </c>
    </row>
    <row r="2947" spans="1:13" ht="13">
      <c r="A2947" t="s">
        <v>4685</v>
      </c>
      <c r="B2947" t="s">
        <v>4484</v>
      </c>
      <c r="C2947" s="45">
        <v>765305</v>
      </c>
      <c r="D2947" s="45">
        <v>765689</v>
      </c>
      <c r="E2947" t="s">
        <v>4825</v>
      </c>
      <c r="F2947" t="s">
        <v>4826</v>
      </c>
      <c r="G2947" t="s">
        <v>4827</v>
      </c>
      <c r="H2947" t="s">
        <v>2667</v>
      </c>
      <c r="I2947" t="s">
        <v>4476</v>
      </c>
      <c r="J2947" t="s">
        <v>2667</v>
      </c>
      <c r="K2947" s="45">
        <v>6.46</v>
      </c>
      <c r="L2947" s="45">
        <v>1</v>
      </c>
      <c r="M2947" s="45">
        <v>1.01</v>
      </c>
    </row>
    <row r="2948" spans="1:13" ht="13">
      <c r="A2948" t="s">
        <v>4685</v>
      </c>
      <c r="B2948" t="s">
        <v>4484</v>
      </c>
      <c r="C2948" s="45">
        <v>765305</v>
      </c>
      <c r="D2948" s="45">
        <v>765689</v>
      </c>
      <c r="E2948" t="s">
        <v>4825</v>
      </c>
      <c r="F2948" t="s">
        <v>4826</v>
      </c>
      <c r="G2948" t="s">
        <v>4827</v>
      </c>
      <c r="H2948" t="s">
        <v>3450</v>
      </c>
      <c r="I2948" t="s">
        <v>4475</v>
      </c>
      <c r="J2948" t="s">
        <v>3450</v>
      </c>
      <c r="K2948" s="45">
        <v>0</v>
      </c>
      <c r="L2948" s="45">
        <v>0</v>
      </c>
      <c r="M2948" s="45">
        <v>0</v>
      </c>
    </row>
    <row r="2949" spans="1:13" ht="13">
      <c r="A2949" t="s">
        <v>4685</v>
      </c>
      <c r="B2949" t="s">
        <v>4484</v>
      </c>
      <c r="C2949" s="45">
        <v>765305</v>
      </c>
      <c r="D2949" s="45">
        <v>765689</v>
      </c>
      <c r="E2949" t="s">
        <v>4825</v>
      </c>
      <c r="F2949" t="s">
        <v>4826</v>
      </c>
      <c r="G2949" t="s">
        <v>4827</v>
      </c>
      <c r="H2949" t="s">
        <v>4477</v>
      </c>
      <c r="I2949" t="s">
        <v>4476</v>
      </c>
      <c r="J2949" t="s">
        <v>4477</v>
      </c>
      <c r="K2949" s="45">
        <v>3.58</v>
      </c>
      <c r="L2949" s="45">
        <v>0.93</v>
      </c>
      <c r="M2949" s="45">
        <v>1.08</v>
      </c>
    </row>
    <row r="2950" spans="1:13" ht="13">
      <c r="A2950" t="s">
        <v>4685</v>
      </c>
      <c r="B2950" t="s">
        <v>4484</v>
      </c>
      <c r="C2950" s="45">
        <v>765305</v>
      </c>
      <c r="D2950" s="45">
        <v>765689</v>
      </c>
      <c r="E2950" t="s">
        <v>4825</v>
      </c>
      <c r="F2950" t="s">
        <v>4826</v>
      </c>
      <c r="G2950" t="s">
        <v>4827</v>
      </c>
      <c r="H2950" t="s">
        <v>4478</v>
      </c>
      <c r="I2950" t="s">
        <v>4476</v>
      </c>
      <c r="J2950" t="s">
        <v>4478</v>
      </c>
      <c r="K2950" s="45">
        <v>4.58</v>
      </c>
      <c r="L2950" s="45">
        <v>1</v>
      </c>
      <c r="M2950" s="45">
        <v>1.07</v>
      </c>
    </row>
    <row r="2951" spans="1:13" ht="13">
      <c r="A2951" t="s">
        <v>4685</v>
      </c>
      <c r="B2951" t="s">
        <v>4484</v>
      </c>
      <c r="C2951" s="45">
        <v>765305</v>
      </c>
      <c r="D2951" s="45">
        <v>765689</v>
      </c>
      <c r="E2951" t="s">
        <v>4825</v>
      </c>
      <c r="F2951" t="s">
        <v>4826</v>
      </c>
      <c r="G2951" t="s">
        <v>4827</v>
      </c>
      <c r="H2951" t="s">
        <v>4479</v>
      </c>
      <c r="I2951" t="s">
        <v>4476</v>
      </c>
      <c r="J2951" t="s">
        <v>4479</v>
      </c>
      <c r="K2951" s="45">
        <v>4.74</v>
      </c>
      <c r="L2951" s="45">
        <v>0.93</v>
      </c>
      <c r="M2951" s="45">
        <v>1.02</v>
      </c>
    </row>
    <row r="2952" spans="1:13" ht="13">
      <c r="A2952" t="s">
        <v>4685</v>
      </c>
      <c r="B2952" t="s">
        <v>4484</v>
      </c>
      <c r="C2952" s="45">
        <v>765305</v>
      </c>
      <c r="D2952" s="45">
        <v>765689</v>
      </c>
      <c r="E2952" t="s">
        <v>4825</v>
      </c>
      <c r="F2952" t="s">
        <v>4826</v>
      </c>
      <c r="G2952" t="s">
        <v>4827</v>
      </c>
      <c r="H2952" t="s">
        <v>75</v>
      </c>
      <c r="I2952" t="s">
        <v>4480</v>
      </c>
      <c r="J2952" t="s">
        <v>75</v>
      </c>
      <c r="K2952" s="45">
        <v>0.95</v>
      </c>
      <c r="L2952" s="45">
        <v>0.56000000000000005</v>
      </c>
      <c r="M2952" s="45">
        <v>0.67</v>
      </c>
    </row>
    <row r="2953" spans="1:13" ht="13">
      <c r="A2953" t="s">
        <v>4685</v>
      </c>
      <c r="B2953" t="s">
        <v>4484</v>
      </c>
      <c r="C2953" s="45">
        <v>765305</v>
      </c>
      <c r="D2953" s="45">
        <v>765689</v>
      </c>
      <c r="E2953" t="s">
        <v>4825</v>
      </c>
      <c r="F2953" t="s">
        <v>4826</v>
      </c>
      <c r="G2953" t="s">
        <v>4827</v>
      </c>
      <c r="H2953" t="s">
        <v>2513</v>
      </c>
      <c r="I2953" t="s">
        <v>4481</v>
      </c>
      <c r="J2953" t="s">
        <v>2513</v>
      </c>
      <c r="K2953" s="45">
        <v>2.21</v>
      </c>
      <c r="L2953" s="45">
        <v>0.88</v>
      </c>
      <c r="M2953" s="45">
        <v>1.53</v>
      </c>
    </row>
    <row r="2954" spans="1:13" ht="13">
      <c r="A2954" t="s">
        <v>4685</v>
      </c>
      <c r="B2954" t="s">
        <v>4484</v>
      </c>
      <c r="C2954" s="45">
        <v>765305</v>
      </c>
      <c r="D2954" s="45">
        <v>765689</v>
      </c>
      <c r="E2954" t="s">
        <v>4825</v>
      </c>
      <c r="F2954" t="s">
        <v>4826</v>
      </c>
      <c r="G2954" t="s">
        <v>4827</v>
      </c>
      <c r="H2954" t="s">
        <v>92</v>
      </c>
      <c r="I2954" t="s">
        <v>4480</v>
      </c>
      <c r="J2954" t="s">
        <v>92</v>
      </c>
      <c r="K2954" s="45">
        <v>4.08</v>
      </c>
      <c r="L2954" s="45">
        <v>0.99</v>
      </c>
      <c r="M2954" s="45">
        <v>1.1499999999999999</v>
      </c>
    </row>
    <row r="2955" spans="1:13" ht="13">
      <c r="A2955" t="s">
        <v>4685</v>
      </c>
      <c r="B2955" t="s">
        <v>4484</v>
      </c>
      <c r="C2955" s="45">
        <v>765305</v>
      </c>
      <c r="D2955" s="45">
        <v>765689</v>
      </c>
      <c r="E2955" t="s">
        <v>4825</v>
      </c>
      <c r="F2955" t="s">
        <v>4826</v>
      </c>
      <c r="G2955" t="s">
        <v>4827</v>
      </c>
      <c r="H2955" t="s">
        <v>209</v>
      </c>
      <c r="I2955" t="s">
        <v>4480</v>
      </c>
      <c r="J2955" t="s">
        <v>209</v>
      </c>
      <c r="K2955" s="45">
        <v>0.16</v>
      </c>
      <c r="L2955" s="45">
        <v>0.16</v>
      </c>
      <c r="M2955" s="45">
        <v>0.77</v>
      </c>
    </row>
    <row r="2956" spans="1:13" ht="13">
      <c r="A2956" t="s">
        <v>4685</v>
      </c>
      <c r="B2956" t="s">
        <v>4484</v>
      </c>
      <c r="C2956" s="45">
        <v>765305</v>
      </c>
      <c r="D2956" s="45">
        <v>765689</v>
      </c>
      <c r="E2956" t="s">
        <v>4825</v>
      </c>
      <c r="F2956" t="s">
        <v>4826</v>
      </c>
      <c r="G2956" t="s">
        <v>4827</v>
      </c>
      <c r="H2956" t="s">
        <v>105</v>
      </c>
      <c r="I2956" t="s">
        <v>4480</v>
      </c>
      <c r="J2956" t="s">
        <v>105</v>
      </c>
      <c r="K2956" s="45">
        <v>1.99</v>
      </c>
      <c r="L2956" s="45">
        <v>0.84</v>
      </c>
      <c r="M2956" s="45">
        <v>1.02</v>
      </c>
    </row>
    <row r="2957" spans="1:13" ht="13">
      <c r="A2957" t="s">
        <v>4685</v>
      </c>
      <c r="B2957" t="s">
        <v>4484</v>
      </c>
      <c r="C2957" s="45">
        <v>765305</v>
      </c>
      <c r="D2957" s="45">
        <v>765689</v>
      </c>
      <c r="E2957" t="s">
        <v>4825</v>
      </c>
      <c r="F2957" t="s">
        <v>4826</v>
      </c>
      <c r="G2957" t="s">
        <v>4827</v>
      </c>
      <c r="H2957" t="s">
        <v>62</v>
      </c>
      <c r="I2957" t="s">
        <v>4480</v>
      </c>
      <c r="J2957" t="s">
        <v>62</v>
      </c>
      <c r="K2957" s="45">
        <v>7.55</v>
      </c>
      <c r="L2957" s="45">
        <v>1</v>
      </c>
      <c r="M2957" s="45">
        <v>1</v>
      </c>
    </row>
    <row r="2958" spans="1:13" ht="13">
      <c r="A2958" t="s">
        <v>4685</v>
      </c>
      <c r="B2958" t="s">
        <v>4484</v>
      </c>
      <c r="C2958" s="45">
        <v>765305</v>
      </c>
      <c r="D2958" s="45">
        <v>765689</v>
      </c>
      <c r="E2958" t="s">
        <v>4825</v>
      </c>
      <c r="F2958" t="s">
        <v>4826</v>
      </c>
      <c r="G2958" t="s">
        <v>4827</v>
      </c>
      <c r="H2958" t="s">
        <v>4482</v>
      </c>
      <c r="I2958" t="s">
        <v>4476</v>
      </c>
      <c r="J2958" t="s">
        <v>4482</v>
      </c>
      <c r="K2958" s="45">
        <v>1.02</v>
      </c>
      <c r="L2958" s="45">
        <v>0.68</v>
      </c>
      <c r="M2958" s="45">
        <v>1.36</v>
      </c>
    </row>
    <row r="2959" spans="1:13" ht="13">
      <c r="A2959" t="s">
        <v>4685</v>
      </c>
      <c r="B2959" t="s">
        <v>4484</v>
      </c>
      <c r="C2959" s="45">
        <v>765305</v>
      </c>
      <c r="D2959" s="45">
        <v>765689</v>
      </c>
      <c r="E2959" t="s">
        <v>4825</v>
      </c>
      <c r="F2959" t="s">
        <v>4826</v>
      </c>
      <c r="G2959" t="s">
        <v>4827</v>
      </c>
      <c r="H2959" t="s">
        <v>4466</v>
      </c>
      <c r="I2959" t="s">
        <v>4470</v>
      </c>
      <c r="J2959" t="s">
        <v>4483</v>
      </c>
      <c r="K2959" t="s">
        <v>602</v>
      </c>
      <c r="L2959" s="45">
        <v>0.98</v>
      </c>
      <c r="M2959" s="45">
        <v>0.98</v>
      </c>
    </row>
    <row r="2960" spans="1:13" ht="13">
      <c r="A2960" t="s">
        <v>4685</v>
      </c>
      <c r="B2960" t="s">
        <v>4484</v>
      </c>
      <c r="C2960" s="45">
        <v>765305</v>
      </c>
      <c r="D2960" s="45">
        <v>765689</v>
      </c>
      <c r="E2960" t="s">
        <v>4825</v>
      </c>
      <c r="F2960" t="s">
        <v>4826</v>
      </c>
      <c r="G2960" t="s">
        <v>4827</v>
      </c>
      <c r="H2960" t="s">
        <v>4466</v>
      </c>
      <c r="I2960" t="s">
        <v>4470</v>
      </c>
      <c r="J2960" t="s">
        <v>4483</v>
      </c>
      <c r="K2960" t="s">
        <v>602</v>
      </c>
      <c r="L2960" s="45">
        <v>0.98</v>
      </c>
      <c r="M2960" s="45">
        <v>0.98</v>
      </c>
    </row>
    <row r="2961" spans="1:13" ht="13">
      <c r="A2961" t="s">
        <v>4685</v>
      </c>
      <c r="B2961" t="s">
        <v>4484</v>
      </c>
      <c r="C2961" s="45">
        <v>765305</v>
      </c>
      <c r="D2961" s="45">
        <v>765689</v>
      </c>
      <c r="E2961" t="s">
        <v>4825</v>
      </c>
      <c r="F2961" t="s">
        <v>4826</v>
      </c>
      <c r="G2961" t="s">
        <v>4827</v>
      </c>
      <c r="H2961" t="s">
        <v>4484</v>
      </c>
      <c r="I2961" t="s">
        <v>4470</v>
      </c>
      <c r="J2961" t="s">
        <v>4485</v>
      </c>
      <c r="K2961" t="s">
        <v>602</v>
      </c>
      <c r="L2961" s="45">
        <v>1</v>
      </c>
      <c r="M2961" s="45">
        <v>1</v>
      </c>
    </row>
    <row r="2962" spans="1:13" ht="13">
      <c r="A2962" t="s">
        <v>4685</v>
      </c>
      <c r="B2962" t="s">
        <v>4484</v>
      </c>
      <c r="C2962" s="45">
        <v>765305</v>
      </c>
      <c r="D2962" s="45">
        <v>765689</v>
      </c>
      <c r="E2962" t="s">
        <v>4825</v>
      </c>
      <c r="F2962" t="s">
        <v>4826</v>
      </c>
      <c r="G2962" t="s">
        <v>4827</v>
      </c>
      <c r="H2962" t="s">
        <v>4484</v>
      </c>
      <c r="I2962" t="s">
        <v>4470</v>
      </c>
      <c r="J2962" t="s">
        <v>4485</v>
      </c>
      <c r="K2962" t="s">
        <v>602</v>
      </c>
      <c r="L2962" s="45">
        <v>1</v>
      </c>
      <c r="M2962" s="45">
        <v>1</v>
      </c>
    </row>
    <row r="2963" spans="1:13" ht="13">
      <c r="A2963" t="s">
        <v>4685</v>
      </c>
      <c r="B2963" t="s">
        <v>4484</v>
      </c>
      <c r="C2963" s="45">
        <v>765690</v>
      </c>
      <c r="D2963" s="45">
        <v>766017</v>
      </c>
      <c r="E2963" t="s">
        <v>4828</v>
      </c>
      <c r="F2963" t="s">
        <v>602</v>
      </c>
      <c r="G2963" t="s">
        <v>4488</v>
      </c>
      <c r="H2963" t="s">
        <v>4469</v>
      </c>
      <c r="I2963" t="s">
        <v>4470</v>
      </c>
      <c r="J2963" t="s">
        <v>4471</v>
      </c>
      <c r="K2963" t="s">
        <v>602</v>
      </c>
      <c r="L2963" s="45">
        <v>0.95</v>
      </c>
      <c r="M2963" s="45">
        <v>0.95</v>
      </c>
    </row>
    <row r="2964" spans="1:13" ht="13">
      <c r="A2964" t="s">
        <v>4685</v>
      </c>
      <c r="B2964" t="s">
        <v>4484</v>
      </c>
      <c r="C2964" s="45">
        <v>765690</v>
      </c>
      <c r="D2964" s="45">
        <v>766017</v>
      </c>
      <c r="E2964" t="s">
        <v>4828</v>
      </c>
      <c r="F2964" t="s">
        <v>602</v>
      </c>
      <c r="G2964" t="s">
        <v>4488</v>
      </c>
      <c r="H2964" t="s">
        <v>4472</v>
      </c>
      <c r="I2964" t="s">
        <v>4473</v>
      </c>
      <c r="J2964" t="s">
        <v>4472</v>
      </c>
      <c r="K2964" s="45">
        <v>3.19</v>
      </c>
      <c r="L2964" s="45">
        <v>0.96</v>
      </c>
      <c r="M2964" s="45">
        <v>1.21</v>
      </c>
    </row>
    <row r="2965" spans="1:13" ht="13">
      <c r="A2965" t="s">
        <v>4685</v>
      </c>
      <c r="B2965" t="s">
        <v>4484</v>
      </c>
      <c r="C2965" s="45">
        <v>765690</v>
      </c>
      <c r="D2965" s="45">
        <v>766017</v>
      </c>
      <c r="E2965" t="s">
        <v>4828</v>
      </c>
      <c r="F2965" t="s">
        <v>602</v>
      </c>
      <c r="G2965" t="s">
        <v>4488</v>
      </c>
      <c r="H2965" t="s">
        <v>4474</v>
      </c>
      <c r="I2965" t="s">
        <v>4475</v>
      </c>
      <c r="J2965" t="s">
        <v>4474</v>
      </c>
      <c r="K2965" s="45">
        <v>10.88</v>
      </c>
      <c r="L2965" s="45">
        <v>1</v>
      </c>
      <c r="M2965" s="45">
        <v>1.01</v>
      </c>
    </row>
    <row r="2966" spans="1:13" ht="13">
      <c r="A2966" t="s">
        <v>4685</v>
      </c>
      <c r="B2966" t="s">
        <v>4484</v>
      </c>
      <c r="C2966" s="45">
        <v>765690</v>
      </c>
      <c r="D2966" s="45">
        <v>766017</v>
      </c>
      <c r="E2966" t="s">
        <v>4828</v>
      </c>
      <c r="F2966" t="s">
        <v>602</v>
      </c>
      <c r="G2966" t="s">
        <v>4488</v>
      </c>
      <c r="H2966" t="s">
        <v>2638</v>
      </c>
      <c r="I2966" t="s">
        <v>4476</v>
      </c>
      <c r="J2966" t="s">
        <v>2638</v>
      </c>
      <c r="K2966" s="45">
        <v>33.03</v>
      </c>
      <c r="L2966" s="45">
        <v>1</v>
      </c>
      <c r="M2966" s="45">
        <v>1</v>
      </c>
    </row>
    <row r="2967" spans="1:13" ht="13">
      <c r="A2967" t="s">
        <v>4685</v>
      </c>
      <c r="B2967" t="s">
        <v>4484</v>
      </c>
      <c r="C2967" s="45">
        <v>765690</v>
      </c>
      <c r="D2967" s="45">
        <v>766017</v>
      </c>
      <c r="E2967" t="s">
        <v>4828</v>
      </c>
      <c r="F2967" t="s">
        <v>602</v>
      </c>
      <c r="G2967" t="s">
        <v>4488</v>
      </c>
      <c r="H2967" t="s">
        <v>2667</v>
      </c>
      <c r="I2967" t="s">
        <v>4476</v>
      </c>
      <c r="J2967" t="s">
        <v>2667</v>
      </c>
      <c r="K2967" s="45">
        <v>10.45</v>
      </c>
      <c r="L2967" s="45">
        <v>1</v>
      </c>
      <c r="M2967" s="45">
        <v>1.01</v>
      </c>
    </row>
    <row r="2968" spans="1:13" ht="13">
      <c r="A2968" t="s">
        <v>4685</v>
      </c>
      <c r="B2968" t="s">
        <v>4484</v>
      </c>
      <c r="C2968" s="45">
        <v>765690</v>
      </c>
      <c r="D2968" s="45">
        <v>766017</v>
      </c>
      <c r="E2968" t="s">
        <v>4828</v>
      </c>
      <c r="F2968" t="s">
        <v>602</v>
      </c>
      <c r="G2968" t="s">
        <v>4488</v>
      </c>
      <c r="H2968" t="s">
        <v>3450</v>
      </c>
      <c r="I2968" t="s">
        <v>4475</v>
      </c>
      <c r="J2968" t="s">
        <v>3450</v>
      </c>
      <c r="K2968" s="45">
        <v>0.6</v>
      </c>
      <c r="L2968" s="45">
        <v>0.35</v>
      </c>
      <c r="M2968" s="45">
        <v>1.69</v>
      </c>
    </row>
    <row r="2969" spans="1:13" ht="13">
      <c r="A2969" t="s">
        <v>4685</v>
      </c>
      <c r="B2969" t="s">
        <v>4484</v>
      </c>
      <c r="C2969" s="45">
        <v>765690</v>
      </c>
      <c r="D2969" s="45">
        <v>766017</v>
      </c>
      <c r="E2969" t="s">
        <v>4828</v>
      </c>
      <c r="F2969" t="s">
        <v>602</v>
      </c>
      <c r="G2969" t="s">
        <v>4488</v>
      </c>
      <c r="H2969" t="s">
        <v>4477</v>
      </c>
      <c r="I2969" t="s">
        <v>4476</v>
      </c>
      <c r="J2969" t="s">
        <v>4477</v>
      </c>
      <c r="K2969" s="45">
        <v>5.08</v>
      </c>
      <c r="L2969" s="45">
        <v>0.94</v>
      </c>
      <c r="M2969" s="45">
        <v>1.08</v>
      </c>
    </row>
    <row r="2970" spans="1:13" ht="13">
      <c r="A2970" t="s">
        <v>4685</v>
      </c>
      <c r="B2970" t="s">
        <v>4484</v>
      </c>
      <c r="C2970" s="45">
        <v>765690</v>
      </c>
      <c r="D2970" s="45">
        <v>766017</v>
      </c>
      <c r="E2970" t="s">
        <v>4828</v>
      </c>
      <c r="F2970" t="s">
        <v>602</v>
      </c>
      <c r="G2970" t="s">
        <v>4488</v>
      </c>
      <c r="H2970" t="s">
        <v>4478</v>
      </c>
      <c r="I2970" t="s">
        <v>4476</v>
      </c>
      <c r="J2970" t="s">
        <v>4478</v>
      </c>
      <c r="K2970" s="45">
        <v>6.58</v>
      </c>
      <c r="L2970" s="45">
        <v>0.97</v>
      </c>
      <c r="M2970" s="45">
        <v>1.04</v>
      </c>
    </row>
    <row r="2971" spans="1:13" ht="13">
      <c r="A2971" t="s">
        <v>4685</v>
      </c>
      <c r="B2971" t="s">
        <v>4484</v>
      </c>
      <c r="C2971" s="45">
        <v>765690</v>
      </c>
      <c r="D2971" s="45">
        <v>766017</v>
      </c>
      <c r="E2971" t="s">
        <v>4828</v>
      </c>
      <c r="F2971" t="s">
        <v>602</v>
      </c>
      <c r="G2971" t="s">
        <v>4488</v>
      </c>
      <c r="H2971" t="s">
        <v>4479</v>
      </c>
      <c r="I2971" t="s">
        <v>4476</v>
      </c>
      <c r="J2971" t="s">
        <v>4479</v>
      </c>
      <c r="K2971" s="45">
        <v>6.12</v>
      </c>
      <c r="L2971" s="45">
        <v>1</v>
      </c>
      <c r="M2971" s="45">
        <v>1.0900000000000001</v>
      </c>
    </row>
    <row r="2972" spans="1:13" ht="13">
      <c r="A2972" t="s">
        <v>4685</v>
      </c>
      <c r="B2972" t="s">
        <v>4484</v>
      </c>
      <c r="C2972" s="45">
        <v>765690</v>
      </c>
      <c r="D2972" s="45">
        <v>766017</v>
      </c>
      <c r="E2972" t="s">
        <v>4828</v>
      </c>
      <c r="F2972" t="s">
        <v>602</v>
      </c>
      <c r="G2972" t="s">
        <v>4488</v>
      </c>
      <c r="H2972" t="s">
        <v>75</v>
      </c>
      <c r="I2972" t="s">
        <v>4480</v>
      </c>
      <c r="J2972" t="s">
        <v>75</v>
      </c>
      <c r="K2972" s="45">
        <v>3.06</v>
      </c>
      <c r="L2972" s="45">
        <v>0.92</v>
      </c>
      <c r="M2972" s="45">
        <v>1.1200000000000001</v>
      </c>
    </row>
    <row r="2973" spans="1:13" ht="13">
      <c r="A2973" t="s">
        <v>4685</v>
      </c>
      <c r="B2973" t="s">
        <v>4484</v>
      </c>
      <c r="C2973" s="45">
        <v>765690</v>
      </c>
      <c r="D2973" s="45">
        <v>766017</v>
      </c>
      <c r="E2973" t="s">
        <v>4828</v>
      </c>
      <c r="F2973" t="s">
        <v>602</v>
      </c>
      <c r="G2973" t="s">
        <v>4488</v>
      </c>
      <c r="H2973" t="s">
        <v>2513</v>
      </c>
      <c r="I2973" t="s">
        <v>4481</v>
      </c>
      <c r="J2973" t="s">
        <v>2513</v>
      </c>
      <c r="K2973" s="45">
        <v>2.3199999999999998</v>
      </c>
      <c r="L2973" s="45">
        <v>0.84</v>
      </c>
      <c r="M2973" s="45">
        <v>1.47</v>
      </c>
    </row>
    <row r="2974" spans="1:13" ht="13">
      <c r="A2974" t="s">
        <v>4685</v>
      </c>
      <c r="B2974" t="s">
        <v>4484</v>
      </c>
      <c r="C2974" s="45">
        <v>765690</v>
      </c>
      <c r="D2974" s="45">
        <v>766017</v>
      </c>
      <c r="E2974" t="s">
        <v>4828</v>
      </c>
      <c r="F2974" t="s">
        <v>602</v>
      </c>
      <c r="G2974" t="s">
        <v>4488</v>
      </c>
      <c r="H2974" t="s">
        <v>92</v>
      </c>
      <c r="I2974" t="s">
        <v>4480</v>
      </c>
      <c r="J2974" t="s">
        <v>92</v>
      </c>
      <c r="K2974" s="45">
        <v>4.24</v>
      </c>
      <c r="L2974" s="45">
        <v>0.96</v>
      </c>
      <c r="M2974" s="45">
        <v>1.1200000000000001</v>
      </c>
    </row>
    <row r="2975" spans="1:13" ht="13">
      <c r="A2975" t="s">
        <v>4685</v>
      </c>
      <c r="B2975" t="s">
        <v>4484</v>
      </c>
      <c r="C2975" s="45">
        <v>765690</v>
      </c>
      <c r="D2975" s="45">
        <v>766017</v>
      </c>
      <c r="E2975" t="s">
        <v>4828</v>
      </c>
      <c r="F2975" t="s">
        <v>602</v>
      </c>
      <c r="G2975" t="s">
        <v>4488</v>
      </c>
      <c r="H2975" t="s">
        <v>209</v>
      </c>
      <c r="I2975" t="s">
        <v>4480</v>
      </c>
      <c r="J2975" t="s">
        <v>209</v>
      </c>
      <c r="K2975" s="45">
        <v>0.41</v>
      </c>
      <c r="L2975" s="45">
        <v>0.28999999999999998</v>
      </c>
      <c r="M2975" s="45">
        <v>1.35</v>
      </c>
    </row>
    <row r="2976" spans="1:13" ht="13">
      <c r="A2976" t="s">
        <v>4685</v>
      </c>
      <c r="B2976" t="s">
        <v>4484</v>
      </c>
      <c r="C2976" s="45">
        <v>765690</v>
      </c>
      <c r="D2976" s="45">
        <v>766017</v>
      </c>
      <c r="E2976" t="s">
        <v>4828</v>
      </c>
      <c r="F2976" t="s">
        <v>602</v>
      </c>
      <c r="G2976" t="s">
        <v>4488</v>
      </c>
      <c r="H2976" t="s">
        <v>105</v>
      </c>
      <c r="I2976" t="s">
        <v>4480</v>
      </c>
      <c r="J2976" t="s">
        <v>105</v>
      </c>
      <c r="K2976" s="45">
        <v>3.65</v>
      </c>
      <c r="L2976" s="45">
        <v>0.9</v>
      </c>
      <c r="M2976" s="45">
        <v>1.0900000000000001</v>
      </c>
    </row>
    <row r="2977" spans="1:13" ht="13">
      <c r="A2977" t="s">
        <v>4685</v>
      </c>
      <c r="B2977" t="s">
        <v>4484</v>
      </c>
      <c r="C2977" s="45">
        <v>765690</v>
      </c>
      <c r="D2977" s="45">
        <v>766017</v>
      </c>
      <c r="E2977" t="s">
        <v>4828</v>
      </c>
      <c r="F2977" t="s">
        <v>602</v>
      </c>
      <c r="G2977" t="s">
        <v>4488</v>
      </c>
      <c r="H2977" t="s">
        <v>62</v>
      </c>
      <c r="I2977" t="s">
        <v>4480</v>
      </c>
      <c r="J2977" t="s">
        <v>62</v>
      </c>
      <c r="K2977" s="45">
        <v>10.19</v>
      </c>
      <c r="L2977" s="45">
        <v>1</v>
      </c>
      <c r="M2977" s="45">
        <v>1</v>
      </c>
    </row>
    <row r="2978" spans="1:13" ht="13">
      <c r="A2978" t="s">
        <v>4685</v>
      </c>
      <c r="B2978" t="s">
        <v>4484</v>
      </c>
      <c r="C2978" s="45">
        <v>765690</v>
      </c>
      <c r="D2978" s="45">
        <v>766017</v>
      </c>
      <c r="E2978" t="s">
        <v>4828</v>
      </c>
      <c r="F2978" t="s">
        <v>602</v>
      </c>
      <c r="G2978" t="s">
        <v>4488</v>
      </c>
      <c r="H2978" t="s">
        <v>4482</v>
      </c>
      <c r="I2978" t="s">
        <v>4476</v>
      </c>
      <c r="J2978" t="s">
        <v>4482</v>
      </c>
      <c r="K2978" s="45">
        <v>0.88</v>
      </c>
      <c r="L2978" s="45">
        <v>0.74</v>
      </c>
      <c r="M2978" s="45">
        <v>1.46</v>
      </c>
    </row>
    <row r="2979" spans="1:13" ht="13">
      <c r="A2979" t="s">
        <v>4685</v>
      </c>
      <c r="B2979" t="s">
        <v>4484</v>
      </c>
      <c r="C2979" s="45">
        <v>765690</v>
      </c>
      <c r="D2979" s="45">
        <v>766017</v>
      </c>
      <c r="E2979" t="s">
        <v>4828</v>
      </c>
      <c r="F2979" t="s">
        <v>602</v>
      </c>
      <c r="G2979" t="s">
        <v>4488</v>
      </c>
      <c r="H2979" t="s">
        <v>4466</v>
      </c>
      <c r="I2979" t="s">
        <v>4470</v>
      </c>
      <c r="J2979" t="s">
        <v>4483</v>
      </c>
      <c r="K2979" t="s">
        <v>602</v>
      </c>
      <c r="L2979" s="45">
        <v>0.99</v>
      </c>
      <c r="M2979" s="45">
        <v>0.99</v>
      </c>
    </row>
    <row r="2980" spans="1:13" ht="13">
      <c r="A2980" t="s">
        <v>4685</v>
      </c>
      <c r="B2980" t="s">
        <v>4484</v>
      </c>
      <c r="C2980" s="45">
        <v>765690</v>
      </c>
      <c r="D2980" s="45">
        <v>766017</v>
      </c>
      <c r="E2980" t="s">
        <v>4828</v>
      </c>
      <c r="F2980" t="s">
        <v>602</v>
      </c>
      <c r="G2980" t="s">
        <v>4488</v>
      </c>
      <c r="H2980" t="s">
        <v>4484</v>
      </c>
      <c r="I2980" t="s">
        <v>4470</v>
      </c>
      <c r="J2980" t="s">
        <v>4485</v>
      </c>
      <c r="K2980" t="s">
        <v>602</v>
      </c>
      <c r="L2980" s="45">
        <v>1</v>
      </c>
      <c r="M2980" s="45">
        <v>1</v>
      </c>
    </row>
    <row r="2981" spans="1:13" ht="13">
      <c r="A2981" t="s">
        <v>4685</v>
      </c>
      <c r="B2981" t="s">
        <v>4484</v>
      </c>
      <c r="C2981" s="45">
        <v>766018</v>
      </c>
      <c r="D2981" s="45">
        <v>767116</v>
      </c>
      <c r="E2981" t="s">
        <v>4829</v>
      </c>
      <c r="F2981" t="s">
        <v>602</v>
      </c>
      <c r="G2981" t="s">
        <v>4830</v>
      </c>
      <c r="H2981" t="s">
        <v>4469</v>
      </c>
      <c r="I2981" t="s">
        <v>4470</v>
      </c>
      <c r="J2981" t="s">
        <v>4471</v>
      </c>
      <c r="K2981" t="s">
        <v>602</v>
      </c>
      <c r="L2981" s="45">
        <v>0.95</v>
      </c>
      <c r="M2981" s="45">
        <v>0.95</v>
      </c>
    </row>
    <row r="2982" spans="1:13" ht="13">
      <c r="A2982" t="s">
        <v>4685</v>
      </c>
      <c r="B2982" t="s">
        <v>4484</v>
      </c>
      <c r="C2982" s="45">
        <v>766018</v>
      </c>
      <c r="D2982" s="45">
        <v>767116</v>
      </c>
      <c r="E2982" t="s">
        <v>4829</v>
      </c>
      <c r="F2982" t="s">
        <v>602</v>
      </c>
      <c r="G2982" t="s">
        <v>4830</v>
      </c>
      <c r="H2982" t="s">
        <v>4472</v>
      </c>
      <c r="I2982" t="s">
        <v>4473</v>
      </c>
      <c r="J2982" t="s">
        <v>4472</v>
      </c>
      <c r="K2982" s="45">
        <v>3.75</v>
      </c>
      <c r="L2982" s="45">
        <v>0.9</v>
      </c>
      <c r="M2982" s="45">
        <v>1.1299999999999999</v>
      </c>
    </row>
    <row r="2983" spans="1:13" ht="13">
      <c r="A2983" t="s">
        <v>4685</v>
      </c>
      <c r="B2983" t="s">
        <v>4484</v>
      </c>
      <c r="C2983" s="45">
        <v>766018</v>
      </c>
      <c r="D2983" s="45">
        <v>767116</v>
      </c>
      <c r="E2983" t="s">
        <v>4829</v>
      </c>
      <c r="F2983" t="s">
        <v>602</v>
      </c>
      <c r="G2983" t="s">
        <v>4830</v>
      </c>
      <c r="H2983" t="s">
        <v>4474</v>
      </c>
      <c r="I2983" t="s">
        <v>4475</v>
      </c>
      <c r="J2983" t="s">
        <v>4474</v>
      </c>
      <c r="K2983" s="45">
        <v>10.66</v>
      </c>
      <c r="L2983" s="45">
        <v>0.93</v>
      </c>
      <c r="M2983" s="45">
        <v>0.93</v>
      </c>
    </row>
    <row r="2984" spans="1:13" ht="13">
      <c r="A2984" t="s">
        <v>4685</v>
      </c>
      <c r="B2984" t="s">
        <v>4484</v>
      </c>
      <c r="C2984" s="45">
        <v>766018</v>
      </c>
      <c r="D2984" s="45">
        <v>767116</v>
      </c>
      <c r="E2984" t="s">
        <v>4829</v>
      </c>
      <c r="F2984" t="s">
        <v>602</v>
      </c>
      <c r="G2984" t="s">
        <v>4830</v>
      </c>
      <c r="H2984" t="s">
        <v>2638</v>
      </c>
      <c r="I2984" t="s">
        <v>4476</v>
      </c>
      <c r="J2984" t="s">
        <v>2638</v>
      </c>
      <c r="K2984" s="45">
        <v>33.25</v>
      </c>
      <c r="L2984" s="45">
        <v>0.99</v>
      </c>
      <c r="M2984" s="45">
        <v>0.99</v>
      </c>
    </row>
    <row r="2985" spans="1:13" ht="13">
      <c r="A2985" t="s">
        <v>4685</v>
      </c>
      <c r="B2985" t="s">
        <v>4484</v>
      </c>
      <c r="C2985" s="45">
        <v>766018</v>
      </c>
      <c r="D2985" s="45">
        <v>767116</v>
      </c>
      <c r="E2985" t="s">
        <v>4829</v>
      </c>
      <c r="F2985" t="s">
        <v>602</v>
      </c>
      <c r="G2985" t="s">
        <v>4830</v>
      </c>
      <c r="H2985" t="s">
        <v>2667</v>
      </c>
      <c r="I2985" t="s">
        <v>4476</v>
      </c>
      <c r="J2985" t="s">
        <v>2667</v>
      </c>
      <c r="K2985" s="45">
        <v>9.7799999999999994</v>
      </c>
      <c r="L2985" s="45">
        <v>0.97</v>
      </c>
      <c r="M2985" s="45">
        <v>0.98</v>
      </c>
    </row>
    <row r="2986" spans="1:13" ht="13">
      <c r="A2986" t="s">
        <v>4685</v>
      </c>
      <c r="B2986" t="s">
        <v>4484</v>
      </c>
      <c r="C2986" s="45">
        <v>766018</v>
      </c>
      <c r="D2986" s="45">
        <v>767116</v>
      </c>
      <c r="E2986" t="s">
        <v>4829</v>
      </c>
      <c r="F2986" t="s">
        <v>602</v>
      </c>
      <c r="G2986" t="s">
        <v>4830</v>
      </c>
      <c r="H2986" t="s">
        <v>3450</v>
      </c>
      <c r="I2986" t="s">
        <v>4475</v>
      </c>
      <c r="J2986" t="s">
        <v>3450</v>
      </c>
      <c r="K2986" s="45">
        <v>0.42</v>
      </c>
      <c r="L2986" s="45">
        <v>0.28999999999999998</v>
      </c>
      <c r="M2986" s="45">
        <v>1.38</v>
      </c>
    </row>
    <row r="2987" spans="1:13" ht="13">
      <c r="A2987" t="s">
        <v>4685</v>
      </c>
      <c r="B2987" t="s">
        <v>4484</v>
      </c>
      <c r="C2987" s="45">
        <v>766018</v>
      </c>
      <c r="D2987" s="45">
        <v>767116</v>
      </c>
      <c r="E2987" t="s">
        <v>4829</v>
      </c>
      <c r="F2987" t="s">
        <v>602</v>
      </c>
      <c r="G2987" t="s">
        <v>4830</v>
      </c>
      <c r="H2987" t="s">
        <v>4477</v>
      </c>
      <c r="I2987" t="s">
        <v>4476</v>
      </c>
      <c r="J2987" t="s">
        <v>4477</v>
      </c>
      <c r="K2987" s="45">
        <v>3.7</v>
      </c>
      <c r="L2987" s="45">
        <v>0.92</v>
      </c>
      <c r="M2987" s="45">
        <v>1.06</v>
      </c>
    </row>
    <row r="2988" spans="1:13" ht="13">
      <c r="A2988" t="s">
        <v>4685</v>
      </c>
      <c r="B2988" t="s">
        <v>4484</v>
      </c>
      <c r="C2988" s="45">
        <v>766018</v>
      </c>
      <c r="D2988" s="45">
        <v>767116</v>
      </c>
      <c r="E2988" t="s">
        <v>4829</v>
      </c>
      <c r="F2988" t="s">
        <v>602</v>
      </c>
      <c r="G2988" t="s">
        <v>4830</v>
      </c>
      <c r="H2988" t="s">
        <v>4478</v>
      </c>
      <c r="I2988" t="s">
        <v>4476</v>
      </c>
      <c r="J2988" t="s">
        <v>4478</v>
      </c>
      <c r="K2988" s="45">
        <v>6.28</v>
      </c>
      <c r="L2988" s="45">
        <v>0.99</v>
      </c>
      <c r="M2988" s="45">
        <v>1.06</v>
      </c>
    </row>
    <row r="2989" spans="1:13" ht="13">
      <c r="A2989" t="s">
        <v>4685</v>
      </c>
      <c r="B2989" t="s">
        <v>4484</v>
      </c>
      <c r="C2989" s="45">
        <v>766018</v>
      </c>
      <c r="D2989" s="45">
        <v>767116</v>
      </c>
      <c r="E2989" t="s">
        <v>4829</v>
      </c>
      <c r="F2989" t="s">
        <v>602</v>
      </c>
      <c r="G2989" t="s">
        <v>4830</v>
      </c>
      <c r="H2989" t="s">
        <v>4479</v>
      </c>
      <c r="I2989" t="s">
        <v>4476</v>
      </c>
      <c r="J2989" t="s">
        <v>4479</v>
      </c>
      <c r="K2989" s="45">
        <v>5.24</v>
      </c>
      <c r="L2989" s="45">
        <v>1</v>
      </c>
      <c r="M2989" s="45">
        <v>1.0900000000000001</v>
      </c>
    </row>
    <row r="2990" spans="1:13" ht="13">
      <c r="A2990" t="s">
        <v>4685</v>
      </c>
      <c r="B2990" t="s">
        <v>4484</v>
      </c>
      <c r="C2990" s="45">
        <v>766018</v>
      </c>
      <c r="D2990" s="45">
        <v>767116</v>
      </c>
      <c r="E2990" t="s">
        <v>4829</v>
      </c>
      <c r="F2990" t="s">
        <v>602</v>
      </c>
      <c r="G2990" t="s">
        <v>4830</v>
      </c>
      <c r="H2990" t="s">
        <v>75</v>
      </c>
      <c r="I2990" t="s">
        <v>4480</v>
      </c>
      <c r="J2990" t="s">
        <v>75</v>
      </c>
      <c r="K2990" s="45">
        <v>2.39</v>
      </c>
      <c r="L2990" s="45">
        <v>0.74</v>
      </c>
      <c r="M2990" s="45">
        <v>0.9</v>
      </c>
    </row>
    <row r="2991" spans="1:13" ht="13">
      <c r="A2991" t="s">
        <v>4685</v>
      </c>
      <c r="B2991" t="s">
        <v>4484</v>
      </c>
      <c r="C2991" s="45">
        <v>766018</v>
      </c>
      <c r="D2991" s="45">
        <v>767116</v>
      </c>
      <c r="E2991" t="s">
        <v>4829</v>
      </c>
      <c r="F2991" t="s">
        <v>602</v>
      </c>
      <c r="G2991" t="s">
        <v>4830</v>
      </c>
      <c r="H2991" t="s">
        <v>2513</v>
      </c>
      <c r="I2991" t="s">
        <v>4481</v>
      </c>
      <c r="J2991" t="s">
        <v>2513</v>
      </c>
      <c r="K2991" s="45">
        <v>1.18</v>
      </c>
      <c r="L2991" s="45">
        <v>0.7</v>
      </c>
      <c r="M2991" s="45">
        <v>1.23</v>
      </c>
    </row>
    <row r="2992" spans="1:13" ht="13">
      <c r="A2992" t="s">
        <v>4685</v>
      </c>
      <c r="B2992" t="s">
        <v>4484</v>
      </c>
      <c r="C2992" s="45">
        <v>766018</v>
      </c>
      <c r="D2992" s="45">
        <v>767116</v>
      </c>
      <c r="E2992" t="s">
        <v>4829</v>
      </c>
      <c r="F2992" t="s">
        <v>602</v>
      </c>
      <c r="G2992" t="s">
        <v>4830</v>
      </c>
      <c r="H2992" t="s">
        <v>92</v>
      </c>
      <c r="I2992" t="s">
        <v>4480</v>
      </c>
      <c r="J2992" t="s">
        <v>92</v>
      </c>
      <c r="K2992" s="45">
        <v>3.35</v>
      </c>
      <c r="L2992" s="45">
        <v>0.86</v>
      </c>
      <c r="M2992" s="45">
        <v>1</v>
      </c>
    </row>
    <row r="2993" spans="1:13" ht="13">
      <c r="A2993" t="s">
        <v>4685</v>
      </c>
      <c r="B2993" t="s">
        <v>4484</v>
      </c>
      <c r="C2993" s="45">
        <v>766018</v>
      </c>
      <c r="D2993" s="45">
        <v>767116</v>
      </c>
      <c r="E2993" t="s">
        <v>4829</v>
      </c>
      <c r="F2993" t="s">
        <v>602</v>
      </c>
      <c r="G2993" t="s">
        <v>4830</v>
      </c>
      <c r="H2993" t="s">
        <v>209</v>
      </c>
      <c r="I2993" t="s">
        <v>4480</v>
      </c>
      <c r="J2993" t="s">
        <v>209</v>
      </c>
      <c r="K2993" s="45">
        <v>0.4</v>
      </c>
      <c r="L2993" s="45">
        <v>0.33</v>
      </c>
      <c r="M2993" s="45">
        <v>1.56</v>
      </c>
    </row>
    <row r="2994" spans="1:13" ht="13">
      <c r="A2994" t="s">
        <v>4685</v>
      </c>
      <c r="B2994" t="s">
        <v>4484</v>
      </c>
      <c r="C2994" s="45">
        <v>766018</v>
      </c>
      <c r="D2994" s="45">
        <v>767116</v>
      </c>
      <c r="E2994" t="s">
        <v>4829</v>
      </c>
      <c r="F2994" t="s">
        <v>602</v>
      </c>
      <c r="G2994" t="s">
        <v>4830</v>
      </c>
      <c r="H2994" t="s">
        <v>105</v>
      </c>
      <c r="I2994" t="s">
        <v>4480</v>
      </c>
      <c r="J2994" t="s">
        <v>105</v>
      </c>
      <c r="K2994" s="45">
        <v>2.64</v>
      </c>
      <c r="L2994" s="45">
        <v>0.8</v>
      </c>
      <c r="M2994" s="45">
        <v>0.97</v>
      </c>
    </row>
    <row r="2995" spans="1:13" ht="13">
      <c r="A2995" t="s">
        <v>4685</v>
      </c>
      <c r="B2995" t="s">
        <v>4484</v>
      </c>
      <c r="C2995" s="45">
        <v>766018</v>
      </c>
      <c r="D2995" s="45">
        <v>767116</v>
      </c>
      <c r="E2995" t="s">
        <v>4829</v>
      </c>
      <c r="F2995" t="s">
        <v>602</v>
      </c>
      <c r="G2995" t="s">
        <v>4830</v>
      </c>
      <c r="H2995" t="s">
        <v>62</v>
      </c>
      <c r="I2995" t="s">
        <v>4480</v>
      </c>
      <c r="J2995" t="s">
        <v>62</v>
      </c>
      <c r="K2995" s="45">
        <v>6.91</v>
      </c>
      <c r="L2995" s="45">
        <v>0.95</v>
      </c>
      <c r="M2995" s="45">
        <v>0.95</v>
      </c>
    </row>
    <row r="2996" spans="1:13" ht="13">
      <c r="A2996" t="s">
        <v>4685</v>
      </c>
      <c r="B2996" t="s">
        <v>4484</v>
      </c>
      <c r="C2996" s="45">
        <v>766018</v>
      </c>
      <c r="D2996" s="45">
        <v>767116</v>
      </c>
      <c r="E2996" t="s">
        <v>4829</v>
      </c>
      <c r="F2996" t="s">
        <v>602</v>
      </c>
      <c r="G2996" t="s">
        <v>4830</v>
      </c>
      <c r="H2996" t="s">
        <v>4482</v>
      </c>
      <c r="I2996" t="s">
        <v>4476</v>
      </c>
      <c r="J2996" t="s">
        <v>4482</v>
      </c>
      <c r="K2996" s="45">
        <v>0.9</v>
      </c>
      <c r="L2996" s="45">
        <v>0.56999999999999995</v>
      </c>
      <c r="M2996" s="45">
        <v>1.1200000000000001</v>
      </c>
    </row>
    <row r="2997" spans="1:13" ht="13">
      <c r="A2997" t="s">
        <v>4685</v>
      </c>
      <c r="B2997" t="s">
        <v>4484</v>
      </c>
      <c r="C2997" s="45">
        <v>766018</v>
      </c>
      <c r="D2997" s="45">
        <v>767116</v>
      </c>
      <c r="E2997" t="s">
        <v>4829</v>
      </c>
      <c r="F2997" t="s">
        <v>602</v>
      </c>
      <c r="G2997" t="s">
        <v>4830</v>
      </c>
      <c r="H2997" t="s">
        <v>4466</v>
      </c>
      <c r="I2997" t="s">
        <v>4470</v>
      </c>
      <c r="J2997" t="s">
        <v>4483</v>
      </c>
      <c r="K2997" t="s">
        <v>602</v>
      </c>
      <c r="L2997" s="45">
        <v>0.99</v>
      </c>
      <c r="M2997" s="45">
        <v>0.99</v>
      </c>
    </row>
    <row r="2998" spans="1:13" ht="13">
      <c r="A2998" t="s">
        <v>4685</v>
      </c>
      <c r="B2998" t="s">
        <v>4484</v>
      </c>
      <c r="C2998" s="45">
        <v>766018</v>
      </c>
      <c r="D2998" s="45">
        <v>767116</v>
      </c>
      <c r="E2998" t="s">
        <v>4829</v>
      </c>
      <c r="F2998" t="s">
        <v>602</v>
      </c>
      <c r="G2998" t="s">
        <v>4830</v>
      </c>
      <c r="H2998" t="s">
        <v>4484</v>
      </c>
      <c r="I2998" t="s">
        <v>4470</v>
      </c>
      <c r="J2998" t="s">
        <v>4485</v>
      </c>
      <c r="K2998" t="s">
        <v>602</v>
      </c>
      <c r="L2998" s="45">
        <v>1</v>
      </c>
      <c r="M2998" s="45">
        <v>1</v>
      </c>
    </row>
    <row r="2999" spans="1:13" ht="13">
      <c r="A2999" t="s">
        <v>4685</v>
      </c>
      <c r="B2999" t="s">
        <v>4484</v>
      </c>
      <c r="C2999" s="45">
        <v>767141</v>
      </c>
      <c r="D2999" s="45">
        <v>767612</v>
      </c>
      <c r="E2999" t="s">
        <v>4831</v>
      </c>
      <c r="F2999" t="s">
        <v>602</v>
      </c>
      <c r="G2999" t="s">
        <v>4832</v>
      </c>
      <c r="H2999" t="s">
        <v>4469</v>
      </c>
      <c r="I2999" t="s">
        <v>4470</v>
      </c>
      <c r="J2999" t="s">
        <v>4471</v>
      </c>
      <c r="K2999" t="s">
        <v>602</v>
      </c>
      <c r="L2999" s="45">
        <v>0.94</v>
      </c>
      <c r="M2999" s="45">
        <v>0.94</v>
      </c>
    </row>
    <row r="3000" spans="1:13" ht="13">
      <c r="A3000" t="s">
        <v>4685</v>
      </c>
      <c r="B3000" t="s">
        <v>4484</v>
      </c>
      <c r="C3000" s="45">
        <v>767141</v>
      </c>
      <c r="D3000" s="45">
        <v>767612</v>
      </c>
      <c r="E3000" t="s">
        <v>4831</v>
      </c>
      <c r="F3000" t="s">
        <v>602</v>
      </c>
      <c r="G3000" t="s">
        <v>4832</v>
      </c>
      <c r="H3000" t="s">
        <v>4472</v>
      </c>
      <c r="I3000" t="s">
        <v>4473</v>
      </c>
      <c r="J3000" t="s">
        <v>4472</v>
      </c>
      <c r="K3000" s="45">
        <v>1.77</v>
      </c>
      <c r="L3000" s="45">
        <v>0.84</v>
      </c>
      <c r="M3000" s="45">
        <v>1.06</v>
      </c>
    </row>
    <row r="3001" spans="1:13" ht="13">
      <c r="A3001" t="s">
        <v>4685</v>
      </c>
      <c r="B3001" t="s">
        <v>4484</v>
      </c>
      <c r="C3001" s="45">
        <v>767141</v>
      </c>
      <c r="D3001" s="45">
        <v>767612</v>
      </c>
      <c r="E3001" t="s">
        <v>4831</v>
      </c>
      <c r="F3001" t="s">
        <v>602</v>
      </c>
      <c r="G3001" t="s">
        <v>4832</v>
      </c>
      <c r="H3001" t="s">
        <v>4474</v>
      </c>
      <c r="I3001" t="s">
        <v>4475</v>
      </c>
      <c r="J3001" t="s">
        <v>4474</v>
      </c>
      <c r="K3001" s="45">
        <v>7.15</v>
      </c>
      <c r="L3001" s="45">
        <v>1</v>
      </c>
      <c r="M3001" s="45">
        <v>1.01</v>
      </c>
    </row>
    <row r="3002" spans="1:13" ht="13">
      <c r="A3002" t="s">
        <v>4685</v>
      </c>
      <c r="B3002" t="s">
        <v>4484</v>
      </c>
      <c r="C3002" s="45">
        <v>767141</v>
      </c>
      <c r="D3002" s="45">
        <v>767612</v>
      </c>
      <c r="E3002" t="s">
        <v>4831</v>
      </c>
      <c r="F3002" t="s">
        <v>602</v>
      </c>
      <c r="G3002" t="s">
        <v>4832</v>
      </c>
      <c r="H3002" t="s">
        <v>2638</v>
      </c>
      <c r="I3002" t="s">
        <v>4476</v>
      </c>
      <c r="J3002" t="s">
        <v>2638</v>
      </c>
      <c r="K3002" s="45">
        <v>28.25</v>
      </c>
      <c r="L3002" s="45">
        <v>1</v>
      </c>
      <c r="M3002" s="45">
        <v>1</v>
      </c>
    </row>
    <row r="3003" spans="1:13" ht="13">
      <c r="A3003" t="s">
        <v>4685</v>
      </c>
      <c r="B3003" t="s">
        <v>4484</v>
      </c>
      <c r="C3003" s="45">
        <v>767141</v>
      </c>
      <c r="D3003" s="45">
        <v>767612</v>
      </c>
      <c r="E3003" t="s">
        <v>4831</v>
      </c>
      <c r="F3003" t="s">
        <v>602</v>
      </c>
      <c r="G3003" t="s">
        <v>4832</v>
      </c>
      <c r="H3003" t="s">
        <v>2667</v>
      </c>
      <c r="I3003" t="s">
        <v>4476</v>
      </c>
      <c r="J3003" t="s">
        <v>2667</v>
      </c>
      <c r="K3003" s="45">
        <v>7.73</v>
      </c>
      <c r="L3003" s="45">
        <v>1</v>
      </c>
      <c r="M3003" s="45">
        <v>1.01</v>
      </c>
    </row>
    <row r="3004" spans="1:13" ht="13">
      <c r="A3004" t="s">
        <v>4685</v>
      </c>
      <c r="B3004" t="s">
        <v>4484</v>
      </c>
      <c r="C3004" s="45">
        <v>767141</v>
      </c>
      <c r="D3004" s="45">
        <v>767612</v>
      </c>
      <c r="E3004" t="s">
        <v>4831</v>
      </c>
      <c r="F3004" t="s">
        <v>602</v>
      </c>
      <c r="G3004" t="s">
        <v>4832</v>
      </c>
      <c r="H3004" t="s">
        <v>3450</v>
      </c>
      <c r="I3004" t="s">
        <v>4475</v>
      </c>
      <c r="J3004" t="s">
        <v>3450</v>
      </c>
      <c r="K3004" s="45">
        <v>0.28000000000000003</v>
      </c>
      <c r="L3004" s="45">
        <v>0.28000000000000003</v>
      </c>
      <c r="M3004" s="45">
        <v>1.31</v>
      </c>
    </row>
    <row r="3005" spans="1:13" ht="13">
      <c r="A3005" t="s">
        <v>4685</v>
      </c>
      <c r="B3005" t="s">
        <v>4484</v>
      </c>
      <c r="C3005" s="45">
        <v>767141</v>
      </c>
      <c r="D3005" s="45">
        <v>767612</v>
      </c>
      <c r="E3005" t="s">
        <v>4831</v>
      </c>
      <c r="F3005" t="s">
        <v>602</v>
      </c>
      <c r="G3005" t="s">
        <v>4832</v>
      </c>
      <c r="H3005" t="s">
        <v>4477</v>
      </c>
      <c r="I3005" t="s">
        <v>4476</v>
      </c>
      <c r="J3005" t="s">
        <v>4477</v>
      </c>
      <c r="K3005" s="45">
        <v>5.68</v>
      </c>
      <c r="L3005" s="45">
        <v>0.94</v>
      </c>
      <c r="M3005" s="45">
        <v>1.0900000000000001</v>
      </c>
    </row>
    <row r="3006" spans="1:13" ht="13">
      <c r="A3006" t="s">
        <v>4685</v>
      </c>
      <c r="B3006" t="s">
        <v>4484</v>
      </c>
      <c r="C3006" s="45">
        <v>767141</v>
      </c>
      <c r="D3006" s="45">
        <v>767612</v>
      </c>
      <c r="E3006" t="s">
        <v>4831</v>
      </c>
      <c r="F3006" t="s">
        <v>602</v>
      </c>
      <c r="G3006" t="s">
        <v>4832</v>
      </c>
      <c r="H3006" t="s">
        <v>4478</v>
      </c>
      <c r="I3006" t="s">
        <v>4476</v>
      </c>
      <c r="J3006" t="s">
        <v>4478</v>
      </c>
      <c r="K3006" s="45">
        <v>6.45</v>
      </c>
      <c r="L3006" s="45">
        <v>0.96</v>
      </c>
      <c r="M3006" s="45">
        <v>1.03</v>
      </c>
    </row>
    <row r="3007" spans="1:13" ht="13">
      <c r="A3007" t="s">
        <v>4685</v>
      </c>
      <c r="B3007" t="s">
        <v>4484</v>
      </c>
      <c r="C3007" s="45">
        <v>767141</v>
      </c>
      <c r="D3007" s="45">
        <v>767612</v>
      </c>
      <c r="E3007" t="s">
        <v>4831</v>
      </c>
      <c r="F3007" t="s">
        <v>602</v>
      </c>
      <c r="G3007" t="s">
        <v>4832</v>
      </c>
      <c r="H3007" t="s">
        <v>4479</v>
      </c>
      <c r="I3007" t="s">
        <v>4476</v>
      </c>
      <c r="J3007" t="s">
        <v>4479</v>
      </c>
      <c r="K3007" s="45">
        <v>4.96</v>
      </c>
      <c r="L3007" s="45">
        <v>1</v>
      </c>
      <c r="M3007" s="45">
        <v>1.0900000000000001</v>
      </c>
    </row>
    <row r="3008" spans="1:13" ht="13">
      <c r="A3008" t="s">
        <v>4685</v>
      </c>
      <c r="B3008" t="s">
        <v>4484</v>
      </c>
      <c r="C3008" s="45">
        <v>767141</v>
      </c>
      <c r="D3008" s="45">
        <v>767612</v>
      </c>
      <c r="E3008" t="s">
        <v>4831</v>
      </c>
      <c r="F3008" t="s">
        <v>602</v>
      </c>
      <c r="G3008" t="s">
        <v>4832</v>
      </c>
      <c r="H3008" t="s">
        <v>75</v>
      </c>
      <c r="I3008" t="s">
        <v>4480</v>
      </c>
      <c r="J3008" t="s">
        <v>75</v>
      </c>
      <c r="K3008" s="45">
        <v>1.85</v>
      </c>
      <c r="L3008" s="45">
        <v>0.7</v>
      </c>
      <c r="M3008" s="45">
        <v>0.84</v>
      </c>
    </row>
    <row r="3009" spans="1:13" ht="13">
      <c r="A3009" t="s">
        <v>4685</v>
      </c>
      <c r="B3009" t="s">
        <v>4484</v>
      </c>
      <c r="C3009" s="45">
        <v>767141</v>
      </c>
      <c r="D3009" s="45">
        <v>767612</v>
      </c>
      <c r="E3009" t="s">
        <v>4831</v>
      </c>
      <c r="F3009" t="s">
        <v>602</v>
      </c>
      <c r="G3009" t="s">
        <v>4832</v>
      </c>
      <c r="H3009" t="s">
        <v>2513</v>
      </c>
      <c r="I3009" t="s">
        <v>4481</v>
      </c>
      <c r="J3009" t="s">
        <v>2513</v>
      </c>
      <c r="K3009" s="45">
        <v>2.06</v>
      </c>
      <c r="L3009" s="45">
        <v>0.97</v>
      </c>
      <c r="M3009" s="45">
        <v>1.7</v>
      </c>
    </row>
    <row r="3010" spans="1:13" ht="13">
      <c r="A3010" t="s">
        <v>4685</v>
      </c>
      <c r="B3010" t="s">
        <v>4484</v>
      </c>
      <c r="C3010" s="45">
        <v>767141</v>
      </c>
      <c r="D3010" s="45">
        <v>767612</v>
      </c>
      <c r="E3010" t="s">
        <v>4831</v>
      </c>
      <c r="F3010" t="s">
        <v>602</v>
      </c>
      <c r="G3010" t="s">
        <v>4832</v>
      </c>
      <c r="H3010" t="s">
        <v>92</v>
      </c>
      <c r="I3010" t="s">
        <v>4480</v>
      </c>
      <c r="J3010" t="s">
        <v>92</v>
      </c>
      <c r="K3010" s="45">
        <v>3.62</v>
      </c>
      <c r="L3010" s="45">
        <v>0.93</v>
      </c>
      <c r="M3010" s="45">
        <v>1.0900000000000001</v>
      </c>
    </row>
    <row r="3011" spans="1:13" ht="13">
      <c r="A3011" t="s">
        <v>4685</v>
      </c>
      <c r="B3011" t="s">
        <v>4484</v>
      </c>
      <c r="C3011" s="45">
        <v>767141</v>
      </c>
      <c r="D3011" s="45">
        <v>767612</v>
      </c>
      <c r="E3011" t="s">
        <v>4831</v>
      </c>
      <c r="F3011" t="s">
        <v>602</v>
      </c>
      <c r="G3011" t="s">
        <v>4832</v>
      </c>
      <c r="H3011" t="s">
        <v>209</v>
      </c>
      <c r="I3011" t="s">
        <v>4480</v>
      </c>
      <c r="J3011" t="s">
        <v>209</v>
      </c>
      <c r="K3011" s="45">
        <v>0.17</v>
      </c>
      <c r="L3011" s="45">
        <v>0.13</v>
      </c>
      <c r="M3011" s="45">
        <v>0.61</v>
      </c>
    </row>
    <row r="3012" spans="1:13" ht="13">
      <c r="A3012" t="s">
        <v>4685</v>
      </c>
      <c r="B3012" t="s">
        <v>4484</v>
      </c>
      <c r="C3012" s="45">
        <v>767141</v>
      </c>
      <c r="D3012" s="45">
        <v>767612</v>
      </c>
      <c r="E3012" t="s">
        <v>4831</v>
      </c>
      <c r="F3012" t="s">
        <v>602</v>
      </c>
      <c r="G3012" t="s">
        <v>4832</v>
      </c>
      <c r="H3012" t="s">
        <v>105</v>
      </c>
      <c r="I3012" t="s">
        <v>4480</v>
      </c>
      <c r="J3012" t="s">
        <v>105</v>
      </c>
      <c r="K3012" s="45">
        <v>2.1</v>
      </c>
      <c r="L3012" s="45">
        <v>0.87</v>
      </c>
      <c r="M3012" s="45">
        <v>1.06</v>
      </c>
    </row>
    <row r="3013" spans="1:13" ht="13">
      <c r="A3013" t="s">
        <v>4685</v>
      </c>
      <c r="B3013" t="s">
        <v>4484</v>
      </c>
      <c r="C3013" s="45">
        <v>767141</v>
      </c>
      <c r="D3013" s="45">
        <v>767612</v>
      </c>
      <c r="E3013" t="s">
        <v>4831</v>
      </c>
      <c r="F3013" t="s">
        <v>602</v>
      </c>
      <c r="G3013" t="s">
        <v>4832</v>
      </c>
      <c r="H3013" t="s">
        <v>62</v>
      </c>
      <c r="I3013" t="s">
        <v>4480</v>
      </c>
      <c r="J3013" t="s">
        <v>62</v>
      </c>
      <c r="K3013" s="45">
        <v>9.49</v>
      </c>
      <c r="L3013" s="45">
        <v>1</v>
      </c>
      <c r="M3013" s="45">
        <v>1</v>
      </c>
    </row>
    <row r="3014" spans="1:13" ht="13">
      <c r="A3014" t="s">
        <v>4685</v>
      </c>
      <c r="B3014" t="s">
        <v>4484</v>
      </c>
      <c r="C3014" s="45">
        <v>767141</v>
      </c>
      <c r="D3014" s="45">
        <v>767612</v>
      </c>
      <c r="E3014" t="s">
        <v>4831</v>
      </c>
      <c r="F3014" t="s">
        <v>602</v>
      </c>
      <c r="G3014" t="s">
        <v>4832</v>
      </c>
      <c r="H3014" t="s">
        <v>4482</v>
      </c>
      <c r="I3014" t="s">
        <v>4476</v>
      </c>
      <c r="J3014" t="s">
        <v>4482</v>
      </c>
      <c r="K3014" s="45">
        <v>1.64</v>
      </c>
      <c r="L3014" s="45">
        <v>0.82</v>
      </c>
      <c r="M3014" s="45">
        <v>1.63</v>
      </c>
    </row>
    <row r="3015" spans="1:13" ht="13">
      <c r="A3015" t="s">
        <v>4685</v>
      </c>
      <c r="B3015" t="s">
        <v>4484</v>
      </c>
      <c r="C3015" s="45">
        <v>767141</v>
      </c>
      <c r="D3015" s="45">
        <v>767612</v>
      </c>
      <c r="E3015" t="s">
        <v>4831</v>
      </c>
      <c r="F3015" t="s">
        <v>602</v>
      </c>
      <c r="G3015" t="s">
        <v>4832</v>
      </c>
      <c r="H3015" t="s">
        <v>4466</v>
      </c>
      <c r="I3015" t="s">
        <v>4470</v>
      </c>
      <c r="J3015" t="s">
        <v>4483</v>
      </c>
      <c r="K3015" t="s">
        <v>602</v>
      </c>
      <c r="L3015" s="45">
        <v>0.99</v>
      </c>
      <c r="M3015" s="45">
        <v>0.99</v>
      </c>
    </row>
    <row r="3016" spans="1:13" ht="13">
      <c r="A3016" t="s">
        <v>4685</v>
      </c>
      <c r="B3016" t="s">
        <v>4484</v>
      </c>
      <c r="C3016" s="45">
        <v>767141</v>
      </c>
      <c r="D3016" s="45">
        <v>767612</v>
      </c>
      <c r="E3016" t="s">
        <v>4831</v>
      </c>
      <c r="F3016" t="s">
        <v>602</v>
      </c>
      <c r="G3016" t="s">
        <v>4832</v>
      </c>
      <c r="H3016" t="s">
        <v>4484</v>
      </c>
      <c r="I3016" t="s">
        <v>4470</v>
      </c>
      <c r="J3016" t="s">
        <v>4485</v>
      </c>
      <c r="K3016" t="s">
        <v>602</v>
      </c>
      <c r="L3016" s="45">
        <v>1</v>
      </c>
      <c r="M3016" s="45">
        <v>1</v>
      </c>
    </row>
    <row r="3017" spans="1:13" ht="13">
      <c r="A3017" t="s">
        <v>4685</v>
      </c>
      <c r="B3017" t="s">
        <v>4484</v>
      </c>
      <c r="C3017" s="45">
        <v>767617</v>
      </c>
      <c r="D3017" s="45">
        <v>768313</v>
      </c>
      <c r="E3017" t="s">
        <v>4833</v>
      </c>
      <c r="F3017" t="s">
        <v>602</v>
      </c>
      <c r="G3017" t="s">
        <v>4834</v>
      </c>
      <c r="H3017" t="s">
        <v>4469</v>
      </c>
      <c r="I3017" t="s">
        <v>4470</v>
      </c>
      <c r="J3017" t="s">
        <v>4471</v>
      </c>
      <c r="K3017" t="s">
        <v>602</v>
      </c>
      <c r="L3017" s="45">
        <v>0.96</v>
      </c>
      <c r="M3017" s="45">
        <v>0.96</v>
      </c>
    </row>
    <row r="3018" spans="1:13" ht="13">
      <c r="A3018" t="s">
        <v>4685</v>
      </c>
      <c r="B3018" t="s">
        <v>4484</v>
      </c>
      <c r="C3018" s="45">
        <v>767617</v>
      </c>
      <c r="D3018" s="45">
        <v>768313</v>
      </c>
      <c r="E3018" t="s">
        <v>4833</v>
      </c>
      <c r="F3018" t="s">
        <v>602</v>
      </c>
      <c r="G3018" t="s">
        <v>4834</v>
      </c>
      <c r="H3018" t="s">
        <v>4472</v>
      </c>
      <c r="I3018" t="s">
        <v>4473</v>
      </c>
      <c r="J3018" t="s">
        <v>4472</v>
      </c>
      <c r="K3018" s="45">
        <v>3.99</v>
      </c>
      <c r="L3018" s="45">
        <v>0.9</v>
      </c>
      <c r="M3018" s="45">
        <v>1.1299999999999999</v>
      </c>
    </row>
    <row r="3019" spans="1:13" ht="13">
      <c r="A3019" t="s">
        <v>4685</v>
      </c>
      <c r="B3019" t="s">
        <v>4484</v>
      </c>
      <c r="C3019" s="45">
        <v>767617</v>
      </c>
      <c r="D3019" s="45">
        <v>768313</v>
      </c>
      <c r="E3019" t="s">
        <v>4833</v>
      </c>
      <c r="F3019" t="s">
        <v>602</v>
      </c>
      <c r="G3019" t="s">
        <v>4834</v>
      </c>
      <c r="H3019" t="s">
        <v>4474</v>
      </c>
      <c r="I3019" t="s">
        <v>4475</v>
      </c>
      <c r="J3019" t="s">
        <v>4474</v>
      </c>
      <c r="K3019" s="45">
        <v>8.93</v>
      </c>
      <c r="L3019" s="45">
        <v>1</v>
      </c>
      <c r="M3019" s="45">
        <v>1.01</v>
      </c>
    </row>
    <row r="3020" spans="1:13" ht="13">
      <c r="A3020" t="s">
        <v>4685</v>
      </c>
      <c r="B3020" t="s">
        <v>4484</v>
      </c>
      <c r="C3020" s="45">
        <v>767617</v>
      </c>
      <c r="D3020" s="45">
        <v>768313</v>
      </c>
      <c r="E3020" t="s">
        <v>4833</v>
      </c>
      <c r="F3020" t="s">
        <v>602</v>
      </c>
      <c r="G3020" t="s">
        <v>4834</v>
      </c>
      <c r="H3020" t="s">
        <v>2638</v>
      </c>
      <c r="I3020" t="s">
        <v>4476</v>
      </c>
      <c r="J3020" t="s">
        <v>2638</v>
      </c>
      <c r="K3020" s="45">
        <v>31.34</v>
      </c>
      <c r="L3020" s="45">
        <v>1</v>
      </c>
      <c r="M3020" s="45">
        <v>1</v>
      </c>
    </row>
    <row r="3021" spans="1:13" ht="13">
      <c r="A3021" t="s">
        <v>4685</v>
      </c>
      <c r="B3021" t="s">
        <v>4484</v>
      </c>
      <c r="C3021" s="45">
        <v>767617</v>
      </c>
      <c r="D3021" s="45">
        <v>768313</v>
      </c>
      <c r="E3021" t="s">
        <v>4833</v>
      </c>
      <c r="F3021" t="s">
        <v>602</v>
      </c>
      <c r="G3021" t="s">
        <v>4834</v>
      </c>
      <c r="H3021" t="s">
        <v>2667</v>
      </c>
      <c r="I3021" t="s">
        <v>4476</v>
      </c>
      <c r="J3021" t="s">
        <v>2667</v>
      </c>
      <c r="K3021" s="45">
        <v>7.87</v>
      </c>
      <c r="L3021" s="45">
        <v>1</v>
      </c>
      <c r="M3021" s="45">
        <v>1.01</v>
      </c>
    </row>
    <row r="3022" spans="1:13" ht="13">
      <c r="A3022" t="s">
        <v>4685</v>
      </c>
      <c r="B3022" t="s">
        <v>4484</v>
      </c>
      <c r="C3022" s="45">
        <v>767617</v>
      </c>
      <c r="D3022" s="45">
        <v>768313</v>
      </c>
      <c r="E3022" t="s">
        <v>4833</v>
      </c>
      <c r="F3022" t="s">
        <v>602</v>
      </c>
      <c r="G3022" t="s">
        <v>4834</v>
      </c>
      <c r="H3022" t="s">
        <v>3450</v>
      </c>
      <c r="I3022" t="s">
        <v>4475</v>
      </c>
      <c r="J3022" t="s">
        <v>3450</v>
      </c>
      <c r="K3022" s="45">
        <v>0.27</v>
      </c>
      <c r="L3022" s="45">
        <v>0.27</v>
      </c>
      <c r="M3022" s="45">
        <v>1.31</v>
      </c>
    </row>
    <row r="3023" spans="1:13" ht="13">
      <c r="A3023" t="s">
        <v>4685</v>
      </c>
      <c r="B3023" t="s">
        <v>4484</v>
      </c>
      <c r="C3023" s="45">
        <v>767617</v>
      </c>
      <c r="D3023" s="45">
        <v>768313</v>
      </c>
      <c r="E3023" t="s">
        <v>4833</v>
      </c>
      <c r="F3023" t="s">
        <v>602</v>
      </c>
      <c r="G3023" t="s">
        <v>4834</v>
      </c>
      <c r="H3023" t="s">
        <v>4477</v>
      </c>
      <c r="I3023" t="s">
        <v>4476</v>
      </c>
      <c r="J3023" t="s">
        <v>4477</v>
      </c>
      <c r="K3023" s="45">
        <v>4.88</v>
      </c>
      <c r="L3023" s="45">
        <v>1</v>
      </c>
      <c r="M3023" s="45">
        <v>1.1499999999999999</v>
      </c>
    </row>
    <row r="3024" spans="1:13" ht="13">
      <c r="A3024" t="s">
        <v>4685</v>
      </c>
      <c r="B3024" t="s">
        <v>4484</v>
      </c>
      <c r="C3024" s="45">
        <v>767617</v>
      </c>
      <c r="D3024" s="45">
        <v>768313</v>
      </c>
      <c r="E3024" t="s">
        <v>4833</v>
      </c>
      <c r="F3024" t="s">
        <v>602</v>
      </c>
      <c r="G3024" t="s">
        <v>4834</v>
      </c>
      <c r="H3024" t="s">
        <v>4478</v>
      </c>
      <c r="I3024" t="s">
        <v>4476</v>
      </c>
      <c r="J3024" t="s">
        <v>4478</v>
      </c>
      <c r="K3024" s="45">
        <v>7.3</v>
      </c>
      <c r="L3024" s="45">
        <v>1</v>
      </c>
      <c r="M3024" s="45">
        <v>1.07</v>
      </c>
    </row>
    <row r="3025" spans="1:13" ht="13">
      <c r="A3025" t="s">
        <v>4685</v>
      </c>
      <c r="B3025" t="s">
        <v>4484</v>
      </c>
      <c r="C3025" s="45">
        <v>767617</v>
      </c>
      <c r="D3025" s="45">
        <v>768313</v>
      </c>
      <c r="E3025" t="s">
        <v>4833</v>
      </c>
      <c r="F3025" t="s">
        <v>602</v>
      </c>
      <c r="G3025" t="s">
        <v>4834</v>
      </c>
      <c r="H3025" t="s">
        <v>4479</v>
      </c>
      <c r="I3025" t="s">
        <v>4476</v>
      </c>
      <c r="J3025" t="s">
        <v>4479</v>
      </c>
      <c r="K3025" s="45">
        <v>4.08</v>
      </c>
      <c r="L3025" s="45">
        <v>1</v>
      </c>
      <c r="M3025" s="45">
        <v>1.0900000000000001</v>
      </c>
    </row>
    <row r="3026" spans="1:13" ht="13">
      <c r="A3026" t="s">
        <v>4685</v>
      </c>
      <c r="B3026" t="s">
        <v>4484</v>
      </c>
      <c r="C3026" s="45">
        <v>767617</v>
      </c>
      <c r="D3026" s="45">
        <v>768313</v>
      </c>
      <c r="E3026" t="s">
        <v>4833</v>
      </c>
      <c r="F3026" t="s">
        <v>602</v>
      </c>
      <c r="G3026" t="s">
        <v>4834</v>
      </c>
      <c r="H3026" t="s">
        <v>75</v>
      </c>
      <c r="I3026" t="s">
        <v>4480</v>
      </c>
      <c r="J3026" t="s">
        <v>75</v>
      </c>
      <c r="K3026" s="45">
        <v>2.04</v>
      </c>
      <c r="L3026" s="45">
        <v>0.81</v>
      </c>
      <c r="M3026" s="45">
        <v>0.98</v>
      </c>
    </row>
    <row r="3027" spans="1:13" ht="13">
      <c r="A3027" t="s">
        <v>4685</v>
      </c>
      <c r="B3027" t="s">
        <v>4484</v>
      </c>
      <c r="C3027" s="45">
        <v>767617</v>
      </c>
      <c r="D3027" s="45">
        <v>768313</v>
      </c>
      <c r="E3027" t="s">
        <v>4833</v>
      </c>
      <c r="F3027" t="s">
        <v>602</v>
      </c>
      <c r="G3027" t="s">
        <v>4834</v>
      </c>
      <c r="H3027" t="s">
        <v>2513</v>
      </c>
      <c r="I3027" t="s">
        <v>4481</v>
      </c>
      <c r="J3027" t="s">
        <v>2513</v>
      </c>
      <c r="K3027" s="45">
        <v>2.2400000000000002</v>
      </c>
      <c r="L3027" s="45">
        <v>0.92</v>
      </c>
      <c r="M3027" s="45">
        <v>1.6</v>
      </c>
    </row>
    <row r="3028" spans="1:13" ht="13">
      <c r="A3028" t="s">
        <v>4685</v>
      </c>
      <c r="B3028" t="s">
        <v>4484</v>
      </c>
      <c r="C3028" s="45">
        <v>767617</v>
      </c>
      <c r="D3028" s="45">
        <v>768313</v>
      </c>
      <c r="E3028" t="s">
        <v>4833</v>
      </c>
      <c r="F3028" t="s">
        <v>602</v>
      </c>
      <c r="G3028" t="s">
        <v>4834</v>
      </c>
      <c r="H3028" t="s">
        <v>92</v>
      </c>
      <c r="I3028" t="s">
        <v>4480</v>
      </c>
      <c r="J3028" t="s">
        <v>92</v>
      </c>
      <c r="K3028" s="45">
        <v>4.9400000000000004</v>
      </c>
      <c r="L3028" s="45">
        <v>1</v>
      </c>
      <c r="M3028" s="45">
        <v>1.1599999999999999</v>
      </c>
    </row>
    <row r="3029" spans="1:13" ht="13">
      <c r="A3029" t="s">
        <v>4685</v>
      </c>
      <c r="B3029" t="s">
        <v>4484</v>
      </c>
      <c r="C3029" s="45">
        <v>767617</v>
      </c>
      <c r="D3029" s="45">
        <v>768313</v>
      </c>
      <c r="E3029" t="s">
        <v>4833</v>
      </c>
      <c r="F3029" t="s">
        <v>602</v>
      </c>
      <c r="G3029" t="s">
        <v>4834</v>
      </c>
      <c r="H3029" t="s">
        <v>209</v>
      </c>
      <c r="I3029" t="s">
        <v>4480</v>
      </c>
      <c r="J3029" t="s">
        <v>209</v>
      </c>
      <c r="K3029" s="45">
        <v>0.34</v>
      </c>
      <c r="L3029" s="45">
        <v>0.32</v>
      </c>
      <c r="M3029" s="45">
        <v>1.52</v>
      </c>
    </row>
    <row r="3030" spans="1:13" ht="13">
      <c r="A3030" t="s">
        <v>4685</v>
      </c>
      <c r="B3030" t="s">
        <v>4484</v>
      </c>
      <c r="C3030" s="45">
        <v>767617</v>
      </c>
      <c r="D3030" s="45">
        <v>768313</v>
      </c>
      <c r="E3030" t="s">
        <v>4833</v>
      </c>
      <c r="F3030" t="s">
        <v>602</v>
      </c>
      <c r="G3030" t="s">
        <v>4834</v>
      </c>
      <c r="H3030" t="s">
        <v>105</v>
      </c>
      <c r="I3030" t="s">
        <v>4480</v>
      </c>
      <c r="J3030" t="s">
        <v>105</v>
      </c>
      <c r="K3030" s="45">
        <v>2.39</v>
      </c>
      <c r="L3030" s="45">
        <v>0.82</v>
      </c>
      <c r="M3030" s="45">
        <v>0.99</v>
      </c>
    </row>
    <row r="3031" spans="1:13" ht="13">
      <c r="A3031" t="s">
        <v>4685</v>
      </c>
      <c r="B3031" t="s">
        <v>4484</v>
      </c>
      <c r="C3031" s="45">
        <v>767617</v>
      </c>
      <c r="D3031" s="45">
        <v>768313</v>
      </c>
      <c r="E3031" t="s">
        <v>4833</v>
      </c>
      <c r="F3031" t="s">
        <v>602</v>
      </c>
      <c r="G3031" t="s">
        <v>4834</v>
      </c>
      <c r="H3031" t="s">
        <v>62</v>
      </c>
      <c r="I3031" t="s">
        <v>4480</v>
      </c>
      <c r="J3031" t="s">
        <v>62</v>
      </c>
      <c r="K3031" s="45">
        <v>10.56</v>
      </c>
      <c r="L3031" s="45">
        <v>1</v>
      </c>
      <c r="M3031" s="45">
        <v>1</v>
      </c>
    </row>
    <row r="3032" spans="1:13" ht="13">
      <c r="A3032" t="s">
        <v>4685</v>
      </c>
      <c r="B3032" t="s">
        <v>4484</v>
      </c>
      <c r="C3032" s="45">
        <v>767617</v>
      </c>
      <c r="D3032" s="45">
        <v>768313</v>
      </c>
      <c r="E3032" t="s">
        <v>4833</v>
      </c>
      <c r="F3032" t="s">
        <v>602</v>
      </c>
      <c r="G3032" t="s">
        <v>4834</v>
      </c>
      <c r="H3032" t="s">
        <v>4482</v>
      </c>
      <c r="I3032" t="s">
        <v>4476</v>
      </c>
      <c r="J3032" t="s">
        <v>4482</v>
      </c>
      <c r="K3032" s="45">
        <v>1.4</v>
      </c>
      <c r="L3032" s="45">
        <v>0.94</v>
      </c>
      <c r="M3032" s="45">
        <v>1.86</v>
      </c>
    </row>
    <row r="3033" spans="1:13" ht="13">
      <c r="A3033" t="s">
        <v>4685</v>
      </c>
      <c r="B3033" t="s">
        <v>4484</v>
      </c>
      <c r="C3033" s="45">
        <v>767617</v>
      </c>
      <c r="D3033" s="45">
        <v>768313</v>
      </c>
      <c r="E3033" t="s">
        <v>4833</v>
      </c>
      <c r="F3033" t="s">
        <v>602</v>
      </c>
      <c r="G3033" t="s">
        <v>4834</v>
      </c>
      <c r="H3033" t="s">
        <v>4466</v>
      </c>
      <c r="I3033" t="s">
        <v>4470</v>
      </c>
      <c r="J3033" t="s">
        <v>4483</v>
      </c>
      <c r="K3033" t="s">
        <v>602</v>
      </c>
      <c r="L3033" s="45">
        <v>0.99</v>
      </c>
      <c r="M3033" s="45">
        <v>0.99</v>
      </c>
    </row>
    <row r="3034" spans="1:13" ht="13">
      <c r="A3034" t="s">
        <v>4685</v>
      </c>
      <c r="B3034" t="s">
        <v>4484</v>
      </c>
      <c r="C3034" s="45">
        <v>767617</v>
      </c>
      <c r="D3034" s="45">
        <v>768313</v>
      </c>
      <c r="E3034" t="s">
        <v>4833</v>
      </c>
      <c r="F3034" t="s">
        <v>602</v>
      </c>
      <c r="G3034" t="s">
        <v>4834</v>
      </c>
      <c r="H3034" t="s">
        <v>4484</v>
      </c>
      <c r="I3034" t="s">
        <v>4470</v>
      </c>
      <c r="J3034" t="s">
        <v>4485</v>
      </c>
      <c r="K3034" t="s">
        <v>602</v>
      </c>
      <c r="L3034" s="45">
        <v>1</v>
      </c>
      <c r="M3034" s="45">
        <v>1</v>
      </c>
    </row>
    <row r="3035" spans="1:13" ht="13">
      <c r="A3035" t="s">
        <v>4685</v>
      </c>
      <c r="B3035" t="s">
        <v>4484</v>
      </c>
      <c r="C3035" s="45">
        <v>768328</v>
      </c>
      <c r="D3035" s="45">
        <v>769195</v>
      </c>
      <c r="E3035" t="s">
        <v>4835</v>
      </c>
      <c r="F3035" t="s">
        <v>4836</v>
      </c>
      <c r="G3035" t="s">
        <v>4837</v>
      </c>
      <c r="H3035" t="s">
        <v>4469</v>
      </c>
      <c r="I3035" t="s">
        <v>4470</v>
      </c>
      <c r="J3035" t="s">
        <v>4471</v>
      </c>
      <c r="K3035" t="s">
        <v>602</v>
      </c>
      <c r="L3035" s="45">
        <v>0.96</v>
      </c>
      <c r="M3035" s="45">
        <v>0.96</v>
      </c>
    </row>
    <row r="3036" spans="1:13" ht="13">
      <c r="A3036" t="s">
        <v>4685</v>
      </c>
      <c r="B3036" t="s">
        <v>4484</v>
      </c>
      <c r="C3036" s="45">
        <v>768328</v>
      </c>
      <c r="D3036" s="45">
        <v>769195</v>
      </c>
      <c r="E3036" t="s">
        <v>4835</v>
      </c>
      <c r="F3036" t="s">
        <v>4836</v>
      </c>
      <c r="G3036" t="s">
        <v>4837</v>
      </c>
      <c r="H3036" t="s">
        <v>4472</v>
      </c>
      <c r="I3036" t="s">
        <v>4473</v>
      </c>
      <c r="J3036" t="s">
        <v>4472</v>
      </c>
      <c r="K3036" s="45">
        <v>2.29</v>
      </c>
      <c r="L3036" s="45">
        <v>0.89</v>
      </c>
      <c r="M3036" s="45">
        <v>1.1200000000000001</v>
      </c>
    </row>
    <row r="3037" spans="1:13" ht="13">
      <c r="A3037" t="s">
        <v>4685</v>
      </c>
      <c r="B3037" t="s">
        <v>4484</v>
      </c>
      <c r="C3037" s="45">
        <v>768328</v>
      </c>
      <c r="D3037" s="45">
        <v>769195</v>
      </c>
      <c r="E3037" t="s">
        <v>4835</v>
      </c>
      <c r="F3037" t="s">
        <v>4836</v>
      </c>
      <c r="G3037" t="s">
        <v>4837</v>
      </c>
      <c r="H3037" t="s">
        <v>4474</v>
      </c>
      <c r="I3037" t="s">
        <v>4475</v>
      </c>
      <c r="J3037" t="s">
        <v>4474</v>
      </c>
      <c r="K3037" s="45">
        <v>7.54</v>
      </c>
      <c r="L3037" s="45">
        <v>1</v>
      </c>
      <c r="M3037" s="45">
        <v>1</v>
      </c>
    </row>
    <row r="3038" spans="1:13" ht="13">
      <c r="A3038" t="s">
        <v>4685</v>
      </c>
      <c r="B3038" t="s">
        <v>4484</v>
      </c>
      <c r="C3038" s="45">
        <v>768328</v>
      </c>
      <c r="D3038" s="45">
        <v>769195</v>
      </c>
      <c r="E3038" t="s">
        <v>4835</v>
      </c>
      <c r="F3038" t="s">
        <v>4836</v>
      </c>
      <c r="G3038" t="s">
        <v>4837</v>
      </c>
      <c r="H3038" t="s">
        <v>2638</v>
      </c>
      <c r="I3038" t="s">
        <v>4476</v>
      </c>
      <c r="J3038" t="s">
        <v>2638</v>
      </c>
      <c r="K3038" s="45">
        <v>29.29</v>
      </c>
      <c r="L3038" s="45">
        <v>1</v>
      </c>
      <c r="M3038" s="45">
        <v>1</v>
      </c>
    </row>
    <row r="3039" spans="1:13" ht="13">
      <c r="A3039" t="s">
        <v>4685</v>
      </c>
      <c r="B3039" t="s">
        <v>4484</v>
      </c>
      <c r="C3039" s="45">
        <v>768328</v>
      </c>
      <c r="D3039" s="45">
        <v>769195</v>
      </c>
      <c r="E3039" t="s">
        <v>4835</v>
      </c>
      <c r="F3039" t="s">
        <v>4836</v>
      </c>
      <c r="G3039" t="s">
        <v>4837</v>
      </c>
      <c r="H3039" t="s">
        <v>2667</v>
      </c>
      <c r="I3039" t="s">
        <v>4476</v>
      </c>
      <c r="J3039" t="s">
        <v>2667</v>
      </c>
      <c r="K3039" s="45">
        <v>9.3800000000000008</v>
      </c>
      <c r="L3039" s="45">
        <v>1</v>
      </c>
      <c r="M3039" s="45">
        <v>1.01</v>
      </c>
    </row>
    <row r="3040" spans="1:13" ht="13">
      <c r="A3040" t="s">
        <v>4685</v>
      </c>
      <c r="B3040" t="s">
        <v>4484</v>
      </c>
      <c r="C3040" s="45">
        <v>768328</v>
      </c>
      <c r="D3040" s="45">
        <v>769195</v>
      </c>
      <c r="E3040" t="s">
        <v>4835</v>
      </c>
      <c r="F3040" t="s">
        <v>4836</v>
      </c>
      <c r="G3040" t="s">
        <v>4837</v>
      </c>
      <c r="H3040" t="s">
        <v>3450</v>
      </c>
      <c r="I3040" t="s">
        <v>4475</v>
      </c>
      <c r="J3040" t="s">
        <v>3450</v>
      </c>
      <c r="K3040" s="45">
        <v>0.37</v>
      </c>
      <c r="L3040" s="45">
        <v>0.35</v>
      </c>
      <c r="M3040" s="45">
        <v>1.69</v>
      </c>
    </row>
    <row r="3041" spans="1:13" ht="13">
      <c r="A3041" t="s">
        <v>4685</v>
      </c>
      <c r="B3041" t="s">
        <v>4484</v>
      </c>
      <c r="C3041" s="45">
        <v>768328</v>
      </c>
      <c r="D3041" s="45">
        <v>769195</v>
      </c>
      <c r="E3041" t="s">
        <v>4835</v>
      </c>
      <c r="F3041" t="s">
        <v>4836</v>
      </c>
      <c r="G3041" t="s">
        <v>4837</v>
      </c>
      <c r="H3041" t="s">
        <v>4477</v>
      </c>
      <c r="I3041" t="s">
        <v>4476</v>
      </c>
      <c r="J3041" t="s">
        <v>4477</v>
      </c>
      <c r="K3041" s="45">
        <v>3.69</v>
      </c>
      <c r="L3041" s="45">
        <v>0.94</v>
      </c>
      <c r="M3041" s="45">
        <v>1.08</v>
      </c>
    </row>
    <row r="3042" spans="1:13" ht="13">
      <c r="A3042" t="s">
        <v>4685</v>
      </c>
      <c r="B3042" t="s">
        <v>4484</v>
      </c>
      <c r="C3042" s="45">
        <v>768328</v>
      </c>
      <c r="D3042" s="45">
        <v>769195</v>
      </c>
      <c r="E3042" t="s">
        <v>4835</v>
      </c>
      <c r="F3042" t="s">
        <v>4836</v>
      </c>
      <c r="G3042" t="s">
        <v>4837</v>
      </c>
      <c r="H3042" t="s">
        <v>4478</v>
      </c>
      <c r="I3042" t="s">
        <v>4476</v>
      </c>
      <c r="J3042" t="s">
        <v>4478</v>
      </c>
      <c r="K3042" s="45">
        <v>6</v>
      </c>
      <c r="L3042" s="45">
        <v>0.98</v>
      </c>
      <c r="M3042" s="45">
        <v>1.05</v>
      </c>
    </row>
    <row r="3043" spans="1:13" ht="13">
      <c r="A3043" t="s">
        <v>4685</v>
      </c>
      <c r="B3043" t="s">
        <v>4484</v>
      </c>
      <c r="C3043" s="45">
        <v>768328</v>
      </c>
      <c r="D3043" s="45">
        <v>769195</v>
      </c>
      <c r="E3043" t="s">
        <v>4835</v>
      </c>
      <c r="F3043" t="s">
        <v>4836</v>
      </c>
      <c r="G3043" t="s">
        <v>4837</v>
      </c>
      <c r="H3043" t="s">
        <v>4479</v>
      </c>
      <c r="I3043" t="s">
        <v>4476</v>
      </c>
      <c r="J3043" t="s">
        <v>4479</v>
      </c>
      <c r="K3043" s="45">
        <v>4.75</v>
      </c>
      <c r="L3043" s="45">
        <v>0.99</v>
      </c>
      <c r="M3043" s="45">
        <v>1.08</v>
      </c>
    </row>
    <row r="3044" spans="1:13" ht="13">
      <c r="A3044" t="s">
        <v>4685</v>
      </c>
      <c r="B3044" t="s">
        <v>4484</v>
      </c>
      <c r="C3044" s="45">
        <v>768328</v>
      </c>
      <c r="D3044" s="45">
        <v>769195</v>
      </c>
      <c r="E3044" t="s">
        <v>4835</v>
      </c>
      <c r="F3044" t="s">
        <v>4836</v>
      </c>
      <c r="G3044" t="s">
        <v>4837</v>
      </c>
      <c r="H3044" t="s">
        <v>75</v>
      </c>
      <c r="I3044" t="s">
        <v>4480</v>
      </c>
      <c r="J3044" t="s">
        <v>75</v>
      </c>
      <c r="K3044" s="45">
        <v>2.0499999999999998</v>
      </c>
      <c r="L3044" s="45">
        <v>0.93</v>
      </c>
      <c r="M3044" s="45">
        <v>1.1299999999999999</v>
      </c>
    </row>
    <row r="3045" spans="1:13" ht="13">
      <c r="A3045" t="s">
        <v>4685</v>
      </c>
      <c r="B3045" t="s">
        <v>4484</v>
      </c>
      <c r="C3045" s="45">
        <v>768328</v>
      </c>
      <c r="D3045" s="45">
        <v>769195</v>
      </c>
      <c r="E3045" t="s">
        <v>4835</v>
      </c>
      <c r="F3045" t="s">
        <v>4836</v>
      </c>
      <c r="G3045" t="s">
        <v>4837</v>
      </c>
      <c r="H3045" t="s">
        <v>2513</v>
      </c>
      <c r="I3045" t="s">
        <v>4481</v>
      </c>
      <c r="J3045" t="s">
        <v>2513</v>
      </c>
      <c r="K3045" s="45">
        <v>1.2</v>
      </c>
      <c r="L3045" s="45">
        <v>0.76</v>
      </c>
      <c r="M3045" s="45">
        <v>1.33</v>
      </c>
    </row>
    <row r="3046" spans="1:13" ht="13">
      <c r="A3046" t="s">
        <v>4685</v>
      </c>
      <c r="B3046" t="s">
        <v>4484</v>
      </c>
      <c r="C3046" s="45">
        <v>768328</v>
      </c>
      <c r="D3046" s="45">
        <v>769195</v>
      </c>
      <c r="E3046" t="s">
        <v>4835</v>
      </c>
      <c r="F3046" t="s">
        <v>4836</v>
      </c>
      <c r="G3046" t="s">
        <v>4837</v>
      </c>
      <c r="H3046" t="s">
        <v>92</v>
      </c>
      <c r="I3046" t="s">
        <v>4480</v>
      </c>
      <c r="J3046" t="s">
        <v>92</v>
      </c>
      <c r="K3046" s="45">
        <v>3.27</v>
      </c>
      <c r="L3046" s="45">
        <v>0.87</v>
      </c>
      <c r="M3046" s="45">
        <v>1.01</v>
      </c>
    </row>
    <row r="3047" spans="1:13" ht="13">
      <c r="A3047" t="s">
        <v>4685</v>
      </c>
      <c r="B3047" t="s">
        <v>4484</v>
      </c>
      <c r="C3047" s="45">
        <v>768328</v>
      </c>
      <c r="D3047" s="45">
        <v>769195</v>
      </c>
      <c r="E3047" t="s">
        <v>4835</v>
      </c>
      <c r="F3047" t="s">
        <v>4836</v>
      </c>
      <c r="G3047" t="s">
        <v>4837</v>
      </c>
      <c r="H3047" t="s">
        <v>209</v>
      </c>
      <c r="I3047" t="s">
        <v>4480</v>
      </c>
      <c r="J3047" t="s">
        <v>209</v>
      </c>
      <c r="K3047" s="45">
        <v>0.79</v>
      </c>
      <c r="L3047" s="45">
        <v>0.54</v>
      </c>
      <c r="M3047" s="45">
        <v>2.52</v>
      </c>
    </row>
    <row r="3048" spans="1:13" ht="13">
      <c r="A3048" t="s">
        <v>4685</v>
      </c>
      <c r="B3048" t="s">
        <v>4484</v>
      </c>
      <c r="C3048" s="45">
        <v>768328</v>
      </c>
      <c r="D3048" s="45">
        <v>769195</v>
      </c>
      <c r="E3048" t="s">
        <v>4835</v>
      </c>
      <c r="F3048" t="s">
        <v>4836</v>
      </c>
      <c r="G3048" t="s">
        <v>4837</v>
      </c>
      <c r="H3048" t="s">
        <v>105</v>
      </c>
      <c r="I3048" t="s">
        <v>4480</v>
      </c>
      <c r="J3048" t="s">
        <v>105</v>
      </c>
      <c r="K3048" s="45">
        <v>2.48</v>
      </c>
      <c r="L3048" s="45">
        <v>0.89</v>
      </c>
      <c r="M3048" s="45">
        <v>1.08</v>
      </c>
    </row>
    <row r="3049" spans="1:13" ht="13">
      <c r="A3049" t="s">
        <v>4685</v>
      </c>
      <c r="B3049" t="s">
        <v>4484</v>
      </c>
      <c r="C3049" s="45">
        <v>768328</v>
      </c>
      <c r="D3049" s="45">
        <v>769195</v>
      </c>
      <c r="E3049" t="s">
        <v>4835</v>
      </c>
      <c r="F3049" t="s">
        <v>4836</v>
      </c>
      <c r="G3049" t="s">
        <v>4837</v>
      </c>
      <c r="H3049" t="s">
        <v>62</v>
      </c>
      <c r="I3049" t="s">
        <v>4480</v>
      </c>
      <c r="J3049" t="s">
        <v>62</v>
      </c>
      <c r="K3049" s="45">
        <v>8.51</v>
      </c>
      <c r="L3049" s="45">
        <v>1</v>
      </c>
      <c r="M3049" s="45">
        <v>1</v>
      </c>
    </row>
    <row r="3050" spans="1:13" ht="13">
      <c r="A3050" t="s">
        <v>4685</v>
      </c>
      <c r="B3050" t="s">
        <v>4484</v>
      </c>
      <c r="C3050" s="45">
        <v>768328</v>
      </c>
      <c r="D3050" s="45">
        <v>769195</v>
      </c>
      <c r="E3050" t="s">
        <v>4835</v>
      </c>
      <c r="F3050" t="s">
        <v>4836</v>
      </c>
      <c r="G3050" t="s">
        <v>4837</v>
      </c>
      <c r="H3050" t="s">
        <v>4482</v>
      </c>
      <c r="I3050" t="s">
        <v>4476</v>
      </c>
      <c r="J3050" t="s">
        <v>4482</v>
      </c>
      <c r="K3050" s="45">
        <v>0.79</v>
      </c>
      <c r="L3050" s="45">
        <v>0.63</v>
      </c>
      <c r="M3050" s="45">
        <v>1.25</v>
      </c>
    </row>
    <row r="3051" spans="1:13" ht="13">
      <c r="A3051" t="s">
        <v>4685</v>
      </c>
      <c r="B3051" t="s">
        <v>4484</v>
      </c>
      <c r="C3051" s="45">
        <v>768328</v>
      </c>
      <c r="D3051" s="45">
        <v>769195</v>
      </c>
      <c r="E3051" t="s">
        <v>4835</v>
      </c>
      <c r="F3051" t="s">
        <v>4836</v>
      </c>
      <c r="G3051" t="s">
        <v>4837</v>
      </c>
      <c r="H3051" t="s">
        <v>4466</v>
      </c>
      <c r="I3051" t="s">
        <v>4470</v>
      </c>
      <c r="J3051" t="s">
        <v>4483</v>
      </c>
      <c r="K3051" t="s">
        <v>602</v>
      </c>
      <c r="L3051" s="45">
        <v>0.96</v>
      </c>
      <c r="M3051" s="45">
        <v>0.96</v>
      </c>
    </row>
    <row r="3052" spans="1:13" ht="13">
      <c r="A3052" t="s">
        <v>4685</v>
      </c>
      <c r="B3052" t="s">
        <v>4484</v>
      </c>
      <c r="C3052" s="45">
        <v>768328</v>
      </c>
      <c r="D3052" s="45">
        <v>769195</v>
      </c>
      <c r="E3052" t="s">
        <v>4835</v>
      </c>
      <c r="F3052" t="s">
        <v>4836</v>
      </c>
      <c r="G3052" t="s">
        <v>4837</v>
      </c>
      <c r="H3052" t="s">
        <v>4484</v>
      </c>
      <c r="I3052" t="s">
        <v>4470</v>
      </c>
      <c r="J3052" t="s">
        <v>4485</v>
      </c>
      <c r="K3052" t="s">
        <v>602</v>
      </c>
      <c r="L3052" s="45">
        <v>1</v>
      </c>
      <c r="M3052" s="45">
        <v>1</v>
      </c>
    </row>
    <row r="3053" spans="1:13" ht="13">
      <c r="A3053" t="s">
        <v>4685</v>
      </c>
      <c r="B3053" t="s">
        <v>4484</v>
      </c>
      <c r="C3053" s="45">
        <v>769194</v>
      </c>
      <c r="D3053" s="45">
        <v>770106</v>
      </c>
      <c r="E3053" t="s">
        <v>4838</v>
      </c>
      <c r="F3053" t="s">
        <v>4839</v>
      </c>
      <c r="G3053" t="s">
        <v>4840</v>
      </c>
      <c r="H3053" t="s">
        <v>4469</v>
      </c>
      <c r="I3053" t="s">
        <v>4470</v>
      </c>
      <c r="J3053" t="s">
        <v>4471</v>
      </c>
      <c r="K3053" t="s">
        <v>602</v>
      </c>
      <c r="L3053" s="45">
        <v>0.98</v>
      </c>
      <c r="M3053" s="45">
        <v>0.98</v>
      </c>
    </row>
    <row r="3054" spans="1:13" ht="13">
      <c r="A3054" t="s">
        <v>4685</v>
      </c>
      <c r="B3054" t="s">
        <v>4484</v>
      </c>
      <c r="C3054" s="45">
        <v>769194</v>
      </c>
      <c r="D3054" s="45">
        <v>770106</v>
      </c>
      <c r="E3054" t="s">
        <v>4838</v>
      </c>
      <c r="F3054" t="s">
        <v>4839</v>
      </c>
      <c r="G3054" t="s">
        <v>4840</v>
      </c>
      <c r="H3054" t="s">
        <v>4472</v>
      </c>
      <c r="I3054" t="s">
        <v>4473</v>
      </c>
      <c r="J3054" t="s">
        <v>4472</v>
      </c>
      <c r="K3054" s="45">
        <v>3.42</v>
      </c>
      <c r="L3054" s="45">
        <v>0.85</v>
      </c>
      <c r="M3054" s="45">
        <v>1.07</v>
      </c>
    </row>
    <row r="3055" spans="1:13" ht="13">
      <c r="A3055" t="s">
        <v>4685</v>
      </c>
      <c r="B3055" t="s">
        <v>4484</v>
      </c>
      <c r="C3055" s="45">
        <v>769194</v>
      </c>
      <c r="D3055" s="45">
        <v>770106</v>
      </c>
      <c r="E3055" t="s">
        <v>4838</v>
      </c>
      <c r="F3055" t="s">
        <v>4839</v>
      </c>
      <c r="G3055" t="s">
        <v>4840</v>
      </c>
      <c r="H3055" t="s">
        <v>4474</v>
      </c>
      <c r="I3055" t="s">
        <v>4475</v>
      </c>
      <c r="J3055" t="s">
        <v>4474</v>
      </c>
      <c r="K3055" s="45">
        <v>9.14</v>
      </c>
      <c r="L3055" s="45">
        <v>1</v>
      </c>
      <c r="M3055" s="45">
        <v>1.01</v>
      </c>
    </row>
    <row r="3056" spans="1:13" ht="13">
      <c r="A3056" t="s">
        <v>4685</v>
      </c>
      <c r="B3056" t="s">
        <v>4484</v>
      </c>
      <c r="C3056" s="45">
        <v>769194</v>
      </c>
      <c r="D3056" s="45">
        <v>770106</v>
      </c>
      <c r="E3056" t="s">
        <v>4838</v>
      </c>
      <c r="F3056" t="s">
        <v>4839</v>
      </c>
      <c r="G3056" t="s">
        <v>4840</v>
      </c>
      <c r="H3056" t="s">
        <v>2638</v>
      </c>
      <c r="I3056" t="s">
        <v>4476</v>
      </c>
      <c r="J3056" t="s">
        <v>2638</v>
      </c>
      <c r="K3056" s="45">
        <v>32.409999999999997</v>
      </c>
      <c r="L3056" s="45">
        <v>1</v>
      </c>
      <c r="M3056" s="45">
        <v>1</v>
      </c>
    </row>
    <row r="3057" spans="1:13" ht="13">
      <c r="A3057" t="s">
        <v>4685</v>
      </c>
      <c r="B3057" t="s">
        <v>4484</v>
      </c>
      <c r="C3057" s="45">
        <v>769194</v>
      </c>
      <c r="D3057" s="45">
        <v>770106</v>
      </c>
      <c r="E3057" t="s">
        <v>4838</v>
      </c>
      <c r="F3057" t="s">
        <v>4839</v>
      </c>
      <c r="G3057" t="s">
        <v>4840</v>
      </c>
      <c r="H3057" t="s">
        <v>2667</v>
      </c>
      <c r="I3057" t="s">
        <v>4476</v>
      </c>
      <c r="J3057" t="s">
        <v>2667</v>
      </c>
      <c r="K3057" s="45">
        <v>8.92</v>
      </c>
      <c r="L3057" s="45">
        <v>1</v>
      </c>
      <c r="M3057" s="45">
        <v>1.01</v>
      </c>
    </row>
    <row r="3058" spans="1:13" ht="13">
      <c r="A3058" t="s">
        <v>4685</v>
      </c>
      <c r="B3058" t="s">
        <v>4484</v>
      </c>
      <c r="C3058" s="45">
        <v>769194</v>
      </c>
      <c r="D3058" s="45">
        <v>770106</v>
      </c>
      <c r="E3058" t="s">
        <v>4838</v>
      </c>
      <c r="F3058" t="s">
        <v>4839</v>
      </c>
      <c r="G3058" t="s">
        <v>4840</v>
      </c>
      <c r="H3058" t="s">
        <v>3450</v>
      </c>
      <c r="I3058" t="s">
        <v>4475</v>
      </c>
      <c r="J3058" t="s">
        <v>3450</v>
      </c>
      <c r="K3058" s="45">
        <v>0.3</v>
      </c>
      <c r="L3058" s="45">
        <v>0.28000000000000003</v>
      </c>
      <c r="M3058" s="45">
        <v>1.35</v>
      </c>
    </row>
    <row r="3059" spans="1:13" ht="13">
      <c r="A3059" t="s">
        <v>4685</v>
      </c>
      <c r="B3059" t="s">
        <v>4484</v>
      </c>
      <c r="C3059" s="45">
        <v>769194</v>
      </c>
      <c r="D3059" s="45">
        <v>770106</v>
      </c>
      <c r="E3059" t="s">
        <v>4838</v>
      </c>
      <c r="F3059" t="s">
        <v>4839</v>
      </c>
      <c r="G3059" t="s">
        <v>4840</v>
      </c>
      <c r="H3059" t="s">
        <v>4477</v>
      </c>
      <c r="I3059" t="s">
        <v>4476</v>
      </c>
      <c r="J3059" t="s">
        <v>4477</v>
      </c>
      <c r="K3059" s="45">
        <v>4.16</v>
      </c>
      <c r="L3059" s="45">
        <v>0.92</v>
      </c>
      <c r="M3059" s="45">
        <v>1.06</v>
      </c>
    </row>
    <row r="3060" spans="1:13" ht="13">
      <c r="A3060" t="s">
        <v>4685</v>
      </c>
      <c r="B3060" t="s">
        <v>4484</v>
      </c>
      <c r="C3060" s="45">
        <v>769194</v>
      </c>
      <c r="D3060" s="45">
        <v>770106</v>
      </c>
      <c r="E3060" t="s">
        <v>4838</v>
      </c>
      <c r="F3060" t="s">
        <v>4839</v>
      </c>
      <c r="G3060" t="s">
        <v>4840</v>
      </c>
      <c r="H3060" t="s">
        <v>4478</v>
      </c>
      <c r="I3060" t="s">
        <v>4476</v>
      </c>
      <c r="J3060" t="s">
        <v>4478</v>
      </c>
      <c r="K3060" s="45">
        <v>6.51</v>
      </c>
      <c r="L3060" s="45">
        <v>1</v>
      </c>
      <c r="M3060" s="45">
        <v>1.06</v>
      </c>
    </row>
    <row r="3061" spans="1:13" ht="13">
      <c r="A3061" t="s">
        <v>4685</v>
      </c>
      <c r="B3061" t="s">
        <v>4484</v>
      </c>
      <c r="C3061" s="45">
        <v>769194</v>
      </c>
      <c r="D3061" s="45">
        <v>770106</v>
      </c>
      <c r="E3061" t="s">
        <v>4838</v>
      </c>
      <c r="F3061" t="s">
        <v>4839</v>
      </c>
      <c r="G3061" t="s">
        <v>4840</v>
      </c>
      <c r="H3061" t="s">
        <v>4479</v>
      </c>
      <c r="I3061" t="s">
        <v>4476</v>
      </c>
      <c r="J3061" t="s">
        <v>4479</v>
      </c>
      <c r="K3061" s="45">
        <v>5.58</v>
      </c>
      <c r="L3061" s="45">
        <v>1</v>
      </c>
      <c r="M3061" s="45">
        <v>1.0900000000000001</v>
      </c>
    </row>
    <row r="3062" spans="1:13" ht="13">
      <c r="A3062" t="s">
        <v>4685</v>
      </c>
      <c r="B3062" t="s">
        <v>4484</v>
      </c>
      <c r="C3062" s="45">
        <v>769194</v>
      </c>
      <c r="D3062" s="45">
        <v>770106</v>
      </c>
      <c r="E3062" t="s">
        <v>4838</v>
      </c>
      <c r="F3062" t="s">
        <v>4839</v>
      </c>
      <c r="G3062" t="s">
        <v>4840</v>
      </c>
      <c r="H3062" t="s">
        <v>75</v>
      </c>
      <c r="I3062" t="s">
        <v>4480</v>
      </c>
      <c r="J3062" t="s">
        <v>75</v>
      </c>
      <c r="K3062" s="45">
        <v>1.98</v>
      </c>
      <c r="L3062" s="45">
        <v>0.71</v>
      </c>
      <c r="M3062" s="45">
        <v>0.85</v>
      </c>
    </row>
    <row r="3063" spans="1:13" ht="13">
      <c r="A3063" t="s">
        <v>4685</v>
      </c>
      <c r="B3063" t="s">
        <v>4484</v>
      </c>
      <c r="C3063" s="45">
        <v>769194</v>
      </c>
      <c r="D3063" s="45">
        <v>770106</v>
      </c>
      <c r="E3063" t="s">
        <v>4838</v>
      </c>
      <c r="F3063" t="s">
        <v>4839</v>
      </c>
      <c r="G3063" t="s">
        <v>4840</v>
      </c>
      <c r="H3063" t="s">
        <v>2513</v>
      </c>
      <c r="I3063" t="s">
        <v>4481</v>
      </c>
      <c r="J3063" t="s">
        <v>2513</v>
      </c>
      <c r="K3063" s="45">
        <v>1.56</v>
      </c>
      <c r="L3063" s="45">
        <v>0.79</v>
      </c>
      <c r="M3063" s="45">
        <v>1.37</v>
      </c>
    </row>
    <row r="3064" spans="1:13" ht="13">
      <c r="A3064" t="s">
        <v>4685</v>
      </c>
      <c r="B3064" t="s">
        <v>4484</v>
      </c>
      <c r="C3064" s="45">
        <v>769194</v>
      </c>
      <c r="D3064" s="45">
        <v>770106</v>
      </c>
      <c r="E3064" t="s">
        <v>4838</v>
      </c>
      <c r="F3064" t="s">
        <v>4839</v>
      </c>
      <c r="G3064" t="s">
        <v>4840</v>
      </c>
      <c r="H3064" t="s">
        <v>92</v>
      </c>
      <c r="I3064" t="s">
        <v>4480</v>
      </c>
      <c r="J3064" t="s">
        <v>92</v>
      </c>
      <c r="K3064" s="45">
        <v>3.19</v>
      </c>
      <c r="L3064" s="45">
        <v>0.91</v>
      </c>
      <c r="M3064" s="45">
        <v>1.05</v>
      </c>
    </row>
    <row r="3065" spans="1:13" ht="13">
      <c r="A3065" t="s">
        <v>4685</v>
      </c>
      <c r="B3065" t="s">
        <v>4484</v>
      </c>
      <c r="C3065" s="45">
        <v>769194</v>
      </c>
      <c r="D3065" s="45">
        <v>770106</v>
      </c>
      <c r="E3065" t="s">
        <v>4838</v>
      </c>
      <c r="F3065" t="s">
        <v>4839</v>
      </c>
      <c r="G3065" t="s">
        <v>4840</v>
      </c>
      <c r="H3065" t="s">
        <v>209</v>
      </c>
      <c r="I3065" t="s">
        <v>4480</v>
      </c>
      <c r="J3065" t="s">
        <v>209</v>
      </c>
      <c r="K3065" s="45">
        <v>0.38</v>
      </c>
      <c r="L3065" s="45">
        <v>0.34</v>
      </c>
      <c r="M3065" s="45">
        <v>1.6</v>
      </c>
    </row>
    <row r="3066" spans="1:13" ht="13">
      <c r="A3066" t="s">
        <v>4685</v>
      </c>
      <c r="B3066" t="s">
        <v>4484</v>
      </c>
      <c r="C3066" s="45">
        <v>769194</v>
      </c>
      <c r="D3066" s="45">
        <v>770106</v>
      </c>
      <c r="E3066" t="s">
        <v>4838</v>
      </c>
      <c r="F3066" t="s">
        <v>4839</v>
      </c>
      <c r="G3066" t="s">
        <v>4840</v>
      </c>
      <c r="H3066" t="s">
        <v>105</v>
      </c>
      <c r="I3066" t="s">
        <v>4480</v>
      </c>
      <c r="J3066" t="s">
        <v>105</v>
      </c>
      <c r="K3066" s="45">
        <v>2.98</v>
      </c>
      <c r="L3066" s="45">
        <v>0.93</v>
      </c>
      <c r="M3066" s="45">
        <v>1.1200000000000001</v>
      </c>
    </row>
    <row r="3067" spans="1:13" ht="13">
      <c r="A3067" t="s">
        <v>4685</v>
      </c>
      <c r="B3067" t="s">
        <v>4484</v>
      </c>
      <c r="C3067" s="45">
        <v>769194</v>
      </c>
      <c r="D3067" s="45">
        <v>770106</v>
      </c>
      <c r="E3067" t="s">
        <v>4838</v>
      </c>
      <c r="F3067" t="s">
        <v>4839</v>
      </c>
      <c r="G3067" t="s">
        <v>4840</v>
      </c>
      <c r="H3067" t="s">
        <v>62</v>
      </c>
      <c r="I3067" t="s">
        <v>4480</v>
      </c>
      <c r="J3067" t="s">
        <v>62</v>
      </c>
      <c r="K3067" s="45">
        <v>9.49</v>
      </c>
      <c r="L3067" s="45">
        <v>1</v>
      </c>
      <c r="M3067" s="45">
        <v>1</v>
      </c>
    </row>
    <row r="3068" spans="1:13" ht="13">
      <c r="A3068" t="s">
        <v>4685</v>
      </c>
      <c r="B3068" t="s">
        <v>4484</v>
      </c>
      <c r="C3068" s="45">
        <v>769194</v>
      </c>
      <c r="D3068" s="45">
        <v>770106</v>
      </c>
      <c r="E3068" t="s">
        <v>4838</v>
      </c>
      <c r="F3068" t="s">
        <v>4839</v>
      </c>
      <c r="G3068" t="s">
        <v>4840</v>
      </c>
      <c r="H3068" t="s">
        <v>4482</v>
      </c>
      <c r="I3068" t="s">
        <v>4476</v>
      </c>
      <c r="J3068" t="s">
        <v>4482</v>
      </c>
      <c r="K3068" s="45">
        <v>1.22</v>
      </c>
      <c r="L3068" s="45">
        <v>0.77</v>
      </c>
      <c r="M3068" s="45">
        <v>1.53</v>
      </c>
    </row>
    <row r="3069" spans="1:13" ht="13">
      <c r="A3069" t="s">
        <v>4685</v>
      </c>
      <c r="B3069" t="s">
        <v>4484</v>
      </c>
      <c r="C3069" s="45">
        <v>769194</v>
      </c>
      <c r="D3069" s="45">
        <v>770106</v>
      </c>
      <c r="E3069" t="s">
        <v>4838</v>
      </c>
      <c r="F3069" t="s">
        <v>4839</v>
      </c>
      <c r="G3069" t="s">
        <v>4840</v>
      </c>
      <c r="H3069" t="s">
        <v>4466</v>
      </c>
      <c r="I3069" t="s">
        <v>4470</v>
      </c>
      <c r="J3069" t="s">
        <v>4483</v>
      </c>
      <c r="K3069" t="s">
        <v>602</v>
      </c>
      <c r="L3069" s="45">
        <v>0.97</v>
      </c>
      <c r="M3069" s="45">
        <v>0.97</v>
      </c>
    </row>
    <row r="3070" spans="1:13" ht="13">
      <c r="A3070" t="s">
        <v>4685</v>
      </c>
      <c r="B3070" t="s">
        <v>4484</v>
      </c>
      <c r="C3070" s="45">
        <v>769194</v>
      </c>
      <c r="D3070" s="45">
        <v>770106</v>
      </c>
      <c r="E3070" t="s">
        <v>4838</v>
      </c>
      <c r="F3070" t="s">
        <v>4839</v>
      </c>
      <c r="G3070" t="s">
        <v>4840</v>
      </c>
      <c r="H3070" t="s">
        <v>4484</v>
      </c>
      <c r="I3070" t="s">
        <v>4470</v>
      </c>
      <c r="J3070" t="s">
        <v>4485</v>
      </c>
      <c r="K3070" t="s">
        <v>602</v>
      </c>
      <c r="L3070" s="45">
        <v>1</v>
      </c>
      <c r="M3070" s="45">
        <v>1</v>
      </c>
    </row>
    <row r="3071" spans="1:13" ht="13">
      <c r="A3071" t="s">
        <v>4685</v>
      </c>
      <c r="B3071" t="s">
        <v>4484</v>
      </c>
      <c r="C3071" s="45">
        <v>770528</v>
      </c>
      <c r="D3071" s="45">
        <v>770752</v>
      </c>
      <c r="E3071" t="s">
        <v>4841</v>
      </c>
      <c r="F3071" t="s">
        <v>602</v>
      </c>
      <c r="G3071" t="s">
        <v>4488</v>
      </c>
      <c r="H3071" t="s">
        <v>4469</v>
      </c>
      <c r="I3071" t="s">
        <v>4470</v>
      </c>
      <c r="J3071" t="s">
        <v>4471</v>
      </c>
      <c r="K3071" t="s">
        <v>602</v>
      </c>
      <c r="L3071" s="45">
        <v>0.98</v>
      </c>
      <c r="M3071" s="45">
        <v>0.98</v>
      </c>
    </row>
    <row r="3072" spans="1:13" ht="13">
      <c r="A3072" t="s">
        <v>4685</v>
      </c>
      <c r="B3072" t="s">
        <v>4484</v>
      </c>
      <c r="C3072" s="45">
        <v>770528</v>
      </c>
      <c r="D3072" s="45">
        <v>770752</v>
      </c>
      <c r="E3072" t="s">
        <v>4841</v>
      </c>
      <c r="F3072" t="s">
        <v>602</v>
      </c>
      <c r="G3072" t="s">
        <v>602</v>
      </c>
      <c r="H3072" t="s">
        <v>4469</v>
      </c>
      <c r="I3072" t="s">
        <v>4470</v>
      </c>
      <c r="J3072" t="s">
        <v>4471</v>
      </c>
      <c r="K3072" t="s">
        <v>602</v>
      </c>
      <c r="L3072" s="45">
        <v>0.98</v>
      </c>
      <c r="M3072" s="45">
        <v>0.98</v>
      </c>
    </row>
    <row r="3073" spans="1:13" ht="13">
      <c r="A3073" t="s">
        <v>4685</v>
      </c>
      <c r="B3073" t="s">
        <v>4484</v>
      </c>
      <c r="C3073" s="45">
        <v>770528</v>
      </c>
      <c r="D3073" s="45">
        <v>770752</v>
      </c>
      <c r="E3073" t="s">
        <v>4841</v>
      </c>
      <c r="F3073" t="s">
        <v>602</v>
      </c>
      <c r="G3073" t="s">
        <v>4488</v>
      </c>
      <c r="H3073" t="s">
        <v>4472</v>
      </c>
      <c r="I3073" t="s">
        <v>4473</v>
      </c>
      <c r="J3073" t="s">
        <v>4472</v>
      </c>
      <c r="K3073" s="45">
        <v>2.9</v>
      </c>
      <c r="L3073" s="45">
        <v>0.68</v>
      </c>
      <c r="M3073" s="45">
        <v>0.85</v>
      </c>
    </row>
    <row r="3074" spans="1:13" ht="13">
      <c r="A3074" t="s">
        <v>4685</v>
      </c>
      <c r="B3074" t="s">
        <v>4484</v>
      </c>
      <c r="C3074" s="45">
        <v>770528</v>
      </c>
      <c r="D3074" s="45">
        <v>770752</v>
      </c>
      <c r="E3074" t="s">
        <v>4841</v>
      </c>
      <c r="F3074" t="s">
        <v>602</v>
      </c>
      <c r="G3074" t="s">
        <v>602</v>
      </c>
      <c r="H3074" t="s">
        <v>4472</v>
      </c>
      <c r="I3074" t="s">
        <v>4473</v>
      </c>
      <c r="J3074" t="s">
        <v>4472</v>
      </c>
      <c r="K3074" s="45">
        <v>2.9</v>
      </c>
      <c r="L3074" s="45">
        <v>0.68</v>
      </c>
      <c r="M3074" s="45">
        <v>0.85</v>
      </c>
    </row>
    <row r="3075" spans="1:13" ht="13">
      <c r="A3075" t="s">
        <v>4685</v>
      </c>
      <c r="B3075" t="s">
        <v>4484</v>
      </c>
      <c r="C3075" s="45">
        <v>770528</v>
      </c>
      <c r="D3075" s="45">
        <v>770752</v>
      </c>
      <c r="E3075" t="s">
        <v>4841</v>
      </c>
      <c r="F3075" t="s">
        <v>602</v>
      </c>
      <c r="G3075" t="s">
        <v>4488</v>
      </c>
      <c r="H3075" t="s">
        <v>4474</v>
      </c>
      <c r="I3075" t="s">
        <v>4475</v>
      </c>
      <c r="J3075" t="s">
        <v>4474</v>
      </c>
      <c r="K3075" s="45">
        <v>7.47</v>
      </c>
      <c r="L3075" s="45">
        <v>1</v>
      </c>
      <c r="M3075" s="45">
        <v>1.01</v>
      </c>
    </row>
    <row r="3076" spans="1:13" ht="13">
      <c r="A3076" t="s">
        <v>4685</v>
      </c>
      <c r="B3076" t="s">
        <v>4484</v>
      </c>
      <c r="C3076" s="45">
        <v>770528</v>
      </c>
      <c r="D3076" s="45">
        <v>770752</v>
      </c>
      <c r="E3076" t="s">
        <v>4841</v>
      </c>
      <c r="F3076" t="s">
        <v>602</v>
      </c>
      <c r="G3076" t="s">
        <v>602</v>
      </c>
      <c r="H3076" t="s">
        <v>4474</v>
      </c>
      <c r="I3076" t="s">
        <v>4475</v>
      </c>
      <c r="J3076" t="s">
        <v>4474</v>
      </c>
      <c r="K3076" s="45">
        <v>7.47</v>
      </c>
      <c r="L3076" s="45">
        <v>1</v>
      </c>
      <c r="M3076" s="45">
        <v>1.01</v>
      </c>
    </row>
    <row r="3077" spans="1:13" ht="13">
      <c r="A3077" t="s">
        <v>4685</v>
      </c>
      <c r="B3077" t="s">
        <v>4484</v>
      </c>
      <c r="C3077" s="45">
        <v>770528</v>
      </c>
      <c r="D3077" s="45">
        <v>770752</v>
      </c>
      <c r="E3077" t="s">
        <v>4841</v>
      </c>
      <c r="F3077" t="s">
        <v>602</v>
      </c>
      <c r="G3077" t="s">
        <v>4488</v>
      </c>
      <c r="H3077" t="s">
        <v>2638</v>
      </c>
      <c r="I3077" t="s">
        <v>4476</v>
      </c>
      <c r="J3077" t="s">
        <v>2638</v>
      </c>
      <c r="K3077" s="45">
        <v>18.05</v>
      </c>
      <c r="L3077" s="45">
        <v>1</v>
      </c>
      <c r="M3077" s="45">
        <v>1</v>
      </c>
    </row>
    <row r="3078" spans="1:13" ht="13">
      <c r="A3078" t="s">
        <v>4685</v>
      </c>
      <c r="B3078" t="s">
        <v>4484</v>
      </c>
      <c r="C3078" s="45">
        <v>770528</v>
      </c>
      <c r="D3078" s="45">
        <v>770752</v>
      </c>
      <c r="E3078" t="s">
        <v>4841</v>
      </c>
      <c r="F3078" t="s">
        <v>602</v>
      </c>
      <c r="G3078" t="s">
        <v>602</v>
      </c>
      <c r="H3078" t="s">
        <v>2638</v>
      </c>
      <c r="I3078" t="s">
        <v>4476</v>
      </c>
      <c r="J3078" t="s">
        <v>2638</v>
      </c>
      <c r="K3078" s="45">
        <v>18.05</v>
      </c>
      <c r="L3078" s="45">
        <v>1</v>
      </c>
      <c r="M3078" s="45">
        <v>1</v>
      </c>
    </row>
    <row r="3079" spans="1:13" ht="13">
      <c r="A3079" t="s">
        <v>4685</v>
      </c>
      <c r="B3079" t="s">
        <v>4484</v>
      </c>
      <c r="C3079" s="45">
        <v>770528</v>
      </c>
      <c r="D3079" s="45">
        <v>770752</v>
      </c>
      <c r="E3079" t="s">
        <v>4841</v>
      </c>
      <c r="F3079" t="s">
        <v>602</v>
      </c>
      <c r="G3079" t="s">
        <v>4488</v>
      </c>
      <c r="H3079" t="s">
        <v>2667</v>
      </c>
      <c r="I3079" t="s">
        <v>4476</v>
      </c>
      <c r="J3079" t="s">
        <v>2667</v>
      </c>
      <c r="K3079" s="45">
        <v>6.23</v>
      </c>
      <c r="L3079" s="45">
        <v>1</v>
      </c>
      <c r="M3079" s="45">
        <v>1.01</v>
      </c>
    </row>
    <row r="3080" spans="1:13" ht="13">
      <c r="A3080" t="s">
        <v>4685</v>
      </c>
      <c r="B3080" t="s">
        <v>4484</v>
      </c>
      <c r="C3080" s="45">
        <v>770528</v>
      </c>
      <c r="D3080" s="45">
        <v>770752</v>
      </c>
      <c r="E3080" t="s">
        <v>4841</v>
      </c>
      <c r="F3080" t="s">
        <v>602</v>
      </c>
      <c r="G3080" t="s">
        <v>602</v>
      </c>
      <c r="H3080" t="s">
        <v>2667</v>
      </c>
      <c r="I3080" t="s">
        <v>4476</v>
      </c>
      <c r="J3080" t="s">
        <v>2667</v>
      </c>
      <c r="K3080" s="45">
        <v>6.23</v>
      </c>
      <c r="L3080" s="45">
        <v>1</v>
      </c>
      <c r="M3080" s="45">
        <v>1.01</v>
      </c>
    </row>
    <row r="3081" spans="1:13" ht="13">
      <c r="A3081" t="s">
        <v>4685</v>
      </c>
      <c r="B3081" t="s">
        <v>4484</v>
      </c>
      <c r="C3081" s="45">
        <v>770528</v>
      </c>
      <c r="D3081" s="45">
        <v>770752</v>
      </c>
      <c r="E3081" t="s">
        <v>4841</v>
      </c>
      <c r="F3081" t="s">
        <v>602</v>
      </c>
      <c r="G3081" t="s">
        <v>4488</v>
      </c>
      <c r="H3081" t="s">
        <v>3450</v>
      </c>
      <c r="I3081" t="s">
        <v>4475</v>
      </c>
      <c r="J3081" t="s">
        <v>3450</v>
      </c>
      <c r="K3081" s="45">
        <v>0</v>
      </c>
      <c r="L3081" s="45">
        <v>0</v>
      </c>
      <c r="M3081" s="45">
        <v>0</v>
      </c>
    </row>
    <row r="3082" spans="1:13" ht="13">
      <c r="A3082" t="s">
        <v>4685</v>
      </c>
      <c r="B3082" t="s">
        <v>4484</v>
      </c>
      <c r="C3082" s="45">
        <v>770528</v>
      </c>
      <c r="D3082" s="45">
        <v>770752</v>
      </c>
      <c r="E3082" t="s">
        <v>4841</v>
      </c>
      <c r="F3082" t="s">
        <v>602</v>
      </c>
      <c r="G3082" t="s">
        <v>602</v>
      </c>
      <c r="H3082" t="s">
        <v>3450</v>
      </c>
      <c r="I3082" t="s">
        <v>4475</v>
      </c>
      <c r="J3082" t="s">
        <v>3450</v>
      </c>
      <c r="K3082" s="45">
        <v>0</v>
      </c>
      <c r="L3082" s="45">
        <v>0</v>
      </c>
      <c r="M3082" s="45">
        <v>0</v>
      </c>
    </row>
    <row r="3083" spans="1:13" ht="13">
      <c r="A3083" t="s">
        <v>4685</v>
      </c>
      <c r="B3083" t="s">
        <v>4484</v>
      </c>
      <c r="C3083" s="45">
        <v>770528</v>
      </c>
      <c r="D3083" s="45">
        <v>770752</v>
      </c>
      <c r="E3083" t="s">
        <v>4841</v>
      </c>
      <c r="F3083" t="s">
        <v>602</v>
      </c>
      <c r="G3083" t="s">
        <v>4488</v>
      </c>
      <c r="H3083" t="s">
        <v>4477</v>
      </c>
      <c r="I3083" t="s">
        <v>4476</v>
      </c>
      <c r="J3083" t="s">
        <v>4477</v>
      </c>
      <c r="K3083" s="45">
        <v>3.97</v>
      </c>
      <c r="L3083" s="45">
        <v>0.94</v>
      </c>
      <c r="M3083" s="45">
        <v>1.08</v>
      </c>
    </row>
    <row r="3084" spans="1:13" ht="13">
      <c r="A3084" t="s">
        <v>4685</v>
      </c>
      <c r="B3084" t="s">
        <v>4484</v>
      </c>
      <c r="C3084" s="45">
        <v>770528</v>
      </c>
      <c r="D3084" s="45">
        <v>770752</v>
      </c>
      <c r="E3084" t="s">
        <v>4841</v>
      </c>
      <c r="F3084" t="s">
        <v>602</v>
      </c>
      <c r="G3084" t="s">
        <v>602</v>
      </c>
      <c r="H3084" t="s">
        <v>4477</v>
      </c>
      <c r="I3084" t="s">
        <v>4476</v>
      </c>
      <c r="J3084" t="s">
        <v>4477</v>
      </c>
      <c r="K3084" s="45">
        <v>3.97</v>
      </c>
      <c r="L3084" s="45">
        <v>0.94</v>
      </c>
      <c r="M3084" s="45">
        <v>1.08</v>
      </c>
    </row>
    <row r="3085" spans="1:13" ht="13">
      <c r="A3085" t="s">
        <v>4685</v>
      </c>
      <c r="B3085" t="s">
        <v>4484</v>
      </c>
      <c r="C3085" s="45">
        <v>770528</v>
      </c>
      <c r="D3085" s="45">
        <v>770752</v>
      </c>
      <c r="E3085" t="s">
        <v>4841</v>
      </c>
      <c r="F3085" t="s">
        <v>602</v>
      </c>
      <c r="G3085" t="s">
        <v>4488</v>
      </c>
      <c r="H3085" t="s">
        <v>4478</v>
      </c>
      <c r="I3085" t="s">
        <v>4476</v>
      </c>
      <c r="J3085" t="s">
        <v>4478</v>
      </c>
      <c r="K3085" s="45">
        <v>5.47</v>
      </c>
      <c r="L3085" s="45">
        <v>0.94</v>
      </c>
      <c r="M3085" s="45">
        <v>1.01</v>
      </c>
    </row>
    <row r="3086" spans="1:13" ht="13">
      <c r="A3086" t="s">
        <v>4685</v>
      </c>
      <c r="B3086" t="s">
        <v>4484</v>
      </c>
      <c r="C3086" s="45">
        <v>770528</v>
      </c>
      <c r="D3086" s="45">
        <v>770752</v>
      </c>
      <c r="E3086" t="s">
        <v>4841</v>
      </c>
      <c r="F3086" t="s">
        <v>602</v>
      </c>
      <c r="G3086" t="s">
        <v>602</v>
      </c>
      <c r="H3086" t="s">
        <v>4478</v>
      </c>
      <c r="I3086" t="s">
        <v>4476</v>
      </c>
      <c r="J3086" t="s">
        <v>4478</v>
      </c>
      <c r="K3086" s="45">
        <v>5.47</v>
      </c>
      <c r="L3086" s="45">
        <v>0.94</v>
      </c>
      <c r="M3086" s="45">
        <v>1.01</v>
      </c>
    </row>
    <row r="3087" spans="1:13" ht="13">
      <c r="A3087" t="s">
        <v>4685</v>
      </c>
      <c r="B3087" t="s">
        <v>4484</v>
      </c>
      <c r="C3087" s="45">
        <v>770528</v>
      </c>
      <c r="D3087" s="45">
        <v>770752</v>
      </c>
      <c r="E3087" t="s">
        <v>4841</v>
      </c>
      <c r="F3087" t="s">
        <v>602</v>
      </c>
      <c r="G3087" t="s">
        <v>4488</v>
      </c>
      <c r="H3087" t="s">
        <v>4479</v>
      </c>
      <c r="I3087" t="s">
        <v>4476</v>
      </c>
      <c r="J3087" t="s">
        <v>4479</v>
      </c>
      <c r="K3087" s="45">
        <v>3.22</v>
      </c>
      <c r="L3087" s="45">
        <v>1</v>
      </c>
      <c r="M3087" s="45">
        <v>1.0900000000000001</v>
      </c>
    </row>
    <row r="3088" spans="1:13" ht="13">
      <c r="A3088" t="s">
        <v>4685</v>
      </c>
      <c r="B3088" t="s">
        <v>4484</v>
      </c>
      <c r="C3088" s="45">
        <v>770528</v>
      </c>
      <c r="D3088" s="45">
        <v>770752</v>
      </c>
      <c r="E3088" t="s">
        <v>4841</v>
      </c>
      <c r="F3088" t="s">
        <v>602</v>
      </c>
      <c r="G3088" t="s">
        <v>602</v>
      </c>
      <c r="H3088" t="s">
        <v>4479</v>
      </c>
      <c r="I3088" t="s">
        <v>4476</v>
      </c>
      <c r="J3088" t="s">
        <v>4479</v>
      </c>
      <c r="K3088" s="45">
        <v>3.22</v>
      </c>
      <c r="L3088" s="45">
        <v>1</v>
      </c>
      <c r="M3088" s="45">
        <v>1.0900000000000001</v>
      </c>
    </row>
    <row r="3089" spans="1:13" ht="13">
      <c r="A3089" t="s">
        <v>4685</v>
      </c>
      <c r="B3089" t="s">
        <v>4484</v>
      </c>
      <c r="C3089" s="45">
        <v>770528</v>
      </c>
      <c r="D3089" s="45">
        <v>770752</v>
      </c>
      <c r="E3089" t="s">
        <v>4841</v>
      </c>
      <c r="F3089" t="s">
        <v>602</v>
      </c>
      <c r="G3089" t="s">
        <v>4488</v>
      </c>
      <c r="H3089" t="s">
        <v>75</v>
      </c>
      <c r="I3089" t="s">
        <v>4480</v>
      </c>
      <c r="J3089" t="s">
        <v>75</v>
      </c>
      <c r="K3089" s="45">
        <v>1.07</v>
      </c>
      <c r="L3089" s="45">
        <v>0.7</v>
      </c>
      <c r="M3089" s="45">
        <v>0.85</v>
      </c>
    </row>
    <row r="3090" spans="1:13" ht="13">
      <c r="A3090" t="s">
        <v>4685</v>
      </c>
      <c r="B3090" t="s">
        <v>4484</v>
      </c>
      <c r="C3090" s="45">
        <v>770528</v>
      </c>
      <c r="D3090" s="45">
        <v>770752</v>
      </c>
      <c r="E3090" t="s">
        <v>4841</v>
      </c>
      <c r="F3090" t="s">
        <v>602</v>
      </c>
      <c r="G3090" t="s">
        <v>602</v>
      </c>
      <c r="H3090" t="s">
        <v>75</v>
      </c>
      <c r="I3090" t="s">
        <v>4480</v>
      </c>
      <c r="J3090" t="s">
        <v>75</v>
      </c>
      <c r="K3090" s="45">
        <v>1.07</v>
      </c>
      <c r="L3090" s="45">
        <v>0.7</v>
      </c>
      <c r="M3090" s="45">
        <v>0.85</v>
      </c>
    </row>
    <row r="3091" spans="1:13" ht="13">
      <c r="A3091" t="s">
        <v>4685</v>
      </c>
      <c r="B3091" t="s">
        <v>4484</v>
      </c>
      <c r="C3091" s="45">
        <v>770528</v>
      </c>
      <c r="D3091" s="45">
        <v>770752</v>
      </c>
      <c r="E3091" t="s">
        <v>4841</v>
      </c>
      <c r="F3091" t="s">
        <v>602</v>
      </c>
      <c r="G3091" t="s">
        <v>4488</v>
      </c>
      <c r="H3091" t="s">
        <v>2513</v>
      </c>
      <c r="I3091" t="s">
        <v>4481</v>
      </c>
      <c r="J3091" t="s">
        <v>2513</v>
      </c>
      <c r="K3091" s="45">
        <v>2.59</v>
      </c>
      <c r="L3091" s="45">
        <v>0.88</v>
      </c>
      <c r="M3091" s="45">
        <v>1.53</v>
      </c>
    </row>
    <row r="3092" spans="1:13" ht="13">
      <c r="A3092" t="s">
        <v>4685</v>
      </c>
      <c r="B3092" t="s">
        <v>4484</v>
      </c>
      <c r="C3092" s="45">
        <v>770528</v>
      </c>
      <c r="D3092" s="45">
        <v>770752</v>
      </c>
      <c r="E3092" t="s">
        <v>4841</v>
      </c>
      <c r="F3092" t="s">
        <v>602</v>
      </c>
      <c r="G3092" t="s">
        <v>602</v>
      </c>
      <c r="H3092" t="s">
        <v>2513</v>
      </c>
      <c r="I3092" t="s">
        <v>4481</v>
      </c>
      <c r="J3092" t="s">
        <v>2513</v>
      </c>
      <c r="K3092" s="45">
        <v>2.59</v>
      </c>
      <c r="L3092" s="45">
        <v>0.88</v>
      </c>
      <c r="M3092" s="45">
        <v>1.53</v>
      </c>
    </row>
    <row r="3093" spans="1:13" ht="13">
      <c r="A3093" t="s">
        <v>4685</v>
      </c>
      <c r="B3093" t="s">
        <v>4484</v>
      </c>
      <c r="C3093" s="45">
        <v>770528</v>
      </c>
      <c r="D3093" s="45">
        <v>770752</v>
      </c>
      <c r="E3093" t="s">
        <v>4841</v>
      </c>
      <c r="F3093" t="s">
        <v>602</v>
      </c>
      <c r="G3093" t="s">
        <v>4488</v>
      </c>
      <c r="H3093" t="s">
        <v>92</v>
      </c>
      <c r="I3093" t="s">
        <v>4480</v>
      </c>
      <c r="J3093" t="s">
        <v>92</v>
      </c>
      <c r="K3093" s="45">
        <v>4.01</v>
      </c>
      <c r="L3093" s="45">
        <v>0.94</v>
      </c>
      <c r="M3093" s="45">
        <v>1.0900000000000001</v>
      </c>
    </row>
    <row r="3094" spans="1:13" ht="13">
      <c r="A3094" t="s">
        <v>4685</v>
      </c>
      <c r="B3094" t="s">
        <v>4484</v>
      </c>
      <c r="C3094" s="45">
        <v>770528</v>
      </c>
      <c r="D3094" s="45">
        <v>770752</v>
      </c>
      <c r="E3094" t="s">
        <v>4841</v>
      </c>
      <c r="F3094" t="s">
        <v>602</v>
      </c>
      <c r="G3094" t="s">
        <v>602</v>
      </c>
      <c r="H3094" t="s">
        <v>92</v>
      </c>
      <c r="I3094" t="s">
        <v>4480</v>
      </c>
      <c r="J3094" t="s">
        <v>92</v>
      </c>
      <c r="K3094" s="45">
        <v>4.01</v>
      </c>
      <c r="L3094" s="45">
        <v>0.94</v>
      </c>
      <c r="M3094" s="45">
        <v>1.0900000000000001</v>
      </c>
    </row>
    <row r="3095" spans="1:13" ht="13">
      <c r="A3095" t="s">
        <v>4685</v>
      </c>
      <c r="B3095" t="s">
        <v>4484</v>
      </c>
      <c r="C3095" s="45">
        <v>770528</v>
      </c>
      <c r="D3095" s="45">
        <v>770752</v>
      </c>
      <c r="E3095" t="s">
        <v>4841</v>
      </c>
      <c r="F3095" t="s">
        <v>602</v>
      </c>
      <c r="G3095" t="s">
        <v>4488</v>
      </c>
      <c r="H3095" t="s">
        <v>209</v>
      </c>
      <c r="I3095" t="s">
        <v>4480</v>
      </c>
      <c r="J3095" t="s">
        <v>209</v>
      </c>
      <c r="K3095" s="45">
        <v>0.59</v>
      </c>
      <c r="L3095" s="45">
        <v>0.52</v>
      </c>
      <c r="M3095" s="45">
        <v>2.4300000000000002</v>
      </c>
    </row>
    <row r="3096" spans="1:13" ht="13">
      <c r="A3096" t="s">
        <v>4685</v>
      </c>
      <c r="B3096" t="s">
        <v>4484</v>
      </c>
      <c r="C3096" s="45">
        <v>770528</v>
      </c>
      <c r="D3096" s="45">
        <v>770752</v>
      </c>
      <c r="E3096" t="s">
        <v>4841</v>
      </c>
      <c r="F3096" t="s">
        <v>602</v>
      </c>
      <c r="G3096" t="s">
        <v>602</v>
      </c>
      <c r="H3096" t="s">
        <v>209</v>
      </c>
      <c r="I3096" t="s">
        <v>4480</v>
      </c>
      <c r="J3096" t="s">
        <v>209</v>
      </c>
      <c r="K3096" s="45">
        <v>0.59</v>
      </c>
      <c r="L3096" s="45">
        <v>0.52</v>
      </c>
      <c r="M3096" s="45">
        <v>2.4300000000000002</v>
      </c>
    </row>
    <row r="3097" spans="1:13" ht="13">
      <c r="A3097" t="s">
        <v>4685</v>
      </c>
      <c r="B3097" t="s">
        <v>4484</v>
      </c>
      <c r="C3097" s="45">
        <v>770528</v>
      </c>
      <c r="D3097" s="45">
        <v>770752</v>
      </c>
      <c r="E3097" t="s">
        <v>4841</v>
      </c>
      <c r="F3097" t="s">
        <v>602</v>
      </c>
      <c r="G3097" t="s">
        <v>4488</v>
      </c>
      <c r="H3097" t="s">
        <v>105</v>
      </c>
      <c r="I3097" t="s">
        <v>4480</v>
      </c>
      <c r="J3097" t="s">
        <v>105</v>
      </c>
      <c r="K3097" s="45">
        <v>1.66</v>
      </c>
      <c r="L3097" s="45">
        <v>0.79</v>
      </c>
      <c r="M3097" s="45">
        <v>0.96</v>
      </c>
    </row>
    <row r="3098" spans="1:13" ht="13">
      <c r="A3098" t="s">
        <v>4685</v>
      </c>
      <c r="B3098" t="s">
        <v>4484</v>
      </c>
      <c r="C3098" s="45">
        <v>770528</v>
      </c>
      <c r="D3098" s="45">
        <v>770752</v>
      </c>
      <c r="E3098" t="s">
        <v>4841</v>
      </c>
      <c r="F3098" t="s">
        <v>602</v>
      </c>
      <c r="G3098" t="s">
        <v>602</v>
      </c>
      <c r="H3098" t="s">
        <v>105</v>
      </c>
      <c r="I3098" t="s">
        <v>4480</v>
      </c>
      <c r="J3098" t="s">
        <v>105</v>
      </c>
      <c r="K3098" s="45">
        <v>1.66</v>
      </c>
      <c r="L3098" s="45">
        <v>0.79</v>
      </c>
      <c r="M3098" s="45">
        <v>0.96</v>
      </c>
    </row>
    <row r="3099" spans="1:13" ht="13">
      <c r="A3099" t="s">
        <v>4685</v>
      </c>
      <c r="B3099" t="s">
        <v>4484</v>
      </c>
      <c r="C3099" s="45">
        <v>770528</v>
      </c>
      <c r="D3099" s="45">
        <v>770752</v>
      </c>
      <c r="E3099" t="s">
        <v>4841</v>
      </c>
      <c r="F3099" t="s">
        <v>602</v>
      </c>
      <c r="G3099" t="s">
        <v>4488</v>
      </c>
      <c r="H3099" t="s">
        <v>62</v>
      </c>
      <c r="I3099" t="s">
        <v>4480</v>
      </c>
      <c r="J3099" t="s">
        <v>62</v>
      </c>
      <c r="K3099" s="45">
        <v>13.04</v>
      </c>
      <c r="L3099" s="45">
        <v>1</v>
      </c>
      <c r="M3099" s="45">
        <v>1</v>
      </c>
    </row>
    <row r="3100" spans="1:13" ht="13">
      <c r="A3100" t="s">
        <v>4685</v>
      </c>
      <c r="B3100" t="s">
        <v>4484</v>
      </c>
      <c r="C3100" s="45">
        <v>770528</v>
      </c>
      <c r="D3100" s="45">
        <v>770752</v>
      </c>
      <c r="E3100" t="s">
        <v>4841</v>
      </c>
      <c r="F3100" t="s">
        <v>602</v>
      </c>
      <c r="G3100" t="s">
        <v>602</v>
      </c>
      <c r="H3100" t="s">
        <v>62</v>
      </c>
      <c r="I3100" t="s">
        <v>4480</v>
      </c>
      <c r="J3100" t="s">
        <v>62</v>
      </c>
      <c r="K3100" s="45">
        <v>13.04</v>
      </c>
      <c r="L3100" s="45">
        <v>1</v>
      </c>
      <c r="M3100" s="45">
        <v>1</v>
      </c>
    </row>
    <row r="3101" spans="1:13" ht="13">
      <c r="A3101" t="s">
        <v>4685</v>
      </c>
      <c r="B3101" t="s">
        <v>4484</v>
      </c>
      <c r="C3101" s="45">
        <v>770528</v>
      </c>
      <c r="D3101" s="45">
        <v>770752</v>
      </c>
      <c r="E3101" t="s">
        <v>4841</v>
      </c>
      <c r="F3101" t="s">
        <v>602</v>
      </c>
      <c r="G3101" t="s">
        <v>4488</v>
      </c>
      <c r="H3101" t="s">
        <v>4482</v>
      </c>
      <c r="I3101" t="s">
        <v>4476</v>
      </c>
      <c r="J3101" t="s">
        <v>4482</v>
      </c>
      <c r="K3101" s="45">
        <v>1.79</v>
      </c>
      <c r="L3101" s="45">
        <v>0.88</v>
      </c>
      <c r="M3101" s="45">
        <v>1.74</v>
      </c>
    </row>
    <row r="3102" spans="1:13" ht="13">
      <c r="A3102" t="s">
        <v>4685</v>
      </c>
      <c r="B3102" t="s">
        <v>4484</v>
      </c>
      <c r="C3102" s="45">
        <v>770528</v>
      </c>
      <c r="D3102" s="45">
        <v>770752</v>
      </c>
      <c r="E3102" t="s">
        <v>4841</v>
      </c>
      <c r="F3102" t="s">
        <v>602</v>
      </c>
      <c r="G3102" t="s">
        <v>602</v>
      </c>
      <c r="H3102" t="s">
        <v>4482</v>
      </c>
      <c r="I3102" t="s">
        <v>4476</v>
      </c>
      <c r="J3102" t="s">
        <v>4482</v>
      </c>
      <c r="K3102" s="45">
        <v>1.79</v>
      </c>
      <c r="L3102" s="45">
        <v>0.88</v>
      </c>
      <c r="M3102" s="45">
        <v>1.74</v>
      </c>
    </row>
    <row r="3103" spans="1:13" ht="13">
      <c r="A3103" t="s">
        <v>4685</v>
      </c>
      <c r="B3103" t="s">
        <v>4484</v>
      </c>
      <c r="C3103" s="45">
        <v>770528</v>
      </c>
      <c r="D3103" s="45">
        <v>770752</v>
      </c>
      <c r="E3103" t="s">
        <v>4841</v>
      </c>
      <c r="F3103" t="s">
        <v>602</v>
      </c>
      <c r="G3103" t="s">
        <v>4488</v>
      </c>
      <c r="H3103" t="s">
        <v>4466</v>
      </c>
      <c r="I3103" t="s">
        <v>4470</v>
      </c>
      <c r="J3103" t="s">
        <v>4483</v>
      </c>
      <c r="K3103" t="s">
        <v>602</v>
      </c>
      <c r="L3103" s="45">
        <v>0.99</v>
      </c>
      <c r="M3103" s="45">
        <v>0.99</v>
      </c>
    </row>
    <row r="3104" spans="1:13" ht="13">
      <c r="A3104" t="s">
        <v>4685</v>
      </c>
      <c r="B3104" t="s">
        <v>4484</v>
      </c>
      <c r="C3104" s="45">
        <v>770528</v>
      </c>
      <c r="D3104" s="45">
        <v>770752</v>
      </c>
      <c r="E3104" t="s">
        <v>4841</v>
      </c>
      <c r="F3104" t="s">
        <v>602</v>
      </c>
      <c r="G3104" t="s">
        <v>602</v>
      </c>
      <c r="H3104" t="s">
        <v>4466</v>
      </c>
      <c r="I3104" t="s">
        <v>4470</v>
      </c>
      <c r="J3104" t="s">
        <v>4483</v>
      </c>
      <c r="K3104" t="s">
        <v>602</v>
      </c>
      <c r="L3104" s="45">
        <v>0.99</v>
      </c>
      <c r="M3104" s="45">
        <v>0.99</v>
      </c>
    </row>
    <row r="3105" spans="1:13" ht="13">
      <c r="A3105" t="s">
        <v>4685</v>
      </c>
      <c r="B3105" t="s">
        <v>4484</v>
      </c>
      <c r="C3105" s="45">
        <v>770528</v>
      </c>
      <c r="D3105" s="45">
        <v>770752</v>
      </c>
      <c r="E3105" t="s">
        <v>4841</v>
      </c>
      <c r="F3105" t="s">
        <v>602</v>
      </c>
      <c r="G3105" t="s">
        <v>4488</v>
      </c>
      <c r="H3105" t="s">
        <v>4484</v>
      </c>
      <c r="I3105" t="s">
        <v>4470</v>
      </c>
      <c r="J3105" t="s">
        <v>4485</v>
      </c>
      <c r="K3105" t="s">
        <v>602</v>
      </c>
      <c r="L3105" s="45">
        <v>1</v>
      </c>
      <c r="M3105" s="45">
        <v>1</v>
      </c>
    </row>
    <row r="3106" spans="1:13" ht="13">
      <c r="A3106" t="s">
        <v>4685</v>
      </c>
      <c r="B3106" t="s">
        <v>4484</v>
      </c>
      <c r="C3106" s="45">
        <v>770528</v>
      </c>
      <c r="D3106" s="45">
        <v>770752</v>
      </c>
      <c r="E3106" t="s">
        <v>4841</v>
      </c>
      <c r="F3106" t="s">
        <v>602</v>
      </c>
      <c r="G3106" t="s">
        <v>602</v>
      </c>
      <c r="H3106" t="s">
        <v>4484</v>
      </c>
      <c r="I3106" t="s">
        <v>4470</v>
      </c>
      <c r="J3106" t="s">
        <v>4485</v>
      </c>
      <c r="K3106" t="s">
        <v>602</v>
      </c>
      <c r="L3106" s="45">
        <v>1</v>
      </c>
      <c r="M3106" s="45">
        <v>1</v>
      </c>
    </row>
    <row r="3107" spans="1:13" ht="13">
      <c r="A3107" t="s">
        <v>4685</v>
      </c>
      <c r="B3107" t="s">
        <v>4484</v>
      </c>
      <c r="C3107" s="45">
        <v>770748</v>
      </c>
      <c r="D3107" s="45">
        <v>771204</v>
      </c>
      <c r="E3107" t="s">
        <v>4842</v>
      </c>
      <c r="F3107" t="s">
        <v>602</v>
      </c>
      <c r="G3107" t="s">
        <v>4488</v>
      </c>
      <c r="H3107" t="s">
        <v>4469</v>
      </c>
      <c r="I3107" t="s">
        <v>4470</v>
      </c>
      <c r="J3107" t="s">
        <v>4471</v>
      </c>
      <c r="K3107" t="s">
        <v>602</v>
      </c>
      <c r="L3107" s="45">
        <v>0.99</v>
      </c>
      <c r="M3107" s="45">
        <v>0.99</v>
      </c>
    </row>
    <row r="3108" spans="1:13" ht="13">
      <c r="A3108" t="s">
        <v>4685</v>
      </c>
      <c r="B3108" t="s">
        <v>4484</v>
      </c>
      <c r="C3108" s="45">
        <v>770748</v>
      </c>
      <c r="D3108" s="45">
        <v>771204</v>
      </c>
      <c r="E3108" t="s">
        <v>4842</v>
      </c>
      <c r="F3108" t="s">
        <v>602</v>
      </c>
      <c r="G3108" t="s">
        <v>4488</v>
      </c>
      <c r="H3108" t="s">
        <v>4472</v>
      </c>
      <c r="I3108" t="s">
        <v>4473</v>
      </c>
      <c r="J3108" t="s">
        <v>4472</v>
      </c>
      <c r="K3108" s="45">
        <v>2.67</v>
      </c>
      <c r="L3108" s="45">
        <v>0.89</v>
      </c>
      <c r="M3108" s="45">
        <v>1.1299999999999999</v>
      </c>
    </row>
    <row r="3109" spans="1:13" ht="13">
      <c r="A3109" t="s">
        <v>4685</v>
      </c>
      <c r="B3109" t="s">
        <v>4484</v>
      </c>
      <c r="C3109" s="45">
        <v>770748</v>
      </c>
      <c r="D3109" s="45">
        <v>771204</v>
      </c>
      <c r="E3109" t="s">
        <v>4842</v>
      </c>
      <c r="F3109" t="s">
        <v>602</v>
      </c>
      <c r="G3109" t="s">
        <v>4488</v>
      </c>
      <c r="H3109" t="s">
        <v>4474</v>
      </c>
      <c r="I3109" t="s">
        <v>4475</v>
      </c>
      <c r="J3109" t="s">
        <v>4474</v>
      </c>
      <c r="K3109" s="45">
        <v>7.01</v>
      </c>
      <c r="L3109" s="45">
        <v>1</v>
      </c>
      <c r="M3109" s="45">
        <v>1.01</v>
      </c>
    </row>
    <row r="3110" spans="1:13" ht="13">
      <c r="A3110" t="s">
        <v>4685</v>
      </c>
      <c r="B3110" t="s">
        <v>4484</v>
      </c>
      <c r="C3110" s="45">
        <v>770748</v>
      </c>
      <c r="D3110" s="45">
        <v>771204</v>
      </c>
      <c r="E3110" t="s">
        <v>4842</v>
      </c>
      <c r="F3110" t="s">
        <v>602</v>
      </c>
      <c r="G3110" t="s">
        <v>4488</v>
      </c>
      <c r="H3110" t="s">
        <v>2638</v>
      </c>
      <c r="I3110" t="s">
        <v>4476</v>
      </c>
      <c r="J3110" t="s">
        <v>2638</v>
      </c>
      <c r="K3110" s="45">
        <v>20.18</v>
      </c>
      <c r="L3110" s="45">
        <v>0.9</v>
      </c>
      <c r="M3110" s="45">
        <v>0.9</v>
      </c>
    </row>
    <row r="3111" spans="1:13" ht="13">
      <c r="A3111" t="s">
        <v>4685</v>
      </c>
      <c r="B3111" t="s">
        <v>4484</v>
      </c>
      <c r="C3111" s="45">
        <v>770748</v>
      </c>
      <c r="D3111" s="45">
        <v>771204</v>
      </c>
      <c r="E3111" t="s">
        <v>4842</v>
      </c>
      <c r="F3111" t="s">
        <v>602</v>
      </c>
      <c r="G3111" t="s">
        <v>4488</v>
      </c>
      <c r="H3111" t="s">
        <v>2667</v>
      </c>
      <c r="I3111" t="s">
        <v>4476</v>
      </c>
      <c r="J3111" t="s">
        <v>2667</v>
      </c>
      <c r="K3111" s="45">
        <v>6.94</v>
      </c>
      <c r="L3111" s="45">
        <v>0.95</v>
      </c>
      <c r="M3111" s="45">
        <v>0.96</v>
      </c>
    </row>
    <row r="3112" spans="1:13" ht="13">
      <c r="A3112" t="s">
        <v>4685</v>
      </c>
      <c r="B3112" t="s">
        <v>4484</v>
      </c>
      <c r="C3112" s="45">
        <v>770748</v>
      </c>
      <c r="D3112" s="45">
        <v>771204</v>
      </c>
      <c r="E3112" t="s">
        <v>4842</v>
      </c>
      <c r="F3112" t="s">
        <v>602</v>
      </c>
      <c r="G3112" t="s">
        <v>4488</v>
      </c>
      <c r="H3112" t="s">
        <v>3450</v>
      </c>
      <c r="I3112" t="s">
        <v>4475</v>
      </c>
      <c r="J3112" t="s">
        <v>3450</v>
      </c>
      <c r="K3112" s="45">
        <v>0</v>
      </c>
      <c r="L3112" s="45">
        <v>0</v>
      </c>
      <c r="M3112" s="45">
        <v>0</v>
      </c>
    </row>
    <row r="3113" spans="1:13" ht="13">
      <c r="A3113" t="s">
        <v>4685</v>
      </c>
      <c r="B3113" t="s">
        <v>4484</v>
      </c>
      <c r="C3113" s="45">
        <v>770748</v>
      </c>
      <c r="D3113" s="45">
        <v>771204</v>
      </c>
      <c r="E3113" t="s">
        <v>4842</v>
      </c>
      <c r="F3113" t="s">
        <v>602</v>
      </c>
      <c r="G3113" t="s">
        <v>4488</v>
      </c>
      <c r="H3113" t="s">
        <v>4477</v>
      </c>
      <c r="I3113" t="s">
        <v>4476</v>
      </c>
      <c r="J3113" t="s">
        <v>4477</v>
      </c>
      <c r="K3113" s="45">
        <v>5.27</v>
      </c>
      <c r="L3113" s="45">
        <v>0.99</v>
      </c>
      <c r="M3113" s="45">
        <v>1.1399999999999999</v>
      </c>
    </row>
    <row r="3114" spans="1:13" ht="13">
      <c r="A3114" t="s">
        <v>4685</v>
      </c>
      <c r="B3114" t="s">
        <v>4484</v>
      </c>
      <c r="C3114" s="45">
        <v>770748</v>
      </c>
      <c r="D3114" s="45">
        <v>771204</v>
      </c>
      <c r="E3114" t="s">
        <v>4842</v>
      </c>
      <c r="F3114" t="s">
        <v>602</v>
      </c>
      <c r="G3114" t="s">
        <v>4488</v>
      </c>
      <c r="H3114" t="s">
        <v>4478</v>
      </c>
      <c r="I3114" t="s">
        <v>4476</v>
      </c>
      <c r="J3114" t="s">
        <v>4478</v>
      </c>
      <c r="K3114" s="45">
        <v>4.6100000000000003</v>
      </c>
      <c r="L3114" s="45">
        <v>1</v>
      </c>
      <c r="M3114" s="45">
        <v>1.07</v>
      </c>
    </row>
    <row r="3115" spans="1:13" ht="13">
      <c r="A3115" t="s">
        <v>4685</v>
      </c>
      <c r="B3115" t="s">
        <v>4484</v>
      </c>
      <c r="C3115" s="45">
        <v>770748</v>
      </c>
      <c r="D3115" s="45">
        <v>771204</v>
      </c>
      <c r="E3115" t="s">
        <v>4842</v>
      </c>
      <c r="F3115" t="s">
        <v>602</v>
      </c>
      <c r="G3115" t="s">
        <v>4488</v>
      </c>
      <c r="H3115" t="s">
        <v>4479</v>
      </c>
      <c r="I3115" t="s">
        <v>4476</v>
      </c>
      <c r="J3115" t="s">
        <v>4479</v>
      </c>
      <c r="K3115" s="45">
        <v>2.34</v>
      </c>
      <c r="L3115" s="45">
        <v>0.83</v>
      </c>
      <c r="M3115" s="45">
        <v>0.9</v>
      </c>
    </row>
    <row r="3116" spans="1:13" ht="13">
      <c r="A3116" t="s">
        <v>4685</v>
      </c>
      <c r="B3116" t="s">
        <v>4484</v>
      </c>
      <c r="C3116" s="45">
        <v>770748</v>
      </c>
      <c r="D3116" s="45">
        <v>771204</v>
      </c>
      <c r="E3116" t="s">
        <v>4842</v>
      </c>
      <c r="F3116" t="s">
        <v>602</v>
      </c>
      <c r="G3116" t="s">
        <v>4488</v>
      </c>
      <c r="H3116" t="s">
        <v>75</v>
      </c>
      <c r="I3116" t="s">
        <v>4480</v>
      </c>
      <c r="J3116" t="s">
        <v>75</v>
      </c>
      <c r="K3116" s="45">
        <v>0.91</v>
      </c>
      <c r="L3116" s="45">
        <v>0.51</v>
      </c>
      <c r="M3116" s="45">
        <v>0.62</v>
      </c>
    </row>
    <row r="3117" spans="1:13" ht="13">
      <c r="A3117" t="s">
        <v>4685</v>
      </c>
      <c r="B3117" t="s">
        <v>4484</v>
      </c>
      <c r="C3117" s="45">
        <v>770748</v>
      </c>
      <c r="D3117" s="45">
        <v>771204</v>
      </c>
      <c r="E3117" t="s">
        <v>4842</v>
      </c>
      <c r="F3117" t="s">
        <v>602</v>
      </c>
      <c r="G3117" t="s">
        <v>4488</v>
      </c>
      <c r="H3117" t="s">
        <v>2513</v>
      </c>
      <c r="I3117" t="s">
        <v>4481</v>
      </c>
      <c r="J3117" t="s">
        <v>2513</v>
      </c>
      <c r="K3117" s="45">
        <v>1.85</v>
      </c>
      <c r="L3117" s="45">
        <v>0.81</v>
      </c>
      <c r="M3117" s="45">
        <v>1.41</v>
      </c>
    </row>
    <row r="3118" spans="1:13" ht="13">
      <c r="A3118" t="s">
        <v>4685</v>
      </c>
      <c r="B3118" t="s">
        <v>4484</v>
      </c>
      <c r="C3118" s="45">
        <v>770748</v>
      </c>
      <c r="D3118" s="45">
        <v>771204</v>
      </c>
      <c r="E3118" t="s">
        <v>4842</v>
      </c>
      <c r="F3118" t="s">
        <v>602</v>
      </c>
      <c r="G3118" t="s">
        <v>4488</v>
      </c>
      <c r="H3118" t="s">
        <v>92</v>
      </c>
      <c r="I3118" t="s">
        <v>4480</v>
      </c>
      <c r="J3118" t="s">
        <v>92</v>
      </c>
      <c r="K3118" s="45">
        <v>3.11</v>
      </c>
      <c r="L3118" s="45">
        <v>0.87</v>
      </c>
      <c r="M3118" s="45">
        <v>1.01</v>
      </c>
    </row>
    <row r="3119" spans="1:13" ht="13">
      <c r="A3119" t="s">
        <v>4685</v>
      </c>
      <c r="B3119" t="s">
        <v>4484</v>
      </c>
      <c r="C3119" s="45">
        <v>770748</v>
      </c>
      <c r="D3119" s="45">
        <v>771204</v>
      </c>
      <c r="E3119" t="s">
        <v>4842</v>
      </c>
      <c r="F3119" t="s">
        <v>602</v>
      </c>
      <c r="G3119" t="s">
        <v>4488</v>
      </c>
      <c r="H3119" t="s">
        <v>209</v>
      </c>
      <c r="I3119" t="s">
        <v>4480</v>
      </c>
      <c r="J3119" t="s">
        <v>209</v>
      </c>
      <c r="K3119" s="45">
        <v>0.4</v>
      </c>
      <c r="L3119" s="45">
        <v>0.3</v>
      </c>
      <c r="M3119" s="45">
        <v>1.43</v>
      </c>
    </row>
    <row r="3120" spans="1:13" ht="13">
      <c r="A3120" t="s">
        <v>4685</v>
      </c>
      <c r="B3120" t="s">
        <v>4484</v>
      </c>
      <c r="C3120" s="45">
        <v>770748</v>
      </c>
      <c r="D3120" s="45">
        <v>771204</v>
      </c>
      <c r="E3120" t="s">
        <v>4842</v>
      </c>
      <c r="F3120" t="s">
        <v>602</v>
      </c>
      <c r="G3120" t="s">
        <v>4488</v>
      </c>
      <c r="H3120" t="s">
        <v>105</v>
      </c>
      <c r="I3120" t="s">
        <v>4480</v>
      </c>
      <c r="J3120" t="s">
        <v>105</v>
      </c>
      <c r="K3120" s="45">
        <v>3.09</v>
      </c>
      <c r="L3120" s="45">
        <v>0.82</v>
      </c>
      <c r="M3120" s="45">
        <v>0.99</v>
      </c>
    </row>
    <row r="3121" spans="1:13" ht="13">
      <c r="A3121" t="s">
        <v>4685</v>
      </c>
      <c r="B3121" t="s">
        <v>4484</v>
      </c>
      <c r="C3121" s="45">
        <v>770748</v>
      </c>
      <c r="D3121" s="45">
        <v>771204</v>
      </c>
      <c r="E3121" t="s">
        <v>4842</v>
      </c>
      <c r="F3121" t="s">
        <v>602</v>
      </c>
      <c r="G3121" t="s">
        <v>4488</v>
      </c>
      <c r="H3121" t="s">
        <v>62</v>
      </c>
      <c r="I3121" t="s">
        <v>4480</v>
      </c>
      <c r="J3121" t="s">
        <v>62</v>
      </c>
      <c r="K3121" s="45">
        <v>9.66</v>
      </c>
      <c r="L3121" s="45">
        <v>1</v>
      </c>
      <c r="M3121" s="45">
        <v>1</v>
      </c>
    </row>
    <row r="3122" spans="1:13" ht="13">
      <c r="A3122" t="s">
        <v>4685</v>
      </c>
      <c r="B3122" t="s">
        <v>4484</v>
      </c>
      <c r="C3122" s="45">
        <v>770748</v>
      </c>
      <c r="D3122" s="45">
        <v>771204</v>
      </c>
      <c r="E3122" t="s">
        <v>4842</v>
      </c>
      <c r="F3122" t="s">
        <v>602</v>
      </c>
      <c r="G3122" t="s">
        <v>4488</v>
      </c>
      <c r="H3122" t="s">
        <v>4482</v>
      </c>
      <c r="I3122" t="s">
        <v>4476</v>
      </c>
      <c r="J3122" t="s">
        <v>4482</v>
      </c>
      <c r="K3122" s="45">
        <v>1.04</v>
      </c>
      <c r="L3122" s="45">
        <v>0.78</v>
      </c>
      <c r="M3122" s="45">
        <v>1.55</v>
      </c>
    </row>
    <row r="3123" spans="1:13" ht="13">
      <c r="A3123" t="s">
        <v>4685</v>
      </c>
      <c r="B3123" t="s">
        <v>4484</v>
      </c>
      <c r="C3123" s="45">
        <v>770748</v>
      </c>
      <c r="D3123" s="45">
        <v>771204</v>
      </c>
      <c r="E3123" t="s">
        <v>4842</v>
      </c>
      <c r="F3123" t="s">
        <v>602</v>
      </c>
      <c r="G3123" t="s">
        <v>4488</v>
      </c>
      <c r="H3123" t="s">
        <v>4466</v>
      </c>
      <c r="I3123" t="s">
        <v>4470</v>
      </c>
      <c r="J3123" t="s">
        <v>4483</v>
      </c>
      <c r="K3123" t="s">
        <v>602</v>
      </c>
      <c r="L3123" s="45">
        <v>0.99</v>
      </c>
      <c r="M3123" s="45">
        <v>0.99</v>
      </c>
    </row>
    <row r="3124" spans="1:13" ht="13">
      <c r="A3124" t="s">
        <v>4685</v>
      </c>
      <c r="B3124" t="s">
        <v>4484</v>
      </c>
      <c r="C3124" s="45">
        <v>770748</v>
      </c>
      <c r="D3124" s="45">
        <v>771204</v>
      </c>
      <c r="E3124" t="s">
        <v>4842</v>
      </c>
      <c r="F3124" t="s">
        <v>602</v>
      </c>
      <c r="G3124" t="s">
        <v>4488</v>
      </c>
      <c r="H3124" t="s">
        <v>4484</v>
      </c>
      <c r="I3124" t="s">
        <v>4470</v>
      </c>
      <c r="J3124" t="s">
        <v>4485</v>
      </c>
      <c r="K3124" t="s">
        <v>602</v>
      </c>
      <c r="L3124" s="45">
        <v>1</v>
      </c>
      <c r="M3124" s="45">
        <v>1</v>
      </c>
    </row>
    <row r="3125" spans="1:13" ht="13">
      <c r="A3125" t="s">
        <v>4685</v>
      </c>
      <c r="B3125" t="s">
        <v>4484</v>
      </c>
      <c r="C3125" s="45">
        <v>771301</v>
      </c>
      <c r="D3125" s="45">
        <v>771559</v>
      </c>
      <c r="E3125" t="s">
        <v>4843</v>
      </c>
      <c r="F3125" t="s">
        <v>602</v>
      </c>
      <c r="G3125" t="s">
        <v>4844</v>
      </c>
      <c r="H3125" t="s">
        <v>4469</v>
      </c>
      <c r="I3125" t="s">
        <v>4470</v>
      </c>
      <c r="J3125" t="s">
        <v>4471</v>
      </c>
      <c r="K3125" t="s">
        <v>602</v>
      </c>
      <c r="L3125" s="45">
        <v>0.98</v>
      </c>
      <c r="M3125" s="45">
        <v>0.98</v>
      </c>
    </row>
    <row r="3126" spans="1:13" ht="13">
      <c r="A3126" t="s">
        <v>4685</v>
      </c>
      <c r="B3126" t="s">
        <v>4484</v>
      </c>
      <c r="C3126" s="45">
        <v>771301</v>
      </c>
      <c r="D3126" s="45">
        <v>771559</v>
      </c>
      <c r="E3126" t="s">
        <v>4843</v>
      </c>
      <c r="F3126" t="s">
        <v>602</v>
      </c>
      <c r="G3126" t="s">
        <v>602</v>
      </c>
      <c r="H3126" t="s">
        <v>4469</v>
      </c>
      <c r="I3126" t="s">
        <v>4470</v>
      </c>
      <c r="J3126" t="s">
        <v>4471</v>
      </c>
      <c r="K3126" t="s">
        <v>602</v>
      </c>
      <c r="L3126" s="45">
        <v>0.98</v>
      </c>
      <c r="M3126" s="45">
        <v>0.98</v>
      </c>
    </row>
    <row r="3127" spans="1:13" ht="13">
      <c r="A3127" t="s">
        <v>4685</v>
      </c>
      <c r="B3127" t="s">
        <v>4484</v>
      </c>
      <c r="C3127" s="45">
        <v>771301</v>
      </c>
      <c r="D3127" s="45">
        <v>771559</v>
      </c>
      <c r="E3127" t="s">
        <v>4843</v>
      </c>
      <c r="F3127" t="s">
        <v>602</v>
      </c>
      <c r="G3127" t="s">
        <v>4844</v>
      </c>
      <c r="H3127" t="s">
        <v>4472</v>
      </c>
      <c r="I3127" t="s">
        <v>4473</v>
      </c>
      <c r="J3127" t="s">
        <v>4472</v>
      </c>
      <c r="K3127" s="45">
        <v>1.97</v>
      </c>
      <c r="L3127" s="45">
        <v>1</v>
      </c>
      <c r="M3127" s="45">
        <v>1.26</v>
      </c>
    </row>
    <row r="3128" spans="1:13" ht="13">
      <c r="A3128" t="s">
        <v>4685</v>
      </c>
      <c r="B3128" t="s">
        <v>4484</v>
      </c>
      <c r="C3128" s="45">
        <v>771301</v>
      </c>
      <c r="D3128" s="45">
        <v>771559</v>
      </c>
      <c r="E3128" t="s">
        <v>4843</v>
      </c>
      <c r="F3128" t="s">
        <v>602</v>
      </c>
      <c r="G3128" t="s">
        <v>602</v>
      </c>
      <c r="H3128" t="s">
        <v>4472</v>
      </c>
      <c r="I3128" t="s">
        <v>4473</v>
      </c>
      <c r="J3128" t="s">
        <v>4472</v>
      </c>
      <c r="K3128" s="45">
        <v>1.97</v>
      </c>
      <c r="L3128" s="45">
        <v>1</v>
      </c>
      <c r="M3128" s="45">
        <v>1.26</v>
      </c>
    </row>
    <row r="3129" spans="1:13" ht="13">
      <c r="A3129" t="s">
        <v>4685</v>
      </c>
      <c r="B3129" t="s">
        <v>4484</v>
      </c>
      <c r="C3129" s="45">
        <v>771301</v>
      </c>
      <c r="D3129" s="45">
        <v>771559</v>
      </c>
      <c r="E3129" t="s">
        <v>4843</v>
      </c>
      <c r="F3129" t="s">
        <v>602</v>
      </c>
      <c r="G3129" t="s">
        <v>4844</v>
      </c>
      <c r="H3129" t="s">
        <v>4474</v>
      </c>
      <c r="I3129" t="s">
        <v>4475</v>
      </c>
      <c r="J3129" t="s">
        <v>4474</v>
      </c>
      <c r="K3129" s="45">
        <v>7.53</v>
      </c>
      <c r="L3129" s="45">
        <v>1</v>
      </c>
      <c r="M3129" s="45">
        <v>1.01</v>
      </c>
    </row>
    <row r="3130" spans="1:13" ht="13">
      <c r="A3130" t="s">
        <v>4685</v>
      </c>
      <c r="B3130" t="s">
        <v>4484</v>
      </c>
      <c r="C3130" s="45">
        <v>771301</v>
      </c>
      <c r="D3130" s="45">
        <v>771559</v>
      </c>
      <c r="E3130" t="s">
        <v>4843</v>
      </c>
      <c r="F3130" t="s">
        <v>602</v>
      </c>
      <c r="G3130" t="s">
        <v>602</v>
      </c>
      <c r="H3130" t="s">
        <v>4474</v>
      </c>
      <c r="I3130" t="s">
        <v>4475</v>
      </c>
      <c r="J3130" t="s">
        <v>4474</v>
      </c>
      <c r="K3130" s="45">
        <v>7.53</v>
      </c>
      <c r="L3130" s="45">
        <v>1</v>
      </c>
      <c r="M3130" s="45">
        <v>1.01</v>
      </c>
    </row>
    <row r="3131" spans="1:13" ht="13">
      <c r="A3131" t="s">
        <v>4685</v>
      </c>
      <c r="B3131" t="s">
        <v>4484</v>
      </c>
      <c r="C3131" s="45">
        <v>771301</v>
      </c>
      <c r="D3131" s="45">
        <v>771559</v>
      </c>
      <c r="E3131" t="s">
        <v>4843</v>
      </c>
      <c r="F3131" t="s">
        <v>602</v>
      </c>
      <c r="G3131" t="s">
        <v>4844</v>
      </c>
      <c r="H3131" t="s">
        <v>2638</v>
      </c>
      <c r="I3131" t="s">
        <v>4476</v>
      </c>
      <c r="J3131" t="s">
        <v>2638</v>
      </c>
      <c r="K3131" s="45">
        <v>20.76</v>
      </c>
      <c r="L3131" s="45">
        <v>1</v>
      </c>
      <c r="M3131" s="45">
        <v>1</v>
      </c>
    </row>
    <row r="3132" spans="1:13" ht="13">
      <c r="A3132" t="s">
        <v>4685</v>
      </c>
      <c r="B3132" t="s">
        <v>4484</v>
      </c>
      <c r="C3132" s="45">
        <v>771301</v>
      </c>
      <c r="D3132" s="45">
        <v>771559</v>
      </c>
      <c r="E3132" t="s">
        <v>4843</v>
      </c>
      <c r="F3132" t="s">
        <v>602</v>
      </c>
      <c r="G3132" t="s">
        <v>602</v>
      </c>
      <c r="H3132" t="s">
        <v>2638</v>
      </c>
      <c r="I3132" t="s">
        <v>4476</v>
      </c>
      <c r="J3132" t="s">
        <v>2638</v>
      </c>
      <c r="K3132" s="45">
        <v>20.76</v>
      </c>
      <c r="L3132" s="45">
        <v>1</v>
      </c>
      <c r="M3132" s="45">
        <v>1</v>
      </c>
    </row>
    <row r="3133" spans="1:13" ht="13">
      <c r="A3133" t="s">
        <v>4685</v>
      </c>
      <c r="B3133" t="s">
        <v>4484</v>
      </c>
      <c r="C3133" s="45">
        <v>771301</v>
      </c>
      <c r="D3133" s="45">
        <v>771559</v>
      </c>
      <c r="E3133" t="s">
        <v>4843</v>
      </c>
      <c r="F3133" t="s">
        <v>602</v>
      </c>
      <c r="G3133" t="s">
        <v>4844</v>
      </c>
      <c r="H3133" t="s">
        <v>2667</v>
      </c>
      <c r="I3133" t="s">
        <v>4476</v>
      </c>
      <c r="J3133" t="s">
        <v>2667</v>
      </c>
      <c r="K3133" s="45">
        <v>5.7</v>
      </c>
      <c r="L3133" s="45">
        <v>1</v>
      </c>
      <c r="M3133" s="45">
        <v>1.01</v>
      </c>
    </row>
    <row r="3134" spans="1:13" ht="13">
      <c r="A3134" t="s">
        <v>4685</v>
      </c>
      <c r="B3134" t="s">
        <v>4484</v>
      </c>
      <c r="C3134" s="45">
        <v>771301</v>
      </c>
      <c r="D3134" s="45">
        <v>771559</v>
      </c>
      <c r="E3134" t="s">
        <v>4843</v>
      </c>
      <c r="F3134" t="s">
        <v>602</v>
      </c>
      <c r="G3134" t="s">
        <v>602</v>
      </c>
      <c r="H3134" t="s">
        <v>2667</v>
      </c>
      <c r="I3134" t="s">
        <v>4476</v>
      </c>
      <c r="J3134" t="s">
        <v>2667</v>
      </c>
      <c r="K3134" s="45">
        <v>5.7</v>
      </c>
      <c r="L3134" s="45">
        <v>1</v>
      </c>
      <c r="M3134" s="45">
        <v>1.01</v>
      </c>
    </row>
    <row r="3135" spans="1:13" ht="13">
      <c r="A3135" t="s">
        <v>4685</v>
      </c>
      <c r="B3135" t="s">
        <v>4484</v>
      </c>
      <c r="C3135" s="45">
        <v>771301</v>
      </c>
      <c r="D3135" s="45">
        <v>771559</v>
      </c>
      <c r="E3135" t="s">
        <v>4843</v>
      </c>
      <c r="F3135" t="s">
        <v>602</v>
      </c>
      <c r="G3135" t="s">
        <v>4844</v>
      </c>
      <c r="H3135" t="s">
        <v>3450</v>
      </c>
      <c r="I3135" t="s">
        <v>4475</v>
      </c>
      <c r="J3135" t="s">
        <v>3450</v>
      </c>
      <c r="K3135" s="45">
        <v>0</v>
      </c>
      <c r="L3135" s="45">
        <v>0</v>
      </c>
      <c r="M3135" s="45">
        <v>0</v>
      </c>
    </row>
    <row r="3136" spans="1:13" ht="13">
      <c r="A3136" t="s">
        <v>4685</v>
      </c>
      <c r="B3136" t="s">
        <v>4484</v>
      </c>
      <c r="C3136" s="45">
        <v>771301</v>
      </c>
      <c r="D3136" s="45">
        <v>771559</v>
      </c>
      <c r="E3136" t="s">
        <v>4843</v>
      </c>
      <c r="F3136" t="s">
        <v>602</v>
      </c>
      <c r="G3136" t="s">
        <v>602</v>
      </c>
      <c r="H3136" t="s">
        <v>3450</v>
      </c>
      <c r="I3136" t="s">
        <v>4475</v>
      </c>
      <c r="J3136" t="s">
        <v>3450</v>
      </c>
      <c r="K3136" s="45">
        <v>0</v>
      </c>
      <c r="L3136" s="45">
        <v>0</v>
      </c>
      <c r="M3136" s="45">
        <v>0</v>
      </c>
    </row>
    <row r="3137" spans="1:13" ht="13">
      <c r="A3137" t="s">
        <v>4685</v>
      </c>
      <c r="B3137" t="s">
        <v>4484</v>
      </c>
      <c r="C3137" s="45">
        <v>771301</v>
      </c>
      <c r="D3137" s="45">
        <v>771559</v>
      </c>
      <c r="E3137" t="s">
        <v>4843</v>
      </c>
      <c r="F3137" t="s">
        <v>602</v>
      </c>
      <c r="G3137" t="s">
        <v>4844</v>
      </c>
      <c r="H3137" t="s">
        <v>4477</v>
      </c>
      <c r="I3137" t="s">
        <v>4476</v>
      </c>
      <c r="J3137" t="s">
        <v>4477</v>
      </c>
      <c r="K3137" s="45">
        <v>4.4800000000000004</v>
      </c>
      <c r="L3137" s="45">
        <v>0.94</v>
      </c>
      <c r="M3137" s="45">
        <v>1.08</v>
      </c>
    </row>
    <row r="3138" spans="1:13" ht="13">
      <c r="A3138" t="s">
        <v>4685</v>
      </c>
      <c r="B3138" t="s">
        <v>4484</v>
      </c>
      <c r="C3138" s="45">
        <v>771301</v>
      </c>
      <c r="D3138" s="45">
        <v>771559</v>
      </c>
      <c r="E3138" t="s">
        <v>4843</v>
      </c>
      <c r="F3138" t="s">
        <v>602</v>
      </c>
      <c r="G3138" t="s">
        <v>602</v>
      </c>
      <c r="H3138" t="s">
        <v>4477</v>
      </c>
      <c r="I3138" t="s">
        <v>4476</v>
      </c>
      <c r="J3138" t="s">
        <v>4477</v>
      </c>
      <c r="K3138" s="45">
        <v>4.4800000000000004</v>
      </c>
      <c r="L3138" s="45">
        <v>0.94</v>
      </c>
      <c r="M3138" s="45">
        <v>1.08</v>
      </c>
    </row>
    <row r="3139" spans="1:13" ht="13">
      <c r="A3139" t="s">
        <v>4685</v>
      </c>
      <c r="B3139" t="s">
        <v>4484</v>
      </c>
      <c r="C3139" s="45">
        <v>771301</v>
      </c>
      <c r="D3139" s="45">
        <v>771559</v>
      </c>
      <c r="E3139" t="s">
        <v>4843</v>
      </c>
      <c r="F3139" t="s">
        <v>602</v>
      </c>
      <c r="G3139" t="s">
        <v>4844</v>
      </c>
      <c r="H3139" t="s">
        <v>4478</v>
      </c>
      <c r="I3139" t="s">
        <v>4476</v>
      </c>
      <c r="J3139" t="s">
        <v>4478</v>
      </c>
      <c r="K3139" s="45">
        <v>5.29</v>
      </c>
      <c r="L3139" s="45">
        <v>0.93</v>
      </c>
      <c r="M3139" s="45">
        <v>1</v>
      </c>
    </row>
    <row r="3140" spans="1:13" ht="13">
      <c r="A3140" t="s">
        <v>4685</v>
      </c>
      <c r="B3140" t="s">
        <v>4484</v>
      </c>
      <c r="C3140" s="45">
        <v>771301</v>
      </c>
      <c r="D3140" s="45">
        <v>771559</v>
      </c>
      <c r="E3140" t="s">
        <v>4843</v>
      </c>
      <c r="F3140" t="s">
        <v>602</v>
      </c>
      <c r="G3140" t="s">
        <v>602</v>
      </c>
      <c r="H3140" t="s">
        <v>4478</v>
      </c>
      <c r="I3140" t="s">
        <v>4476</v>
      </c>
      <c r="J3140" t="s">
        <v>4478</v>
      </c>
      <c r="K3140" s="45">
        <v>5.29</v>
      </c>
      <c r="L3140" s="45">
        <v>0.93</v>
      </c>
      <c r="M3140" s="45">
        <v>1</v>
      </c>
    </row>
    <row r="3141" spans="1:13" ht="13">
      <c r="A3141" t="s">
        <v>4685</v>
      </c>
      <c r="B3141" t="s">
        <v>4484</v>
      </c>
      <c r="C3141" s="45">
        <v>771301</v>
      </c>
      <c r="D3141" s="45">
        <v>771559</v>
      </c>
      <c r="E3141" t="s">
        <v>4843</v>
      </c>
      <c r="F3141" t="s">
        <v>602</v>
      </c>
      <c r="G3141" t="s">
        <v>4844</v>
      </c>
      <c r="H3141" t="s">
        <v>4479</v>
      </c>
      <c r="I3141" t="s">
        <v>4476</v>
      </c>
      <c r="J3141" t="s">
        <v>4479</v>
      </c>
      <c r="K3141" s="45">
        <v>5.72</v>
      </c>
      <c r="L3141" s="45">
        <v>1</v>
      </c>
      <c r="M3141" s="45">
        <v>1.0900000000000001</v>
      </c>
    </row>
    <row r="3142" spans="1:13" ht="13">
      <c r="A3142" t="s">
        <v>4685</v>
      </c>
      <c r="B3142" t="s">
        <v>4484</v>
      </c>
      <c r="C3142" s="45">
        <v>771301</v>
      </c>
      <c r="D3142" s="45">
        <v>771559</v>
      </c>
      <c r="E3142" t="s">
        <v>4843</v>
      </c>
      <c r="F3142" t="s">
        <v>602</v>
      </c>
      <c r="G3142" t="s">
        <v>602</v>
      </c>
      <c r="H3142" t="s">
        <v>4479</v>
      </c>
      <c r="I3142" t="s">
        <v>4476</v>
      </c>
      <c r="J3142" t="s">
        <v>4479</v>
      </c>
      <c r="K3142" s="45">
        <v>5.72</v>
      </c>
      <c r="L3142" s="45">
        <v>1</v>
      </c>
      <c r="M3142" s="45">
        <v>1.0900000000000001</v>
      </c>
    </row>
    <row r="3143" spans="1:13" ht="13">
      <c r="A3143" t="s">
        <v>4685</v>
      </c>
      <c r="B3143" t="s">
        <v>4484</v>
      </c>
      <c r="C3143" s="45">
        <v>771301</v>
      </c>
      <c r="D3143" s="45">
        <v>771559</v>
      </c>
      <c r="E3143" t="s">
        <v>4843</v>
      </c>
      <c r="F3143" t="s">
        <v>602</v>
      </c>
      <c r="G3143" t="s">
        <v>4844</v>
      </c>
      <c r="H3143" t="s">
        <v>75</v>
      </c>
      <c r="I3143" t="s">
        <v>4480</v>
      </c>
      <c r="J3143" t="s">
        <v>75</v>
      </c>
      <c r="K3143" s="45">
        <v>2.72</v>
      </c>
      <c r="L3143" s="45">
        <v>0.79</v>
      </c>
      <c r="M3143" s="45">
        <v>0.95</v>
      </c>
    </row>
    <row r="3144" spans="1:13" ht="13">
      <c r="A3144" t="s">
        <v>4685</v>
      </c>
      <c r="B3144" t="s">
        <v>4484</v>
      </c>
      <c r="C3144" s="45">
        <v>771301</v>
      </c>
      <c r="D3144" s="45">
        <v>771559</v>
      </c>
      <c r="E3144" t="s">
        <v>4843</v>
      </c>
      <c r="F3144" t="s">
        <v>602</v>
      </c>
      <c r="G3144" t="s">
        <v>602</v>
      </c>
      <c r="H3144" t="s">
        <v>75</v>
      </c>
      <c r="I3144" t="s">
        <v>4480</v>
      </c>
      <c r="J3144" t="s">
        <v>75</v>
      </c>
      <c r="K3144" s="45">
        <v>2.72</v>
      </c>
      <c r="L3144" s="45">
        <v>0.79</v>
      </c>
      <c r="M3144" s="45">
        <v>0.95</v>
      </c>
    </row>
    <row r="3145" spans="1:13" ht="13">
      <c r="A3145" t="s">
        <v>4685</v>
      </c>
      <c r="B3145" t="s">
        <v>4484</v>
      </c>
      <c r="C3145" s="45">
        <v>771301</v>
      </c>
      <c r="D3145" s="45">
        <v>771559</v>
      </c>
      <c r="E3145" t="s">
        <v>4843</v>
      </c>
      <c r="F3145" t="s">
        <v>602</v>
      </c>
      <c r="G3145" t="s">
        <v>4844</v>
      </c>
      <c r="H3145" t="s">
        <v>2513</v>
      </c>
      <c r="I3145" t="s">
        <v>4481</v>
      </c>
      <c r="J3145" t="s">
        <v>2513</v>
      </c>
      <c r="K3145" s="45">
        <v>1.1599999999999999</v>
      </c>
      <c r="L3145" s="45">
        <v>0.67</v>
      </c>
      <c r="M3145" s="45">
        <v>1.17</v>
      </c>
    </row>
    <row r="3146" spans="1:13" ht="13">
      <c r="A3146" t="s">
        <v>4685</v>
      </c>
      <c r="B3146" t="s">
        <v>4484</v>
      </c>
      <c r="C3146" s="45">
        <v>771301</v>
      </c>
      <c r="D3146" s="45">
        <v>771559</v>
      </c>
      <c r="E3146" t="s">
        <v>4843</v>
      </c>
      <c r="F3146" t="s">
        <v>602</v>
      </c>
      <c r="G3146" t="s">
        <v>602</v>
      </c>
      <c r="H3146" t="s">
        <v>2513</v>
      </c>
      <c r="I3146" t="s">
        <v>4481</v>
      </c>
      <c r="J3146" t="s">
        <v>2513</v>
      </c>
      <c r="K3146" s="45">
        <v>1.1599999999999999</v>
      </c>
      <c r="L3146" s="45">
        <v>0.67</v>
      </c>
      <c r="M3146" s="45">
        <v>1.17</v>
      </c>
    </row>
    <row r="3147" spans="1:13" ht="13">
      <c r="A3147" t="s">
        <v>4685</v>
      </c>
      <c r="B3147" t="s">
        <v>4484</v>
      </c>
      <c r="C3147" s="45">
        <v>771301</v>
      </c>
      <c r="D3147" s="45">
        <v>771559</v>
      </c>
      <c r="E3147" t="s">
        <v>4843</v>
      </c>
      <c r="F3147" t="s">
        <v>602</v>
      </c>
      <c r="G3147" t="s">
        <v>4844</v>
      </c>
      <c r="H3147" t="s">
        <v>92</v>
      </c>
      <c r="I3147" t="s">
        <v>4480</v>
      </c>
      <c r="J3147" t="s">
        <v>92</v>
      </c>
      <c r="K3147" s="45">
        <v>5.08</v>
      </c>
      <c r="L3147" s="45">
        <v>0.95</v>
      </c>
      <c r="M3147" s="45">
        <v>1.1000000000000001</v>
      </c>
    </row>
    <row r="3148" spans="1:13" ht="13">
      <c r="A3148" t="s">
        <v>4685</v>
      </c>
      <c r="B3148" t="s">
        <v>4484</v>
      </c>
      <c r="C3148" s="45">
        <v>771301</v>
      </c>
      <c r="D3148" s="45">
        <v>771559</v>
      </c>
      <c r="E3148" t="s">
        <v>4843</v>
      </c>
      <c r="F3148" t="s">
        <v>602</v>
      </c>
      <c r="G3148" t="s">
        <v>602</v>
      </c>
      <c r="H3148" t="s">
        <v>92</v>
      </c>
      <c r="I3148" t="s">
        <v>4480</v>
      </c>
      <c r="J3148" t="s">
        <v>92</v>
      </c>
      <c r="K3148" s="45">
        <v>5.08</v>
      </c>
      <c r="L3148" s="45">
        <v>0.95</v>
      </c>
      <c r="M3148" s="45">
        <v>1.1000000000000001</v>
      </c>
    </row>
    <row r="3149" spans="1:13" ht="13">
      <c r="A3149" t="s">
        <v>4685</v>
      </c>
      <c r="B3149" t="s">
        <v>4484</v>
      </c>
      <c r="C3149" s="45">
        <v>771301</v>
      </c>
      <c r="D3149" s="45">
        <v>771559</v>
      </c>
      <c r="E3149" t="s">
        <v>4843</v>
      </c>
      <c r="F3149" t="s">
        <v>602</v>
      </c>
      <c r="G3149" t="s">
        <v>4844</v>
      </c>
      <c r="H3149" t="s">
        <v>209</v>
      </c>
      <c r="I3149" t="s">
        <v>4480</v>
      </c>
      <c r="J3149" t="s">
        <v>209</v>
      </c>
      <c r="K3149" s="45">
        <v>0.7</v>
      </c>
      <c r="L3149" s="45">
        <v>0.61</v>
      </c>
      <c r="M3149" s="45">
        <v>2.85</v>
      </c>
    </row>
    <row r="3150" spans="1:13" ht="13">
      <c r="A3150" t="s">
        <v>4685</v>
      </c>
      <c r="B3150" t="s">
        <v>4484</v>
      </c>
      <c r="C3150" s="45">
        <v>771301</v>
      </c>
      <c r="D3150" s="45">
        <v>771559</v>
      </c>
      <c r="E3150" t="s">
        <v>4843</v>
      </c>
      <c r="F3150" t="s">
        <v>602</v>
      </c>
      <c r="G3150" t="s">
        <v>602</v>
      </c>
      <c r="H3150" t="s">
        <v>209</v>
      </c>
      <c r="I3150" t="s">
        <v>4480</v>
      </c>
      <c r="J3150" t="s">
        <v>209</v>
      </c>
      <c r="K3150" s="45">
        <v>0.7</v>
      </c>
      <c r="L3150" s="45">
        <v>0.61</v>
      </c>
      <c r="M3150" s="45">
        <v>2.85</v>
      </c>
    </row>
    <row r="3151" spans="1:13" ht="13">
      <c r="A3151" t="s">
        <v>4685</v>
      </c>
      <c r="B3151" t="s">
        <v>4484</v>
      </c>
      <c r="C3151" s="45">
        <v>771301</v>
      </c>
      <c r="D3151" s="45">
        <v>771559</v>
      </c>
      <c r="E3151" t="s">
        <v>4843</v>
      </c>
      <c r="F3151" t="s">
        <v>602</v>
      </c>
      <c r="G3151" t="s">
        <v>4844</v>
      </c>
      <c r="H3151" t="s">
        <v>105</v>
      </c>
      <c r="I3151" t="s">
        <v>4480</v>
      </c>
      <c r="J3151" t="s">
        <v>105</v>
      </c>
      <c r="K3151" s="45">
        <v>3.84</v>
      </c>
      <c r="L3151" s="45">
        <v>0.8</v>
      </c>
      <c r="M3151" s="45">
        <v>0.97</v>
      </c>
    </row>
    <row r="3152" spans="1:13" ht="13">
      <c r="A3152" t="s">
        <v>4685</v>
      </c>
      <c r="B3152" t="s">
        <v>4484</v>
      </c>
      <c r="C3152" s="45">
        <v>771301</v>
      </c>
      <c r="D3152" s="45">
        <v>771559</v>
      </c>
      <c r="E3152" t="s">
        <v>4843</v>
      </c>
      <c r="F3152" t="s">
        <v>602</v>
      </c>
      <c r="G3152" t="s">
        <v>602</v>
      </c>
      <c r="H3152" t="s">
        <v>105</v>
      </c>
      <c r="I3152" t="s">
        <v>4480</v>
      </c>
      <c r="J3152" t="s">
        <v>105</v>
      </c>
      <c r="K3152" s="45">
        <v>3.84</v>
      </c>
      <c r="L3152" s="45">
        <v>0.8</v>
      </c>
      <c r="M3152" s="45">
        <v>0.97</v>
      </c>
    </row>
    <row r="3153" spans="1:13" ht="13">
      <c r="A3153" t="s">
        <v>4685</v>
      </c>
      <c r="B3153" t="s">
        <v>4484</v>
      </c>
      <c r="C3153" s="45">
        <v>771301</v>
      </c>
      <c r="D3153" s="45">
        <v>771559</v>
      </c>
      <c r="E3153" t="s">
        <v>4843</v>
      </c>
      <c r="F3153" t="s">
        <v>602</v>
      </c>
      <c r="G3153" t="s">
        <v>4844</v>
      </c>
      <c r="H3153" t="s">
        <v>62</v>
      </c>
      <c r="I3153" t="s">
        <v>4480</v>
      </c>
      <c r="J3153" t="s">
        <v>62</v>
      </c>
      <c r="K3153" s="45">
        <v>9.5399999999999991</v>
      </c>
      <c r="L3153" s="45">
        <v>1</v>
      </c>
      <c r="M3153" s="45">
        <v>1</v>
      </c>
    </row>
    <row r="3154" spans="1:13" ht="13">
      <c r="A3154" t="s">
        <v>4685</v>
      </c>
      <c r="B3154" t="s">
        <v>4484</v>
      </c>
      <c r="C3154" s="45">
        <v>771301</v>
      </c>
      <c r="D3154" s="45">
        <v>771559</v>
      </c>
      <c r="E3154" t="s">
        <v>4843</v>
      </c>
      <c r="F3154" t="s">
        <v>602</v>
      </c>
      <c r="G3154" t="s">
        <v>602</v>
      </c>
      <c r="H3154" t="s">
        <v>62</v>
      </c>
      <c r="I3154" t="s">
        <v>4480</v>
      </c>
      <c r="J3154" t="s">
        <v>62</v>
      </c>
      <c r="K3154" s="45">
        <v>9.5399999999999991</v>
      </c>
      <c r="L3154" s="45">
        <v>1</v>
      </c>
      <c r="M3154" s="45">
        <v>1</v>
      </c>
    </row>
    <row r="3155" spans="1:13" ht="13">
      <c r="A3155" t="s">
        <v>4685</v>
      </c>
      <c r="B3155" t="s">
        <v>4484</v>
      </c>
      <c r="C3155" s="45">
        <v>771301</v>
      </c>
      <c r="D3155" s="45">
        <v>771559</v>
      </c>
      <c r="E3155" t="s">
        <v>4843</v>
      </c>
      <c r="F3155" t="s">
        <v>602</v>
      </c>
      <c r="G3155" t="s">
        <v>4844</v>
      </c>
      <c r="H3155" t="s">
        <v>4482</v>
      </c>
      <c r="I3155" t="s">
        <v>4476</v>
      </c>
      <c r="J3155" t="s">
        <v>4482</v>
      </c>
      <c r="K3155" s="45">
        <v>0.27</v>
      </c>
      <c r="L3155" s="45">
        <v>0.27</v>
      </c>
      <c r="M3155" s="45">
        <v>0.53</v>
      </c>
    </row>
    <row r="3156" spans="1:13" ht="13">
      <c r="A3156" t="s">
        <v>4685</v>
      </c>
      <c r="B3156" t="s">
        <v>4484</v>
      </c>
      <c r="C3156" s="45">
        <v>771301</v>
      </c>
      <c r="D3156" s="45">
        <v>771559</v>
      </c>
      <c r="E3156" t="s">
        <v>4843</v>
      </c>
      <c r="F3156" t="s">
        <v>602</v>
      </c>
      <c r="G3156" t="s">
        <v>602</v>
      </c>
      <c r="H3156" t="s">
        <v>4482</v>
      </c>
      <c r="I3156" t="s">
        <v>4476</v>
      </c>
      <c r="J3156" t="s">
        <v>4482</v>
      </c>
      <c r="K3156" s="45">
        <v>0.27</v>
      </c>
      <c r="L3156" s="45">
        <v>0.27</v>
      </c>
      <c r="M3156" s="45">
        <v>0.53</v>
      </c>
    </row>
    <row r="3157" spans="1:13" ht="13">
      <c r="A3157" t="s">
        <v>4685</v>
      </c>
      <c r="B3157" t="s">
        <v>4484</v>
      </c>
      <c r="C3157" s="45">
        <v>771301</v>
      </c>
      <c r="D3157" s="45">
        <v>771559</v>
      </c>
      <c r="E3157" t="s">
        <v>4843</v>
      </c>
      <c r="F3157" t="s">
        <v>602</v>
      </c>
      <c r="G3157" t="s">
        <v>4844</v>
      </c>
      <c r="H3157" t="s">
        <v>4466</v>
      </c>
      <c r="I3157" t="s">
        <v>4470</v>
      </c>
      <c r="J3157" t="s">
        <v>4483</v>
      </c>
      <c r="K3157" t="s">
        <v>602</v>
      </c>
      <c r="L3157" s="45">
        <v>0.98</v>
      </c>
      <c r="M3157" s="45">
        <v>0.98</v>
      </c>
    </row>
    <row r="3158" spans="1:13" ht="13">
      <c r="A3158" t="s">
        <v>4685</v>
      </c>
      <c r="B3158" t="s">
        <v>4484</v>
      </c>
      <c r="C3158" s="45">
        <v>771301</v>
      </c>
      <c r="D3158" s="45">
        <v>771559</v>
      </c>
      <c r="E3158" t="s">
        <v>4843</v>
      </c>
      <c r="F3158" t="s">
        <v>602</v>
      </c>
      <c r="G3158" t="s">
        <v>602</v>
      </c>
      <c r="H3158" t="s">
        <v>4466</v>
      </c>
      <c r="I3158" t="s">
        <v>4470</v>
      </c>
      <c r="J3158" t="s">
        <v>4483</v>
      </c>
      <c r="K3158" t="s">
        <v>602</v>
      </c>
      <c r="L3158" s="45">
        <v>0.98</v>
      </c>
      <c r="M3158" s="45">
        <v>0.98</v>
      </c>
    </row>
    <row r="3159" spans="1:13" ht="13">
      <c r="A3159" t="s">
        <v>4685</v>
      </c>
      <c r="B3159" t="s">
        <v>4484</v>
      </c>
      <c r="C3159" s="45">
        <v>771301</v>
      </c>
      <c r="D3159" s="45">
        <v>771559</v>
      </c>
      <c r="E3159" t="s">
        <v>4843</v>
      </c>
      <c r="F3159" t="s">
        <v>602</v>
      </c>
      <c r="G3159" t="s">
        <v>4844</v>
      </c>
      <c r="H3159" t="s">
        <v>4484</v>
      </c>
      <c r="I3159" t="s">
        <v>4470</v>
      </c>
      <c r="J3159" t="s">
        <v>4485</v>
      </c>
      <c r="K3159" t="s">
        <v>602</v>
      </c>
      <c r="L3159" s="45">
        <v>1</v>
      </c>
      <c r="M3159" s="45">
        <v>1</v>
      </c>
    </row>
    <row r="3160" spans="1:13" ht="13">
      <c r="A3160" t="s">
        <v>4685</v>
      </c>
      <c r="B3160" t="s">
        <v>4484</v>
      </c>
      <c r="C3160" s="45">
        <v>771301</v>
      </c>
      <c r="D3160" s="45">
        <v>771559</v>
      </c>
      <c r="E3160" t="s">
        <v>4843</v>
      </c>
      <c r="F3160" t="s">
        <v>602</v>
      </c>
      <c r="G3160" t="s">
        <v>602</v>
      </c>
      <c r="H3160" t="s">
        <v>4484</v>
      </c>
      <c r="I3160" t="s">
        <v>4470</v>
      </c>
      <c r="J3160" t="s">
        <v>4485</v>
      </c>
      <c r="K3160" t="s">
        <v>602</v>
      </c>
      <c r="L3160" s="45">
        <v>1</v>
      </c>
      <c r="M3160" s="45">
        <v>1</v>
      </c>
    </row>
    <row r="3161" spans="1:13" ht="13">
      <c r="A3161" t="s">
        <v>4685</v>
      </c>
      <c r="B3161" t="s">
        <v>4484</v>
      </c>
      <c r="C3161" s="45">
        <v>771722</v>
      </c>
      <c r="D3161" s="45">
        <v>772190</v>
      </c>
      <c r="E3161" t="s">
        <v>4845</v>
      </c>
      <c r="F3161" t="s">
        <v>602</v>
      </c>
      <c r="G3161" t="s">
        <v>4846</v>
      </c>
      <c r="H3161" t="s">
        <v>4469</v>
      </c>
      <c r="I3161" t="s">
        <v>4470</v>
      </c>
      <c r="J3161" t="s">
        <v>4471</v>
      </c>
      <c r="K3161" t="s">
        <v>602</v>
      </c>
      <c r="L3161" s="45">
        <v>0.97</v>
      </c>
      <c r="M3161" s="45">
        <v>0.97</v>
      </c>
    </row>
    <row r="3162" spans="1:13" ht="13">
      <c r="A3162" t="s">
        <v>4685</v>
      </c>
      <c r="B3162" t="s">
        <v>4484</v>
      </c>
      <c r="C3162" s="45">
        <v>771722</v>
      </c>
      <c r="D3162" s="45">
        <v>772190</v>
      </c>
      <c r="E3162" t="s">
        <v>4845</v>
      </c>
      <c r="F3162" t="s">
        <v>602</v>
      </c>
      <c r="G3162" t="s">
        <v>4846</v>
      </c>
      <c r="H3162" t="s">
        <v>4472</v>
      </c>
      <c r="I3162" t="s">
        <v>4473</v>
      </c>
      <c r="J3162" t="s">
        <v>4472</v>
      </c>
      <c r="K3162" s="45">
        <v>5.09</v>
      </c>
      <c r="L3162" s="45">
        <v>1</v>
      </c>
      <c r="M3162" s="45">
        <v>1.26</v>
      </c>
    </row>
    <row r="3163" spans="1:13" ht="13">
      <c r="A3163" t="s">
        <v>4685</v>
      </c>
      <c r="B3163" t="s">
        <v>4484</v>
      </c>
      <c r="C3163" s="45">
        <v>771722</v>
      </c>
      <c r="D3163" s="45">
        <v>772190</v>
      </c>
      <c r="E3163" t="s">
        <v>4845</v>
      </c>
      <c r="F3163" t="s">
        <v>602</v>
      </c>
      <c r="G3163" t="s">
        <v>4846</v>
      </c>
      <c r="H3163" t="s">
        <v>4474</v>
      </c>
      <c r="I3163" t="s">
        <v>4475</v>
      </c>
      <c r="J3163" t="s">
        <v>4474</v>
      </c>
      <c r="K3163" s="45">
        <v>11.48</v>
      </c>
      <c r="L3163" s="45">
        <v>1</v>
      </c>
      <c r="M3163" s="45">
        <v>1.01</v>
      </c>
    </row>
    <row r="3164" spans="1:13" ht="13">
      <c r="A3164" t="s">
        <v>4685</v>
      </c>
      <c r="B3164" t="s">
        <v>4484</v>
      </c>
      <c r="C3164" s="45">
        <v>771722</v>
      </c>
      <c r="D3164" s="45">
        <v>772190</v>
      </c>
      <c r="E3164" t="s">
        <v>4845</v>
      </c>
      <c r="F3164" t="s">
        <v>602</v>
      </c>
      <c r="G3164" t="s">
        <v>4846</v>
      </c>
      <c r="H3164" t="s">
        <v>2638</v>
      </c>
      <c r="I3164" t="s">
        <v>4476</v>
      </c>
      <c r="J3164" t="s">
        <v>2638</v>
      </c>
      <c r="K3164" s="45">
        <v>28.29</v>
      </c>
      <c r="L3164" s="45">
        <v>1</v>
      </c>
      <c r="M3164" s="45">
        <v>1</v>
      </c>
    </row>
    <row r="3165" spans="1:13" ht="13">
      <c r="A3165" t="s">
        <v>4685</v>
      </c>
      <c r="B3165" t="s">
        <v>4484</v>
      </c>
      <c r="C3165" s="45">
        <v>771722</v>
      </c>
      <c r="D3165" s="45">
        <v>772190</v>
      </c>
      <c r="E3165" t="s">
        <v>4845</v>
      </c>
      <c r="F3165" t="s">
        <v>602</v>
      </c>
      <c r="G3165" t="s">
        <v>4846</v>
      </c>
      <c r="H3165" t="s">
        <v>2667</v>
      </c>
      <c r="I3165" t="s">
        <v>4476</v>
      </c>
      <c r="J3165" t="s">
        <v>2667</v>
      </c>
      <c r="K3165" s="45">
        <v>6.48</v>
      </c>
      <c r="L3165" s="45">
        <v>0.57999999999999996</v>
      </c>
      <c r="M3165" s="45">
        <v>0.57999999999999996</v>
      </c>
    </row>
    <row r="3166" spans="1:13" ht="13">
      <c r="A3166" t="s">
        <v>4685</v>
      </c>
      <c r="B3166" t="s">
        <v>4484</v>
      </c>
      <c r="C3166" s="45">
        <v>771722</v>
      </c>
      <c r="D3166" s="45">
        <v>772190</v>
      </c>
      <c r="E3166" t="s">
        <v>4845</v>
      </c>
      <c r="F3166" t="s">
        <v>602</v>
      </c>
      <c r="G3166" t="s">
        <v>4846</v>
      </c>
      <c r="H3166" t="s">
        <v>3450</v>
      </c>
      <c r="I3166" t="s">
        <v>4475</v>
      </c>
      <c r="J3166" t="s">
        <v>3450</v>
      </c>
      <c r="K3166" s="45">
        <v>0.28999999999999998</v>
      </c>
      <c r="L3166" s="45">
        <v>0.28999999999999998</v>
      </c>
      <c r="M3166" s="45">
        <v>1.37</v>
      </c>
    </row>
    <row r="3167" spans="1:13" ht="13">
      <c r="A3167" t="s">
        <v>4685</v>
      </c>
      <c r="B3167" t="s">
        <v>4484</v>
      </c>
      <c r="C3167" s="45">
        <v>771722</v>
      </c>
      <c r="D3167" s="45">
        <v>772190</v>
      </c>
      <c r="E3167" t="s">
        <v>4845</v>
      </c>
      <c r="F3167" t="s">
        <v>602</v>
      </c>
      <c r="G3167" t="s">
        <v>4846</v>
      </c>
      <c r="H3167" t="s">
        <v>4477</v>
      </c>
      <c r="I3167" t="s">
        <v>4476</v>
      </c>
      <c r="J3167" t="s">
        <v>4477</v>
      </c>
      <c r="K3167" s="45">
        <v>3.81</v>
      </c>
      <c r="L3167" s="45">
        <v>0.97</v>
      </c>
      <c r="M3167" s="45">
        <v>1.1100000000000001</v>
      </c>
    </row>
    <row r="3168" spans="1:13" ht="13">
      <c r="A3168" t="s">
        <v>4685</v>
      </c>
      <c r="B3168" t="s">
        <v>4484</v>
      </c>
      <c r="C3168" s="45">
        <v>771722</v>
      </c>
      <c r="D3168" s="45">
        <v>772190</v>
      </c>
      <c r="E3168" t="s">
        <v>4845</v>
      </c>
      <c r="F3168" t="s">
        <v>602</v>
      </c>
      <c r="G3168" t="s">
        <v>4846</v>
      </c>
      <c r="H3168" t="s">
        <v>4478</v>
      </c>
      <c r="I3168" t="s">
        <v>4476</v>
      </c>
      <c r="J3168" t="s">
        <v>4478</v>
      </c>
      <c r="K3168" s="45">
        <v>5.12</v>
      </c>
      <c r="L3168" s="45">
        <v>0.97</v>
      </c>
      <c r="M3168" s="45">
        <v>1.03</v>
      </c>
    </row>
    <row r="3169" spans="1:13" ht="13">
      <c r="A3169" t="s">
        <v>4685</v>
      </c>
      <c r="B3169" t="s">
        <v>4484</v>
      </c>
      <c r="C3169" s="45">
        <v>771722</v>
      </c>
      <c r="D3169" s="45">
        <v>772190</v>
      </c>
      <c r="E3169" t="s">
        <v>4845</v>
      </c>
      <c r="F3169" t="s">
        <v>602</v>
      </c>
      <c r="G3169" t="s">
        <v>4846</v>
      </c>
      <c r="H3169" t="s">
        <v>4479</v>
      </c>
      <c r="I3169" t="s">
        <v>4476</v>
      </c>
      <c r="J3169" t="s">
        <v>4479</v>
      </c>
      <c r="K3169" s="45">
        <v>4.4400000000000004</v>
      </c>
      <c r="L3169" s="45">
        <v>1</v>
      </c>
      <c r="M3169" s="45">
        <v>1.0900000000000001</v>
      </c>
    </row>
    <row r="3170" spans="1:13" ht="13">
      <c r="A3170" t="s">
        <v>4685</v>
      </c>
      <c r="B3170" t="s">
        <v>4484</v>
      </c>
      <c r="C3170" s="45">
        <v>771722</v>
      </c>
      <c r="D3170" s="45">
        <v>772190</v>
      </c>
      <c r="E3170" t="s">
        <v>4845</v>
      </c>
      <c r="F3170" t="s">
        <v>602</v>
      </c>
      <c r="G3170" t="s">
        <v>4846</v>
      </c>
      <c r="H3170" t="s">
        <v>75</v>
      </c>
      <c r="I3170" t="s">
        <v>4480</v>
      </c>
      <c r="J3170" t="s">
        <v>75</v>
      </c>
      <c r="K3170" s="45">
        <v>2.4500000000000002</v>
      </c>
      <c r="L3170" s="45">
        <v>0.75</v>
      </c>
      <c r="M3170" s="45">
        <v>0.91</v>
      </c>
    </row>
    <row r="3171" spans="1:13" ht="13">
      <c r="A3171" t="s">
        <v>4685</v>
      </c>
      <c r="B3171" t="s">
        <v>4484</v>
      </c>
      <c r="C3171" s="45">
        <v>771722</v>
      </c>
      <c r="D3171" s="45">
        <v>772190</v>
      </c>
      <c r="E3171" t="s">
        <v>4845</v>
      </c>
      <c r="F3171" t="s">
        <v>602</v>
      </c>
      <c r="G3171" t="s">
        <v>4846</v>
      </c>
      <c r="H3171" t="s">
        <v>2513</v>
      </c>
      <c r="I3171" t="s">
        <v>4481</v>
      </c>
      <c r="J3171" t="s">
        <v>2513</v>
      </c>
      <c r="K3171" s="45">
        <v>1.06</v>
      </c>
      <c r="L3171" s="45">
        <v>0.68</v>
      </c>
      <c r="M3171" s="45">
        <v>1.18</v>
      </c>
    </row>
    <row r="3172" spans="1:13" ht="13">
      <c r="A3172" t="s">
        <v>4685</v>
      </c>
      <c r="B3172" t="s">
        <v>4484</v>
      </c>
      <c r="C3172" s="45">
        <v>771722</v>
      </c>
      <c r="D3172" s="45">
        <v>772190</v>
      </c>
      <c r="E3172" t="s">
        <v>4845</v>
      </c>
      <c r="F3172" t="s">
        <v>602</v>
      </c>
      <c r="G3172" t="s">
        <v>4846</v>
      </c>
      <c r="H3172" t="s">
        <v>92</v>
      </c>
      <c r="I3172" t="s">
        <v>4480</v>
      </c>
      <c r="J3172" t="s">
        <v>92</v>
      </c>
      <c r="K3172" s="45">
        <v>2.0299999999999998</v>
      </c>
      <c r="L3172" s="45">
        <v>0.85</v>
      </c>
      <c r="M3172" s="45">
        <v>0.99</v>
      </c>
    </row>
    <row r="3173" spans="1:13" ht="13">
      <c r="A3173" t="s">
        <v>4685</v>
      </c>
      <c r="B3173" t="s">
        <v>4484</v>
      </c>
      <c r="C3173" s="45">
        <v>771722</v>
      </c>
      <c r="D3173" s="45">
        <v>772190</v>
      </c>
      <c r="E3173" t="s">
        <v>4845</v>
      </c>
      <c r="F3173" t="s">
        <v>602</v>
      </c>
      <c r="G3173" t="s">
        <v>4846</v>
      </c>
      <c r="H3173" t="s">
        <v>209</v>
      </c>
      <c r="I3173" t="s">
        <v>4480</v>
      </c>
      <c r="J3173" t="s">
        <v>209</v>
      </c>
      <c r="K3173" s="45">
        <v>0.15</v>
      </c>
      <c r="L3173" s="45">
        <v>0.15</v>
      </c>
      <c r="M3173" s="45">
        <v>0.7</v>
      </c>
    </row>
    <row r="3174" spans="1:13" ht="13">
      <c r="A3174" t="s">
        <v>4685</v>
      </c>
      <c r="B3174" t="s">
        <v>4484</v>
      </c>
      <c r="C3174" s="45">
        <v>771722</v>
      </c>
      <c r="D3174" s="45">
        <v>772190</v>
      </c>
      <c r="E3174" t="s">
        <v>4845</v>
      </c>
      <c r="F3174" t="s">
        <v>602</v>
      </c>
      <c r="G3174" t="s">
        <v>4846</v>
      </c>
      <c r="H3174" t="s">
        <v>105</v>
      </c>
      <c r="I3174" t="s">
        <v>4480</v>
      </c>
      <c r="J3174" t="s">
        <v>105</v>
      </c>
      <c r="K3174" s="45">
        <v>1.97</v>
      </c>
      <c r="L3174" s="45">
        <v>0.78</v>
      </c>
      <c r="M3174" s="45">
        <v>0.95</v>
      </c>
    </row>
    <row r="3175" spans="1:13" ht="13">
      <c r="A3175" t="s">
        <v>4685</v>
      </c>
      <c r="B3175" t="s">
        <v>4484</v>
      </c>
      <c r="C3175" s="45">
        <v>771722</v>
      </c>
      <c r="D3175" s="45">
        <v>772190</v>
      </c>
      <c r="E3175" t="s">
        <v>4845</v>
      </c>
      <c r="F3175" t="s">
        <v>602</v>
      </c>
      <c r="G3175" t="s">
        <v>4846</v>
      </c>
      <c r="H3175" t="s">
        <v>62</v>
      </c>
      <c r="I3175" t="s">
        <v>4480</v>
      </c>
      <c r="J3175" t="s">
        <v>62</v>
      </c>
      <c r="K3175" s="45">
        <v>5.61</v>
      </c>
      <c r="L3175" s="45">
        <v>1</v>
      </c>
      <c r="M3175" s="45">
        <v>1</v>
      </c>
    </row>
    <row r="3176" spans="1:13" ht="13">
      <c r="A3176" t="s">
        <v>4685</v>
      </c>
      <c r="B3176" t="s">
        <v>4484</v>
      </c>
      <c r="C3176" s="45">
        <v>771722</v>
      </c>
      <c r="D3176" s="45">
        <v>772190</v>
      </c>
      <c r="E3176" t="s">
        <v>4845</v>
      </c>
      <c r="F3176" t="s">
        <v>602</v>
      </c>
      <c r="G3176" t="s">
        <v>4846</v>
      </c>
      <c r="H3176" t="s">
        <v>4482</v>
      </c>
      <c r="I3176" t="s">
        <v>4476</v>
      </c>
      <c r="J3176" t="s">
        <v>4482</v>
      </c>
      <c r="K3176" s="45">
        <v>0.42</v>
      </c>
      <c r="L3176" s="45">
        <v>0.42</v>
      </c>
      <c r="M3176" s="45">
        <v>0.84</v>
      </c>
    </row>
    <row r="3177" spans="1:13" ht="13">
      <c r="A3177" t="s">
        <v>4685</v>
      </c>
      <c r="B3177" t="s">
        <v>4484</v>
      </c>
      <c r="C3177" s="45">
        <v>771722</v>
      </c>
      <c r="D3177" s="45">
        <v>772190</v>
      </c>
      <c r="E3177" t="s">
        <v>4845</v>
      </c>
      <c r="F3177" t="s">
        <v>602</v>
      </c>
      <c r="G3177" t="s">
        <v>4846</v>
      </c>
      <c r="H3177" t="s">
        <v>4466</v>
      </c>
      <c r="I3177" t="s">
        <v>4470</v>
      </c>
      <c r="J3177" t="s">
        <v>4483</v>
      </c>
      <c r="K3177" t="s">
        <v>602</v>
      </c>
      <c r="L3177" s="45">
        <v>0.97</v>
      </c>
      <c r="M3177" s="45">
        <v>0.97</v>
      </c>
    </row>
    <row r="3178" spans="1:13" ht="13">
      <c r="A3178" t="s">
        <v>4685</v>
      </c>
      <c r="B3178" t="s">
        <v>4484</v>
      </c>
      <c r="C3178" s="45">
        <v>771722</v>
      </c>
      <c r="D3178" s="45">
        <v>772190</v>
      </c>
      <c r="E3178" t="s">
        <v>4845</v>
      </c>
      <c r="F3178" t="s">
        <v>602</v>
      </c>
      <c r="G3178" t="s">
        <v>4846</v>
      </c>
      <c r="H3178" t="s">
        <v>4484</v>
      </c>
      <c r="I3178" t="s">
        <v>4470</v>
      </c>
      <c r="J3178" t="s">
        <v>4485</v>
      </c>
      <c r="K3178" t="s">
        <v>602</v>
      </c>
      <c r="L3178" s="45">
        <v>1</v>
      </c>
      <c r="M3178" s="45">
        <v>1</v>
      </c>
    </row>
    <row r="3179" spans="1:13" ht="13">
      <c r="A3179" t="s">
        <v>4685</v>
      </c>
      <c r="B3179" t="s">
        <v>4484</v>
      </c>
      <c r="C3179" s="45">
        <v>772438</v>
      </c>
      <c r="D3179" s="45">
        <v>772741</v>
      </c>
      <c r="E3179" t="s">
        <v>4847</v>
      </c>
      <c r="F3179" t="s">
        <v>602</v>
      </c>
      <c r="G3179" t="s">
        <v>4848</v>
      </c>
      <c r="H3179" t="s">
        <v>4469</v>
      </c>
      <c r="I3179" t="s">
        <v>4470</v>
      </c>
      <c r="J3179" t="s">
        <v>4471</v>
      </c>
      <c r="K3179" t="s">
        <v>602</v>
      </c>
      <c r="L3179" s="45">
        <v>0.98</v>
      </c>
      <c r="M3179" s="45">
        <v>0.98</v>
      </c>
    </row>
    <row r="3180" spans="1:13" ht="13">
      <c r="A3180" t="s">
        <v>4685</v>
      </c>
      <c r="B3180" t="s">
        <v>4484</v>
      </c>
      <c r="C3180" s="45">
        <v>772438</v>
      </c>
      <c r="D3180" s="45">
        <v>772741</v>
      </c>
      <c r="E3180" t="s">
        <v>4847</v>
      </c>
      <c r="F3180" t="s">
        <v>602</v>
      </c>
      <c r="G3180" t="s">
        <v>4848</v>
      </c>
      <c r="H3180" t="s">
        <v>4472</v>
      </c>
      <c r="I3180" t="s">
        <v>4473</v>
      </c>
      <c r="J3180" t="s">
        <v>4472</v>
      </c>
      <c r="K3180" s="45">
        <v>1.03</v>
      </c>
      <c r="L3180" s="45">
        <v>0.61</v>
      </c>
      <c r="M3180" s="45">
        <v>0.77</v>
      </c>
    </row>
    <row r="3181" spans="1:13" ht="13">
      <c r="A3181" t="s">
        <v>4685</v>
      </c>
      <c r="B3181" t="s">
        <v>4484</v>
      </c>
      <c r="C3181" s="45">
        <v>772438</v>
      </c>
      <c r="D3181" s="45">
        <v>772741</v>
      </c>
      <c r="E3181" t="s">
        <v>4847</v>
      </c>
      <c r="F3181" t="s">
        <v>602</v>
      </c>
      <c r="G3181" t="s">
        <v>4848</v>
      </c>
      <c r="H3181" t="s">
        <v>4474</v>
      </c>
      <c r="I3181" t="s">
        <v>4475</v>
      </c>
      <c r="J3181" t="s">
        <v>4474</v>
      </c>
      <c r="K3181" s="45">
        <v>4.49</v>
      </c>
      <c r="L3181" s="45">
        <v>0.94</v>
      </c>
      <c r="M3181" s="45">
        <v>0.95</v>
      </c>
    </row>
    <row r="3182" spans="1:13" ht="13">
      <c r="A3182" t="s">
        <v>4685</v>
      </c>
      <c r="B3182" t="s">
        <v>4484</v>
      </c>
      <c r="C3182" s="45">
        <v>772438</v>
      </c>
      <c r="D3182" s="45">
        <v>772741</v>
      </c>
      <c r="E3182" t="s">
        <v>4847</v>
      </c>
      <c r="F3182" t="s">
        <v>602</v>
      </c>
      <c r="G3182" t="s">
        <v>4848</v>
      </c>
      <c r="H3182" t="s">
        <v>2638</v>
      </c>
      <c r="I3182" t="s">
        <v>4476</v>
      </c>
      <c r="J3182" t="s">
        <v>2638</v>
      </c>
      <c r="K3182" s="45">
        <v>12.87</v>
      </c>
      <c r="L3182" s="45">
        <v>1</v>
      </c>
      <c r="M3182" s="45">
        <v>1</v>
      </c>
    </row>
    <row r="3183" spans="1:13" ht="13">
      <c r="A3183" t="s">
        <v>4685</v>
      </c>
      <c r="B3183" t="s">
        <v>4484</v>
      </c>
      <c r="C3183" s="45">
        <v>772438</v>
      </c>
      <c r="D3183" s="45">
        <v>772741</v>
      </c>
      <c r="E3183" t="s">
        <v>4847</v>
      </c>
      <c r="F3183" t="s">
        <v>602</v>
      </c>
      <c r="G3183" t="s">
        <v>4848</v>
      </c>
      <c r="H3183" t="s">
        <v>2667</v>
      </c>
      <c r="I3183" t="s">
        <v>4476</v>
      </c>
      <c r="J3183" t="s">
        <v>2667</v>
      </c>
      <c r="K3183" s="45">
        <v>4.32</v>
      </c>
      <c r="L3183" s="45">
        <v>0.93</v>
      </c>
      <c r="M3183" s="45">
        <v>0.94</v>
      </c>
    </row>
    <row r="3184" spans="1:13" ht="13">
      <c r="A3184" t="s">
        <v>4685</v>
      </c>
      <c r="B3184" t="s">
        <v>4484</v>
      </c>
      <c r="C3184" s="45">
        <v>772438</v>
      </c>
      <c r="D3184" s="45">
        <v>772741</v>
      </c>
      <c r="E3184" t="s">
        <v>4847</v>
      </c>
      <c r="F3184" t="s">
        <v>602</v>
      </c>
      <c r="G3184" t="s">
        <v>4848</v>
      </c>
      <c r="H3184" t="s">
        <v>3450</v>
      </c>
      <c r="I3184" t="s">
        <v>4475</v>
      </c>
      <c r="J3184" t="s">
        <v>3450</v>
      </c>
      <c r="K3184" s="45">
        <v>0</v>
      </c>
      <c r="L3184" s="45">
        <v>0</v>
      </c>
      <c r="M3184" s="45">
        <v>0</v>
      </c>
    </row>
    <row r="3185" spans="1:13" ht="13">
      <c r="A3185" t="s">
        <v>4685</v>
      </c>
      <c r="B3185" t="s">
        <v>4484</v>
      </c>
      <c r="C3185" s="45">
        <v>772438</v>
      </c>
      <c r="D3185" s="45">
        <v>772741</v>
      </c>
      <c r="E3185" t="s">
        <v>4847</v>
      </c>
      <c r="F3185" t="s">
        <v>602</v>
      </c>
      <c r="G3185" t="s">
        <v>4848</v>
      </c>
      <c r="H3185" t="s">
        <v>4477</v>
      </c>
      <c r="I3185" t="s">
        <v>4476</v>
      </c>
      <c r="J3185" t="s">
        <v>4477</v>
      </c>
      <c r="K3185" s="45">
        <v>6.9</v>
      </c>
      <c r="L3185" s="45">
        <v>1</v>
      </c>
      <c r="M3185" s="45">
        <v>1.1499999999999999</v>
      </c>
    </row>
    <row r="3186" spans="1:13" ht="13">
      <c r="A3186" t="s">
        <v>4685</v>
      </c>
      <c r="B3186" t="s">
        <v>4484</v>
      </c>
      <c r="C3186" s="45">
        <v>772438</v>
      </c>
      <c r="D3186" s="45">
        <v>772741</v>
      </c>
      <c r="E3186" t="s">
        <v>4847</v>
      </c>
      <c r="F3186" t="s">
        <v>602</v>
      </c>
      <c r="G3186" t="s">
        <v>4848</v>
      </c>
      <c r="H3186" t="s">
        <v>4478</v>
      </c>
      <c r="I3186" t="s">
        <v>4476</v>
      </c>
      <c r="J3186" t="s">
        <v>4478</v>
      </c>
      <c r="K3186" s="45">
        <v>3.44</v>
      </c>
      <c r="L3186" s="45">
        <v>0.87</v>
      </c>
      <c r="M3186" s="45">
        <v>0.94</v>
      </c>
    </row>
    <row r="3187" spans="1:13" ht="13">
      <c r="A3187" t="s">
        <v>4685</v>
      </c>
      <c r="B3187" t="s">
        <v>4484</v>
      </c>
      <c r="C3187" s="45">
        <v>772438</v>
      </c>
      <c r="D3187" s="45">
        <v>772741</v>
      </c>
      <c r="E3187" t="s">
        <v>4847</v>
      </c>
      <c r="F3187" t="s">
        <v>602</v>
      </c>
      <c r="G3187" t="s">
        <v>4848</v>
      </c>
      <c r="H3187" t="s">
        <v>4479</v>
      </c>
      <c r="I3187" t="s">
        <v>4476</v>
      </c>
      <c r="J3187" t="s">
        <v>4479</v>
      </c>
      <c r="K3187" s="45">
        <v>4.68</v>
      </c>
      <c r="L3187" s="45">
        <v>1</v>
      </c>
      <c r="M3187" s="45">
        <v>1.0900000000000001</v>
      </c>
    </row>
    <row r="3188" spans="1:13" ht="13">
      <c r="A3188" t="s">
        <v>4685</v>
      </c>
      <c r="B3188" t="s">
        <v>4484</v>
      </c>
      <c r="C3188" s="45">
        <v>772438</v>
      </c>
      <c r="D3188" s="45">
        <v>772741</v>
      </c>
      <c r="E3188" t="s">
        <v>4847</v>
      </c>
      <c r="F3188" t="s">
        <v>602</v>
      </c>
      <c r="G3188" t="s">
        <v>4848</v>
      </c>
      <c r="H3188" t="s">
        <v>75</v>
      </c>
      <c r="I3188" t="s">
        <v>4480</v>
      </c>
      <c r="J3188" t="s">
        <v>75</v>
      </c>
      <c r="K3188" s="45">
        <v>0.38</v>
      </c>
      <c r="L3188" s="45">
        <v>0.32</v>
      </c>
      <c r="M3188" s="45">
        <v>0.39</v>
      </c>
    </row>
    <row r="3189" spans="1:13" ht="13">
      <c r="A3189" t="s">
        <v>4685</v>
      </c>
      <c r="B3189" t="s">
        <v>4484</v>
      </c>
      <c r="C3189" s="45">
        <v>772438</v>
      </c>
      <c r="D3189" s="45">
        <v>772741</v>
      </c>
      <c r="E3189" t="s">
        <v>4847</v>
      </c>
      <c r="F3189" t="s">
        <v>602</v>
      </c>
      <c r="G3189" t="s">
        <v>4848</v>
      </c>
      <c r="H3189" t="s">
        <v>2513</v>
      </c>
      <c r="I3189" t="s">
        <v>4481</v>
      </c>
      <c r="J3189" t="s">
        <v>2513</v>
      </c>
      <c r="K3189" s="45">
        <v>1.45</v>
      </c>
      <c r="L3189" s="45">
        <v>0.68</v>
      </c>
      <c r="M3189" s="45">
        <v>1.18</v>
      </c>
    </row>
    <row r="3190" spans="1:13" ht="13">
      <c r="A3190" t="s">
        <v>4685</v>
      </c>
      <c r="B3190" t="s">
        <v>4484</v>
      </c>
      <c r="C3190" s="45">
        <v>772438</v>
      </c>
      <c r="D3190" s="45">
        <v>772741</v>
      </c>
      <c r="E3190" t="s">
        <v>4847</v>
      </c>
      <c r="F3190" t="s">
        <v>602</v>
      </c>
      <c r="G3190" t="s">
        <v>4848</v>
      </c>
      <c r="H3190" t="s">
        <v>92</v>
      </c>
      <c r="I3190" t="s">
        <v>4480</v>
      </c>
      <c r="J3190" t="s">
        <v>92</v>
      </c>
      <c r="K3190" s="45">
        <v>3.79</v>
      </c>
      <c r="L3190" s="45">
        <v>0.85</v>
      </c>
      <c r="M3190" s="45">
        <v>0.99</v>
      </c>
    </row>
    <row r="3191" spans="1:13" ht="13">
      <c r="A3191" t="s">
        <v>4685</v>
      </c>
      <c r="B3191" t="s">
        <v>4484</v>
      </c>
      <c r="C3191" s="45">
        <v>772438</v>
      </c>
      <c r="D3191" s="45">
        <v>772741</v>
      </c>
      <c r="E3191" t="s">
        <v>4847</v>
      </c>
      <c r="F3191" t="s">
        <v>602</v>
      </c>
      <c r="G3191" t="s">
        <v>4848</v>
      </c>
      <c r="H3191" t="s">
        <v>209</v>
      </c>
      <c r="I3191" t="s">
        <v>4480</v>
      </c>
      <c r="J3191" t="s">
        <v>209</v>
      </c>
      <c r="K3191" s="45">
        <v>0.27</v>
      </c>
      <c r="L3191" s="45">
        <v>0.27</v>
      </c>
      <c r="M3191" s="45">
        <v>1.25</v>
      </c>
    </row>
    <row r="3192" spans="1:13" ht="13">
      <c r="A3192" t="s">
        <v>4685</v>
      </c>
      <c r="B3192" t="s">
        <v>4484</v>
      </c>
      <c r="C3192" s="45">
        <v>772438</v>
      </c>
      <c r="D3192" s="45">
        <v>772741</v>
      </c>
      <c r="E3192" t="s">
        <v>4847</v>
      </c>
      <c r="F3192" t="s">
        <v>602</v>
      </c>
      <c r="G3192" t="s">
        <v>4848</v>
      </c>
      <c r="H3192" t="s">
        <v>105</v>
      </c>
      <c r="I3192" t="s">
        <v>4480</v>
      </c>
      <c r="J3192" t="s">
        <v>105</v>
      </c>
      <c r="K3192" s="45">
        <v>2.79</v>
      </c>
      <c r="L3192" s="45">
        <v>0.97</v>
      </c>
      <c r="M3192" s="45">
        <v>1.17</v>
      </c>
    </row>
    <row r="3193" spans="1:13" ht="13">
      <c r="A3193" t="s">
        <v>4685</v>
      </c>
      <c r="B3193" t="s">
        <v>4484</v>
      </c>
      <c r="C3193" s="45">
        <v>772438</v>
      </c>
      <c r="D3193" s="45">
        <v>772741</v>
      </c>
      <c r="E3193" t="s">
        <v>4847</v>
      </c>
      <c r="F3193" t="s">
        <v>602</v>
      </c>
      <c r="G3193" t="s">
        <v>4848</v>
      </c>
      <c r="H3193" t="s">
        <v>62</v>
      </c>
      <c r="I3193" t="s">
        <v>4480</v>
      </c>
      <c r="J3193" t="s">
        <v>62</v>
      </c>
      <c r="K3193" s="45">
        <v>13.16</v>
      </c>
      <c r="L3193" s="45">
        <v>1</v>
      </c>
      <c r="M3193" s="45">
        <v>1</v>
      </c>
    </row>
    <row r="3194" spans="1:13" ht="13">
      <c r="A3194" t="s">
        <v>4685</v>
      </c>
      <c r="B3194" t="s">
        <v>4484</v>
      </c>
      <c r="C3194" s="45">
        <v>772438</v>
      </c>
      <c r="D3194" s="45">
        <v>772741</v>
      </c>
      <c r="E3194" t="s">
        <v>4847</v>
      </c>
      <c r="F3194" t="s">
        <v>602</v>
      </c>
      <c r="G3194" t="s">
        <v>4848</v>
      </c>
      <c r="H3194" t="s">
        <v>4482</v>
      </c>
      <c r="I3194" t="s">
        <v>4476</v>
      </c>
      <c r="J3194" t="s">
        <v>4482</v>
      </c>
      <c r="K3194" s="45">
        <v>2.4500000000000002</v>
      </c>
      <c r="L3194" s="45">
        <v>0.98</v>
      </c>
      <c r="M3194" s="45">
        <v>1.95</v>
      </c>
    </row>
    <row r="3195" spans="1:13" ht="13">
      <c r="A3195" t="s">
        <v>4685</v>
      </c>
      <c r="B3195" t="s">
        <v>4484</v>
      </c>
      <c r="C3195" s="45">
        <v>772438</v>
      </c>
      <c r="D3195" s="45">
        <v>772741</v>
      </c>
      <c r="E3195" t="s">
        <v>4847</v>
      </c>
      <c r="F3195" t="s">
        <v>602</v>
      </c>
      <c r="G3195" t="s">
        <v>4848</v>
      </c>
      <c r="H3195" t="s">
        <v>4466</v>
      </c>
      <c r="I3195" t="s">
        <v>4470</v>
      </c>
      <c r="J3195" t="s">
        <v>4483</v>
      </c>
      <c r="K3195" t="s">
        <v>602</v>
      </c>
      <c r="L3195" s="45">
        <v>0.99</v>
      </c>
      <c r="M3195" s="45">
        <v>0.99</v>
      </c>
    </row>
    <row r="3196" spans="1:13" ht="13">
      <c r="A3196" t="s">
        <v>4685</v>
      </c>
      <c r="B3196" t="s">
        <v>4484</v>
      </c>
      <c r="C3196" s="45">
        <v>772438</v>
      </c>
      <c r="D3196" s="45">
        <v>772741</v>
      </c>
      <c r="E3196" t="s">
        <v>4847</v>
      </c>
      <c r="F3196" t="s">
        <v>602</v>
      </c>
      <c r="G3196" t="s">
        <v>4848</v>
      </c>
      <c r="H3196" t="s">
        <v>4484</v>
      </c>
      <c r="I3196" t="s">
        <v>4470</v>
      </c>
      <c r="J3196" t="s">
        <v>4485</v>
      </c>
      <c r="K3196" t="s">
        <v>602</v>
      </c>
      <c r="L3196" s="45">
        <v>1</v>
      </c>
      <c r="M3196" s="45">
        <v>1</v>
      </c>
    </row>
    <row r="3197" spans="1:13" ht="13">
      <c r="A3197" t="s">
        <v>4685</v>
      </c>
      <c r="B3197" t="s">
        <v>4484</v>
      </c>
      <c r="C3197" s="45">
        <v>773495</v>
      </c>
      <c r="D3197" s="45">
        <v>776063</v>
      </c>
      <c r="E3197" t="s">
        <v>4849</v>
      </c>
      <c r="F3197" t="s">
        <v>602</v>
      </c>
      <c r="G3197" t="s">
        <v>4850</v>
      </c>
      <c r="H3197" t="s">
        <v>4469</v>
      </c>
      <c r="I3197" t="s">
        <v>4470</v>
      </c>
      <c r="J3197" t="s">
        <v>4471</v>
      </c>
      <c r="K3197" t="s">
        <v>602</v>
      </c>
      <c r="L3197" s="45">
        <v>0.98</v>
      </c>
      <c r="M3197" s="45">
        <v>0.98</v>
      </c>
    </row>
    <row r="3198" spans="1:13" ht="13">
      <c r="A3198" t="s">
        <v>4685</v>
      </c>
      <c r="B3198" t="s">
        <v>4484</v>
      </c>
      <c r="C3198" s="45">
        <v>773495</v>
      </c>
      <c r="D3198" s="45">
        <v>776063</v>
      </c>
      <c r="E3198" t="s">
        <v>4849</v>
      </c>
      <c r="F3198" t="s">
        <v>602</v>
      </c>
      <c r="G3198" t="s">
        <v>4850</v>
      </c>
      <c r="H3198" t="s">
        <v>4472</v>
      </c>
      <c r="I3198" t="s">
        <v>4473</v>
      </c>
      <c r="J3198" t="s">
        <v>4472</v>
      </c>
      <c r="K3198" s="45">
        <v>3.11</v>
      </c>
      <c r="L3198" s="45">
        <v>0.94</v>
      </c>
      <c r="M3198" s="45">
        <v>1.18</v>
      </c>
    </row>
    <row r="3199" spans="1:13" ht="13">
      <c r="A3199" t="s">
        <v>4685</v>
      </c>
      <c r="B3199" t="s">
        <v>4484</v>
      </c>
      <c r="C3199" s="45">
        <v>773495</v>
      </c>
      <c r="D3199" s="45">
        <v>776063</v>
      </c>
      <c r="E3199" t="s">
        <v>4849</v>
      </c>
      <c r="F3199" t="s">
        <v>602</v>
      </c>
      <c r="G3199" t="s">
        <v>4850</v>
      </c>
      <c r="H3199" t="s">
        <v>4474</v>
      </c>
      <c r="I3199" t="s">
        <v>4475</v>
      </c>
      <c r="J3199" t="s">
        <v>4474</v>
      </c>
      <c r="K3199" s="45">
        <v>9.19</v>
      </c>
      <c r="L3199" s="45">
        <v>1</v>
      </c>
      <c r="M3199" s="45">
        <v>1.01</v>
      </c>
    </row>
    <row r="3200" spans="1:13" ht="13">
      <c r="A3200" t="s">
        <v>4685</v>
      </c>
      <c r="B3200" t="s">
        <v>4484</v>
      </c>
      <c r="C3200" s="45">
        <v>773495</v>
      </c>
      <c r="D3200" s="45">
        <v>776063</v>
      </c>
      <c r="E3200" t="s">
        <v>4849</v>
      </c>
      <c r="F3200" t="s">
        <v>602</v>
      </c>
      <c r="G3200" t="s">
        <v>4850</v>
      </c>
      <c r="H3200" t="s">
        <v>2638</v>
      </c>
      <c r="I3200" t="s">
        <v>4476</v>
      </c>
      <c r="J3200" t="s">
        <v>2638</v>
      </c>
      <c r="K3200" s="45">
        <v>31.98</v>
      </c>
      <c r="L3200" s="45">
        <v>1</v>
      </c>
      <c r="M3200" s="45">
        <v>1</v>
      </c>
    </row>
    <row r="3201" spans="1:13" ht="13">
      <c r="A3201" t="s">
        <v>4685</v>
      </c>
      <c r="B3201" t="s">
        <v>4484</v>
      </c>
      <c r="C3201" s="45">
        <v>773495</v>
      </c>
      <c r="D3201" s="45">
        <v>776063</v>
      </c>
      <c r="E3201" t="s">
        <v>4849</v>
      </c>
      <c r="F3201" t="s">
        <v>602</v>
      </c>
      <c r="G3201" t="s">
        <v>4850</v>
      </c>
      <c r="H3201" t="s">
        <v>2667</v>
      </c>
      <c r="I3201" t="s">
        <v>4476</v>
      </c>
      <c r="J3201" t="s">
        <v>2667</v>
      </c>
      <c r="K3201" s="45">
        <v>8.1199999999999992</v>
      </c>
      <c r="L3201" s="45">
        <v>0.98</v>
      </c>
      <c r="M3201" s="45">
        <v>0.99</v>
      </c>
    </row>
    <row r="3202" spans="1:13" ht="13">
      <c r="A3202" t="s">
        <v>4685</v>
      </c>
      <c r="B3202" t="s">
        <v>4484</v>
      </c>
      <c r="C3202" s="45">
        <v>773495</v>
      </c>
      <c r="D3202" s="45">
        <v>776063</v>
      </c>
      <c r="E3202" t="s">
        <v>4849</v>
      </c>
      <c r="F3202" t="s">
        <v>602</v>
      </c>
      <c r="G3202" t="s">
        <v>4850</v>
      </c>
      <c r="H3202" t="s">
        <v>3450</v>
      </c>
      <c r="I3202" t="s">
        <v>4475</v>
      </c>
      <c r="J3202" t="s">
        <v>3450</v>
      </c>
      <c r="K3202" s="45">
        <v>0.2</v>
      </c>
      <c r="L3202" s="45">
        <v>0.18</v>
      </c>
      <c r="M3202" s="45">
        <v>0.86</v>
      </c>
    </row>
    <row r="3203" spans="1:13" ht="13">
      <c r="A3203" t="s">
        <v>4685</v>
      </c>
      <c r="B3203" t="s">
        <v>4484</v>
      </c>
      <c r="C3203" s="45">
        <v>773495</v>
      </c>
      <c r="D3203" s="45">
        <v>776063</v>
      </c>
      <c r="E3203" t="s">
        <v>4849</v>
      </c>
      <c r="F3203" t="s">
        <v>602</v>
      </c>
      <c r="G3203" t="s">
        <v>4850</v>
      </c>
      <c r="H3203" t="s">
        <v>4477</v>
      </c>
      <c r="I3203" t="s">
        <v>4476</v>
      </c>
      <c r="J3203" t="s">
        <v>4477</v>
      </c>
      <c r="K3203" s="45">
        <v>3.81</v>
      </c>
      <c r="L3203" s="45">
        <v>0.92</v>
      </c>
      <c r="M3203" s="45">
        <v>1.06</v>
      </c>
    </row>
    <row r="3204" spans="1:13" ht="13">
      <c r="A3204" t="s">
        <v>4685</v>
      </c>
      <c r="B3204" t="s">
        <v>4484</v>
      </c>
      <c r="C3204" s="45">
        <v>773495</v>
      </c>
      <c r="D3204" s="45">
        <v>776063</v>
      </c>
      <c r="E3204" t="s">
        <v>4849</v>
      </c>
      <c r="F3204" t="s">
        <v>602</v>
      </c>
      <c r="G3204" t="s">
        <v>4850</v>
      </c>
      <c r="H3204" t="s">
        <v>4478</v>
      </c>
      <c r="I3204" t="s">
        <v>4476</v>
      </c>
      <c r="J3204" t="s">
        <v>4478</v>
      </c>
      <c r="K3204" s="45">
        <v>5.44</v>
      </c>
      <c r="L3204" s="45">
        <v>0.97</v>
      </c>
      <c r="M3204" s="45">
        <v>1.03</v>
      </c>
    </row>
    <row r="3205" spans="1:13" ht="13">
      <c r="A3205" t="s">
        <v>4685</v>
      </c>
      <c r="B3205" t="s">
        <v>4484</v>
      </c>
      <c r="C3205" s="45">
        <v>773495</v>
      </c>
      <c r="D3205" s="45">
        <v>776063</v>
      </c>
      <c r="E3205" t="s">
        <v>4849</v>
      </c>
      <c r="F3205" t="s">
        <v>602</v>
      </c>
      <c r="G3205" t="s">
        <v>4850</v>
      </c>
      <c r="H3205" t="s">
        <v>4479</v>
      </c>
      <c r="I3205" t="s">
        <v>4476</v>
      </c>
      <c r="J3205" t="s">
        <v>4479</v>
      </c>
      <c r="K3205" s="45">
        <v>5</v>
      </c>
      <c r="L3205" s="45">
        <v>1</v>
      </c>
      <c r="M3205" s="45">
        <v>1.08</v>
      </c>
    </row>
    <row r="3206" spans="1:13" ht="13">
      <c r="A3206" t="s">
        <v>4685</v>
      </c>
      <c r="B3206" t="s">
        <v>4484</v>
      </c>
      <c r="C3206" s="45">
        <v>773495</v>
      </c>
      <c r="D3206" s="45">
        <v>776063</v>
      </c>
      <c r="E3206" t="s">
        <v>4849</v>
      </c>
      <c r="F3206" t="s">
        <v>602</v>
      </c>
      <c r="G3206" t="s">
        <v>4850</v>
      </c>
      <c r="H3206" t="s">
        <v>75</v>
      </c>
      <c r="I3206" t="s">
        <v>4480</v>
      </c>
      <c r="J3206" t="s">
        <v>75</v>
      </c>
      <c r="K3206" s="45">
        <v>2.66</v>
      </c>
      <c r="L3206" s="45">
        <v>0.89</v>
      </c>
      <c r="M3206" s="45">
        <v>1.08</v>
      </c>
    </row>
    <row r="3207" spans="1:13" ht="13">
      <c r="A3207" t="s">
        <v>4685</v>
      </c>
      <c r="B3207" t="s">
        <v>4484</v>
      </c>
      <c r="C3207" s="45">
        <v>773495</v>
      </c>
      <c r="D3207" s="45">
        <v>776063</v>
      </c>
      <c r="E3207" t="s">
        <v>4849</v>
      </c>
      <c r="F3207" t="s">
        <v>602</v>
      </c>
      <c r="G3207" t="s">
        <v>4850</v>
      </c>
      <c r="H3207" t="s">
        <v>2513</v>
      </c>
      <c r="I3207" t="s">
        <v>4481</v>
      </c>
      <c r="J3207" t="s">
        <v>2513</v>
      </c>
      <c r="K3207" s="45">
        <v>1.61</v>
      </c>
      <c r="L3207" s="45">
        <v>0.83</v>
      </c>
      <c r="M3207" s="45">
        <v>1.45</v>
      </c>
    </row>
    <row r="3208" spans="1:13" ht="13">
      <c r="A3208" t="s">
        <v>4685</v>
      </c>
      <c r="B3208" t="s">
        <v>4484</v>
      </c>
      <c r="C3208" s="45">
        <v>773495</v>
      </c>
      <c r="D3208" s="45">
        <v>776063</v>
      </c>
      <c r="E3208" t="s">
        <v>4849</v>
      </c>
      <c r="F3208" t="s">
        <v>602</v>
      </c>
      <c r="G3208" t="s">
        <v>4850</v>
      </c>
      <c r="H3208" t="s">
        <v>92</v>
      </c>
      <c r="I3208" t="s">
        <v>4480</v>
      </c>
      <c r="J3208" t="s">
        <v>92</v>
      </c>
      <c r="K3208" s="45">
        <v>3.09</v>
      </c>
      <c r="L3208" s="45">
        <v>0.81</v>
      </c>
      <c r="M3208" s="45">
        <v>0.94</v>
      </c>
    </row>
    <row r="3209" spans="1:13" ht="13">
      <c r="A3209" t="s">
        <v>4685</v>
      </c>
      <c r="B3209" t="s">
        <v>4484</v>
      </c>
      <c r="C3209" s="45">
        <v>773495</v>
      </c>
      <c r="D3209" s="45">
        <v>776063</v>
      </c>
      <c r="E3209" t="s">
        <v>4849</v>
      </c>
      <c r="F3209" t="s">
        <v>602</v>
      </c>
      <c r="G3209" t="s">
        <v>4850</v>
      </c>
      <c r="H3209" t="s">
        <v>209</v>
      </c>
      <c r="I3209" t="s">
        <v>4480</v>
      </c>
      <c r="J3209" t="s">
        <v>209</v>
      </c>
      <c r="K3209" s="45">
        <v>0.47</v>
      </c>
      <c r="L3209" s="45">
        <v>0.37</v>
      </c>
      <c r="M3209" s="45">
        <v>1.73</v>
      </c>
    </row>
    <row r="3210" spans="1:13" ht="13">
      <c r="A3210" t="s">
        <v>4685</v>
      </c>
      <c r="B3210" t="s">
        <v>4484</v>
      </c>
      <c r="C3210" s="45">
        <v>773495</v>
      </c>
      <c r="D3210" s="45">
        <v>776063</v>
      </c>
      <c r="E3210" t="s">
        <v>4849</v>
      </c>
      <c r="F3210" t="s">
        <v>602</v>
      </c>
      <c r="G3210" t="s">
        <v>4850</v>
      </c>
      <c r="H3210" t="s">
        <v>105</v>
      </c>
      <c r="I3210" t="s">
        <v>4480</v>
      </c>
      <c r="J3210" t="s">
        <v>105</v>
      </c>
      <c r="K3210" s="45">
        <v>2.63</v>
      </c>
      <c r="L3210" s="45">
        <v>0.84</v>
      </c>
      <c r="M3210" s="45">
        <v>1.02</v>
      </c>
    </row>
    <row r="3211" spans="1:13" ht="13">
      <c r="A3211" t="s">
        <v>4685</v>
      </c>
      <c r="B3211" t="s">
        <v>4484</v>
      </c>
      <c r="C3211" s="45">
        <v>773495</v>
      </c>
      <c r="D3211" s="45">
        <v>776063</v>
      </c>
      <c r="E3211" t="s">
        <v>4849</v>
      </c>
      <c r="F3211" t="s">
        <v>602</v>
      </c>
      <c r="G3211" t="s">
        <v>4850</v>
      </c>
      <c r="H3211" t="s">
        <v>62</v>
      </c>
      <c r="I3211" t="s">
        <v>4480</v>
      </c>
      <c r="J3211" t="s">
        <v>62</v>
      </c>
      <c r="K3211" s="45">
        <v>8.67</v>
      </c>
      <c r="L3211" s="45">
        <v>0.98</v>
      </c>
      <c r="M3211" s="45">
        <v>0.98</v>
      </c>
    </row>
    <row r="3212" spans="1:13" ht="13">
      <c r="A3212" t="s">
        <v>4685</v>
      </c>
      <c r="B3212" t="s">
        <v>4484</v>
      </c>
      <c r="C3212" s="45">
        <v>773495</v>
      </c>
      <c r="D3212" s="45">
        <v>776063</v>
      </c>
      <c r="E3212" t="s">
        <v>4849</v>
      </c>
      <c r="F3212" t="s">
        <v>602</v>
      </c>
      <c r="G3212" t="s">
        <v>4850</v>
      </c>
      <c r="H3212" t="s">
        <v>4482</v>
      </c>
      <c r="I3212" t="s">
        <v>4476</v>
      </c>
      <c r="J3212" t="s">
        <v>4482</v>
      </c>
      <c r="K3212" s="45">
        <v>0.96</v>
      </c>
      <c r="L3212" s="45">
        <v>0.59</v>
      </c>
      <c r="M3212" s="45">
        <v>1.18</v>
      </c>
    </row>
    <row r="3213" spans="1:13" ht="13">
      <c r="A3213" t="s">
        <v>4685</v>
      </c>
      <c r="B3213" t="s">
        <v>4484</v>
      </c>
      <c r="C3213" s="45">
        <v>773495</v>
      </c>
      <c r="D3213" s="45">
        <v>776063</v>
      </c>
      <c r="E3213" t="s">
        <v>4849</v>
      </c>
      <c r="F3213" t="s">
        <v>602</v>
      </c>
      <c r="G3213" t="s">
        <v>4850</v>
      </c>
      <c r="H3213" t="s">
        <v>4466</v>
      </c>
      <c r="I3213" t="s">
        <v>4470</v>
      </c>
      <c r="J3213" t="s">
        <v>4483</v>
      </c>
      <c r="K3213" t="s">
        <v>602</v>
      </c>
      <c r="L3213" s="45">
        <v>0.98</v>
      </c>
      <c r="M3213" s="45">
        <v>0.98</v>
      </c>
    </row>
    <row r="3214" spans="1:13" ht="13">
      <c r="A3214" t="s">
        <v>4685</v>
      </c>
      <c r="B3214" t="s">
        <v>4484</v>
      </c>
      <c r="C3214" s="45">
        <v>773495</v>
      </c>
      <c r="D3214" s="45">
        <v>776063</v>
      </c>
      <c r="E3214" t="s">
        <v>4849</v>
      </c>
      <c r="F3214" t="s">
        <v>602</v>
      </c>
      <c r="G3214" t="s">
        <v>4850</v>
      </c>
      <c r="H3214" t="s">
        <v>4484</v>
      </c>
      <c r="I3214" t="s">
        <v>4470</v>
      </c>
      <c r="J3214" t="s">
        <v>4485</v>
      </c>
      <c r="K3214" t="s">
        <v>602</v>
      </c>
      <c r="L3214" s="45">
        <v>1</v>
      </c>
      <c r="M3214" s="45">
        <v>1</v>
      </c>
    </row>
    <row r="3215" spans="1:13" ht="13">
      <c r="A3215" t="s">
        <v>4685</v>
      </c>
      <c r="B3215" t="s">
        <v>4484</v>
      </c>
      <c r="C3215" s="45">
        <v>776517</v>
      </c>
      <c r="D3215" s="45">
        <v>777813</v>
      </c>
      <c r="E3215" t="s">
        <v>4851</v>
      </c>
      <c r="F3215" t="s">
        <v>602</v>
      </c>
      <c r="G3215" t="s">
        <v>4852</v>
      </c>
      <c r="H3215" t="s">
        <v>4469</v>
      </c>
      <c r="I3215" t="s">
        <v>4470</v>
      </c>
      <c r="J3215" t="s">
        <v>4471</v>
      </c>
      <c r="K3215" t="s">
        <v>602</v>
      </c>
      <c r="L3215" s="45">
        <v>0.97</v>
      </c>
      <c r="M3215" s="45">
        <v>0.97</v>
      </c>
    </row>
    <row r="3216" spans="1:13" ht="13">
      <c r="A3216" t="s">
        <v>4685</v>
      </c>
      <c r="B3216" t="s">
        <v>4484</v>
      </c>
      <c r="C3216" s="45">
        <v>776517</v>
      </c>
      <c r="D3216" s="45">
        <v>777813</v>
      </c>
      <c r="E3216" t="s">
        <v>4851</v>
      </c>
      <c r="F3216" t="s">
        <v>602</v>
      </c>
      <c r="G3216" t="s">
        <v>4852</v>
      </c>
      <c r="H3216" t="s">
        <v>4472</v>
      </c>
      <c r="I3216" t="s">
        <v>4473</v>
      </c>
      <c r="J3216" t="s">
        <v>4472</v>
      </c>
      <c r="K3216" s="45">
        <v>3.47</v>
      </c>
      <c r="L3216" s="45">
        <v>0.96</v>
      </c>
      <c r="M3216" s="45">
        <v>1.21</v>
      </c>
    </row>
    <row r="3217" spans="1:13" ht="13">
      <c r="A3217" t="s">
        <v>4685</v>
      </c>
      <c r="B3217" t="s">
        <v>4484</v>
      </c>
      <c r="C3217" s="45">
        <v>776517</v>
      </c>
      <c r="D3217" s="45">
        <v>777813</v>
      </c>
      <c r="E3217" t="s">
        <v>4851</v>
      </c>
      <c r="F3217" t="s">
        <v>602</v>
      </c>
      <c r="G3217" t="s">
        <v>4852</v>
      </c>
      <c r="H3217" t="s">
        <v>4474</v>
      </c>
      <c r="I3217" t="s">
        <v>4475</v>
      </c>
      <c r="J3217" t="s">
        <v>4474</v>
      </c>
      <c r="K3217" s="45">
        <v>12.17</v>
      </c>
      <c r="L3217" s="45">
        <v>1</v>
      </c>
      <c r="M3217" s="45">
        <v>1.01</v>
      </c>
    </row>
    <row r="3218" spans="1:13" ht="13">
      <c r="A3218" t="s">
        <v>4685</v>
      </c>
      <c r="B3218" t="s">
        <v>4484</v>
      </c>
      <c r="C3218" s="45">
        <v>776517</v>
      </c>
      <c r="D3218" s="45">
        <v>777813</v>
      </c>
      <c r="E3218" t="s">
        <v>4851</v>
      </c>
      <c r="F3218" t="s">
        <v>602</v>
      </c>
      <c r="G3218" t="s">
        <v>4852</v>
      </c>
      <c r="H3218" t="s">
        <v>2638</v>
      </c>
      <c r="I3218" t="s">
        <v>4476</v>
      </c>
      <c r="J3218" t="s">
        <v>2638</v>
      </c>
      <c r="K3218" s="45">
        <v>34.119999999999997</v>
      </c>
      <c r="L3218" s="45">
        <v>1</v>
      </c>
      <c r="M3218" s="45">
        <v>1</v>
      </c>
    </row>
    <row r="3219" spans="1:13" ht="13">
      <c r="A3219" t="s">
        <v>4685</v>
      </c>
      <c r="B3219" t="s">
        <v>4484</v>
      </c>
      <c r="C3219" s="45">
        <v>776517</v>
      </c>
      <c r="D3219" s="45">
        <v>777813</v>
      </c>
      <c r="E3219" t="s">
        <v>4851</v>
      </c>
      <c r="F3219" t="s">
        <v>602</v>
      </c>
      <c r="G3219" t="s">
        <v>4852</v>
      </c>
      <c r="H3219" t="s">
        <v>2667</v>
      </c>
      <c r="I3219" t="s">
        <v>4476</v>
      </c>
      <c r="J3219" t="s">
        <v>2667</v>
      </c>
      <c r="K3219" s="45">
        <v>10</v>
      </c>
      <c r="L3219" s="45">
        <v>0.98</v>
      </c>
      <c r="M3219" s="45">
        <v>0.99</v>
      </c>
    </row>
    <row r="3220" spans="1:13" ht="13">
      <c r="A3220" t="s">
        <v>4685</v>
      </c>
      <c r="B3220" t="s">
        <v>4484</v>
      </c>
      <c r="C3220" s="45">
        <v>776517</v>
      </c>
      <c r="D3220" s="45">
        <v>777813</v>
      </c>
      <c r="E3220" t="s">
        <v>4851</v>
      </c>
      <c r="F3220" t="s">
        <v>602</v>
      </c>
      <c r="G3220" t="s">
        <v>4852</v>
      </c>
      <c r="H3220" t="s">
        <v>3450</v>
      </c>
      <c r="I3220" t="s">
        <v>4475</v>
      </c>
      <c r="J3220" t="s">
        <v>3450</v>
      </c>
      <c r="K3220" s="45">
        <v>0.25</v>
      </c>
      <c r="L3220" s="45">
        <v>0.23</v>
      </c>
      <c r="M3220" s="45">
        <v>1.1000000000000001</v>
      </c>
    </row>
    <row r="3221" spans="1:13" ht="13">
      <c r="A3221" t="s">
        <v>4685</v>
      </c>
      <c r="B3221" t="s">
        <v>4484</v>
      </c>
      <c r="C3221" s="45">
        <v>776517</v>
      </c>
      <c r="D3221" s="45">
        <v>777813</v>
      </c>
      <c r="E3221" t="s">
        <v>4851</v>
      </c>
      <c r="F3221" t="s">
        <v>602</v>
      </c>
      <c r="G3221" t="s">
        <v>4852</v>
      </c>
      <c r="H3221" t="s">
        <v>4477</v>
      </c>
      <c r="I3221" t="s">
        <v>4476</v>
      </c>
      <c r="J3221" t="s">
        <v>4477</v>
      </c>
      <c r="K3221" s="45">
        <v>3.34</v>
      </c>
      <c r="L3221" s="45">
        <v>0.92</v>
      </c>
      <c r="M3221" s="45">
        <v>1.06</v>
      </c>
    </row>
    <row r="3222" spans="1:13" ht="13">
      <c r="A3222" t="s">
        <v>4685</v>
      </c>
      <c r="B3222" t="s">
        <v>4484</v>
      </c>
      <c r="C3222" s="45">
        <v>776517</v>
      </c>
      <c r="D3222" s="45">
        <v>777813</v>
      </c>
      <c r="E3222" t="s">
        <v>4851</v>
      </c>
      <c r="F3222" t="s">
        <v>602</v>
      </c>
      <c r="G3222" t="s">
        <v>4852</v>
      </c>
      <c r="H3222" t="s">
        <v>4478</v>
      </c>
      <c r="I3222" t="s">
        <v>4476</v>
      </c>
      <c r="J3222" t="s">
        <v>4478</v>
      </c>
      <c r="K3222" s="45">
        <v>5.81</v>
      </c>
      <c r="L3222" s="45">
        <v>0.98</v>
      </c>
      <c r="M3222" s="45">
        <v>1.05</v>
      </c>
    </row>
    <row r="3223" spans="1:13" ht="13">
      <c r="A3223" t="s">
        <v>4685</v>
      </c>
      <c r="B3223" t="s">
        <v>4484</v>
      </c>
      <c r="C3223" s="45">
        <v>776517</v>
      </c>
      <c r="D3223" s="45">
        <v>777813</v>
      </c>
      <c r="E3223" t="s">
        <v>4851</v>
      </c>
      <c r="F3223" t="s">
        <v>602</v>
      </c>
      <c r="G3223" t="s">
        <v>4852</v>
      </c>
      <c r="H3223" t="s">
        <v>4479</v>
      </c>
      <c r="I3223" t="s">
        <v>4476</v>
      </c>
      <c r="J3223" t="s">
        <v>4479</v>
      </c>
      <c r="K3223" s="45">
        <v>5.61</v>
      </c>
      <c r="L3223" s="45">
        <v>0.99</v>
      </c>
      <c r="M3223" s="45">
        <v>1.08</v>
      </c>
    </row>
    <row r="3224" spans="1:13" ht="13">
      <c r="A3224" t="s">
        <v>4685</v>
      </c>
      <c r="B3224" t="s">
        <v>4484</v>
      </c>
      <c r="C3224" s="45">
        <v>776517</v>
      </c>
      <c r="D3224" s="45">
        <v>777813</v>
      </c>
      <c r="E3224" t="s">
        <v>4851</v>
      </c>
      <c r="F3224" t="s">
        <v>602</v>
      </c>
      <c r="G3224" t="s">
        <v>4852</v>
      </c>
      <c r="H3224" t="s">
        <v>75</v>
      </c>
      <c r="I3224" t="s">
        <v>4480</v>
      </c>
      <c r="J3224" t="s">
        <v>75</v>
      </c>
      <c r="K3224" s="45">
        <v>2.71</v>
      </c>
      <c r="L3224" s="45">
        <v>0.92</v>
      </c>
      <c r="M3224" s="45">
        <v>1.1100000000000001</v>
      </c>
    </row>
    <row r="3225" spans="1:13" ht="13">
      <c r="A3225" t="s">
        <v>4685</v>
      </c>
      <c r="B3225" t="s">
        <v>4484</v>
      </c>
      <c r="C3225" s="45">
        <v>776517</v>
      </c>
      <c r="D3225" s="45">
        <v>777813</v>
      </c>
      <c r="E3225" t="s">
        <v>4851</v>
      </c>
      <c r="F3225" t="s">
        <v>602</v>
      </c>
      <c r="G3225" t="s">
        <v>4852</v>
      </c>
      <c r="H3225" t="s">
        <v>2513</v>
      </c>
      <c r="I3225" t="s">
        <v>4481</v>
      </c>
      <c r="J3225" t="s">
        <v>2513</v>
      </c>
      <c r="K3225" s="45">
        <v>2.04</v>
      </c>
      <c r="L3225" s="45">
        <v>0.91</v>
      </c>
      <c r="M3225" s="45">
        <v>1.58</v>
      </c>
    </row>
    <row r="3226" spans="1:13" ht="13">
      <c r="A3226" t="s">
        <v>4685</v>
      </c>
      <c r="B3226" t="s">
        <v>4484</v>
      </c>
      <c r="C3226" s="45">
        <v>776517</v>
      </c>
      <c r="D3226" s="45">
        <v>777813</v>
      </c>
      <c r="E3226" t="s">
        <v>4851</v>
      </c>
      <c r="F3226" t="s">
        <v>602</v>
      </c>
      <c r="G3226" t="s">
        <v>4852</v>
      </c>
      <c r="H3226" t="s">
        <v>92</v>
      </c>
      <c r="I3226" t="s">
        <v>4480</v>
      </c>
      <c r="J3226" t="s">
        <v>92</v>
      </c>
      <c r="K3226" s="45">
        <v>2.74</v>
      </c>
      <c r="L3226" s="45">
        <v>0.85</v>
      </c>
      <c r="M3226" s="45">
        <v>0.99</v>
      </c>
    </row>
    <row r="3227" spans="1:13" ht="13">
      <c r="A3227" t="s">
        <v>4685</v>
      </c>
      <c r="B3227" t="s">
        <v>4484</v>
      </c>
      <c r="C3227" s="45">
        <v>776517</v>
      </c>
      <c r="D3227" s="45">
        <v>777813</v>
      </c>
      <c r="E3227" t="s">
        <v>4851</v>
      </c>
      <c r="F3227" t="s">
        <v>602</v>
      </c>
      <c r="G3227" t="s">
        <v>4852</v>
      </c>
      <c r="H3227" t="s">
        <v>209</v>
      </c>
      <c r="I3227" t="s">
        <v>4480</v>
      </c>
      <c r="J3227" t="s">
        <v>209</v>
      </c>
      <c r="K3227" s="45">
        <v>0.51</v>
      </c>
      <c r="L3227" s="45">
        <v>0.39</v>
      </c>
      <c r="M3227" s="45">
        <v>1.83</v>
      </c>
    </row>
    <row r="3228" spans="1:13" ht="13">
      <c r="A3228" t="s">
        <v>4685</v>
      </c>
      <c r="B3228" t="s">
        <v>4484</v>
      </c>
      <c r="C3228" s="45">
        <v>776517</v>
      </c>
      <c r="D3228" s="45">
        <v>777813</v>
      </c>
      <c r="E3228" t="s">
        <v>4851</v>
      </c>
      <c r="F3228" t="s">
        <v>602</v>
      </c>
      <c r="G3228" t="s">
        <v>4852</v>
      </c>
      <c r="H3228" t="s">
        <v>105</v>
      </c>
      <c r="I3228" t="s">
        <v>4480</v>
      </c>
      <c r="J3228" t="s">
        <v>105</v>
      </c>
      <c r="K3228" s="45">
        <v>2.44</v>
      </c>
      <c r="L3228" s="45">
        <v>0.91</v>
      </c>
      <c r="M3228" s="45">
        <v>1.1000000000000001</v>
      </c>
    </row>
    <row r="3229" spans="1:13" ht="13">
      <c r="A3229" t="s">
        <v>4685</v>
      </c>
      <c r="B3229" t="s">
        <v>4484</v>
      </c>
      <c r="C3229" s="45">
        <v>776517</v>
      </c>
      <c r="D3229" s="45">
        <v>777813</v>
      </c>
      <c r="E3229" t="s">
        <v>4851</v>
      </c>
      <c r="F3229" t="s">
        <v>602</v>
      </c>
      <c r="G3229" t="s">
        <v>4852</v>
      </c>
      <c r="H3229" t="s">
        <v>62</v>
      </c>
      <c r="I3229" t="s">
        <v>4480</v>
      </c>
      <c r="J3229" t="s">
        <v>62</v>
      </c>
      <c r="K3229" s="45">
        <v>9.61</v>
      </c>
      <c r="L3229" s="45">
        <v>1</v>
      </c>
      <c r="M3229" s="45">
        <v>1</v>
      </c>
    </row>
    <row r="3230" spans="1:13" ht="13">
      <c r="A3230" t="s">
        <v>4685</v>
      </c>
      <c r="B3230" t="s">
        <v>4484</v>
      </c>
      <c r="C3230" s="45">
        <v>776517</v>
      </c>
      <c r="D3230" s="45">
        <v>777813</v>
      </c>
      <c r="E3230" t="s">
        <v>4851</v>
      </c>
      <c r="F3230" t="s">
        <v>602</v>
      </c>
      <c r="G3230" t="s">
        <v>4852</v>
      </c>
      <c r="H3230" t="s">
        <v>4482</v>
      </c>
      <c r="I3230" t="s">
        <v>4476</v>
      </c>
      <c r="J3230" t="s">
        <v>4482</v>
      </c>
      <c r="K3230" s="45">
        <v>1.05</v>
      </c>
      <c r="L3230" s="45">
        <v>0.69</v>
      </c>
      <c r="M3230" s="45">
        <v>1.36</v>
      </c>
    </row>
    <row r="3231" spans="1:13" ht="13">
      <c r="A3231" t="s">
        <v>4685</v>
      </c>
      <c r="B3231" t="s">
        <v>4484</v>
      </c>
      <c r="C3231" s="45">
        <v>776517</v>
      </c>
      <c r="D3231" s="45">
        <v>777813</v>
      </c>
      <c r="E3231" t="s">
        <v>4851</v>
      </c>
      <c r="F3231" t="s">
        <v>602</v>
      </c>
      <c r="G3231" t="s">
        <v>4852</v>
      </c>
      <c r="H3231" t="s">
        <v>4466</v>
      </c>
      <c r="I3231" t="s">
        <v>4470</v>
      </c>
      <c r="J3231" t="s">
        <v>4483</v>
      </c>
      <c r="K3231" t="s">
        <v>602</v>
      </c>
      <c r="L3231" s="45">
        <v>0.99</v>
      </c>
      <c r="M3231" s="45">
        <v>0.99</v>
      </c>
    </row>
    <row r="3232" spans="1:13" ht="13">
      <c r="A3232" t="s">
        <v>4685</v>
      </c>
      <c r="B3232" t="s">
        <v>4484</v>
      </c>
      <c r="C3232" s="45">
        <v>776517</v>
      </c>
      <c r="D3232" s="45">
        <v>777813</v>
      </c>
      <c r="E3232" t="s">
        <v>4851</v>
      </c>
      <c r="F3232" t="s">
        <v>602</v>
      </c>
      <c r="G3232" t="s">
        <v>4852</v>
      </c>
      <c r="H3232" t="s">
        <v>4484</v>
      </c>
      <c r="I3232" t="s">
        <v>4470</v>
      </c>
      <c r="J3232" t="s">
        <v>4485</v>
      </c>
      <c r="K3232" t="s">
        <v>602</v>
      </c>
      <c r="L3232" s="45">
        <v>1</v>
      </c>
      <c r="M3232" s="45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54349-4A57-5E47-97F6-4D061C4BC275}">
  <dimension ref="A1:K658"/>
  <sheetViews>
    <sheetView tabSelected="1" workbookViewId="0">
      <pane ySplit="1" topLeftCell="A644" activePane="bottomLeft" state="frozen"/>
      <selection pane="bottomLeft" activeCell="B7" sqref="B7"/>
    </sheetView>
  </sheetViews>
  <sheetFormatPr baseColWidth="10" defaultRowHeight="13"/>
  <cols>
    <col min="1" max="1" width="15.1640625" customWidth="1"/>
    <col min="6" max="6" width="15.5" customWidth="1"/>
    <col min="8" max="8" width="19.33203125" customWidth="1"/>
    <col min="9" max="9" width="20.1640625" customWidth="1"/>
    <col min="10" max="10" width="18" customWidth="1"/>
  </cols>
  <sheetData>
    <row r="1" spans="1:11" s="39" customFormat="1">
      <c r="A1" s="39" t="s">
        <v>4853</v>
      </c>
      <c r="B1" s="39" t="s">
        <v>837</v>
      </c>
      <c r="C1" s="39" t="s">
        <v>4856</v>
      </c>
      <c r="D1" s="39" t="s">
        <v>4857</v>
      </c>
      <c r="E1" s="39" t="s">
        <v>4858</v>
      </c>
      <c r="F1" s="39" t="s">
        <v>4859</v>
      </c>
      <c r="G1" s="39" t="s">
        <v>7069</v>
      </c>
      <c r="H1" s="39" t="s">
        <v>467</v>
      </c>
      <c r="I1" s="39" t="s">
        <v>4854</v>
      </c>
      <c r="J1" s="39" t="s">
        <v>4855</v>
      </c>
      <c r="K1" s="39" t="s">
        <v>7070</v>
      </c>
    </row>
    <row r="2" spans="1:11">
      <c r="A2" t="s">
        <v>21</v>
      </c>
      <c r="B2" t="s">
        <v>849</v>
      </c>
      <c r="C2" t="s">
        <v>6603</v>
      </c>
      <c r="D2" t="s">
        <v>4863</v>
      </c>
      <c r="E2" t="s">
        <v>6604</v>
      </c>
      <c r="F2" t="s">
        <v>6605</v>
      </c>
      <c r="G2" t="s">
        <v>7071</v>
      </c>
      <c r="H2" t="s">
        <v>6601</v>
      </c>
      <c r="I2" t="s">
        <v>6602</v>
      </c>
      <c r="J2" t="s">
        <v>8096</v>
      </c>
      <c r="K2" t="s">
        <v>8097</v>
      </c>
    </row>
    <row r="3" spans="1:11">
      <c r="A3" t="s">
        <v>21</v>
      </c>
      <c r="B3" t="s">
        <v>848</v>
      </c>
      <c r="C3" t="s">
        <v>6606</v>
      </c>
      <c r="D3" t="s">
        <v>4863</v>
      </c>
      <c r="E3" t="s">
        <v>6607</v>
      </c>
      <c r="F3" t="s">
        <v>6608</v>
      </c>
      <c r="G3" t="s">
        <v>7071</v>
      </c>
      <c r="H3" t="s">
        <v>6601</v>
      </c>
      <c r="I3" t="s">
        <v>6602</v>
      </c>
      <c r="J3" t="s">
        <v>8098</v>
      </c>
      <c r="K3" t="s">
        <v>8099</v>
      </c>
    </row>
    <row r="4" spans="1:11">
      <c r="A4" t="s">
        <v>21</v>
      </c>
      <c r="B4" t="s">
        <v>848</v>
      </c>
      <c r="C4" t="s">
        <v>6772</v>
      </c>
      <c r="D4" t="s">
        <v>5506</v>
      </c>
      <c r="E4" t="s">
        <v>6773</v>
      </c>
      <c r="F4" t="s">
        <v>6774</v>
      </c>
      <c r="G4" t="s">
        <v>7071</v>
      </c>
      <c r="H4" t="s">
        <v>6601</v>
      </c>
      <c r="I4" t="s">
        <v>6602</v>
      </c>
      <c r="J4" t="s">
        <v>8186</v>
      </c>
      <c r="K4" t="s">
        <v>8187</v>
      </c>
    </row>
    <row r="5" spans="1:11">
      <c r="A5" t="s">
        <v>21</v>
      </c>
      <c r="B5" t="s">
        <v>849</v>
      </c>
      <c r="C5" t="s">
        <v>6775</v>
      </c>
      <c r="D5" t="s">
        <v>5506</v>
      </c>
      <c r="E5" t="s">
        <v>6776</v>
      </c>
      <c r="F5" t="s">
        <v>6777</v>
      </c>
      <c r="G5" t="s">
        <v>7071</v>
      </c>
      <c r="H5" t="s">
        <v>6601</v>
      </c>
      <c r="I5" t="s">
        <v>6602</v>
      </c>
      <c r="J5" t="s">
        <v>8188</v>
      </c>
      <c r="K5" t="s">
        <v>8189</v>
      </c>
    </row>
    <row r="6" spans="1:11">
      <c r="A6" t="s">
        <v>21</v>
      </c>
      <c r="B6" t="s">
        <v>848</v>
      </c>
      <c r="C6" t="s">
        <v>7060</v>
      </c>
      <c r="D6" t="s">
        <v>5506</v>
      </c>
      <c r="E6" t="s">
        <v>7061</v>
      </c>
      <c r="F6" t="s">
        <v>7062</v>
      </c>
      <c r="G6" t="s">
        <v>7071</v>
      </c>
      <c r="H6" t="s">
        <v>6601</v>
      </c>
      <c r="I6" t="s">
        <v>6602</v>
      </c>
      <c r="J6" t="s">
        <v>8376</v>
      </c>
      <c r="K6" t="s">
        <v>8377</v>
      </c>
    </row>
    <row r="7" spans="1:11">
      <c r="A7" t="s">
        <v>21</v>
      </c>
      <c r="B7" t="s">
        <v>849</v>
      </c>
      <c r="C7" t="s">
        <v>7063</v>
      </c>
      <c r="D7" t="s">
        <v>5506</v>
      </c>
      <c r="E7" t="s">
        <v>7064</v>
      </c>
      <c r="F7" t="s">
        <v>7065</v>
      </c>
      <c r="G7" t="s">
        <v>7071</v>
      </c>
      <c r="H7" t="s">
        <v>6601</v>
      </c>
      <c r="I7" t="s">
        <v>6602</v>
      </c>
      <c r="J7" t="s">
        <v>8378</v>
      </c>
      <c r="K7" t="s">
        <v>8379</v>
      </c>
    </row>
    <row r="8" spans="1:11">
      <c r="A8" t="s">
        <v>444</v>
      </c>
      <c r="B8" t="s">
        <v>1021</v>
      </c>
      <c r="C8" t="s">
        <v>6148</v>
      </c>
      <c r="D8" t="s">
        <v>4863</v>
      </c>
      <c r="E8" t="s">
        <v>6149</v>
      </c>
      <c r="F8" t="s">
        <v>6150</v>
      </c>
      <c r="G8" t="s">
        <v>7071</v>
      </c>
      <c r="H8" t="s">
        <v>6146</v>
      </c>
      <c r="I8" t="s">
        <v>6147</v>
      </c>
      <c r="J8" t="s">
        <v>7818</v>
      </c>
      <c r="K8" t="s">
        <v>7819</v>
      </c>
    </row>
    <row r="9" spans="1:11">
      <c r="A9" t="s">
        <v>444</v>
      </c>
      <c r="B9" t="s">
        <v>1022</v>
      </c>
      <c r="C9" t="s">
        <v>6151</v>
      </c>
      <c r="D9" t="s">
        <v>4863</v>
      </c>
      <c r="E9" t="s">
        <v>6152</v>
      </c>
      <c r="F9" t="s">
        <v>6153</v>
      </c>
      <c r="G9" t="s">
        <v>7071</v>
      </c>
      <c r="H9" t="s">
        <v>6146</v>
      </c>
      <c r="I9" t="s">
        <v>6147</v>
      </c>
      <c r="J9" t="s">
        <v>7820</v>
      </c>
      <c r="K9" t="s">
        <v>7821</v>
      </c>
    </row>
    <row r="10" spans="1:11">
      <c r="A10" t="s">
        <v>447</v>
      </c>
      <c r="B10" t="s">
        <v>1026</v>
      </c>
      <c r="C10" t="s">
        <v>6164</v>
      </c>
      <c r="D10" t="s">
        <v>4863</v>
      </c>
      <c r="E10" t="s">
        <v>6165</v>
      </c>
      <c r="F10" t="s">
        <v>6166</v>
      </c>
      <c r="G10" t="s">
        <v>7071</v>
      </c>
      <c r="H10" t="s">
        <v>6162</v>
      </c>
      <c r="I10" t="s">
        <v>6163</v>
      </c>
      <c r="J10" t="s">
        <v>7826</v>
      </c>
      <c r="K10" t="s">
        <v>7827</v>
      </c>
    </row>
    <row r="11" spans="1:11">
      <c r="A11" t="s">
        <v>447</v>
      </c>
      <c r="B11" t="s">
        <v>1027</v>
      </c>
      <c r="C11" t="s">
        <v>6167</v>
      </c>
      <c r="D11" t="s">
        <v>4863</v>
      </c>
      <c r="E11" t="s">
        <v>6168</v>
      </c>
      <c r="F11" t="s">
        <v>6169</v>
      </c>
      <c r="G11" t="s">
        <v>7071</v>
      </c>
      <c r="H11" t="s">
        <v>6162</v>
      </c>
      <c r="I11" t="s">
        <v>6163</v>
      </c>
      <c r="J11" t="s">
        <v>7828</v>
      </c>
      <c r="K11" t="s">
        <v>7829</v>
      </c>
    </row>
    <row r="12" spans="1:11">
      <c r="A12" t="s">
        <v>449</v>
      </c>
      <c r="B12" t="s">
        <v>1037</v>
      </c>
      <c r="C12" t="s">
        <v>6188</v>
      </c>
      <c r="D12" t="s">
        <v>4863</v>
      </c>
      <c r="E12" t="s">
        <v>6189</v>
      </c>
      <c r="F12" t="s">
        <v>6190</v>
      </c>
      <c r="G12" t="s">
        <v>7071</v>
      </c>
      <c r="H12" t="s">
        <v>6186</v>
      </c>
      <c r="I12" t="s">
        <v>6187</v>
      </c>
      <c r="J12" t="s">
        <v>7838</v>
      </c>
      <c r="K12" t="s">
        <v>7839</v>
      </c>
    </row>
    <row r="13" spans="1:11">
      <c r="A13" t="s">
        <v>449</v>
      </c>
      <c r="B13" t="s">
        <v>1038</v>
      </c>
      <c r="C13" t="s">
        <v>6191</v>
      </c>
      <c r="D13" t="s">
        <v>4863</v>
      </c>
      <c r="E13" t="s">
        <v>6192</v>
      </c>
      <c r="F13" t="s">
        <v>6193</v>
      </c>
      <c r="G13" t="s">
        <v>7071</v>
      </c>
      <c r="H13" t="s">
        <v>6186</v>
      </c>
      <c r="I13" t="s">
        <v>6187</v>
      </c>
      <c r="J13" t="s">
        <v>7840</v>
      </c>
      <c r="K13" t="s">
        <v>7841</v>
      </c>
    </row>
    <row r="14" spans="1:11">
      <c r="A14" t="s">
        <v>450</v>
      </c>
      <c r="B14" t="s">
        <v>1046</v>
      </c>
      <c r="C14" t="s">
        <v>6220</v>
      </c>
      <c r="D14" t="s">
        <v>4863</v>
      </c>
      <c r="E14" t="s">
        <v>6221</v>
      </c>
      <c r="F14" t="s">
        <v>6222</v>
      </c>
      <c r="G14" t="s">
        <v>7071</v>
      </c>
      <c r="H14" t="s">
        <v>6218</v>
      </c>
      <c r="I14" t="s">
        <v>6219</v>
      </c>
      <c r="J14" t="s">
        <v>7854</v>
      </c>
      <c r="K14" t="s">
        <v>7855</v>
      </c>
    </row>
    <row r="15" spans="1:11">
      <c r="A15" t="s">
        <v>450</v>
      </c>
      <c r="B15" t="s">
        <v>1045</v>
      </c>
      <c r="C15" t="s">
        <v>6223</v>
      </c>
      <c r="D15" t="s">
        <v>4863</v>
      </c>
      <c r="E15" t="s">
        <v>6224</v>
      </c>
      <c r="F15" t="s">
        <v>6225</v>
      </c>
      <c r="G15" t="s">
        <v>7071</v>
      </c>
      <c r="H15" t="s">
        <v>6218</v>
      </c>
      <c r="I15" t="s">
        <v>6219</v>
      </c>
      <c r="J15" t="s">
        <v>7856</v>
      </c>
      <c r="K15" t="s">
        <v>7857</v>
      </c>
    </row>
    <row r="16" spans="1:11">
      <c r="A16" t="s">
        <v>451</v>
      </c>
      <c r="B16" t="s">
        <v>1056</v>
      </c>
      <c r="C16" t="s">
        <v>6228</v>
      </c>
      <c r="D16" t="s">
        <v>4863</v>
      </c>
      <c r="E16" t="s">
        <v>6229</v>
      </c>
      <c r="F16" t="s">
        <v>6230</v>
      </c>
      <c r="G16" t="s">
        <v>7071</v>
      </c>
      <c r="H16" t="s">
        <v>6226</v>
      </c>
      <c r="I16" t="s">
        <v>6227</v>
      </c>
      <c r="J16" t="s">
        <v>7858</v>
      </c>
      <c r="K16" t="s">
        <v>7859</v>
      </c>
    </row>
    <row r="17" spans="1:11">
      <c r="A17" t="s">
        <v>451</v>
      </c>
      <c r="B17" t="s">
        <v>1055</v>
      </c>
      <c r="C17" t="s">
        <v>6231</v>
      </c>
      <c r="D17" t="s">
        <v>4863</v>
      </c>
      <c r="E17" t="s">
        <v>6232</v>
      </c>
      <c r="F17" t="s">
        <v>6233</v>
      </c>
      <c r="G17" t="s">
        <v>7071</v>
      </c>
      <c r="H17" t="s">
        <v>6226</v>
      </c>
      <c r="I17" t="s">
        <v>6227</v>
      </c>
      <c r="J17" t="s">
        <v>7860</v>
      </c>
      <c r="K17" t="s">
        <v>7861</v>
      </c>
    </row>
    <row r="18" spans="1:11">
      <c r="A18" t="s">
        <v>453</v>
      </c>
      <c r="B18" t="s">
        <v>1069</v>
      </c>
      <c r="C18" t="s">
        <v>6659</v>
      </c>
      <c r="D18" t="s">
        <v>4863</v>
      </c>
      <c r="E18" t="s">
        <v>6660</v>
      </c>
      <c r="F18" t="s">
        <v>6661</v>
      </c>
      <c r="G18" t="s">
        <v>7071</v>
      </c>
      <c r="H18" t="s">
        <v>6657</v>
      </c>
      <c r="I18" t="s">
        <v>6658</v>
      </c>
      <c r="J18" t="s">
        <v>8128</v>
      </c>
      <c r="K18" t="s">
        <v>8129</v>
      </c>
    </row>
    <row r="19" spans="1:11">
      <c r="A19" t="s">
        <v>453</v>
      </c>
      <c r="B19" t="s">
        <v>1070</v>
      </c>
      <c r="C19" t="s">
        <v>6662</v>
      </c>
      <c r="D19" t="s">
        <v>4863</v>
      </c>
      <c r="E19" t="s">
        <v>6663</v>
      </c>
      <c r="F19" t="s">
        <v>6664</v>
      </c>
      <c r="G19" t="s">
        <v>7071</v>
      </c>
      <c r="H19" t="s">
        <v>6657</v>
      </c>
      <c r="I19" t="s">
        <v>6658</v>
      </c>
      <c r="J19" t="s">
        <v>8130</v>
      </c>
      <c r="K19" t="s">
        <v>8131</v>
      </c>
    </row>
    <row r="20" spans="1:11">
      <c r="A20" t="s">
        <v>453</v>
      </c>
      <c r="B20" t="s">
        <v>1068</v>
      </c>
      <c r="C20" t="s">
        <v>6872</v>
      </c>
      <c r="D20" t="s">
        <v>4863</v>
      </c>
      <c r="E20" t="s">
        <v>6873</v>
      </c>
      <c r="F20" t="s">
        <v>6874</v>
      </c>
      <c r="G20" t="s">
        <v>7071</v>
      </c>
      <c r="H20" t="s">
        <v>6657</v>
      </c>
      <c r="I20" t="s">
        <v>6658</v>
      </c>
      <c r="J20" t="s">
        <v>8252</v>
      </c>
      <c r="K20" t="s">
        <v>8253</v>
      </c>
    </row>
    <row r="21" spans="1:11">
      <c r="A21" t="s">
        <v>453</v>
      </c>
      <c r="B21" t="s">
        <v>1067</v>
      </c>
      <c r="C21" t="s">
        <v>6875</v>
      </c>
      <c r="D21" t="s">
        <v>4863</v>
      </c>
      <c r="E21" t="s">
        <v>6876</v>
      </c>
      <c r="F21" t="s">
        <v>6877</v>
      </c>
      <c r="G21" t="s">
        <v>7071</v>
      </c>
      <c r="H21" t="s">
        <v>6657</v>
      </c>
      <c r="I21" t="s">
        <v>6658</v>
      </c>
      <c r="J21" t="s">
        <v>8254</v>
      </c>
      <c r="K21" t="s">
        <v>8255</v>
      </c>
    </row>
    <row r="22" spans="1:11">
      <c r="A22" t="s">
        <v>454</v>
      </c>
      <c r="B22" t="s">
        <v>1084</v>
      </c>
      <c r="C22" t="s">
        <v>5999</v>
      </c>
      <c r="D22" t="s">
        <v>4863</v>
      </c>
      <c r="E22" t="s">
        <v>6000</v>
      </c>
      <c r="F22" t="s">
        <v>6001</v>
      </c>
      <c r="G22" t="s">
        <v>7071</v>
      </c>
      <c r="H22" t="s">
        <v>5997</v>
      </c>
      <c r="I22" t="s">
        <v>5998</v>
      </c>
      <c r="J22" t="s">
        <v>7728</v>
      </c>
      <c r="K22" t="s">
        <v>7729</v>
      </c>
    </row>
    <row r="23" spans="1:11">
      <c r="A23" t="s">
        <v>454</v>
      </c>
      <c r="B23" t="s">
        <v>1081</v>
      </c>
      <c r="C23" t="s">
        <v>6002</v>
      </c>
      <c r="D23" t="s">
        <v>4863</v>
      </c>
      <c r="E23" t="s">
        <v>6003</v>
      </c>
      <c r="F23" t="s">
        <v>6004</v>
      </c>
      <c r="G23" t="s">
        <v>7071</v>
      </c>
      <c r="H23" t="s">
        <v>5997</v>
      </c>
      <c r="I23" t="s">
        <v>5998</v>
      </c>
      <c r="J23" t="s">
        <v>7730</v>
      </c>
      <c r="K23" t="s">
        <v>7731</v>
      </c>
    </row>
    <row r="24" spans="1:11">
      <c r="A24" t="s">
        <v>454</v>
      </c>
      <c r="B24" t="s">
        <v>1081</v>
      </c>
      <c r="C24" t="s">
        <v>6418</v>
      </c>
      <c r="D24" t="s">
        <v>5506</v>
      </c>
      <c r="E24" t="s">
        <v>6419</v>
      </c>
      <c r="F24" t="s">
        <v>6420</v>
      </c>
      <c r="G24" t="s">
        <v>7071</v>
      </c>
      <c r="H24" t="s">
        <v>5997</v>
      </c>
      <c r="I24" t="s">
        <v>5998</v>
      </c>
      <c r="J24" t="s">
        <v>7974</v>
      </c>
      <c r="K24" t="s">
        <v>7975</v>
      </c>
    </row>
    <row r="25" spans="1:11">
      <c r="A25" t="s">
        <v>454</v>
      </c>
      <c r="B25" t="s">
        <v>1079</v>
      </c>
      <c r="C25" t="s">
        <v>6980</v>
      </c>
      <c r="D25" t="s">
        <v>4863</v>
      </c>
      <c r="E25" t="s">
        <v>6981</v>
      </c>
      <c r="F25" t="s">
        <v>6982</v>
      </c>
      <c r="G25" t="s">
        <v>7071</v>
      </c>
      <c r="H25" t="s">
        <v>5997</v>
      </c>
      <c r="I25" t="s">
        <v>5998</v>
      </c>
      <c r="J25" t="s">
        <v>8324</v>
      </c>
      <c r="K25" t="s">
        <v>8325</v>
      </c>
    </row>
    <row r="26" spans="1:11">
      <c r="A26" t="s">
        <v>454</v>
      </c>
      <c r="B26" t="s">
        <v>1080</v>
      </c>
      <c r="C26" t="s">
        <v>6983</v>
      </c>
      <c r="D26" t="s">
        <v>4863</v>
      </c>
      <c r="E26" t="s">
        <v>6984</v>
      </c>
      <c r="F26" t="s">
        <v>6985</v>
      </c>
      <c r="G26" t="s">
        <v>7071</v>
      </c>
      <c r="H26" t="s">
        <v>5997</v>
      </c>
      <c r="I26" t="s">
        <v>5998</v>
      </c>
      <c r="J26" t="s">
        <v>8326</v>
      </c>
      <c r="K26" t="s">
        <v>8327</v>
      </c>
    </row>
    <row r="27" spans="1:11">
      <c r="A27" t="s">
        <v>457</v>
      </c>
      <c r="B27" t="s">
        <v>1108</v>
      </c>
      <c r="C27" t="s">
        <v>6707</v>
      </c>
      <c r="D27" t="s">
        <v>4863</v>
      </c>
      <c r="E27" t="s">
        <v>6708</v>
      </c>
      <c r="F27" t="s">
        <v>6709</v>
      </c>
      <c r="G27" t="s">
        <v>7071</v>
      </c>
      <c r="H27" t="s">
        <v>6705</v>
      </c>
      <c r="I27" t="s">
        <v>6706</v>
      </c>
      <c r="J27" t="s">
        <v>8152</v>
      </c>
      <c r="K27" t="s">
        <v>8153</v>
      </c>
    </row>
    <row r="28" spans="1:11">
      <c r="A28" t="s">
        <v>457</v>
      </c>
      <c r="B28" t="s">
        <v>1107</v>
      </c>
      <c r="C28" t="s">
        <v>6710</v>
      </c>
      <c r="D28" t="s">
        <v>4863</v>
      </c>
      <c r="E28" t="s">
        <v>6711</v>
      </c>
      <c r="F28" t="s">
        <v>6712</v>
      </c>
      <c r="G28" t="s">
        <v>7071</v>
      </c>
      <c r="H28" t="s">
        <v>6705</v>
      </c>
      <c r="I28" t="s">
        <v>6706</v>
      </c>
      <c r="J28" t="s">
        <v>8154</v>
      </c>
      <c r="K28" t="s">
        <v>8155</v>
      </c>
    </row>
    <row r="29" spans="1:11">
      <c r="A29" t="s">
        <v>457</v>
      </c>
      <c r="B29" t="s">
        <v>1106</v>
      </c>
      <c r="C29" t="s">
        <v>6908</v>
      </c>
      <c r="D29" t="s">
        <v>4863</v>
      </c>
      <c r="E29" t="s">
        <v>6909</v>
      </c>
      <c r="F29" t="s">
        <v>6910</v>
      </c>
      <c r="G29" t="s">
        <v>7071</v>
      </c>
      <c r="H29" t="s">
        <v>6705</v>
      </c>
      <c r="I29" t="s">
        <v>6706</v>
      </c>
      <c r="J29" t="s">
        <v>8276</v>
      </c>
      <c r="K29" t="s">
        <v>8277</v>
      </c>
    </row>
    <row r="30" spans="1:11">
      <c r="A30" t="s">
        <v>457</v>
      </c>
      <c r="B30" t="s">
        <v>1105</v>
      </c>
      <c r="C30" t="s">
        <v>6911</v>
      </c>
      <c r="D30" t="s">
        <v>4863</v>
      </c>
      <c r="E30" t="s">
        <v>6912</v>
      </c>
      <c r="F30" t="s">
        <v>6913</v>
      </c>
      <c r="G30" t="s">
        <v>7071</v>
      </c>
      <c r="H30" t="s">
        <v>6705</v>
      </c>
      <c r="I30" t="s">
        <v>6706</v>
      </c>
      <c r="J30" t="s">
        <v>8278</v>
      </c>
      <c r="K30" t="s">
        <v>8279</v>
      </c>
    </row>
    <row r="31" spans="1:11">
      <c r="A31" t="s">
        <v>31</v>
      </c>
      <c r="B31" t="s">
        <v>1017</v>
      </c>
      <c r="C31" t="s">
        <v>6382</v>
      </c>
      <c r="D31" t="s">
        <v>4863</v>
      </c>
      <c r="E31" t="s">
        <v>6383</v>
      </c>
      <c r="F31" t="s">
        <v>6384</v>
      </c>
      <c r="G31" t="s">
        <v>7071</v>
      </c>
      <c r="H31" t="s">
        <v>6380</v>
      </c>
      <c r="I31" t="s">
        <v>6381</v>
      </c>
      <c r="J31" t="s">
        <v>7950</v>
      </c>
      <c r="K31" t="s">
        <v>7951</v>
      </c>
    </row>
    <row r="32" spans="1:11">
      <c r="A32" t="s">
        <v>31</v>
      </c>
      <c r="B32" t="s">
        <v>1018</v>
      </c>
      <c r="C32" t="s">
        <v>6385</v>
      </c>
      <c r="D32" t="s">
        <v>4863</v>
      </c>
      <c r="E32" t="s">
        <v>6386</v>
      </c>
      <c r="F32" t="s">
        <v>6387</v>
      </c>
      <c r="G32" t="s">
        <v>7071</v>
      </c>
      <c r="H32" t="s">
        <v>6380</v>
      </c>
      <c r="I32" t="s">
        <v>6381</v>
      </c>
      <c r="J32" t="s">
        <v>7952</v>
      </c>
      <c r="K32" t="s">
        <v>7953</v>
      </c>
    </row>
    <row r="33" spans="1:11">
      <c r="A33" t="s">
        <v>31</v>
      </c>
      <c r="B33" t="s">
        <v>1019</v>
      </c>
      <c r="C33" t="s">
        <v>6583</v>
      </c>
      <c r="D33" t="s">
        <v>4863</v>
      </c>
      <c r="E33" t="s">
        <v>6584</v>
      </c>
      <c r="F33" t="s">
        <v>6585</v>
      </c>
      <c r="G33" t="s">
        <v>7071</v>
      </c>
      <c r="H33" t="s">
        <v>6380</v>
      </c>
      <c r="I33" t="s">
        <v>6381</v>
      </c>
      <c r="J33" t="s">
        <v>8084</v>
      </c>
      <c r="K33" t="s">
        <v>8085</v>
      </c>
    </row>
    <row r="34" spans="1:11">
      <c r="A34" t="s">
        <v>31</v>
      </c>
      <c r="B34" t="s">
        <v>1020</v>
      </c>
      <c r="C34" t="s">
        <v>6586</v>
      </c>
      <c r="D34" t="s">
        <v>4863</v>
      </c>
      <c r="E34" t="s">
        <v>6587</v>
      </c>
      <c r="F34" t="s">
        <v>6588</v>
      </c>
      <c r="G34" t="s">
        <v>7071</v>
      </c>
      <c r="H34" t="s">
        <v>6380</v>
      </c>
      <c r="I34" t="s">
        <v>6381</v>
      </c>
      <c r="J34" t="s">
        <v>8086</v>
      </c>
      <c r="K34" t="s">
        <v>8087</v>
      </c>
    </row>
    <row r="35" spans="1:11">
      <c r="A35" t="s">
        <v>31</v>
      </c>
      <c r="B35" t="s">
        <v>1019</v>
      </c>
      <c r="C35" t="s">
        <v>6589</v>
      </c>
      <c r="D35" t="s">
        <v>4863</v>
      </c>
      <c r="E35" t="s">
        <v>6590</v>
      </c>
      <c r="F35" t="s">
        <v>6591</v>
      </c>
      <c r="G35" t="s">
        <v>7071</v>
      </c>
      <c r="H35" t="s">
        <v>6380</v>
      </c>
      <c r="I35" t="s">
        <v>6381</v>
      </c>
      <c r="J35" t="s">
        <v>8088</v>
      </c>
      <c r="K35" t="s">
        <v>8089</v>
      </c>
    </row>
    <row r="36" spans="1:11">
      <c r="A36" t="s">
        <v>31</v>
      </c>
      <c r="B36" t="s">
        <v>1020</v>
      </c>
      <c r="C36" t="s">
        <v>6592</v>
      </c>
      <c r="D36" t="s">
        <v>4863</v>
      </c>
      <c r="E36" t="s">
        <v>6593</v>
      </c>
      <c r="F36" t="s">
        <v>6594</v>
      </c>
      <c r="G36" t="s">
        <v>7071</v>
      </c>
      <c r="H36" t="s">
        <v>6380</v>
      </c>
      <c r="I36" t="s">
        <v>6381</v>
      </c>
      <c r="J36" t="s">
        <v>8090</v>
      </c>
      <c r="K36" t="s">
        <v>8091</v>
      </c>
    </row>
    <row r="37" spans="1:11">
      <c r="A37" t="s">
        <v>31</v>
      </c>
      <c r="B37" t="s">
        <v>1019</v>
      </c>
      <c r="C37" t="s">
        <v>6595</v>
      </c>
      <c r="D37" t="s">
        <v>4863</v>
      </c>
      <c r="E37" t="s">
        <v>6596</v>
      </c>
      <c r="F37" t="s">
        <v>6597</v>
      </c>
      <c r="G37" t="s">
        <v>7071</v>
      </c>
      <c r="H37" t="s">
        <v>6380</v>
      </c>
      <c r="I37" t="s">
        <v>6381</v>
      </c>
      <c r="J37" t="s">
        <v>8092</v>
      </c>
      <c r="K37" t="s">
        <v>8093</v>
      </c>
    </row>
    <row r="38" spans="1:11">
      <c r="A38" t="s">
        <v>31</v>
      </c>
      <c r="B38" t="s">
        <v>1020</v>
      </c>
      <c r="C38" t="s">
        <v>6598</v>
      </c>
      <c r="D38" t="s">
        <v>4863</v>
      </c>
      <c r="E38" t="s">
        <v>6599</v>
      </c>
      <c r="F38" t="s">
        <v>6600</v>
      </c>
      <c r="G38" t="s">
        <v>7071</v>
      </c>
      <c r="H38" t="s">
        <v>6380</v>
      </c>
      <c r="I38" t="s">
        <v>6381</v>
      </c>
      <c r="J38" t="s">
        <v>8094</v>
      </c>
      <c r="K38" t="s">
        <v>8095</v>
      </c>
    </row>
    <row r="39" spans="1:11">
      <c r="A39" t="s">
        <v>41</v>
      </c>
      <c r="B39" t="s">
        <v>1187</v>
      </c>
      <c r="C39" t="s">
        <v>5211</v>
      </c>
      <c r="D39" t="s">
        <v>4863</v>
      </c>
      <c r="E39" t="s">
        <v>5212</v>
      </c>
      <c r="F39" t="s">
        <v>5213</v>
      </c>
      <c r="G39" t="s">
        <v>7071</v>
      </c>
      <c r="H39" t="s">
        <v>5209</v>
      </c>
      <c r="I39" t="s">
        <v>5210</v>
      </c>
      <c r="J39" t="s">
        <v>7250</v>
      </c>
      <c r="K39" t="s">
        <v>7251</v>
      </c>
    </row>
    <row r="40" spans="1:11">
      <c r="A40" t="s">
        <v>47</v>
      </c>
      <c r="B40" t="s">
        <v>1187</v>
      </c>
      <c r="C40" t="s">
        <v>5182</v>
      </c>
      <c r="D40" t="s">
        <v>4863</v>
      </c>
      <c r="E40" t="s">
        <v>5183</v>
      </c>
      <c r="F40" t="s">
        <v>5184</v>
      </c>
      <c r="G40" t="s">
        <v>7071</v>
      </c>
      <c r="H40" t="s">
        <v>5180</v>
      </c>
      <c r="I40" t="s">
        <v>5181</v>
      </c>
      <c r="J40" t="s">
        <v>7236</v>
      </c>
      <c r="K40" t="s">
        <v>7237</v>
      </c>
    </row>
    <row r="41" spans="1:11">
      <c r="A41" t="s">
        <v>47</v>
      </c>
      <c r="B41" t="s">
        <v>1204</v>
      </c>
      <c r="C41" t="s">
        <v>5288</v>
      </c>
      <c r="D41" t="s">
        <v>4863</v>
      </c>
      <c r="E41" t="s">
        <v>5289</v>
      </c>
      <c r="F41" t="s">
        <v>5290</v>
      </c>
      <c r="G41" t="s">
        <v>7071</v>
      </c>
      <c r="H41" t="s">
        <v>5180</v>
      </c>
      <c r="I41" t="s">
        <v>5181</v>
      </c>
      <c r="J41" t="s">
        <v>7292</v>
      </c>
      <c r="K41" t="s">
        <v>7293</v>
      </c>
    </row>
    <row r="42" spans="1:11">
      <c r="A42" t="s">
        <v>47</v>
      </c>
      <c r="B42" t="s">
        <v>1204</v>
      </c>
      <c r="C42" t="s">
        <v>5297</v>
      </c>
      <c r="D42" t="s">
        <v>4863</v>
      </c>
      <c r="E42" t="s">
        <v>5298</v>
      </c>
      <c r="F42" t="s">
        <v>5299</v>
      </c>
      <c r="G42" t="s">
        <v>7071</v>
      </c>
      <c r="H42" t="s">
        <v>5180</v>
      </c>
      <c r="I42" t="s">
        <v>5181</v>
      </c>
      <c r="J42" t="s">
        <v>7298</v>
      </c>
      <c r="K42" t="s">
        <v>7299</v>
      </c>
    </row>
    <row r="43" spans="1:11">
      <c r="A43" t="s">
        <v>47</v>
      </c>
      <c r="B43" t="s">
        <v>1205</v>
      </c>
      <c r="C43" t="s">
        <v>5300</v>
      </c>
      <c r="D43" t="s">
        <v>4863</v>
      </c>
      <c r="E43" t="s">
        <v>5301</v>
      </c>
      <c r="F43" t="s">
        <v>5302</v>
      </c>
      <c r="G43" t="s">
        <v>7071</v>
      </c>
      <c r="H43" t="s">
        <v>5180</v>
      </c>
      <c r="I43" t="s">
        <v>5181</v>
      </c>
      <c r="J43" t="s">
        <v>7300</v>
      </c>
      <c r="K43" t="s">
        <v>7301</v>
      </c>
    </row>
    <row r="44" spans="1:11">
      <c r="A44" t="s">
        <v>47</v>
      </c>
      <c r="B44" t="s">
        <v>1204</v>
      </c>
      <c r="C44" t="s">
        <v>5315</v>
      </c>
      <c r="D44" t="s">
        <v>4863</v>
      </c>
      <c r="E44" t="s">
        <v>5316</v>
      </c>
      <c r="F44" t="s">
        <v>5317</v>
      </c>
      <c r="G44" t="s">
        <v>7071</v>
      </c>
      <c r="H44" t="s">
        <v>5180</v>
      </c>
      <c r="I44" t="s">
        <v>5181</v>
      </c>
      <c r="J44" t="s">
        <v>7310</v>
      </c>
      <c r="K44" t="s">
        <v>7311</v>
      </c>
    </row>
    <row r="45" spans="1:11">
      <c r="A45" t="s">
        <v>47</v>
      </c>
      <c r="B45" t="s">
        <v>1205</v>
      </c>
      <c r="C45" t="s">
        <v>5318</v>
      </c>
      <c r="D45" t="s">
        <v>4863</v>
      </c>
      <c r="E45" t="s">
        <v>5319</v>
      </c>
      <c r="F45" t="s">
        <v>5320</v>
      </c>
      <c r="G45" t="s">
        <v>7071</v>
      </c>
      <c r="H45" t="s">
        <v>5180</v>
      </c>
      <c r="I45" t="s">
        <v>5181</v>
      </c>
      <c r="J45" t="s">
        <v>7312</v>
      </c>
      <c r="K45" t="s">
        <v>7313</v>
      </c>
    </row>
    <row r="46" spans="1:11">
      <c r="A46" t="s">
        <v>47</v>
      </c>
      <c r="B46" t="s">
        <v>1205</v>
      </c>
      <c r="C46" t="s">
        <v>5333</v>
      </c>
      <c r="D46" t="s">
        <v>4863</v>
      </c>
      <c r="E46" t="s">
        <v>5334</v>
      </c>
      <c r="F46" t="s">
        <v>5335</v>
      </c>
      <c r="G46" t="s">
        <v>7071</v>
      </c>
      <c r="H46" t="s">
        <v>5180</v>
      </c>
      <c r="I46" t="s">
        <v>5181</v>
      </c>
      <c r="J46" t="s">
        <v>7322</v>
      </c>
      <c r="K46" t="s">
        <v>7323</v>
      </c>
    </row>
    <row r="47" spans="1:11">
      <c r="A47" t="s">
        <v>47</v>
      </c>
      <c r="B47" t="s">
        <v>1008</v>
      </c>
      <c r="C47" t="s">
        <v>5970</v>
      </c>
      <c r="D47" t="s">
        <v>4863</v>
      </c>
      <c r="E47" t="s">
        <v>5971</v>
      </c>
      <c r="F47" t="s">
        <v>5972</v>
      </c>
      <c r="G47" t="s">
        <v>7071</v>
      </c>
      <c r="H47" t="s">
        <v>5180</v>
      </c>
      <c r="I47" t="s">
        <v>5181</v>
      </c>
      <c r="J47" t="s">
        <v>7714</v>
      </c>
      <c r="K47" t="s">
        <v>7715</v>
      </c>
    </row>
    <row r="48" spans="1:11">
      <c r="A48" t="s">
        <v>47</v>
      </c>
      <c r="B48" t="s">
        <v>1008</v>
      </c>
      <c r="C48" t="s">
        <v>6059</v>
      </c>
      <c r="D48" t="s">
        <v>4863</v>
      </c>
      <c r="E48" t="s">
        <v>6060</v>
      </c>
      <c r="F48" t="s">
        <v>6061</v>
      </c>
      <c r="G48" t="s">
        <v>7071</v>
      </c>
      <c r="H48" t="s">
        <v>5180</v>
      </c>
      <c r="I48" t="s">
        <v>5181</v>
      </c>
      <c r="J48" t="s">
        <v>7768</v>
      </c>
      <c r="K48" t="s">
        <v>7769</v>
      </c>
    </row>
    <row r="49" spans="1:11">
      <c r="A49" t="s">
        <v>47</v>
      </c>
      <c r="B49" t="s">
        <v>1008</v>
      </c>
      <c r="C49" t="s">
        <v>6412</v>
      </c>
      <c r="D49" t="s">
        <v>5506</v>
      </c>
      <c r="E49" t="s">
        <v>6413</v>
      </c>
      <c r="F49" t="s">
        <v>6414</v>
      </c>
      <c r="G49" t="s">
        <v>7071</v>
      </c>
      <c r="H49" t="s">
        <v>5180</v>
      </c>
      <c r="I49" t="s">
        <v>5181</v>
      </c>
      <c r="J49" t="s">
        <v>7970</v>
      </c>
      <c r="K49" t="s">
        <v>7971</v>
      </c>
    </row>
    <row r="50" spans="1:11">
      <c r="A50" t="s">
        <v>47</v>
      </c>
      <c r="B50" t="s">
        <v>1008</v>
      </c>
      <c r="C50" t="s">
        <v>6472</v>
      </c>
      <c r="D50" t="s">
        <v>4863</v>
      </c>
      <c r="E50" t="s">
        <v>6473</v>
      </c>
      <c r="F50" t="s">
        <v>6474</v>
      </c>
      <c r="G50" t="s">
        <v>7071</v>
      </c>
      <c r="H50" t="s">
        <v>5180</v>
      </c>
      <c r="I50" t="s">
        <v>5181</v>
      </c>
      <c r="J50" t="s">
        <v>8010</v>
      </c>
      <c r="K50" t="s">
        <v>8011</v>
      </c>
    </row>
    <row r="51" spans="1:11">
      <c r="A51" t="s">
        <v>54</v>
      </c>
      <c r="B51" t="s">
        <v>1187</v>
      </c>
      <c r="C51" t="s">
        <v>5206</v>
      </c>
      <c r="D51" t="s">
        <v>4863</v>
      </c>
      <c r="E51" t="s">
        <v>5207</v>
      </c>
      <c r="F51" t="s">
        <v>5208</v>
      </c>
      <c r="G51" t="s">
        <v>7071</v>
      </c>
      <c r="H51" t="s">
        <v>5204</v>
      </c>
      <c r="I51" t="s">
        <v>5205</v>
      </c>
      <c r="J51" t="s">
        <v>7248</v>
      </c>
      <c r="K51" t="s">
        <v>7249</v>
      </c>
    </row>
    <row r="52" spans="1:11">
      <c r="A52" t="s">
        <v>58</v>
      </c>
      <c r="B52" t="s">
        <v>909</v>
      </c>
      <c r="C52" t="s">
        <v>5479</v>
      </c>
      <c r="D52" t="s">
        <v>4863</v>
      </c>
      <c r="E52" t="s">
        <v>5480</v>
      </c>
      <c r="F52" t="s">
        <v>5481</v>
      </c>
      <c r="G52" t="s">
        <v>7071</v>
      </c>
      <c r="H52" t="s">
        <v>5477</v>
      </c>
      <c r="I52" t="s">
        <v>5478</v>
      </c>
      <c r="J52" t="s">
        <v>7398</v>
      </c>
      <c r="K52" t="s">
        <v>7399</v>
      </c>
    </row>
    <row r="53" spans="1:11">
      <c r="A53" t="s">
        <v>58</v>
      </c>
      <c r="B53" t="s">
        <v>908</v>
      </c>
      <c r="C53" t="s">
        <v>5623</v>
      </c>
      <c r="D53" t="s">
        <v>4863</v>
      </c>
      <c r="E53" t="s">
        <v>5624</v>
      </c>
      <c r="F53" t="s">
        <v>5625</v>
      </c>
      <c r="G53" t="s">
        <v>7071</v>
      </c>
      <c r="H53" t="s">
        <v>5477</v>
      </c>
      <c r="I53" t="s">
        <v>5478</v>
      </c>
      <c r="J53" t="s">
        <v>7488</v>
      </c>
      <c r="K53" t="s">
        <v>7489</v>
      </c>
    </row>
    <row r="54" spans="1:11">
      <c r="A54" t="s">
        <v>58</v>
      </c>
      <c r="B54" t="s">
        <v>908</v>
      </c>
      <c r="C54" t="s">
        <v>5685</v>
      </c>
      <c r="D54" t="s">
        <v>4863</v>
      </c>
      <c r="E54" t="s">
        <v>5686</v>
      </c>
      <c r="F54" t="s">
        <v>5687</v>
      </c>
      <c r="G54" t="s">
        <v>7071</v>
      </c>
      <c r="H54" t="s">
        <v>5477</v>
      </c>
      <c r="I54" t="s">
        <v>5478</v>
      </c>
      <c r="J54" t="s">
        <v>7528</v>
      </c>
      <c r="K54" t="s">
        <v>7529</v>
      </c>
    </row>
    <row r="55" spans="1:11">
      <c r="A55" t="s">
        <v>58</v>
      </c>
      <c r="B55" t="s">
        <v>908</v>
      </c>
      <c r="C55" t="s">
        <v>5745</v>
      </c>
      <c r="D55" t="s">
        <v>4863</v>
      </c>
      <c r="E55" t="s">
        <v>5746</v>
      </c>
      <c r="F55" t="s">
        <v>5747</v>
      </c>
      <c r="G55" t="s">
        <v>7071</v>
      </c>
      <c r="H55" t="s">
        <v>5477</v>
      </c>
      <c r="I55" t="s">
        <v>5478</v>
      </c>
      <c r="J55" t="s">
        <v>7568</v>
      </c>
      <c r="K55" t="s">
        <v>7569</v>
      </c>
    </row>
    <row r="56" spans="1:11">
      <c r="A56" t="s">
        <v>58</v>
      </c>
      <c r="B56" t="s">
        <v>908</v>
      </c>
      <c r="C56" t="s">
        <v>5769</v>
      </c>
      <c r="D56" t="s">
        <v>4863</v>
      </c>
      <c r="E56" t="s">
        <v>5770</v>
      </c>
      <c r="F56" t="s">
        <v>5771</v>
      </c>
      <c r="G56" t="s">
        <v>7071</v>
      </c>
      <c r="H56" t="s">
        <v>5477</v>
      </c>
      <c r="I56" t="s">
        <v>5478</v>
      </c>
      <c r="J56" t="s">
        <v>7584</v>
      </c>
      <c r="K56" t="s">
        <v>7585</v>
      </c>
    </row>
    <row r="57" spans="1:11">
      <c r="A57" t="s">
        <v>58</v>
      </c>
      <c r="B57" t="s">
        <v>909</v>
      </c>
      <c r="C57" t="s">
        <v>5835</v>
      </c>
      <c r="D57" t="s">
        <v>4863</v>
      </c>
      <c r="E57" t="s">
        <v>5836</v>
      </c>
      <c r="F57" t="s">
        <v>5837</v>
      </c>
      <c r="G57" t="s">
        <v>7071</v>
      </c>
      <c r="H57" t="s">
        <v>5477</v>
      </c>
      <c r="I57" t="s">
        <v>5478</v>
      </c>
      <c r="J57" t="s">
        <v>7628</v>
      </c>
      <c r="K57" t="s">
        <v>7629</v>
      </c>
    </row>
    <row r="58" spans="1:11">
      <c r="A58" t="s">
        <v>58</v>
      </c>
      <c r="B58" t="s">
        <v>908</v>
      </c>
      <c r="C58" t="s">
        <v>6038</v>
      </c>
      <c r="D58" t="s">
        <v>4863</v>
      </c>
      <c r="E58" t="s">
        <v>6039</v>
      </c>
      <c r="F58" t="s">
        <v>6040</v>
      </c>
      <c r="G58" t="s">
        <v>7071</v>
      </c>
      <c r="H58" t="s">
        <v>5477</v>
      </c>
      <c r="I58" t="s">
        <v>5478</v>
      </c>
      <c r="J58" t="s">
        <v>7754</v>
      </c>
      <c r="K58" t="s">
        <v>7755</v>
      </c>
    </row>
    <row r="59" spans="1:11">
      <c r="A59" t="s">
        <v>62</v>
      </c>
      <c r="B59" t="s">
        <v>880</v>
      </c>
      <c r="C59" t="s">
        <v>5444</v>
      </c>
      <c r="D59" t="s">
        <v>4863</v>
      </c>
      <c r="E59" t="s">
        <v>5445</v>
      </c>
      <c r="F59" t="s">
        <v>5446</v>
      </c>
      <c r="G59" t="s">
        <v>7071</v>
      </c>
      <c r="H59" t="s">
        <v>5442</v>
      </c>
      <c r="I59" t="s">
        <v>5443</v>
      </c>
      <c r="J59" t="s">
        <v>7380</v>
      </c>
      <c r="K59" t="s">
        <v>7381</v>
      </c>
    </row>
    <row r="60" spans="1:11">
      <c r="A60" t="s">
        <v>62</v>
      </c>
      <c r="B60" t="s">
        <v>881</v>
      </c>
      <c r="C60" t="s">
        <v>5447</v>
      </c>
      <c r="D60" t="s">
        <v>4863</v>
      </c>
      <c r="E60" t="s">
        <v>5448</v>
      </c>
      <c r="F60" t="s">
        <v>5449</v>
      </c>
      <c r="G60" t="s">
        <v>7071</v>
      </c>
      <c r="H60" t="s">
        <v>5442</v>
      </c>
      <c r="I60" t="s">
        <v>5443</v>
      </c>
      <c r="J60" t="s">
        <v>7382</v>
      </c>
      <c r="K60" t="s">
        <v>7383</v>
      </c>
    </row>
    <row r="61" spans="1:11">
      <c r="A61" t="s">
        <v>62</v>
      </c>
      <c r="B61" t="s">
        <v>884</v>
      </c>
      <c r="C61" t="s">
        <v>5518</v>
      </c>
      <c r="D61" t="s">
        <v>4863</v>
      </c>
      <c r="E61" t="s">
        <v>5519</v>
      </c>
      <c r="F61" t="s">
        <v>5520</v>
      </c>
      <c r="G61" t="s">
        <v>7071</v>
      </c>
      <c r="H61" t="s">
        <v>5442</v>
      </c>
      <c r="I61" t="s">
        <v>5443</v>
      </c>
      <c r="J61" t="s">
        <v>7418</v>
      </c>
      <c r="K61" t="s">
        <v>7419</v>
      </c>
    </row>
    <row r="62" spans="1:11">
      <c r="A62" t="s">
        <v>62</v>
      </c>
      <c r="B62" t="s">
        <v>879</v>
      </c>
      <c r="C62" t="s">
        <v>5602</v>
      </c>
      <c r="D62" t="s">
        <v>4863</v>
      </c>
      <c r="E62" t="s">
        <v>5603</v>
      </c>
      <c r="F62" t="s">
        <v>5604</v>
      </c>
      <c r="G62" t="s">
        <v>7071</v>
      </c>
      <c r="H62" t="s">
        <v>5442</v>
      </c>
      <c r="I62" t="s">
        <v>5443</v>
      </c>
      <c r="J62" t="s">
        <v>7474</v>
      </c>
      <c r="K62" t="s">
        <v>7475</v>
      </c>
    </row>
    <row r="63" spans="1:11">
      <c r="A63" t="s">
        <v>62</v>
      </c>
      <c r="B63" t="s">
        <v>879</v>
      </c>
      <c r="C63" t="s">
        <v>5664</v>
      </c>
      <c r="D63" t="s">
        <v>4863</v>
      </c>
      <c r="E63" t="s">
        <v>5665</v>
      </c>
      <c r="F63" t="s">
        <v>5666</v>
      </c>
      <c r="G63" t="s">
        <v>7071</v>
      </c>
      <c r="H63" t="s">
        <v>5442</v>
      </c>
      <c r="I63" t="s">
        <v>5443</v>
      </c>
      <c r="J63" t="s">
        <v>7514</v>
      </c>
      <c r="K63" t="s">
        <v>7515</v>
      </c>
    </row>
    <row r="64" spans="1:11">
      <c r="A64" t="s">
        <v>62</v>
      </c>
      <c r="B64" t="s">
        <v>879</v>
      </c>
      <c r="C64" t="s">
        <v>5724</v>
      </c>
      <c r="D64" t="s">
        <v>4863</v>
      </c>
      <c r="E64" t="s">
        <v>5725</v>
      </c>
      <c r="F64" t="s">
        <v>5726</v>
      </c>
      <c r="G64" t="s">
        <v>7071</v>
      </c>
      <c r="H64" t="s">
        <v>5442</v>
      </c>
      <c r="I64" t="s">
        <v>5443</v>
      </c>
      <c r="J64" t="s">
        <v>7554</v>
      </c>
      <c r="K64" t="s">
        <v>7555</v>
      </c>
    </row>
    <row r="65" spans="1:11">
      <c r="A65" t="s">
        <v>62</v>
      </c>
      <c r="B65" t="s">
        <v>880</v>
      </c>
      <c r="C65" t="s">
        <v>5808</v>
      </c>
      <c r="D65" t="s">
        <v>4863</v>
      </c>
      <c r="E65" t="s">
        <v>5809</v>
      </c>
      <c r="F65" t="s">
        <v>5810</v>
      </c>
      <c r="G65" t="s">
        <v>7071</v>
      </c>
      <c r="H65" t="s">
        <v>5442</v>
      </c>
      <c r="I65" t="s">
        <v>5443</v>
      </c>
      <c r="J65" t="s">
        <v>7610</v>
      </c>
      <c r="K65" t="s">
        <v>7611</v>
      </c>
    </row>
    <row r="66" spans="1:11">
      <c r="A66" t="s">
        <v>62</v>
      </c>
      <c r="B66" t="s">
        <v>881</v>
      </c>
      <c r="C66" t="s">
        <v>5811</v>
      </c>
      <c r="D66" t="s">
        <v>4863</v>
      </c>
      <c r="E66" t="s">
        <v>5812</v>
      </c>
      <c r="F66" t="s">
        <v>5813</v>
      </c>
      <c r="G66" t="s">
        <v>7071</v>
      </c>
      <c r="H66" t="s">
        <v>5442</v>
      </c>
      <c r="I66" t="s">
        <v>5443</v>
      </c>
      <c r="J66" t="s">
        <v>7612</v>
      </c>
      <c r="K66" t="s">
        <v>7613</v>
      </c>
    </row>
    <row r="67" spans="1:11">
      <c r="A67" t="s">
        <v>62</v>
      </c>
      <c r="B67" t="s">
        <v>882</v>
      </c>
      <c r="C67" t="s">
        <v>5853</v>
      </c>
      <c r="D67" t="s">
        <v>4863</v>
      </c>
      <c r="E67" t="s">
        <v>5854</v>
      </c>
      <c r="F67" t="s">
        <v>5855</v>
      </c>
      <c r="G67" t="s">
        <v>7071</v>
      </c>
      <c r="H67" t="s">
        <v>5442</v>
      </c>
      <c r="I67" t="s">
        <v>5443</v>
      </c>
      <c r="J67" t="s">
        <v>7640</v>
      </c>
      <c r="K67" t="s">
        <v>7641</v>
      </c>
    </row>
    <row r="68" spans="1:11">
      <c r="A68" t="s">
        <v>62</v>
      </c>
      <c r="B68" t="s">
        <v>883</v>
      </c>
      <c r="C68" t="s">
        <v>5856</v>
      </c>
      <c r="D68" t="s">
        <v>4863</v>
      </c>
      <c r="E68" t="s">
        <v>5857</v>
      </c>
      <c r="F68" t="s">
        <v>5858</v>
      </c>
      <c r="G68" t="s">
        <v>7071</v>
      </c>
      <c r="H68" t="s">
        <v>5442</v>
      </c>
      <c r="I68" t="s">
        <v>5443</v>
      </c>
      <c r="J68" t="s">
        <v>7642</v>
      </c>
      <c r="K68" t="s">
        <v>7643</v>
      </c>
    </row>
    <row r="69" spans="1:11">
      <c r="A69" t="s">
        <v>62</v>
      </c>
      <c r="B69" t="s">
        <v>883</v>
      </c>
      <c r="C69" t="s">
        <v>6026</v>
      </c>
      <c r="D69" t="s">
        <v>4863</v>
      </c>
      <c r="E69" t="s">
        <v>6027</v>
      </c>
      <c r="F69" t="s">
        <v>6028</v>
      </c>
      <c r="G69" t="s">
        <v>7071</v>
      </c>
      <c r="H69" t="s">
        <v>5442</v>
      </c>
      <c r="I69" t="s">
        <v>5443</v>
      </c>
      <c r="J69" t="s">
        <v>7746</v>
      </c>
      <c r="K69" t="s">
        <v>7747</v>
      </c>
    </row>
    <row r="70" spans="1:11">
      <c r="A70" t="s">
        <v>62</v>
      </c>
      <c r="B70" t="s">
        <v>880</v>
      </c>
      <c r="C70" t="s">
        <v>6397</v>
      </c>
      <c r="D70" t="s">
        <v>5506</v>
      </c>
      <c r="E70" t="s">
        <v>6398</v>
      </c>
      <c r="F70" t="s">
        <v>6399</v>
      </c>
      <c r="G70" t="s">
        <v>7071</v>
      </c>
      <c r="H70" t="s">
        <v>5442</v>
      </c>
      <c r="I70" t="s">
        <v>5443</v>
      </c>
      <c r="J70" t="s">
        <v>7960</v>
      </c>
      <c r="K70" t="s">
        <v>7961</v>
      </c>
    </row>
    <row r="71" spans="1:11">
      <c r="A71" t="s">
        <v>62</v>
      </c>
      <c r="B71" t="s">
        <v>883</v>
      </c>
      <c r="C71" t="s">
        <v>6400</v>
      </c>
      <c r="D71" t="s">
        <v>5506</v>
      </c>
      <c r="E71" t="s">
        <v>6401</v>
      </c>
      <c r="F71" t="s">
        <v>6402</v>
      </c>
      <c r="G71" t="s">
        <v>7071</v>
      </c>
      <c r="H71" t="s">
        <v>5442</v>
      </c>
      <c r="I71" t="s">
        <v>5443</v>
      </c>
      <c r="J71" t="s">
        <v>7962</v>
      </c>
      <c r="K71" t="s">
        <v>7963</v>
      </c>
    </row>
    <row r="72" spans="1:11">
      <c r="A72" t="s">
        <v>62</v>
      </c>
      <c r="B72" t="s">
        <v>879</v>
      </c>
      <c r="C72" t="s">
        <v>6421</v>
      </c>
      <c r="D72" t="s">
        <v>5506</v>
      </c>
      <c r="E72" t="s">
        <v>6422</v>
      </c>
      <c r="F72" t="s">
        <v>6423</v>
      </c>
      <c r="G72" t="s">
        <v>7071</v>
      </c>
      <c r="H72" t="s">
        <v>5442</v>
      </c>
      <c r="I72" t="s">
        <v>5443</v>
      </c>
      <c r="J72" t="s">
        <v>7976</v>
      </c>
      <c r="K72" t="s">
        <v>7977</v>
      </c>
    </row>
    <row r="73" spans="1:11">
      <c r="A73" t="s">
        <v>62</v>
      </c>
      <c r="B73" t="s">
        <v>880</v>
      </c>
      <c r="C73" t="s">
        <v>6427</v>
      </c>
      <c r="D73" t="s">
        <v>4863</v>
      </c>
      <c r="E73" t="s">
        <v>6428</v>
      </c>
      <c r="F73" t="s">
        <v>6429</v>
      </c>
      <c r="G73" t="s">
        <v>7071</v>
      </c>
      <c r="H73" t="s">
        <v>5442</v>
      </c>
      <c r="I73" t="s">
        <v>5443</v>
      </c>
      <c r="J73" t="s">
        <v>7980</v>
      </c>
      <c r="K73" t="s">
        <v>7981</v>
      </c>
    </row>
    <row r="74" spans="1:11">
      <c r="A74" t="s">
        <v>62</v>
      </c>
      <c r="B74" t="s">
        <v>879</v>
      </c>
      <c r="C74" t="s">
        <v>6430</v>
      </c>
      <c r="D74" t="s">
        <v>4863</v>
      </c>
      <c r="E74" t="s">
        <v>6431</v>
      </c>
      <c r="F74" t="s">
        <v>6432</v>
      </c>
      <c r="G74" t="s">
        <v>7071</v>
      </c>
      <c r="H74" t="s">
        <v>5442</v>
      </c>
      <c r="I74" t="s">
        <v>5443</v>
      </c>
      <c r="J74" t="s">
        <v>7982</v>
      </c>
      <c r="K74" t="s">
        <v>7983</v>
      </c>
    </row>
    <row r="75" spans="1:11">
      <c r="A75" t="s">
        <v>62</v>
      </c>
      <c r="B75" t="s">
        <v>885</v>
      </c>
      <c r="C75" t="s">
        <v>6547</v>
      </c>
      <c r="D75" t="s">
        <v>4863</v>
      </c>
      <c r="E75" t="s">
        <v>6548</v>
      </c>
      <c r="F75" t="s">
        <v>6549</v>
      </c>
      <c r="G75" t="s">
        <v>7071</v>
      </c>
      <c r="H75" t="s">
        <v>5442</v>
      </c>
      <c r="I75" t="s">
        <v>5443</v>
      </c>
      <c r="J75" t="s">
        <v>8060</v>
      </c>
      <c r="K75" t="s">
        <v>8061</v>
      </c>
    </row>
    <row r="76" spans="1:11">
      <c r="A76" t="s">
        <v>62</v>
      </c>
      <c r="B76" t="s">
        <v>886</v>
      </c>
      <c r="C76" t="s">
        <v>6550</v>
      </c>
      <c r="D76" t="s">
        <v>4863</v>
      </c>
      <c r="E76" t="s">
        <v>6551</v>
      </c>
      <c r="F76" t="s">
        <v>6552</v>
      </c>
      <c r="G76" t="s">
        <v>7071</v>
      </c>
      <c r="H76" t="s">
        <v>5442</v>
      </c>
      <c r="I76" t="s">
        <v>5443</v>
      </c>
      <c r="J76" t="s">
        <v>8062</v>
      </c>
      <c r="K76" t="s">
        <v>8063</v>
      </c>
    </row>
    <row r="77" spans="1:11">
      <c r="A77" t="s">
        <v>62</v>
      </c>
      <c r="B77" t="s">
        <v>885</v>
      </c>
      <c r="C77" t="s">
        <v>6790</v>
      </c>
      <c r="D77" t="s">
        <v>5506</v>
      </c>
      <c r="E77" t="s">
        <v>6791</v>
      </c>
      <c r="F77" t="s">
        <v>6792</v>
      </c>
      <c r="G77" t="s">
        <v>7071</v>
      </c>
      <c r="H77" t="s">
        <v>5442</v>
      </c>
      <c r="I77" t="s">
        <v>5443</v>
      </c>
      <c r="J77" t="s">
        <v>8198</v>
      </c>
      <c r="K77" t="s">
        <v>8199</v>
      </c>
    </row>
    <row r="78" spans="1:11">
      <c r="A78" t="s">
        <v>62</v>
      </c>
      <c r="B78" t="s">
        <v>886</v>
      </c>
      <c r="C78" t="s">
        <v>6793</v>
      </c>
      <c r="D78" t="s">
        <v>5506</v>
      </c>
      <c r="E78" t="s">
        <v>6794</v>
      </c>
      <c r="F78" t="s">
        <v>6795</v>
      </c>
      <c r="G78" t="s">
        <v>7071</v>
      </c>
      <c r="H78" t="s">
        <v>5442</v>
      </c>
      <c r="I78" t="s">
        <v>5443</v>
      </c>
      <c r="J78" t="s">
        <v>8200</v>
      </c>
      <c r="K78" t="s">
        <v>8201</v>
      </c>
    </row>
    <row r="79" spans="1:11">
      <c r="A79" t="s">
        <v>67</v>
      </c>
      <c r="B79" t="s">
        <v>1187</v>
      </c>
      <c r="C79" t="s">
        <v>5137</v>
      </c>
      <c r="D79" t="s">
        <v>4863</v>
      </c>
      <c r="E79" t="s">
        <v>5138</v>
      </c>
      <c r="F79" t="s">
        <v>5139</v>
      </c>
      <c r="G79" t="s">
        <v>7071</v>
      </c>
      <c r="H79" t="s">
        <v>5135</v>
      </c>
      <c r="I79" t="s">
        <v>5136</v>
      </c>
      <c r="J79" t="s">
        <v>7216</v>
      </c>
      <c r="K79" t="s">
        <v>7217</v>
      </c>
    </row>
    <row r="80" spans="1:11">
      <c r="A80" t="s">
        <v>67</v>
      </c>
      <c r="B80" t="s">
        <v>1187</v>
      </c>
      <c r="C80" t="s">
        <v>5237</v>
      </c>
      <c r="D80" t="s">
        <v>4863</v>
      </c>
      <c r="E80" t="s">
        <v>5238</v>
      </c>
      <c r="F80" t="s">
        <v>5239</v>
      </c>
      <c r="G80" t="s">
        <v>7071</v>
      </c>
      <c r="H80" t="s">
        <v>5135</v>
      </c>
      <c r="I80" t="s">
        <v>5136</v>
      </c>
      <c r="J80" t="s">
        <v>7262</v>
      </c>
      <c r="K80" t="s">
        <v>7263</v>
      </c>
    </row>
    <row r="81" spans="1:11">
      <c r="A81" t="s">
        <v>70</v>
      </c>
      <c r="B81" t="s">
        <v>1196</v>
      </c>
      <c r="C81" t="s">
        <v>4868</v>
      </c>
      <c r="D81" t="s">
        <v>4863</v>
      </c>
      <c r="E81" t="s">
        <v>4869</v>
      </c>
      <c r="F81" t="s">
        <v>4870</v>
      </c>
      <c r="G81" t="s">
        <v>7071</v>
      </c>
      <c r="H81" t="s">
        <v>4866</v>
      </c>
      <c r="I81" t="s">
        <v>4867</v>
      </c>
      <c r="J81" t="s">
        <v>7074</v>
      </c>
      <c r="K81" t="s">
        <v>7075</v>
      </c>
    </row>
    <row r="82" spans="1:11">
      <c r="A82" t="s">
        <v>70</v>
      </c>
      <c r="B82" t="s">
        <v>1197</v>
      </c>
      <c r="C82" t="s">
        <v>5384</v>
      </c>
      <c r="D82" t="s">
        <v>4863</v>
      </c>
      <c r="E82" t="s">
        <v>5385</v>
      </c>
      <c r="F82" t="s">
        <v>602</v>
      </c>
      <c r="G82" t="s">
        <v>7071</v>
      </c>
      <c r="H82" t="s">
        <v>4866</v>
      </c>
      <c r="I82" t="s">
        <v>4867</v>
      </c>
      <c r="J82" t="s">
        <v>8382</v>
      </c>
      <c r="K82" t="s">
        <v>8383</v>
      </c>
    </row>
    <row r="83" spans="1:11">
      <c r="A83" t="s">
        <v>70</v>
      </c>
      <c r="B83" t="s">
        <v>990</v>
      </c>
      <c r="C83" t="s">
        <v>5913</v>
      </c>
      <c r="D83" t="s">
        <v>4863</v>
      </c>
      <c r="E83" t="s">
        <v>5914</v>
      </c>
      <c r="F83" t="s">
        <v>5915</v>
      </c>
      <c r="G83" t="s">
        <v>7071</v>
      </c>
      <c r="H83" t="s">
        <v>4866</v>
      </c>
      <c r="I83" t="s">
        <v>4867</v>
      </c>
      <c r="J83" t="s">
        <v>7680</v>
      </c>
      <c r="K83" t="s">
        <v>7681</v>
      </c>
    </row>
    <row r="84" spans="1:11">
      <c r="A84" t="s">
        <v>70</v>
      </c>
      <c r="B84" t="s">
        <v>991</v>
      </c>
      <c r="C84" t="s">
        <v>5916</v>
      </c>
      <c r="D84" t="s">
        <v>4863</v>
      </c>
      <c r="E84" t="s">
        <v>5917</v>
      </c>
      <c r="F84" t="s">
        <v>5918</v>
      </c>
      <c r="G84" t="s">
        <v>7071</v>
      </c>
      <c r="H84" t="s">
        <v>4866</v>
      </c>
      <c r="I84" t="s">
        <v>4867</v>
      </c>
      <c r="J84" t="s">
        <v>7682</v>
      </c>
      <c r="K84" t="s">
        <v>7683</v>
      </c>
    </row>
    <row r="85" spans="1:11">
      <c r="A85" t="s">
        <v>70</v>
      </c>
      <c r="B85" t="s">
        <v>992</v>
      </c>
      <c r="C85" t="s">
        <v>5919</v>
      </c>
      <c r="D85" t="s">
        <v>4863</v>
      </c>
      <c r="E85" t="s">
        <v>5920</v>
      </c>
      <c r="F85" t="s">
        <v>5921</v>
      </c>
      <c r="G85" t="s">
        <v>7071</v>
      </c>
      <c r="H85" t="s">
        <v>4866</v>
      </c>
      <c r="I85" t="s">
        <v>4867</v>
      </c>
      <c r="J85" t="s">
        <v>7684</v>
      </c>
      <c r="K85" t="s">
        <v>7685</v>
      </c>
    </row>
    <row r="86" spans="1:11">
      <c r="A86" t="s">
        <v>70</v>
      </c>
      <c r="B86" t="s">
        <v>993</v>
      </c>
      <c r="C86" t="s">
        <v>5922</v>
      </c>
      <c r="D86" t="s">
        <v>4863</v>
      </c>
      <c r="E86" t="s">
        <v>5923</v>
      </c>
      <c r="F86" t="s">
        <v>5924</v>
      </c>
      <c r="G86" t="s">
        <v>7071</v>
      </c>
      <c r="H86" t="s">
        <v>4866</v>
      </c>
      <c r="I86" t="s">
        <v>4867</v>
      </c>
      <c r="J86" t="s">
        <v>7686</v>
      </c>
      <c r="K86" t="s">
        <v>7687</v>
      </c>
    </row>
    <row r="87" spans="1:11">
      <c r="A87" t="s">
        <v>70</v>
      </c>
      <c r="B87" t="s">
        <v>993</v>
      </c>
      <c r="C87" t="s">
        <v>6490</v>
      </c>
      <c r="D87" t="s">
        <v>4863</v>
      </c>
      <c r="E87" t="s">
        <v>6491</v>
      </c>
      <c r="F87" t="s">
        <v>6492</v>
      </c>
      <c r="G87" t="s">
        <v>7071</v>
      </c>
      <c r="H87" t="s">
        <v>4866</v>
      </c>
      <c r="I87" t="s">
        <v>4867</v>
      </c>
      <c r="J87" t="s">
        <v>8022</v>
      </c>
      <c r="K87" t="s">
        <v>8023</v>
      </c>
    </row>
    <row r="88" spans="1:11">
      <c r="A88" t="s">
        <v>79</v>
      </c>
      <c r="B88" t="s">
        <v>1187</v>
      </c>
      <c r="C88" t="s">
        <v>5121</v>
      </c>
      <c r="D88" t="s">
        <v>4863</v>
      </c>
      <c r="E88" t="s">
        <v>5122</v>
      </c>
      <c r="F88" t="s">
        <v>5123</v>
      </c>
      <c r="G88" t="s">
        <v>7071</v>
      </c>
      <c r="H88" t="s">
        <v>5119</v>
      </c>
      <c r="I88" t="s">
        <v>5120</v>
      </c>
      <c r="J88" t="s">
        <v>7208</v>
      </c>
      <c r="K88" t="s">
        <v>7209</v>
      </c>
    </row>
    <row r="89" spans="1:11">
      <c r="A89" t="s">
        <v>79</v>
      </c>
      <c r="B89" t="s">
        <v>1187</v>
      </c>
      <c r="C89" t="s">
        <v>5124</v>
      </c>
      <c r="D89" t="s">
        <v>4863</v>
      </c>
      <c r="E89" t="s">
        <v>5125</v>
      </c>
      <c r="F89" t="s">
        <v>5126</v>
      </c>
      <c r="G89" t="s">
        <v>7071</v>
      </c>
      <c r="H89" t="s">
        <v>5119</v>
      </c>
      <c r="I89" t="s">
        <v>5120</v>
      </c>
      <c r="J89" t="s">
        <v>7210</v>
      </c>
      <c r="K89" t="s">
        <v>7211</v>
      </c>
    </row>
    <row r="90" spans="1:11">
      <c r="A90" t="s">
        <v>79</v>
      </c>
      <c r="B90" t="s">
        <v>988</v>
      </c>
      <c r="C90" t="s">
        <v>5907</v>
      </c>
      <c r="D90" t="s">
        <v>4863</v>
      </c>
      <c r="E90" t="s">
        <v>5908</v>
      </c>
      <c r="F90" t="s">
        <v>5909</v>
      </c>
      <c r="G90" t="s">
        <v>7071</v>
      </c>
      <c r="H90" t="s">
        <v>5119</v>
      </c>
      <c r="I90" t="s">
        <v>5120</v>
      </c>
      <c r="J90" t="s">
        <v>7676</v>
      </c>
      <c r="K90" t="s">
        <v>7677</v>
      </c>
    </row>
    <row r="91" spans="1:11">
      <c r="A91" t="s">
        <v>79</v>
      </c>
      <c r="B91" t="s">
        <v>989</v>
      </c>
      <c r="C91" t="s">
        <v>5910</v>
      </c>
      <c r="D91" t="s">
        <v>4863</v>
      </c>
      <c r="E91" t="s">
        <v>5911</v>
      </c>
      <c r="F91" t="s">
        <v>5912</v>
      </c>
      <c r="G91" t="s">
        <v>7071</v>
      </c>
      <c r="H91" t="s">
        <v>5119</v>
      </c>
      <c r="I91" t="s">
        <v>5120</v>
      </c>
      <c r="J91" t="s">
        <v>7678</v>
      </c>
      <c r="K91" t="s">
        <v>7679</v>
      </c>
    </row>
    <row r="92" spans="1:11">
      <c r="A92" t="s">
        <v>82</v>
      </c>
      <c r="B92" t="s">
        <v>1187</v>
      </c>
      <c r="C92" t="s">
        <v>5248</v>
      </c>
      <c r="D92" t="s">
        <v>4863</v>
      </c>
      <c r="E92" t="s">
        <v>5249</v>
      </c>
      <c r="F92" t="s">
        <v>5250</v>
      </c>
      <c r="G92" t="s">
        <v>7071</v>
      </c>
      <c r="H92" t="s">
        <v>5246</v>
      </c>
      <c r="I92" t="s">
        <v>5247</v>
      </c>
      <c r="J92" t="s">
        <v>7268</v>
      </c>
      <c r="K92" t="s">
        <v>7269</v>
      </c>
    </row>
    <row r="93" spans="1:11">
      <c r="A93" t="s">
        <v>82</v>
      </c>
      <c r="B93" t="s">
        <v>1187</v>
      </c>
      <c r="C93" t="s">
        <v>5251</v>
      </c>
      <c r="D93" t="s">
        <v>4863</v>
      </c>
      <c r="E93" t="s">
        <v>5252</v>
      </c>
      <c r="F93" t="s">
        <v>5253</v>
      </c>
      <c r="G93" t="s">
        <v>7071</v>
      </c>
      <c r="H93" t="s">
        <v>5246</v>
      </c>
      <c r="I93" t="s">
        <v>5247</v>
      </c>
      <c r="J93" t="s">
        <v>7270</v>
      </c>
      <c r="K93" t="s">
        <v>7271</v>
      </c>
    </row>
    <row r="94" spans="1:11">
      <c r="A94" t="s">
        <v>85</v>
      </c>
      <c r="B94" t="s">
        <v>1187</v>
      </c>
      <c r="C94" t="s">
        <v>5216</v>
      </c>
      <c r="D94" t="s">
        <v>4863</v>
      </c>
      <c r="E94" t="s">
        <v>5217</v>
      </c>
      <c r="F94" t="s">
        <v>5218</v>
      </c>
      <c r="G94" t="s">
        <v>7071</v>
      </c>
      <c r="H94" t="s">
        <v>5214</v>
      </c>
      <c r="I94" t="s">
        <v>5215</v>
      </c>
      <c r="J94" t="s">
        <v>7252</v>
      </c>
      <c r="K94" t="s">
        <v>7253</v>
      </c>
    </row>
    <row r="95" spans="1:11">
      <c r="A95" t="s">
        <v>85</v>
      </c>
      <c r="B95" t="s">
        <v>1182</v>
      </c>
      <c r="C95" t="s">
        <v>6994</v>
      </c>
      <c r="D95" t="s">
        <v>4863</v>
      </c>
      <c r="E95" t="s">
        <v>6995</v>
      </c>
      <c r="F95" t="s">
        <v>6996</v>
      </c>
      <c r="G95" t="s">
        <v>7071</v>
      </c>
      <c r="H95" t="s">
        <v>5214</v>
      </c>
      <c r="I95" t="s">
        <v>5215</v>
      </c>
      <c r="J95" t="s">
        <v>8332</v>
      </c>
      <c r="K95" t="s">
        <v>8333</v>
      </c>
    </row>
    <row r="96" spans="1:11">
      <c r="A96" t="s">
        <v>85</v>
      </c>
      <c r="B96" t="s">
        <v>1183</v>
      </c>
      <c r="C96" t="s">
        <v>6997</v>
      </c>
      <c r="D96" t="s">
        <v>4863</v>
      </c>
      <c r="E96" t="s">
        <v>6998</v>
      </c>
      <c r="F96" t="s">
        <v>6999</v>
      </c>
      <c r="G96" t="s">
        <v>7071</v>
      </c>
      <c r="H96" t="s">
        <v>5214</v>
      </c>
      <c r="I96" t="s">
        <v>5215</v>
      </c>
      <c r="J96" t="s">
        <v>8334</v>
      </c>
      <c r="K96" t="s">
        <v>8335</v>
      </c>
    </row>
    <row r="97" spans="1:11">
      <c r="A97" t="s">
        <v>85</v>
      </c>
      <c r="B97" t="s">
        <v>1184</v>
      </c>
      <c r="C97" t="s">
        <v>7000</v>
      </c>
      <c r="D97" t="s">
        <v>4863</v>
      </c>
      <c r="E97" t="s">
        <v>7001</v>
      </c>
      <c r="F97" t="s">
        <v>7002</v>
      </c>
      <c r="G97" t="s">
        <v>7071</v>
      </c>
      <c r="H97" t="s">
        <v>5214</v>
      </c>
      <c r="I97" t="s">
        <v>5215</v>
      </c>
      <c r="J97" t="s">
        <v>8336</v>
      </c>
      <c r="K97" t="s">
        <v>8337</v>
      </c>
    </row>
    <row r="98" spans="1:11">
      <c r="A98" t="s">
        <v>85</v>
      </c>
      <c r="B98" t="s">
        <v>1185</v>
      </c>
      <c r="C98" t="s">
        <v>7003</v>
      </c>
      <c r="D98" t="s">
        <v>4863</v>
      </c>
      <c r="E98" t="s">
        <v>7004</v>
      </c>
      <c r="F98" t="s">
        <v>7005</v>
      </c>
      <c r="G98" t="s">
        <v>7071</v>
      </c>
      <c r="H98" t="s">
        <v>5214</v>
      </c>
      <c r="I98" t="s">
        <v>5215</v>
      </c>
      <c r="J98" t="s">
        <v>8338</v>
      </c>
      <c r="K98" t="s">
        <v>8339</v>
      </c>
    </row>
    <row r="99" spans="1:11">
      <c r="A99" t="s">
        <v>88</v>
      </c>
      <c r="B99" t="s">
        <v>888</v>
      </c>
      <c r="C99" t="s">
        <v>5452</v>
      </c>
      <c r="D99" t="s">
        <v>4863</v>
      </c>
      <c r="E99" t="s">
        <v>5453</v>
      </c>
      <c r="F99" t="s">
        <v>5454</v>
      </c>
      <c r="G99" t="s">
        <v>7071</v>
      </c>
      <c r="H99" t="s">
        <v>5450</v>
      </c>
      <c r="I99" t="s">
        <v>5451</v>
      </c>
      <c r="J99" t="s">
        <v>7384</v>
      </c>
      <c r="K99" t="s">
        <v>7385</v>
      </c>
    </row>
    <row r="100" spans="1:11">
      <c r="A100" t="s">
        <v>88</v>
      </c>
      <c r="B100" t="s">
        <v>907</v>
      </c>
      <c r="C100" t="s">
        <v>5474</v>
      </c>
      <c r="D100" t="s">
        <v>4863</v>
      </c>
      <c r="E100" t="s">
        <v>5475</v>
      </c>
      <c r="F100" t="s">
        <v>5476</v>
      </c>
      <c r="G100" t="s">
        <v>7071</v>
      </c>
      <c r="H100" t="s">
        <v>5450</v>
      </c>
      <c r="I100" t="s">
        <v>5451</v>
      </c>
      <c r="J100" t="s">
        <v>7396</v>
      </c>
      <c r="K100" t="s">
        <v>7397</v>
      </c>
    </row>
    <row r="101" spans="1:11">
      <c r="A101" t="s">
        <v>88</v>
      </c>
      <c r="B101" t="s">
        <v>887</v>
      </c>
      <c r="C101" t="s">
        <v>5605</v>
      </c>
      <c r="D101" t="s">
        <v>4863</v>
      </c>
      <c r="E101" t="s">
        <v>5606</v>
      </c>
      <c r="F101" t="s">
        <v>5607</v>
      </c>
      <c r="G101" t="s">
        <v>7071</v>
      </c>
      <c r="H101" t="s">
        <v>5450</v>
      </c>
      <c r="I101" t="s">
        <v>5451</v>
      </c>
      <c r="J101" t="s">
        <v>7476</v>
      </c>
      <c r="K101" t="s">
        <v>7477</v>
      </c>
    </row>
    <row r="102" spans="1:11">
      <c r="A102" t="s">
        <v>88</v>
      </c>
      <c r="B102" t="s">
        <v>906</v>
      </c>
      <c r="C102" t="s">
        <v>5620</v>
      </c>
      <c r="D102" t="s">
        <v>4863</v>
      </c>
      <c r="E102" t="s">
        <v>5621</v>
      </c>
      <c r="F102" t="s">
        <v>5622</v>
      </c>
      <c r="G102" t="s">
        <v>7071</v>
      </c>
      <c r="H102" t="s">
        <v>5450</v>
      </c>
      <c r="I102" t="s">
        <v>5451</v>
      </c>
      <c r="J102" t="s">
        <v>7486</v>
      </c>
      <c r="K102" t="s">
        <v>7487</v>
      </c>
    </row>
    <row r="103" spans="1:11">
      <c r="A103" t="s">
        <v>88</v>
      </c>
      <c r="B103" t="s">
        <v>887</v>
      </c>
      <c r="C103" t="s">
        <v>5667</v>
      </c>
      <c r="D103" t="s">
        <v>4863</v>
      </c>
      <c r="E103" t="s">
        <v>5668</v>
      </c>
      <c r="F103" t="s">
        <v>5669</v>
      </c>
      <c r="G103" t="s">
        <v>7071</v>
      </c>
      <c r="H103" t="s">
        <v>5450</v>
      </c>
      <c r="I103" t="s">
        <v>5451</v>
      </c>
      <c r="J103" t="s">
        <v>7516</v>
      </c>
      <c r="K103" t="s">
        <v>7517</v>
      </c>
    </row>
    <row r="104" spans="1:11">
      <c r="A104" t="s">
        <v>88</v>
      </c>
      <c r="B104" t="s">
        <v>906</v>
      </c>
      <c r="C104" t="s">
        <v>5682</v>
      </c>
      <c r="D104" t="s">
        <v>4863</v>
      </c>
      <c r="E104" t="s">
        <v>5683</v>
      </c>
      <c r="F104" t="s">
        <v>5684</v>
      </c>
      <c r="G104" t="s">
        <v>7071</v>
      </c>
      <c r="H104" t="s">
        <v>5450</v>
      </c>
      <c r="I104" t="s">
        <v>5451</v>
      </c>
      <c r="J104" t="s">
        <v>7526</v>
      </c>
      <c r="K104" t="s">
        <v>7527</v>
      </c>
    </row>
    <row r="105" spans="1:11">
      <c r="A105" t="s">
        <v>88</v>
      </c>
      <c r="B105" t="s">
        <v>887</v>
      </c>
      <c r="C105" t="s">
        <v>5727</v>
      </c>
      <c r="D105" t="s">
        <v>4863</v>
      </c>
      <c r="E105" t="s">
        <v>5728</v>
      </c>
      <c r="F105" t="s">
        <v>5729</v>
      </c>
      <c r="G105" t="s">
        <v>7071</v>
      </c>
      <c r="H105" t="s">
        <v>5450</v>
      </c>
      <c r="I105" t="s">
        <v>5451</v>
      </c>
      <c r="J105" t="s">
        <v>7556</v>
      </c>
      <c r="K105" t="s">
        <v>7557</v>
      </c>
    </row>
    <row r="106" spans="1:11">
      <c r="A106" t="s">
        <v>88</v>
      </c>
      <c r="B106" t="s">
        <v>906</v>
      </c>
      <c r="C106" t="s">
        <v>5742</v>
      </c>
      <c r="D106" t="s">
        <v>4863</v>
      </c>
      <c r="E106" t="s">
        <v>5743</v>
      </c>
      <c r="F106" t="s">
        <v>5744</v>
      </c>
      <c r="G106" t="s">
        <v>7071</v>
      </c>
      <c r="H106" t="s">
        <v>5450</v>
      </c>
      <c r="I106" t="s">
        <v>5451</v>
      </c>
      <c r="J106" t="s">
        <v>7566</v>
      </c>
      <c r="K106" t="s">
        <v>7567</v>
      </c>
    </row>
    <row r="107" spans="1:11">
      <c r="A107" t="s">
        <v>88</v>
      </c>
      <c r="B107" t="s">
        <v>888</v>
      </c>
      <c r="C107" t="s">
        <v>5814</v>
      </c>
      <c r="D107" t="s">
        <v>4863</v>
      </c>
      <c r="E107" t="s">
        <v>5815</v>
      </c>
      <c r="F107" t="s">
        <v>5816</v>
      </c>
      <c r="G107" t="s">
        <v>7071</v>
      </c>
      <c r="H107" t="s">
        <v>5450</v>
      </c>
      <c r="I107" t="s">
        <v>5451</v>
      </c>
      <c r="J107" t="s">
        <v>7614</v>
      </c>
      <c r="K107" t="s">
        <v>7615</v>
      </c>
    </row>
    <row r="108" spans="1:11">
      <c r="A108" t="s">
        <v>88</v>
      </c>
      <c r="B108" t="s">
        <v>907</v>
      </c>
      <c r="C108" t="s">
        <v>5832</v>
      </c>
      <c r="D108" t="s">
        <v>4863</v>
      </c>
      <c r="E108" t="s">
        <v>5833</v>
      </c>
      <c r="F108" t="s">
        <v>5834</v>
      </c>
      <c r="G108" t="s">
        <v>7071</v>
      </c>
      <c r="H108" t="s">
        <v>5450</v>
      </c>
      <c r="I108" t="s">
        <v>5451</v>
      </c>
      <c r="J108" t="s">
        <v>7626</v>
      </c>
      <c r="K108" t="s">
        <v>7627</v>
      </c>
    </row>
    <row r="109" spans="1:11">
      <c r="A109" t="s">
        <v>88</v>
      </c>
      <c r="B109" t="s">
        <v>888</v>
      </c>
      <c r="C109" t="s">
        <v>6029</v>
      </c>
      <c r="D109" t="s">
        <v>4863</v>
      </c>
      <c r="E109" t="s">
        <v>6030</v>
      </c>
      <c r="F109" t="s">
        <v>6031</v>
      </c>
      <c r="G109" t="s">
        <v>7071</v>
      </c>
      <c r="H109" t="s">
        <v>5450</v>
      </c>
      <c r="I109" t="s">
        <v>5451</v>
      </c>
      <c r="J109" t="s">
        <v>7748</v>
      </c>
      <c r="K109" t="s">
        <v>7749</v>
      </c>
    </row>
    <row r="110" spans="1:11">
      <c r="A110" t="s">
        <v>88</v>
      </c>
      <c r="B110" t="s">
        <v>906</v>
      </c>
      <c r="C110" t="s">
        <v>6436</v>
      </c>
      <c r="D110" t="s">
        <v>4863</v>
      </c>
      <c r="E110" t="s">
        <v>6437</v>
      </c>
      <c r="F110" t="s">
        <v>6438</v>
      </c>
      <c r="G110" t="s">
        <v>7071</v>
      </c>
      <c r="H110" t="s">
        <v>5450</v>
      </c>
      <c r="I110" t="s">
        <v>5451</v>
      </c>
      <c r="J110" t="s">
        <v>7986</v>
      </c>
      <c r="K110" t="s">
        <v>7987</v>
      </c>
    </row>
    <row r="111" spans="1:11">
      <c r="A111" t="s">
        <v>92</v>
      </c>
      <c r="B111" t="s">
        <v>1187</v>
      </c>
      <c r="C111" t="s">
        <v>5221</v>
      </c>
      <c r="D111" t="s">
        <v>4863</v>
      </c>
      <c r="E111" t="s">
        <v>5222</v>
      </c>
      <c r="F111" t="s">
        <v>5223</v>
      </c>
      <c r="G111" t="s">
        <v>7071</v>
      </c>
      <c r="H111" t="s">
        <v>5219</v>
      </c>
      <c r="I111" t="s">
        <v>5220</v>
      </c>
      <c r="J111" t="s">
        <v>7254</v>
      </c>
      <c r="K111" t="s">
        <v>7255</v>
      </c>
    </row>
    <row r="112" spans="1:11">
      <c r="A112" t="s">
        <v>92</v>
      </c>
      <c r="B112" t="s">
        <v>1187</v>
      </c>
      <c r="C112" t="s">
        <v>5243</v>
      </c>
      <c r="D112" t="s">
        <v>4863</v>
      </c>
      <c r="E112" t="s">
        <v>5244</v>
      </c>
      <c r="F112" t="s">
        <v>5245</v>
      </c>
      <c r="G112" t="s">
        <v>7071</v>
      </c>
      <c r="H112" t="s">
        <v>5219</v>
      </c>
      <c r="I112" t="s">
        <v>5220</v>
      </c>
      <c r="J112" t="s">
        <v>7266</v>
      </c>
      <c r="K112" t="s">
        <v>7267</v>
      </c>
    </row>
    <row r="113" spans="1:11">
      <c r="A113" t="s">
        <v>92</v>
      </c>
      <c r="B113" t="s">
        <v>972</v>
      </c>
      <c r="C113" t="s">
        <v>5536</v>
      </c>
      <c r="D113" t="s">
        <v>4863</v>
      </c>
      <c r="E113" t="s">
        <v>5537</v>
      </c>
      <c r="F113" t="s">
        <v>5538</v>
      </c>
      <c r="G113" t="s">
        <v>7071</v>
      </c>
      <c r="H113" t="s">
        <v>5219</v>
      </c>
      <c r="I113" t="s">
        <v>5220</v>
      </c>
      <c r="J113" t="s">
        <v>7430</v>
      </c>
      <c r="K113" t="s">
        <v>7431</v>
      </c>
    </row>
    <row r="114" spans="1:11">
      <c r="A114" t="s">
        <v>92</v>
      </c>
      <c r="B114" t="s">
        <v>925</v>
      </c>
      <c r="C114" t="s">
        <v>5637</v>
      </c>
      <c r="D114" t="s">
        <v>4863</v>
      </c>
      <c r="E114" t="s">
        <v>5638</v>
      </c>
      <c r="F114" t="s">
        <v>5639</v>
      </c>
      <c r="G114" t="s">
        <v>7071</v>
      </c>
      <c r="H114" t="s">
        <v>5219</v>
      </c>
      <c r="I114" t="s">
        <v>5220</v>
      </c>
      <c r="J114" t="s">
        <v>7496</v>
      </c>
      <c r="K114" t="s">
        <v>7497</v>
      </c>
    </row>
    <row r="115" spans="1:11">
      <c r="A115" t="s">
        <v>92</v>
      </c>
      <c r="B115" t="s">
        <v>925</v>
      </c>
      <c r="C115" t="s">
        <v>5697</v>
      </c>
      <c r="D115" t="s">
        <v>4863</v>
      </c>
      <c r="E115" t="s">
        <v>5698</v>
      </c>
      <c r="F115" t="s">
        <v>5699</v>
      </c>
      <c r="G115" t="s">
        <v>7071</v>
      </c>
      <c r="H115" t="s">
        <v>5219</v>
      </c>
      <c r="I115" t="s">
        <v>5220</v>
      </c>
      <c r="J115" t="s">
        <v>7536</v>
      </c>
      <c r="K115" t="s">
        <v>7537</v>
      </c>
    </row>
    <row r="116" spans="1:11">
      <c r="A116" t="s">
        <v>92</v>
      </c>
      <c r="B116" t="s">
        <v>925</v>
      </c>
      <c r="C116" t="s">
        <v>5757</v>
      </c>
      <c r="D116" t="s">
        <v>4863</v>
      </c>
      <c r="E116" t="s">
        <v>5758</v>
      </c>
      <c r="F116" t="s">
        <v>5759</v>
      </c>
      <c r="G116" t="s">
        <v>7071</v>
      </c>
      <c r="H116" t="s">
        <v>5219</v>
      </c>
      <c r="I116" t="s">
        <v>5220</v>
      </c>
      <c r="J116" t="s">
        <v>7576</v>
      </c>
      <c r="K116" t="s">
        <v>7577</v>
      </c>
    </row>
    <row r="117" spans="1:11">
      <c r="A117" t="s">
        <v>92</v>
      </c>
      <c r="B117" t="s">
        <v>970</v>
      </c>
      <c r="C117" t="s">
        <v>6310</v>
      </c>
      <c r="D117" t="s">
        <v>4863</v>
      </c>
      <c r="E117" t="s">
        <v>6311</v>
      </c>
      <c r="F117" t="s">
        <v>6312</v>
      </c>
      <c r="G117" t="s">
        <v>7071</v>
      </c>
      <c r="H117" t="s">
        <v>5219</v>
      </c>
      <c r="I117" t="s">
        <v>5220</v>
      </c>
      <c r="J117" t="s">
        <v>7906</v>
      </c>
      <c r="K117" t="s">
        <v>7907</v>
      </c>
    </row>
    <row r="118" spans="1:11">
      <c r="A118" t="s">
        <v>92</v>
      </c>
      <c r="B118" t="s">
        <v>971</v>
      </c>
      <c r="C118" t="s">
        <v>6313</v>
      </c>
      <c r="D118" t="s">
        <v>4863</v>
      </c>
      <c r="E118" t="s">
        <v>6314</v>
      </c>
      <c r="F118" t="s">
        <v>6315</v>
      </c>
      <c r="G118" t="s">
        <v>7071</v>
      </c>
      <c r="H118" t="s">
        <v>5219</v>
      </c>
      <c r="I118" t="s">
        <v>5220</v>
      </c>
      <c r="J118" t="s">
        <v>7908</v>
      </c>
      <c r="K118" t="s">
        <v>7909</v>
      </c>
    </row>
    <row r="119" spans="1:11">
      <c r="A119" t="s">
        <v>92</v>
      </c>
      <c r="B119" t="s">
        <v>925</v>
      </c>
      <c r="C119" t="s">
        <v>6445</v>
      </c>
      <c r="D119" t="s">
        <v>4863</v>
      </c>
      <c r="E119" t="s">
        <v>6446</v>
      </c>
      <c r="F119" t="s">
        <v>6447</v>
      </c>
      <c r="G119" t="s">
        <v>7071</v>
      </c>
      <c r="H119" t="s">
        <v>5219</v>
      </c>
      <c r="I119" t="s">
        <v>5220</v>
      </c>
      <c r="J119" t="s">
        <v>7992</v>
      </c>
      <c r="K119" t="s">
        <v>7993</v>
      </c>
    </row>
    <row r="120" spans="1:11">
      <c r="A120" t="s">
        <v>92</v>
      </c>
      <c r="B120" t="s">
        <v>970</v>
      </c>
      <c r="C120" t="s">
        <v>6457</v>
      </c>
      <c r="D120" t="s">
        <v>4863</v>
      </c>
      <c r="E120" t="s">
        <v>6458</v>
      </c>
      <c r="F120" t="s">
        <v>6459</v>
      </c>
      <c r="G120" t="s">
        <v>7071</v>
      </c>
      <c r="H120" t="s">
        <v>5219</v>
      </c>
      <c r="I120" t="s">
        <v>5220</v>
      </c>
      <c r="J120" t="s">
        <v>8000</v>
      </c>
      <c r="K120" t="s">
        <v>8001</v>
      </c>
    </row>
    <row r="121" spans="1:11">
      <c r="A121" t="s">
        <v>92</v>
      </c>
      <c r="B121" t="s">
        <v>971</v>
      </c>
      <c r="C121" t="s">
        <v>6460</v>
      </c>
      <c r="D121" t="s">
        <v>4863</v>
      </c>
      <c r="E121" t="s">
        <v>6461</v>
      </c>
      <c r="F121" t="s">
        <v>6462</v>
      </c>
      <c r="G121" t="s">
        <v>7071</v>
      </c>
      <c r="H121" t="s">
        <v>5219</v>
      </c>
      <c r="I121" t="s">
        <v>5220</v>
      </c>
      <c r="J121" t="s">
        <v>8002</v>
      </c>
      <c r="K121" t="s">
        <v>8003</v>
      </c>
    </row>
    <row r="122" spans="1:11">
      <c r="A122" t="s">
        <v>92</v>
      </c>
      <c r="B122" t="s">
        <v>973</v>
      </c>
      <c r="C122" t="s">
        <v>6577</v>
      </c>
      <c r="D122" t="s">
        <v>4863</v>
      </c>
      <c r="E122" t="s">
        <v>6578</v>
      </c>
      <c r="F122" t="s">
        <v>6579</v>
      </c>
      <c r="G122" t="s">
        <v>7071</v>
      </c>
      <c r="H122" t="s">
        <v>5219</v>
      </c>
      <c r="I122" t="s">
        <v>5220</v>
      </c>
      <c r="J122" t="s">
        <v>8080</v>
      </c>
      <c r="K122" t="s">
        <v>8081</v>
      </c>
    </row>
    <row r="123" spans="1:11">
      <c r="A123" t="s">
        <v>92</v>
      </c>
      <c r="B123" t="s">
        <v>974</v>
      </c>
      <c r="C123" t="s">
        <v>6580</v>
      </c>
      <c r="D123" t="s">
        <v>4863</v>
      </c>
      <c r="E123" t="s">
        <v>6581</v>
      </c>
      <c r="F123" t="s">
        <v>6582</v>
      </c>
      <c r="G123" t="s">
        <v>7071</v>
      </c>
      <c r="H123" t="s">
        <v>5219</v>
      </c>
      <c r="I123" t="s">
        <v>5220</v>
      </c>
      <c r="J123" t="s">
        <v>8082</v>
      </c>
      <c r="K123" t="s">
        <v>8083</v>
      </c>
    </row>
    <row r="124" spans="1:11">
      <c r="A124" t="s">
        <v>92</v>
      </c>
      <c r="B124" t="s">
        <v>973</v>
      </c>
      <c r="C124" t="s">
        <v>6820</v>
      </c>
      <c r="D124" t="s">
        <v>5506</v>
      </c>
      <c r="E124" t="s">
        <v>6821</v>
      </c>
      <c r="F124" t="s">
        <v>6822</v>
      </c>
      <c r="G124" t="s">
        <v>7071</v>
      </c>
      <c r="H124" t="s">
        <v>5219</v>
      </c>
      <c r="I124" t="s">
        <v>5220</v>
      </c>
      <c r="J124" t="s">
        <v>8218</v>
      </c>
      <c r="K124" t="s">
        <v>8219</v>
      </c>
    </row>
    <row r="125" spans="1:11">
      <c r="A125" t="s">
        <v>92</v>
      </c>
      <c r="B125" t="s">
        <v>974</v>
      </c>
      <c r="C125" t="s">
        <v>6823</v>
      </c>
      <c r="D125" t="s">
        <v>5506</v>
      </c>
      <c r="E125" t="s">
        <v>6824</v>
      </c>
      <c r="F125" t="s">
        <v>6825</v>
      </c>
      <c r="G125" t="s">
        <v>7071</v>
      </c>
      <c r="H125" t="s">
        <v>5219</v>
      </c>
      <c r="I125" t="s">
        <v>5220</v>
      </c>
      <c r="J125" t="s">
        <v>8220</v>
      </c>
      <c r="K125" t="s">
        <v>8221</v>
      </c>
    </row>
    <row r="126" spans="1:11">
      <c r="A126" t="s">
        <v>92</v>
      </c>
      <c r="B126" t="s">
        <v>975</v>
      </c>
      <c r="C126" t="s">
        <v>6968</v>
      </c>
      <c r="D126" t="s">
        <v>4863</v>
      </c>
      <c r="E126" t="s">
        <v>6969</v>
      </c>
      <c r="F126" t="s">
        <v>6970</v>
      </c>
      <c r="G126" t="s">
        <v>7071</v>
      </c>
      <c r="H126" t="s">
        <v>5219</v>
      </c>
      <c r="I126" t="s">
        <v>5220</v>
      </c>
      <c r="J126" t="s">
        <v>8316</v>
      </c>
      <c r="K126" t="s">
        <v>8317</v>
      </c>
    </row>
    <row r="127" spans="1:11">
      <c r="A127" t="s">
        <v>92</v>
      </c>
      <c r="B127" t="s">
        <v>976</v>
      </c>
      <c r="C127" t="s">
        <v>6971</v>
      </c>
      <c r="D127" t="s">
        <v>4863</v>
      </c>
      <c r="E127" t="s">
        <v>6972</v>
      </c>
      <c r="F127" t="s">
        <v>6973</v>
      </c>
      <c r="G127" t="s">
        <v>7071</v>
      </c>
      <c r="H127" t="s">
        <v>5219</v>
      </c>
      <c r="I127" t="s">
        <v>5220</v>
      </c>
      <c r="J127" t="s">
        <v>8318</v>
      </c>
      <c r="K127" t="s">
        <v>8319</v>
      </c>
    </row>
    <row r="128" spans="1:11">
      <c r="A128" t="s">
        <v>92</v>
      </c>
      <c r="B128" t="s">
        <v>977</v>
      </c>
      <c r="C128" t="s">
        <v>6974</v>
      </c>
      <c r="D128" t="s">
        <v>4863</v>
      </c>
      <c r="E128" t="s">
        <v>6975</v>
      </c>
      <c r="F128" t="s">
        <v>6976</v>
      </c>
      <c r="G128" t="s">
        <v>7071</v>
      </c>
      <c r="H128" t="s">
        <v>5219</v>
      </c>
      <c r="I128" t="s">
        <v>5220</v>
      </c>
      <c r="J128" t="s">
        <v>8320</v>
      </c>
      <c r="K128" t="s">
        <v>8321</v>
      </c>
    </row>
    <row r="129" spans="1:11">
      <c r="A129" t="s">
        <v>92</v>
      </c>
      <c r="B129" t="s">
        <v>978</v>
      </c>
      <c r="C129" t="s">
        <v>6977</v>
      </c>
      <c r="D129" t="s">
        <v>4863</v>
      </c>
      <c r="E129" t="s">
        <v>6978</v>
      </c>
      <c r="F129" t="s">
        <v>6979</v>
      </c>
      <c r="G129" t="s">
        <v>7071</v>
      </c>
      <c r="H129" t="s">
        <v>5219</v>
      </c>
      <c r="I129" t="s">
        <v>5220</v>
      </c>
      <c r="J129" t="s">
        <v>8322</v>
      </c>
      <c r="K129" t="s">
        <v>8323</v>
      </c>
    </row>
    <row r="130" spans="1:11">
      <c r="A130" t="s">
        <v>92</v>
      </c>
      <c r="B130" t="s">
        <v>973</v>
      </c>
      <c r="C130" t="s">
        <v>7042</v>
      </c>
      <c r="D130" t="s">
        <v>5506</v>
      </c>
      <c r="E130" t="s">
        <v>7043</v>
      </c>
      <c r="F130" t="s">
        <v>7044</v>
      </c>
      <c r="G130" t="s">
        <v>7071</v>
      </c>
      <c r="H130" t="s">
        <v>5219</v>
      </c>
      <c r="I130" t="s">
        <v>5220</v>
      </c>
      <c r="J130" t="s">
        <v>8364</v>
      </c>
      <c r="K130" t="s">
        <v>8365</v>
      </c>
    </row>
    <row r="131" spans="1:11">
      <c r="A131" t="s">
        <v>92</v>
      </c>
      <c r="B131" t="s">
        <v>974</v>
      </c>
      <c r="C131" t="s">
        <v>7045</v>
      </c>
      <c r="D131" t="s">
        <v>5506</v>
      </c>
      <c r="E131" t="s">
        <v>7046</v>
      </c>
      <c r="F131" t="s">
        <v>7047</v>
      </c>
      <c r="G131" t="s">
        <v>7071</v>
      </c>
      <c r="H131" t="s">
        <v>5219</v>
      </c>
      <c r="I131" t="s">
        <v>5220</v>
      </c>
      <c r="J131" t="s">
        <v>8366</v>
      </c>
      <c r="K131" t="s">
        <v>8367</v>
      </c>
    </row>
    <row r="132" spans="1:11">
      <c r="A132" t="s">
        <v>92</v>
      </c>
      <c r="B132" t="s">
        <v>975</v>
      </c>
      <c r="C132" t="s">
        <v>7048</v>
      </c>
      <c r="D132" t="s">
        <v>5506</v>
      </c>
      <c r="E132" t="s">
        <v>7049</v>
      </c>
      <c r="F132" t="s">
        <v>7050</v>
      </c>
      <c r="G132" t="s">
        <v>7071</v>
      </c>
      <c r="H132" t="s">
        <v>5219</v>
      </c>
      <c r="I132" t="s">
        <v>5220</v>
      </c>
      <c r="J132" t="s">
        <v>8368</v>
      </c>
      <c r="K132" t="s">
        <v>8369</v>
      </c>
    </row>
    <row r="133" spans="1:11">
      <c r="A133" t="s">
        <v>92</v>
      </c>
      <c r="B133" t="s">
        <v>976</v>
      </c>
      <c r="C133" t="s">
        <v>7051</v>
      </c>
      <c r="D133" t="s">
        <v>5506</v>
      </c>
      <c r="E133" t="s">
        <v>7052</v>
      </c>
      <c r="F133" t="s">
        <v>7053</v>
      </c>
      <c r="G133" t="s">
        <v>7071</v>
      </c>
      <c r="H133" t="s">
        <v>5219</v>
      </c>
      <c r="I133" t="s">
        <v>5220</v>
      </c>
      <c r="J133" t="s">
        <v>8370</v>
      </c>
      <c r="K133" t="s">
        <v>8371</v>
      </c>
    </row>
    <row r="134" spans="1:11">
      <c r="A134" t="s">
        <v>92</v>
      </c>
      <c r="B134" t="s">
        <v>977</v>
      </c>
      <c r="C134" t="s">
        <v>7054</v>
      </c>
      <c r="D134" t="s">
        <v>5506</v>
      </c>
      <c r="E134" t="s">
        <v>7055</v>
      </c>
      <c r="F134" t="s">
        <v>7056</v>
      </c>
      <c r="G134" t="s">
        <v>7071</v>
      </c>
      <c r="H134" t="s">
        <v>5219</v>
      </c>
      <c r="I134" t="s">
        <v>5220</v>
      </c>
      <c r="J134" t="s">
        <v>8372</v>
      </c>
      <c r="K134" t="s">
        <v>8373</v>
      </c>
    </row>
    <row r="135" spans="1:11">
      <c r="A135" t="s">
        <v>92</v>
      </c>
      <c r="B135" t="s">
        <v>978</v>
      </c>
      <c r="C135" t="s">
        <v>7057</v>
      </c>
      <c r="D135" t="s">
        <v>5506</v>
      </c>
      <c r="E135" t="s">
        <v>7058</v>
      </c>
      <c r="F135" t="s">
        <v>7059</v>
      </c>
      <c r="G135" t="s">
        <v>7071</v>
      </c>
      <c r="H135" t="s">
        <v>5219</v>
      </c>
      <c r="I135" t="s">
        <v>5220</v>
      </c>
      <c r="J135" t="s">
        <v>8374</v>
      </c>
      <c r="K135" t="s">
        <v>8375</v>
      </c>
    </row>
    <row r="136" spans="1:11">
      <c r="A136" t="s">
        <v>97</v>
      </c>
      <c r="B136" t="s">
        <v>967</v>
      </c>
      <c r="C136" t="s">
        <v>6304</v>
      </c>
      <c r="D136" t="s">
        <v>4863</v>
      </c>
      <c r="E136" t="s">
        <v>6305</v>
      </c>
      <c r="F136" t="s">
        <v>6306</v>
      </c>
      <c r="G136" t="s">
        <v>7071</v>
      </c>
      <c r="H136" t="s">
        <v>6302</v>
      </c>
      <c r="I136" t="s">
        <v>6303</v>
      </c>
      <c r="J136" t="s">
        <v>7902</v>
      </c>
      <c r="K136" t="s">
        <v>7903</v>
      </c>
    </row>
    <row r="137" spans="1:11">
      <c r="A137" t="s">
        <v>97</v>
      </c>
      <c r="B137" t="s">
        <v>969</v>
      </c>
      <c r="C137" t="s">
        <v>6307</v>
      </c>
      <c r="D137" t="s">
        <v>4863</v>
      </c>
      <c r="E137" t="s">
        <v>6308</v>
      </c>
      <c r="F137" t="s">
        <v>6309</v>
      </c>
      <c r="G137" t="s">
        <v>7071</v>
      </c>
      <c r="H137" t="s">
        <v>6302</v>
      </c>
      <c r="I137" t="s">
        <v>6303</v>
      </c>
      <c r="J137" t="s">
        <v>7904</v>
      </c>
      <c r="K137" t="s">
        <v>7905</v>
      </c>
    </row>
    <row r="138" spans="1:11">
      <c r="A138" t="s">
        <v>97</v>
      </c>
      <c r="B138" t="s">
        <v>969</v>
      </c>
      <c r="C138" t="s">
        <v>6454</v>
      </c>
      <c r="D138" t="s">
        <v>4863</v>
      </c>
      <c r="E138" t="s">
        <v>6455</v>
      </c>
      <c r="F138" t="s">
        <v>6456</v>
      </c>
      <c r="G138" t="s">
        <v>7071</v>
      </c>
      <c r="H138" t="s">
        <v>6302</v>
      </c>
      <c r="I138" t="s">
        <v>6303</v>
      </c>
      <c r="J138" t="s">
        <v>7998</v>
      </c>
      <c r="K138" t="s">
        <v>7999</v>
      </c>
    </row>
    <row r="139" spans="1:11">
      <c r="A139" t="s">
        <v>102</v>
      </c>
      <c r="B139" t="s">
        <v>1187</v>
      </c>
      <c r="C139" t="s">
        <v>5155</v>
      </c>
      <c r="D139" t="s">
        <v>4863</v>
      </c>
      <c r="E139" t="s">
        <v>5156</v>
      </c>
      <c r="F139" t="s">
        <v>5157</v>
      </c>
      <c r="G139" t="s">
        <v>7071</v>
      </c>
      <c r="H139" t="s">
        <v>5153</v>
      </c>
      <c r="I139" t="s">
        <v>5154</v>
      </c>
      <c r="J139" t="s">
        <v>7224</v>
      </c>
      <c r="K139" t="s">
        <v>7225</v>
      </c>
    </row>
    <row r="140" spans="1:11">
      <c r="A140" t="s">
        <v>102</v>
      </c>
      <c r="B140" t="s">
        <v>1187</v>
      </c>
      <c r="C140" t="s">
        <v>5158</v>
      </c>
      <c r="D140" t="s">
        <v>4863</v>
      </c>
      <c r="E140" t="s">
        <v>5159</v>
      </c>
      <c r="F140" t="s">
        <v>5160</v>
      </c>
      <c r="G140" t="s">
        <v>7071</v>
      </c>
      <c r="H140" t="s">
        <v>5153</v>
      </c>
      <c r="I140" t="s">
        <v>5154</v>
      </c>
      <c r="J140" t="s">
        <v>7226</v>
      </c>
      <c r="K140" t="s">
        <v>7227</v>
      </c>
    </row>
    <row r="141" spans="1:11">
      <c r="A141" t="s">
        <v>105</v>
      </c>
      <c r="B141" t="s">
        <v>911</v>
      </c>
      <c r="C141" t="s">
        <v>5484</v>
      </c>
      <c r="D141" t="s">
        <v>4863</v>
      </c>
      <c r="E141" t="s">
        <v>5485</v>
      </c>
      <c r="F141" t="s">
        <v>5486</v>
      </c>
      <c r="G141" t="s">
        <v>7071</v>
      </c>
      <c r="H141" t="s">
        <v>5482</v>
      </c>
      <c r="I141" t="s">
        <v>5483</v>
      </c>
      <c r="J141" t="s">
        <v>7400</v>
      </c>
      <c r="K141" t="s">
        <v>7401</v>
      </c>
    </row>
    <row r="142" spans="1:11">
      <c r="A142" t="s">
        <v>105</v>
      </c>
      <c r="B142" t="s">
        <v>912</v>
      </c>
      <c r="C142" t="s">
        <v>5521</v>
      </c>
      <c r="D142" t="s">
        <v>4863</v>
      </c>
      <c r="E142" t="s">
        <v>5522</v>
      </c>
      <c r="F142" t="s">
        <v>5523</v>
      </c>
      <c r="G142" t="s">
        <v>7071</v>
      </c>
      <c r="H142" t="s">
        <v>5482</v>
      </c>
      <c r="I142" t="s">
        <v>5483</v>
      </c>
      <c r="J142" t="s">
        <v>7420</v>
      </c>
      <c r="K142" t="s">
        <v>7421</v>
      </c>
    </row>
    <row r="143" spans="1:11">
      <c r="A143" t="s">
        <v>105</v>
      </c>
      <c r="B143" t="s">
        <v>913</v>
      </c>
      <c r="C143" t="s">
        <v>5524</v>
      </c>
      <c r="D143" t="s">
        <v>4863</v>
      </c>
      <c r="E143" t="s">
        <v>5525</v>
      </c>
      <c r="F143" t="s">
        <v>5526</v>
      </c>
      <c r="G143" t="s">
        <v>7071</v>
      </c>
      <c r="H143" t="s">
        <v>5482</v>
      </c>
      <c r="I143" t="s">
        <v>5483</v>
      </c>
      <c r="J143" t="s">
        <v>7422</v>
      </c>
      <c r="K143" t="s">
        <v>7423</v>
      </c>
    </row>
    <row r="144" spans="1:11">
      <c r="A144" t="s">
        <v>105</v>
      </c>
      <c r="B144" t="s">
        <v>912</v>
      </c>
      <c r="C144" t="s">
        <v>5560</v>
      </c>
      <c r="D144" t="s">
        <v>5506</v>
      </c>
      <c r="E144" t="s">
        <v>5561</v>
      </c>
      <c r="F144" t="s">
        <v>5562</v>
      </c>
      <c r="G144" t="s">
        <v>7071</v>
      </c>
      <c r="H144" t="s">
        <v>5482</v>
      </c>
      <c r="I144" t="s">
        <v>5483</v>
      </c>
      <c r="J144" t="s">
        <v>7446</v>
      </c>
      <c r="K144" t="s">
        <v>7447</v>
      </c>
    </row>
    <row r="145" spans="1:11">
      <c r="A145" t="s">
        <v>105</v>
      </c>
      <c r="B145" t="s">
        <v>910</v>
      </c>
      <c r="C145" t="s">
        <v>5626</v>
      </c>
      <c r="D145" t="s">
        <v>4863</v>
      </c>
      <c r="E145" t="s">
        <v>5627</v>
      </c>
      <c r="F145" t="s">
        <v>5628</v>
      </c>
      <c r="G145" t="s">
        <v>7071</v>
      </c>
      <c r="H145" t="s">
        <v>5482</v>
      </c>
      <c r="I145" t="s">
        <v>5483</v>
      </c>
      <c r="J145" t="s">
        <v>7490</v>
      </c>
      <c r="K145" t="s">
        <v>7491</v>
      </c>
    </row>
    <row r="146" spans="1:11">
      <c r="A146" t="s">
        <v>105</v>
      </c>
      <c r="B146" t="s">
        <v>910</v>
      </c>
      <c r="C146" t="s">
        <v>5688</v>
      </c>
      <c r="D146" t="s">
        <v>4863</v>
      </c>
      <c r="E146" t="s">
        <v>5689</v>
      </c>
      <c r="F146" t="s">
        <v>5690</v>
      </c>
      <c r="G146" t="s">
        <v>7071</v>
      </c>
      <c r="H146" t="s">
        <v>5482</v>
      </c>
      <c r="I146" t="s">
        <v>5483</v>
      </c>
      <c r="J146" t="s">
        <v>7530</v>
      </c>
      <c r="K146" t="s">
        <v>7531</v>
      </c>
    </row>
    <row r="147" spans="1:11">
      <c r="A147" t="s">
        <v>105</v>
      </c>
      <c r="B147" t="s">
        <v>910</v>
      </c>
      <c r="C147" t="s">
        <v>5748</v>
      </c>
      <c r="D147" t="s">
        <v>4863</v>
      </c>
      <c r="E147" t="s">
        <v>5749</v>
      </c>
      <c r="F147" t="s">
        <v>5750</v>
      </c>
      <c r="G147" t="s">
        <v>7071</v>
      </c>
      <c r="H147" t="s">
        <v>5482</v>
      </c>
      <c r="I147" t="s">
        <v>5483</v>
      </c>
      <c r="J147" t="s">
        <v>7570</v>
      </c>
      <c r="K147" t="s">
        <v>7571</v>
      </c>
    </row>
    <row r="148" spans="1:11">
      <c r="A148" t="s">
        <v>105</v>
      </c>
      <c r="B148" t="s">
        <v>911</v>
      </c>
      <c r="C148" t="s">
        <v>5838</v>
      </c>
      <c r="D148" t="s">
        <v>4863</v>
      </c>
      <c r="E148" t="s">
        <v>5839</v>
      </c>
      <c r="F148" t="s">
        <v>5840</v>
      </c>
      <c r="G148" t="s">
        <v>7071</v>
      </c>
      <c r="H148" t="s">
        <v>5482</v>
      </c>
      <c r="I148" t="s">
        <v>5483</v>
      </c>
      <c r="J148" t="s">
        <v>7630</v>
      </c>
      <c r="K148" t="s">
        <v>7631</v>
      </c>
    </row>
    <row r="149" spans="1:11">
      <c r="A149" t="s">
        <v>105</v>
      </c>
      <c r="B149" t="s">
        <v>910</v>
      </c>
      <c r="C149" t="s">
        <v>6403</v>
      </c>
      <c r="D149" t="s">
        <v>5506</v>
      </c>
      <c r="E149" t="s">
        <v>6404</v>
      </c>
      <c r="F149" t="s">
        <v>6405</v>
      </c>
      <c r="G149" t="s">
        <v>7071</v>
      </c>
      <c r="H149" t="s">
        <v>5482</v>
      </c>
      <c r="I149" t="s">
        <v>5483</v>
      </c>
      <c r="J149" t="s">
        <v>7964</v>
      </c>
      <c r="K149" t="s">
        <v>7965</v>
      </c>
    </row>
    <row r="150" spans="1:11">
      <c r="A150" t="s">
        <v>105</v>
      </c>
      <c r="B150" t="s">
        <v>911</v>
      </c>
      <c r="C150" t="s">
        <v>6406</v>
      </c>
      <c r="D150" t="s">
        <v>5506</v>
      </c>
      <c r="E150" t="s">
        <v>6407</v>
      </c>
      <c r="F150" t="s">
        <v>6408</v>
      </c>
      <c r="G150" t="s">
        <v>7071</v>
      </c>
      <c r="H150" t="s">
        <v>5482</v>
      </c>
      <c r="I150" t="s">
        <v>5483</v>
      </c>
      <c r="J150" t="s">
        <v>7966</v>
      </c>
      <c r="K150" t="s">
        <v>7967</v>
      </c>
    </row>
    <row r="151" spans="1:11">
      <c r="A151" t="s">
        <v>105</v>
      </c>
      <c r="B151" t="s">
        <v>911</v>
      </c>
      <c r="C151" t="s">
        <v>6439</v>
      </c>
      <c r="D151" t="s">
        <v>4863</v>
      </c>
      <c r="E151" t="s">
        <v>6440</v>
      </c>
      <c r="F151" t="s">
        <v>6441</v>
      </c>
      <c r="G151" t="s">
        <v>7071</v>
      </c>
      <c r="H151" t="s">
        <v>5482</v>
      </c>
      <c r="I151" t="s">
        <v>5483</v>
      </c>
      <c r="J151" t="s">
        <v>7988</v>
      </c>
      <c r="K151" t="s">
        <v>7989</v>
      </c>
    </row>
    <row r="152" spans="1:11">
      <c r="A152" t="s">
        <v>105</v>
      </c>
      <c r="B152" t="s">
        <v>914</v>
      </c>
      <c r="C152" t="s">
        <v>6553</v>
      </c>
      <c r="D152" t="s">
        <v>4863</v>
      </c>
      <c r="E152" t="s">
        <v>6554</v>
      </c>
      <c r="F152" t="s">
        <v>6555</v>
      </c>
      <c r="G152" t="s">
        <v>7071</v>
      </c>
      <c r="H152" t="s">
        <v>5482</v>
      </c>
      <c r="I152" t="s">
        <v>5483</v>
      </c>
      <c r="J152" t="s">
        <v>8064</v>
      </c>
      <c r="K152" t="s">
        <v>8065</v>
      </c>
    </row>
    <row r="153" spans="1:11">
      <c r="A153" t="s">
        <v>105</v>
      </c>
      <c r="B153" t="s">
        <v>915</v>
      </c>
      <c r="C153" t="s">
        <v>6556</v>
      </c>
      <c r="D153" t="s">
        <v>4863</v>
      </c>
      <c r="E153" t="s">
        <v>6557</v>
      </c>
      <c r="F153" t="s">
        <v>6558</v>
      </c>
      <c r="G153" t="s">
        <v>7071</v>
      </c>
      <c r="H153" t="s">
        <v>5482</v>
      </c>
      <c r="I153" t="s">
        <v>5483</v>
      </c>
      <c r="J153" t="s">
        <v>8066</v>
      </c>
      <c r="K153" t="s">
        <v>8067</v>
      </c>
    </row>
    <row r="154" spans="1:11">
      <c r="A154" t="s">
        <v>105</v>
      </c>
      <c r="B154" t="s">
        <v>916</v>
      </c>
      <c r="C154" t="s">
        <v>6559</v>
      </c>
      <c r="D154" t="s">
        <v>4863</v>
      </c>
      <c r="E154" t="s">
        <v>6560</v>
      </c>
      <c r="F154" t="s">
        <v>6561</v>
      </c>
      <c r="G154" t="s">
        <v>7071</v>
      </c>
      <c r="H154" t="s">
        <v>5482</v>
      </c>
      <c r="I154" t="s">
        <v>5483</v>
      </c>
      <c r="J154" t="s">
        <v>8068</v>
      </c>
      <c r="K154" t="s">
        <v>8069</v>
      </c>
    </row>
    <row r="155" spans="1:11">
      <c r="A155" t="s">
        <v>105</v>
      </c>
      <c r="B155" t="s">
        <v>917</v>
      </c>
      <c r="C155" t="s">
        <v>6562</v>
      </c>
      <c r="D155" t="s">
        <v>4863</v>
      </c>
      <c r="E155" t="s">
        <v>6563</v>
      </c>
      <c r="F155" t="s">
        <v>6564</v>
      </c>
      <c r="G155" t="s">
        <v>7071</v>
      </c>
      <c r="H155" t="s">
        <v>5482</v>
      </c>
      <c r="I155" t="s">
        <v>5483</v>
      </c>
      <c r="J155" t="s">
        <v>8070</v>
      </c>
      <c r="K155" t="s">
        <v>8071</v>
      </c>
    </row>
    <row r="156" spans="1:11">
      <c r="A156" t="s">
        <v>105</v>
      </c>
      <c r="B156" t="s">
        <v>914</v>
      </c>
      <c r="C156" t="s">
        <v>6796</v>
      </c>
      <c r="D156" t="s">
        <v>5506</v>
      </c>
      <c r="E156" t="s">
        <v>6797</v>
      </c>
      <c r="F156" t="s">
        <v>6798</v>
      </c>
      <c r="G156" t="s">
        <v>7071</v>
      </c>
      <c r="H156" t="s">
        <v>5482</v>
      </c>
      <c r="I156" t="s">
        <v>5483</v>
      </c>
      <c r="J156" t="s">
        <v>8202</v>
      </c>
      <c r="K156" t="s">
        <v>8203</v>
      </c>
    </row>
    <row r="157" spans="1:11">
      <c r="A157" t="s">
        <v>105</v>
      </c>
      <c r="B157" t="s">
        <v>915</v>
      </c>
      <c r="C157" t="s">
        <v>6799</v>
      </c>
      <c r="D157" t="s">
        <v>5506</v>
      </c>
      <c r="E157" t="s">
        <v>6800</v>
      </c>
      <c r="F157" t="s">
        <v>6801</v>
      </c>
      <c r="G157" t="s">
        <v>7071</v>
      </c>
      <c r="H157" t="s">
        <v>5482</v>
      </c>
      <c r="I157" t="s">
        <v>5483</v>
      </c>
      <c r="J157" t="s">
        <v>8204</v>
      </c>
      <c r="K157" t="s">
        <v>8205</v>
      </c>
    </row>
    <row r="158" spans="1:11">
      <c r="A158" t="s">
        <v>105</v>
      </c>
      <c r="B158" t="s">
        <v>916</v>
      </c>
      <c r="C158" t="s">
        <v>6802</v>
      </c>
      <c r="D158" t="s">
        <v>5506</v>
      </c>
      <c r="E158" t="s">
        <v>6803</v>
      </c>
      <c r="F158" t="s">
        <v>6804</v>
      </c>
      <c r="G158" t="s">
        <v>7071</v>
      </c>
      <c r="H158" t="s">
        <v>5482</v>
      </c>
      <c r="I158" t="s">
        <v>5483</v>
      </c>
      <c r="J158" t="s">
        <v>8206</v>
      </c>
      <c r="K158" t="s">
        <v>8207</v>
      </c>
    </row>
    <row r="159" spans="1:11">
      <c r="A159" t="s">
        <v>105</v>
      </c>
      <c r="B159" t="s">
        <v>917</v>
      </c>
      <c r="C159" t="s">
        <v>6805</v>
      </c>
      <c r="D159" t="s">
        <v>5506</v>
      </c>
      <c r="E159" t="s">
        <v>6806</v>
      </c>
      <c r="F159" t="s">
        <v>6807</v>
      </c>
      <c r="G159" t="s">
        <v>7071</v>
      </c>
      <c r="H159" t="s">
        <v>5482</v>
      </c>
      <c r="I159" t="s">
        <v>5483</v>
      </c>
      <c r="J159" t="s">
        <v>8208</v>
      </c>
      <c r="K159" t="s">
        <v>8209</v>
      </c>
    </row>
    <row r="160" spans="1:11">
      <c r="A160" t="s">
        <v>105</v>
      </c>
      <c r="B160" t="s">
        <v>914</v>
      </c>
      <c r="C160" t="s">
        <v>7018</v>
      </c>
      <c r="D160" t="s">
        <v>5506</v>
      </c>
      <c r="E160" t="s">
        <v>7019</v>
      </c>
      <c r="F160" t="s">
        <v>7020</v>
      </c>
      <c r="G160" t="s">
        <v>7071</v>
      </c>
      <c r="H160" t="s">
        <v>5482</v>
      </c>
      <c r="I160" t="s">
        <v>5483</v>
      </c>
      <c r="J160" t="s">
        <v>8348</v>
      </c>
      <c r="K160" t="s">
        <v>8349</v>
      </c>
    </row>
    <row r="161" spans="1:11">
      <c r="A161" t="s">
        <v>105</v>
      </c>
      <c r="B161" t="s">
        <v>915</v>
      </c>
      <c r="C161" t="s">
        <v>7021</v>
      </c>
      <c r="D161" t="s">
        <v>5506</v>
      </c>
      <c r="E161" t="s">
        <v>7022</v>
      </c>
      <c r="F161" t="s">
        <v>7023</v>
      </c>
      <c r="G161" t="s">
        <v>7071</v>
      </c>
      <c r="H161" t="s">
        <v>5482</v>
      </c>
      <c r="I161" t="s">
        <v>5483</v>
      </c>
      <c r="J161" t="s">
        <v>8350</v>
      </c>
      <c r="K161" t="s">
        <v>8351</v>
      </c>
    </row>
    <row r="162" spans="1:11">
      <c r="A162" t="s">
        <v>105</v>
      </c>
      <c r="B162" t="s">
        <v>916</v>
      </c>
      <c r="C162" t="s">
        <v>7024</v>
      </c>
      <c r="D162" t="s">
        <v>5506</v>
      </c>
      <c r="E162" t="s">
        <v>7025</v>
      </c>
      <c r="F162" t="s">
        <v>7026</v>
      </c>
      <c r="G162" t="s">
        <v>7071</v>
      </c>
      <c r="H162" t="s">
        <v>5482</v>
      </c>
      <c r="I162" t="s">
        <v>5483</v>
      </c>
      <c r="J162" t="s">
        <v>8352</v>
      </c>
      <c r="K162" t="s">
        <v>8353</v>
      </c>
    </row>
    <row r="163" spans="1:11">
      <c r="A163" t="s">
        <v>105</v>
      </c>
      <c r="B163" t="s">
        <v>917</v>
      </c>
      <c r="C163" t="s">
        <v>7027</v>
      </c>
      <c r="D163" t="s">
        <v>5506</v>
      </c>
      <c r="E163" t="s">
        <v>7028</v>
      </c>
      <c r="F163" t="s">
        <v>7029</v>
      </c>
      <c r="G163" t="s">
        <v>7071</v>
      </c>
      <c r="H163" t="s">
        <v>5482</v>
      </c>
      <c r="I163" t="s">
        <v>5483</v>
      </c>
      <c r="J163" t="s">
        <v>8354</v>
      </c>
      <c r="K163" t="s">
        <v>8355</v>
      </c>
    </row>
    <row r="164" spans="1:11">
      <c r="A164" t="s">
        <v>109</v>
      </c>
      <c r="B164" t="s">
        <v>1009</v>
      </c>
      <c r="C164" t="s">
        <v>5975</v>
      </c>
      <c r="D164" t="s">
        <v>4863</v>
      </c>
      <c r="E164" t="s">
        <v>5976</v>
      </c>
      <c r="F164" t="s">
        <v>5977</v>
      </c>
      <c r="G164" t="s">
        <v>7071</v>
      </c>
      <c r="H164" t="s">
        <v>5973</v>
      </c>
      <c r="I164" t="s">
        <v>5974</v>
      </c>
      <c r="J164" t="s">
        <v>7716</v>
      </c>
      <c r="K164" t="s">
        <v>7717</v>
      </c>
    </row>
    <row r="165" spans="1:11">
      <c r="A165" t="s">
        <v>109</v>
      </c>
      <c r="B165" t="s">
        <v>1010</v>
      </c>
      <c r="C165" t="s">
        <v>5978</v>
      </c>
      <c r="D165" t="s">
        <v>4863</v>
      </c>
      <c r="E165" t="s">
        <v>5979</v>
      </c>
      <c r="F165" t="s">
        <v>5980</v>
      </c>
      <c r="G165" t="s">
        <v>7071</v>
      </c>
      <c r="H165" t="s">
        <v>5973</v>
      </c>
      <c r="I165" t="s">
        <v>5974</v>
      </c>
      <c r="J165" t="s">
        <v>7718</v>
      </c>
      <c r="K165" t="s">
        <v>7719</v>
      </c>
    </row>
    <row r="166" spans="1:11">
      <c r="A166" t="s">
        <v>109</v>
      </c>
      <c r="B166" t="s">
        <v>1009</v>
      </c>
      <c r="C166" t="s">
        <v>6062</v>
      </c>
      <c r="D166" t="s">
        <v>4863</v>
      </c>
      <c r="E166" t="s">
        <v>6063</v>
      </c>
      <c r="F166" t="s">
        <v>6064</v>
      </c>
      <c r="G166" t="s">
        <v>7071</v>
      </c>
      <c r="H166" t="s">
        <v>5973</v>
      </c>
      <c r="I166" t="s">
        <v>5974</v>
      </c>
      <c r="J166" t="s">
        <v>7770</v>
      </c>
      <c r="K166" t="s">
        <v>7771</v>
      </c>
    </row>
    <row r="167" spans="1:11">
      <c r="A167" t="s">
        <v>109</v>
      </c>
      <c r="B167" t="s">
        <v>955</v>
      </c>
      <c r="C167" t="s">
        <v>6276</v>
      </c>
      <c r="D167" t="s">
        <v>4863</v>
      </c>
      <c r="E167" t="s">
        <v>6277</v>
      </c>
      <c r="F167" t="s">
        <v>6278</v>
      </c>
      <c r="G167" t="s">
        <v>7071</v>
      </c>
      <c r="H167" t="s">
        <v>5973</v>
      </c>
      <c r="I167" t="s">
        <v>5974</v>
      </c>
      <c r="J167" t="s">
        <v>7886</v>
      </c>
      <c r="K167" t="s">
        <v>7887</v>
      </c>
    </row>
    <row r="168" spans="1:11">
      <c r="A168" t="s">
        <v>109</v>
      </c>
      <c r="B168" t="s">
        <v>956</v>
      </c>
      <c r="C168" t="s">
        <v>6279</v>
      </c>
      <c r="D168" t="s">
        <v>4863</v>
      </c>
      <c r="E168" t="s">
        <v>6280</v>
      </c>
      <c r="F168" t="s">
        <v>6281</v>
      </c>
      <c r="G168" t="s">
        <v>7071</v>
      </c>
      <c r="H168" t="s">
        <v>5973</v>
      </c>
      <c r="I168" t="s">
        <v>5974</v>
      </c>
      <c r="J168" t="s">
        <v>7888</v>
      </c>
      <c r="K168" t="s">
        <v>7889</v>
      </c>
    </row>
    <row r="169" spans="1:11">
      <c r="A169" t="s">
        <v>109</v>
      </c>
      <c r="B169" t="s">
        <v>1010</v>
      </c>
      <c r="C169" t="s">
        <v>6415</v>
      </c>
      <c r="D169" t="s">
        <v>5506</v>
      </c>
      <c r="E169" t="s">
        <v>6416</v>
      </c>
      <c r="F169" t="s">
        <v>6417</v>
      </c>
      <c r="G169" t="s">
        <v>7071</v>
      </c>
      <c r="H169" t="s">
        <v>5973</v>
      </c>
      <c r="I169" t="s">
        <v>5974</v>
      </c>
      <c r="J169" t="s">
        <v>7972</v>
      </c>
      <c r="K169" t="s">
        <v>7973</v>
      </c>
    </row>
    <row r="170" spans="1:11">
      <c r="A170" t="s">
        <v>109</v>
      </c>
      <c r="B170" t="s">
        <v>1009</v>
      </c>
      <c r="C170" t="s">
        <v>6499</v>
      </c>
      <c r="D170" t="s">
        <v>4863</v>
      </c>
      <c r="E170" t="s">
        <v>6500</v>
      </c>
      <c r="F170" t="s">
        <v>6501</v>
      </c>
      <c r="G170" t="s">
        <v>7071</v>
      </c>
      <c r="H170" t="s">
        <v>5973</v>
      </c>
      <c r="I170" t="s">
        <v>5974</v>
      </c>
      <c r="J170" t="s">
        <v>8028</v>
      </c>
      <c r="K170" t="s">
        <v>8029</v>
      </c>
    </row>
    <row r="171" spans="1:11">
      <c r="A171" t="s">
        <v>115</v>
      </c>
      <c r="B171" t="s">
        <v>1187</v>
      </c>
      <c r="C171" t="s">
        <v>5163</v>
      </c>
      <c r="D171" t="s">
        <v>4863</v>
      </c>
      <c r="E171" t="s">
        <v>5164</v>
      </c>
      <c r="F171" t="s">
        <v>5165</v>
      </c>
      <c r="G171" t="s">
        <v>7071</v>
      </c>
      <c r="H171" t="s">
        <v>5161</v>
      </c>
      <c r="I171" t="s">
        <v>5162</v>
      </c>
      <c r="J171" t="s">
        <v>7228</v>
      </c>
      <c r="K171" t="s">
        <v>7229</v>
      </c>
    </row>
    <row r="172" spans="1:11">
      <c r="A172" t="s">
        <v>115</v>
      </c>
      <c r="B172" t="s">
        <v>1204</v>
      </c>
      <c r="C172" t="s">
        <v>5342</v>
      </c>
      <c r="D172" t="s">
        <v>4863</v>
      </c>
      <c r="E172" t="s">
        <v>5343</v>
      </c>
      <c r="F172" t="s">
        <v>5344</v>
      </c>
      <c r="G172" t="s">
        <v>7071</v>
      </c>
      <c r="H172" t="s">
        <v>5161</v>
      </c>
      <c r="I172" t="s">
        <v>5162</v>
      </c>
      <c r="J172" t="s">
        <v>7328</v>
      </c>
      <c r="K172" t="s">
        <v>7329</v>
      </c>
    </row>
    <row r="173" spans="1:11">
      <c r="A173" t="s">
        <v>115</v>
      </c>
      <c r="B173" t="s">
        <v>1205</v>
      </c>
      <c r="C173" t="s">
        <v>5345</v>
      </c>
      <c r="D173" t="s">
        <v>4863</v>
      </c>
      <c r="E173" t="s">
        <v>5346</v>
      </c>
      <c r="F173" t="s">
        <v>5347</v>
      </c>
      <c r="G173" t="s">
        <v>7071</v>
      </c>
      <c r="H173" t="s">
        <v>5161</v>
      </c>
      <c r="I173" t="s">
        <v>5162</v>
      </c>
      <c r="J173" t="s">
        <v>7330</v>
      </c>
      <c r="K173" t="s">
        <v>7331</v>
      </c>
    </row>
    <row r="174" spans="1:11">
      <c r="A174" t="s">
        <v>115</v>
      </c>
      <c r="B174" t="s">
        <v>1204</v>
      </c>
      <c r="C174" t="s">
        <v>5372</v>
      </c>
      <c r="D174" t="s">
        <v>4863</v>
      </c>
      <c r="E174" t="s">
        <v>5373</v>
      </c>
      <c r="F174" t="s">
        <v>5374</v>
      </c>
      <c r="G174" t="s">
        <v>7071</v>
      </c>
      <c r="H174" t="s">
        <v>5161</v>
      </c>
      <c r="I174" t="s">
        <v>5162</v>
      </c>
      <c r="J174" t="s">
        <v>7348</v>
      </c>
      <c r="K174" t="s">
        <v>7349</v>
      </c>
    </row>
    <row r="175" spans="1:11">
      <c r="A175" t="s">
        <v>115</v>
      </c>
      <c r="B175" t="s">
        <v>1205</v>
      </c>
      <c r="C175" t="s">
        <v>5375</v>
      </c>
      <c r="D175" t="s">
        <v>4863</v>
      </c>
      <c r="E175" t="s">
        <v>5376</v>
      </c>
      <c r="F175" t="s">
        <v>5377</v>
      </c>
      <c r="G175" t="s">
        <v>7071</v>
      </c>
      <c r="H175" t="s">
        <v>5161</v>
      </c>
      <c r="I175" t="s">
        <v>5162</v>
      </c>
      <c r="J175" t="s">
        <v>7350</v>
      </c>
      <c r="K175" t="s">
        <v>7351</v>
      </c>
    </row>
    <row r="176" spans="1:11">
      <c r="A176" t="s">
        <v>115</v>
      </c>
      <c r="B176" t="s">
        <v>984</v>
      </c>
      <c r="C176" t="s">
        <v>5895</v>
      </c>
      <c r="D176" t="s">
        <v>4863</v>
      </c>
      <c r="E176" t="s">
        <v>5896</v>
      </c>
      <c r="F176" t="s">
        <v>5897</v>
      </c>
      <c r="G176" t="s">
        <v>7071</v>
      </c>
      <c r="H176" t="s">
        <v>5161</v>
      </c>
      <c r="I176" t="s">
        <v>5162</v>
      </c>
      <c r="J176" t="s">
        <v>7668</v>
      </c>
      <c r="K176" t="s">
        <v>7669</v>
      </c>
    </row>
    <row r="177" spans="1:11">
      <c r="A177" t="s">
        <v>115</v>
      </c>
      <c r="B177" t="s">
        <v>985</v>
      </c>
      <c r="C177" t="s">
        <v>5898</v>
      </c>
      <c r="D177" t="s">
        <v>4863</v>
      </c>
      <c r="E177" t="s">
        <v>5899</v>
      </c>
      <c r="F177" t="s">
        <v>5900</v>
      </c>
      <c r="G177" t="s">
        <v>7071</v>
      </c>
      <c r="H177" t="s">
        <v>5161</v>
      </c>
      <c r="I177" t="s">
        <v>5162</v>
      </c>
      <c r="J177" t="s">
        <v>7670</v>
      </c>
      <c r="K177" t="s">
        <v>7671</v>
      </c>
    </row>
    <row r="178" spans="1:11">
      <c r="A178" t="s">
        <v>115</v>
      </c>
      <c r="B178" t="s">
        <v>986</v>
      </c>
      <c r="C178" t="s">
        <v>5901</v>
      </c>
      <c r="D178" t="s">
        <v>4863</v>
      </c>
      <c r="E178" t="s">
        <v>5902</v>
      </c>
      <c r="F178" t="s">
        <v>5903</v>
      </c>
      <c r="G178" t="s">
        <v>7071</v>
      </c>
      <c r="H178" t="s">
        <v>5161</v>
      </c>
      <c r="I178" t="s">
        <v>5162</v>
      </c>
      <c r="J178" t="s">
        <v>7672</v>
      </c>
      <c r="K178" t="s">
        <v>7673</v>
      </c>
    </row>
    <row r="179" spans="1:11">
      <c r="A179" t="s">
        <v>115</v>
      </c>
      <c r="B179" t="s">
        <v>987</v>
      </c>
      <c r="C179" t="s">
        <v>5904</v>
      </c>
      <c r="D179" t="s">
        <v>4863</v>
      </c>
      <c r="E179" t="s">
        <v>5905</v>
      </c>
      <c r="F179" t="s">
        <v>5906</v>
      </c>
      <c r="G179" t="s">
        <v>7071</v>
      </c>
      <c r="H179" t="s">
        <v>5161</v>
      </c>
      <c r="I179" t="s">
        <v>5162</v>
      </c>
      <c r="J179" t="s">
        <v>7674</v>
      </c>
      <c r="K179" t="s">
        <v>7675</v>
      </c>
    </row>
    <row r="180" spans="1:11">
      <c r="A180" t="s">
        <v>115</v>
      </c>
      <c r="B180" t="s">
        <v>986</v>
      </c>
      <c r="C180" t="s">
        <v>6409</v>
      </c>
      <c r="D180" t="s">
        <v>5506</v>
      </c>
      <c r="E180" t="s">
        <v>6410</v>
      </c>
      <c r="F180" t="s">
        <v>6411</v>
      </c>
      <c r="G180" t="s">
        <v>7071</v>
      </c>
      <c r="H180" t="s">
        <v>5161</v>
      </c>
      <c r="I180" t="s">
        <v>5162</v>
      </c>
      <c r="J180" t="s">
        <v>7968</v>
      </c>
      <c r="K180" t="s">
        <v>7969</v>
      </c>
    </row>
    <row r="181" spans="1:11">
      <c r="A181" t="s">
        <v>120</v>
      </c>
      <c r="B181" t="s">
        <v>946</v>
      </c>
      <c r="C181" t="s">
        <v>6252</v>
      </c>
      <c r="D181" t="s">
        <v>4863</v>
      </c>
      <c r="E181" t="s">
        <v>6253</v>
      </c>
      <c r="F181" t="s">
        <v>6254</v>
      </c>
      <c r="G181" t="s">
        <v>7071</v>
      </c>
      <c r="H181" t="s">
        <v>6250</v>
      </c>
      <c r="I181" t="s">
        <v>6251</v>
      </c>
      <c r="J181" t="s">
        <v>7870</v>
      </c>
      <c r="K181" t="s">
        <v>7871</v>
      </c>
    </row>
    <row r="182" spans="1:11">
      <c r="A182" t="s">
        <v>120</v>
      </c>
      <c r="B182" t="s">
        <v>947</v>
      </c>
      <c r="C182" t="s">
        <v>6255</v>
      </c>
      <c r="D182" t="s">
        <v>4863</v>
      </c>
      <c r="E182" t="s">
        <v>6256</v>
      </c>
      <c r="F182" t="s">
        <v>6257</v>
      </c>
      <c r="G182" t="s">
        <v>7071</v>
      </c>
      <c r="H182" t="s">
        <v>6250</v>
      </c>
      <c r="I182" t="s">
        <v>6251</v>
      </c>
      <c r="J182" t="s">
        <v>7872</v>
      </c>
      <c r="K182" t="s">
        <v>7873</v>
      </c>
    </row>
    <row r="183" spans="1:11">
      <c r="A183" t="s">
        <v>120</v>
      </c>
      <c r="B183" t="s">
        <v>948</v>
      </c>
      <c r="C183" t="s">
        <v>6258</v>
      </c>
      <c r="D183" t="s">
        <v>4863</v>
      </c>
      <c r="E183" t="s">
        <v>6259</v>
      </c>
      <c r="F183" t="s">
        <v>6260</v>
      </c>
      <c r="G183" t="s">
        <v>7071</v>
      </c>
      <c r="H183" t="s">
        <v>6250</v>
      </c>
      <c r="I183" t="s">
        <v>6251</v>
      </c>
      <c r="J183" t="s">
        <v>7874</v>
      </c>
      <c r="K183" t="s">
        <v>7875</v>
      </c>
    </row>
    <row r="184" spans="1:11">
      <c r="A184" t="s">
        <v>120</v>
      </c>
      <c r="B184" t="s">
        <v>950</v>
      </c>
      <c r="C184" t="s">
        <v>6261</v>
      </c>
      <c r="D184" t="s">
        <v>4863</v>
      </c>
      <c r="E184" t="s">
        <v>6262</v>
      </c>
      <c r="F184" t="s">
        <v>6263</v>
      </c>
      <c r="G184" t="s">
        <v>7071</v>
      </c>
      <c r="H184" t="s">
        <v>6250</v>
      </c>
      <c r="I184" t="s">
        <v>6251</v>
      </c>
      <c r="J184" t="s">
        <v>7876</v>
      </c>
      <c r="K184" t="s">
        <v>7877</v>
      </c>
    </row>
    <row r="185" spans="1:11">
      <c r="A185" t="s">
        <v>120</v>
      </c>
      <c r="B185" t="s">
        <v>951</v>
      </c>
      <c r="C185" t="s">
        <v>6264</v>
      </c>
      <c r="D185" t="s">
        <v>4863</v>
      </c>
      <c r="E185" t="s">
        <v>6265</v>
      </c>
      <c r="F185" t="s">
        <v>6266</v>
      </c>
      <c r="G185" t="s">
        <v>7071</v>
      </c>
      <c r="H185" t="s">
        <v>6250</v>
      </c>
      <c r="I185" t="s">
        <v>6251</v>
      </c>
      <c r="J185" t="s">
        <v>7878</v>
      </c>
      <c r="K185" t="s">
        <v>7879</v>
      </c>
    </row>
    <row r="186" spans="1:11">
      <c r="A186" t="s">
        <v>120</v>
      </c>
      <c r="B186" t="s">
        <v>952</v>
      </c>
      <c r="C186" t="s">
        <v>6267</v>
      </c>
      <c r="D186" t="s">
        <v>4863</v>
      </c>
      <c r="E186" t="s">
        <v>6268</v>
      </c>
      <c r="F186" t="s">
        <v>6269</v>
      </c>
      <c r="G186" t="s">
        <v>7071</v>
      </c>
      <c r="H186" t="s">
        <v>6250</v>
      </c>
      <c r="I186" t="s">
        <v>6251</v>
      </c>
      <c r="J186" t="s">
        <v>7880</v>
      </c>
      <c r="K186" t="s">
        <v>7881</v>
      </c>
    </row>
    <row r="187" spans="1:11">
      <c r="A187" t="s">
        <v>124</v>
      </c>
      <c r="B187" t="s">
        <v>1015</v>
      </c>
      <c r="C187" t="s">
        <v>5983</v>
      </c>
      <c r="D187" t="s">
        <v>4863</v>
      </c>
      <c r="E187" t="s">
        <v>5984</v>
      </c>
      <c r="F187" t="s">
        <v>5985</v>
      </c>
      <c r="G187" t="s">
        <v>7071</v>
      </c>
      <c r="H187" t="s">
        <v>5981</v>
      </c>
      <c r="I187" t="s">
        <v>5982</v>
      </c>
      <c r="J187" t="s">
        <v>7720</v>
      </c>
      <c r="K187" t="s">
        <v>7721</v>
      </c>
    </row>
    <row r="188" spans="1:11">
      <c r="A188" t="s">
        <v>124</v>
      </c>
      <c r="B188" t="s">
        <v>1016</v>
      </c>
      <c r="C188" t="s">
        <v>5986</v>
      </c>
      <c r="D188" t="s">
        <v>4863</v>
      </c>
      <c r="E188" t="s">
        <v>5987</v>
      </c>
      <c r="F188" t="s">
        <v>5988</v>
      </c>
      <c r="G188" t="s">
        <v>7071</v>
      </c>
      <c r="H188" t="s">
        <v>5981</v>
      </c>
      <c r="I188" t="s">
        <v>5982</v>
      </c>
      <c r="J188" t="s">
        <v>7722</v>
      </c>
      <c r="K188" t="s">
        <v>7723</v>
      </c>
    </row>
    <row r="189" spans="1:11">
      <c r="A189" t="s">
        <v>124</v>
      </c>
      <c r="B189" t="s">
        <v>1011</v>
      </c>
      <c r="C189" t="s">
        <v>6621</v>
      </c>
      <c r="D189" t="s">
        <v>4863</v>
      </c>
      <c r="E189" t="s">
        <v>6622</v>
      </c>
      <c r="F189" t="s">
        <v>6623</v>
      </c>
      <c r="G189" t="s">
        <v>7071</v>
      </c>
      <c r="H189" t="s">
        <v>5981</v>
      </c>
      <c r="I189" t="s">
        <v>5982</v>
      </c>
      <c r="J189" t="s">
        <v>8108</v>
      </c>
      <c r="K189" t="s">
        <v>8109</v>
      </c>
    </row>
    <row r="190" spans="1:11">
      <c r="A190" t="s">
        <v>124</v>
      </c>
      <c r="B190" t="s">
        <v>1014</v>
      </c>
      <c r="C190" t="s">
        <v>6624</v>
      </c>
      <c r="D190" t="s">
        <v>4863</v>
      </c>
      <c r="E190" t="s">
        <v>6625</v>
      </c>
      <c r="F190" t="s">
        <v>6626</v>
      </c>
      <c r="G190" t="s">
        <v>7071</v>
      </c>
      <c r="H190" t="s">
        <v>5981</v>
      </c>
      <c r="I190" t="s">
        <v>5982</v>
      </c>
      <c r="J190" t="s">
        <v>8110</v>
      </c>
      <c r="K190" t="s">
        <v>8111</v>
      </c>
    </row>
    <row r="191" spans="1:11">
      <c r="A191" t="s">
        <v>124</v>
      </c>
      <c r="B191" t="s">
        <v>1012</v>
      </c>
      <c r="C191" t="s">
        <v>6842</v>
      </c>
      <c r="D191" t="s">
        <v>4863</v>
      </c>
      <c r="E191" t="s">
        <v>6843</v>
      </c>
      <c r="F191" t="s">
        <v>6844</v>
      </c>
      <c r="G191" t="s">
        <v>7071</v>
      </c>
      <c r="H191" t="s">
        <v>5981</v>
      </c>
      <c r="I191" t="s">
        <v>5982</v>
      </c>
      <c r="J191" t="s">
        <v>8232</v>
      </c>
      <c r="K191" t="s">
        <v>8233</v>
      </c>
    </row>
    <row r="192" spans="1:11">
      <c r="A192" t="s">
        <v>124</v>
      </c>
      <c r="B192" t="s">
        <v>1013</v>
      </c>
      <c r="C192" t="s">
        <v>6845</v>
      </c>
      <c r="D192" t="s">
        <v>4863</v>
      </c>
      <c r="E192" t="s">
        <v>6846</v>
      </c>
      <c r="F192" t="s">
        <v>6847</v>
      </c>
      <c r="G192" t="s">
        <v>7071</v>
      </c>
      <c r="H192" t="s">
        <v>5981</v>
      </c>
      <c r="I192" t="s">
        <v>5982</v>
      </c>
      <c r="J192" t="s">
        <v>8234</v>
      </c>
      <c r="K192" t="s">
        <v>8235</v>
      </c>
    </row>
    <row r="193" spans="1:11">
      <c r="A193" t="s">
        <v>128</v>
      </c>
      <c r="B193" t="s">
        <v>963</v>
      </c>
      <c r="C193" t="s">
        <v>6290</v>
      </c>
      <c r="D193" t="s">
        <v>4863</v>
      </c>
      <c r="E193" t="s">
        <v>6291</v>
      </c>
      <c r="F193" t="s">
        <v>6292</v>
      </c>
      <c r="G193" t="s">
        <v>7071</v>
      </c>
      <c r="H193" t="s">
        <v>6288</v>
      </c>
      <c r="I193" t="s">
        <v>6289</v>
      </c>
      <c r="J193" t="s">
        <v>7894</v>
      </c>
      <c r="K193" t="s">
        <v>7895</v>
      </c>
    </row>
    <row r="194" spans="1:11">
      <c r="A194" t="s">
        <v>128</v>
      </c>
      <c r="B194" t="s">
        <v>964</v>
      </c>
      <c r="C194" t="s">
        <v>6293</v>
      </c>
      <c r="D194" t="s">
        <v>4863</v>
      </c>
      <c r="E194" t="s">
        <v>6294</v>
      </c>
      <c r="F194" t="s">
        <v>6295</v>
      </c>
      <c r="G194" t="s">
        <v>7071</v>
      </c>
      <c r="H194" t="s">
        <v>6288</v>
      </c>
      <c r="I194" t="s">
        <v>6289</v>
      </c>
      <c r="J194" t="s">
        <v>7896</v>
      </c>
      <c r="K194" t="s">
        <v>7897</v>
      </c>
    </row>
    <row r="195" spans="1:11">
      <c r="A195" t="s">
        <v>128</v>
      </c>
      <c r="B195" t="s">
        <v>1175</v>
      </c>
      <c r="C195" t="s">
        <v>6344</v>
      </c>
      <c r="D195" t="s">
        <v>4863</v>
      </c>
      <c r="E195" t="s">
        <v>6345</v>
      </c>
      <c r="F195" t="s">
        <v>6346</v>
      </c>
      <c r="G195" t="s">
        <v>7071</v>
      </c>
      <c r="H195" t="s">
        <v>6288</v>
      </c>
      <c r="I195" t="s">
        <v>6289</v>
      </c>
      <c r="J195" t="s">
        <v>7926</v>
      </c>
      <c r="K195" t="s">
        <v>7927</v>
      </c>
    </row>
    <row r="196" spans="1:11">
      <c r="A196" t="s">
        <v>128</v>
      </c>
      <c r="B196" t="s">
        <v>1176</v>
      </c>
      <c r="C196" t="s">
        <v>6347</v>
      </c>
      <c r="D196" t="s">
        <v>4863</v>
      </c>
      <c r="E196" t="s">
        <v>6348</v>
      </c>
      <c r="F196" t="s">
        <v>6349</v>
      </c>
      <c r="G196" t="s">
        <v>7071</v>
      </c>
      <c r="H196" t="s">
        <v>6288</v>
      </c>
      <c r="I196" t="s">
        <v>6289</v>
      </c>
      <c r="J196" t="s">
        <v>7928</v>
      </c>
      <c r="K196" t="s">
        <v>7929</v>
      </c>
    </row>
    <row r="197" spans="1:11">
      <c r="A197" t="s">
        <v>128</v>
      </c>
      <c r="B197" t="s">
        <v>1173</v>
      </c>
      <c r="C197" t="s">
        <v>6368</v>
      </c>
      <c r="D197" t="s">
        <v>4863</v>
      </c>
      <c r="E197" t="s">
        <v>6369</v>
      </c>
      <c r="F197" t="s">
        <v>6370</v>
      </c>
      <c r="G197" t="s">
        <v>7071</v>
      </c>
      <c r="H197" t="s">
        <v>6288</v>
      </c>
      <c r="I197" t="s">
        <v>6289</v>
      </c>
      <c r="J197" t="s">
        <v>7942</v>
      </c>
      <c r="K197" t="s">
        <v>7943</v>
      </c>
    </row>
    <row r="198" spans="1:11">
      <c r="A198" t="s">
        <v>128</v>
      </c>
      <c r="B198" t="s">
        <v>1174</v>
      </c>
      <c r="C198" t="s">
        <v>6371</v>
      </c>
      <c r="D198" t="s">
        <v>4863</v>
      </c>
      <c r="E198" t="s">
        <v>6372</v>
      </c>
      <c r="F198" t="s">
        <v>6373</v>
      </c>
      <c r="G198" t="s">
        <v>7071</v>
      </c>
      <c r="H198" t="s">
        <v>6288</v>
      </c>
      <c r="I198" t="s">
        <v>6289</v>
      </c>
      <c r="J198" t="s">
        <v>7944</v>
      </c>
      <c r="K198" t="s">
        <v>7945</v>
      </c>
    </row>
    <row r="199" spans="1:11">
      <c r="A199" t="s">
        <v>128</v>
      </c>
      <c r="B199" t="s">
        <v>959</v>
      </c>
      <c r="C199" t="s">
        <v>6615</v>
      </c>
      <c r="D199" t="s">
        <v>4863</v>
      </c>
      <c r="E199" t="s">
        <v>6616</v>
      </c>
      <c r="F199" t="s">
        <v>6617</v>
      </c>
      <c r="G199" t="s">
        <v>7071</v>
      </c>
      <c r="H199" t="s">
        <v>6288</v>
      </c>
      <c r="I199" t="s">
        <v>6289</v>
      </c>
      <c r="J199" t="s">
        <v>8104</v>
      </c>
      <c r="K199" t="s">
        <v>8105</v>
      </c>
    </row>
    <row r="200" spans="1:11">
      <c r="A200" t="s">
        <v>128</v>
      </c>
      <c r="B200" t="s">
        <v>962</v>
      </c>
      <c r="C200" t="s">
        <v>6618</v>
      </c>
      <c r="D200" t="s">
        <v>4863</v>
      </c>
      <c r="E200" t="s">
        <v>6619</v>
      </c>
      <c r="F200" t="s">
        <v>6620</v>
      </c>
      <c r="G200" t="s">
        <v>7071</v>
      </c>
      <c r="H200" t="s">
        <v>6288</v>
      </c>
      <c r="I200" t="s">
        <v>6289</v>
      </c>
      <c r="J200" t="s">
        <v>8106</v>
      </c>
      <c r="K200" t="s">
        <v>8107</v>
      </c>
    </row>
    <row r="201" spans="1:11">
      <c r="A201" t="s">
        <v>128</v>
      </c>
      <c r="B201" t="s">
        <v>960</v>
      </c>
      <c r="C201" t="s">
        <v>6836</v>
      </c>
      <c r="D201" t="s">
        <v>4863</v>
      </c>
      <c r="E201" t="s">
        <v>6837</v>
      </c>
      <c r="F201" t="s">
        <v>6838</v>
      </c>
      <c r="G201" t="s">
        <v>7071</v>
      </c>
      <c r="H201" t="s">
        <v>6288</v>
      </c>
      <c r="I201" t="s">
        <v>6289</v>
      </c>
      <c r="J201" t="s">
        <v>8228</v>
      </c>
      <c r="K201" t="s">
        <v>8229</v>
      </c>
    </row>
    <row r="202" spans="1:11">
      <c r="A202" t="s">
        <v>128</v>
      </c>
      <c r="B202" t="s">
        <v>961</v>
      </c>
      <c r="C202" t="s">
        <v>6839</v>
      </c>
      <c r="D202" t="s">
        <v>4863</v>
      </c>
      <c r="E202" t="s">
        <v>6840</v>
      </c>
      <c r="F202" t="s">
        <v>6841</v>
      </c>
      <c r="G202" t="s">
        <v>7071</v>
      </c>
      <c r="H202" t="s">
        <v>6288</v>
      </c>
      <c r="I202" t="s">
        <v>6289</v>
      </c>
      <c r="J202" t="s">
        <v>8230</v>
      </c>
      <c r="K202" t="s">
        <v>8231</v>
      </c>
    </row>
    <row r="203" spans="1:11">
      <c r="A203" t="s">
        <v>134</v>
      </c>
      <c r="B203" t="s">
        <v>1000</v>
      </c>
      <c r="C203" t="s">
        <v>5942</v>
      </c>
      <c r="D203" t="s">
        <v>4863</v>
      </c>
      <c r="E203" t="s">
        <v>5943</v>
      </c>
      <c r="F203" t="s">
        <v>5944</v>
      </c>
      <c r="G203" t="s">
        <v>7071</v>
      </c>
      <c r="H203" t="s">
        <v>5940</v>
      </c>
      <c r="I203" t="s">
        <v>5941</v>
      </c>
      <c r="J203" t="s">
        <v>7698</v>
      </c>
      <c r="K203" t="s">
        <v>7699</v>
      </c>
    </row>
    <row r="204" spans="1:11">
      <c r="A204" t="s">
        <v>134</v>
      </c>
      <c r="B204" t="s">
        <v>1001</v>
      </c>
      <c r="C204" t="s">
        <v>5945</v>
      </c>
      <c r="D204" t="s">
        <v>4863</v>
      </c>
      <c r="E204" t="s">
        <v>5946</v>
      </c>
      <c r="F204" t="s">
        <v>5947</v>
      </c>
      <c r="G204" t="s">
        <v>7071</v>
      </c>
      <c r="H204" t="s">
        <v>5940</v>
      </c>
      <c r="I204" t="s">
        <v>5941</v>
      </c>
      <c r="J204" t="s">
        <v>7700</v>
      </c>
      <c r="K204" t="s">
        <v>7701</v>
      </c>
    </row>
    <row r="205" spans="1:11">
      <c r="A205" t="s">
        <v>134</v>
      </c>
      <c r="B205" t="s">
        <v>1001</v>
      </c>
      <c r="C205" t="s">
        <v>6493</v>
      </c>
      <c r="D205" t="s">
        <v>4863</v>
      </c>
      <c r="E205" t="s">
        <v>6494</v>
      </c>
      <c r="F205" t="s">
        <v>6495</v>
      </c>
      <c r="G205" t="s">
        <v>7071</v>
      </c>
      <c r="H205" t="s">
        <v>5940</v>
      </c>
      <c r="I205" t="s">
        <v>5941</v>
      </c>
      <c r="J205" t="s">
        <v>8024</v>
      </c>
      <c r="K205" t="s">
        <v>8025</v>
      </c>
    </row>
    <row r="206" spans="1:11">
      <c r="A206" t="s">
        <v>137</v>
      </c>
      <c r="B206" t="s">
        <v>1187</v>
      </c>
      <c r="C206" t="s">
        <v>5187</v>
      </c>
      <c r="D206" t="s">
        <v>4863</v>
      </c>
      <c r="E206" t="s">
        <v>5188</v>
      </c>
      <c r="F206" t="s">
        <v>5189</v>
      </c>
      <c r="G206" t="s">
        <v>7071</v>
      </c>
      <c r="H206" t="s">
        <v>5185</v>
      </c>
      <c r="I206" t="s">
        <v>5186</v>
      </c>
      <c r="J206" t="s">
        <v>7238</v>
      </c>
      <c r="K206" t="s">
        <v>7239</v>
      </c>
    </row>
    <row r="207" spans="1:11">
      <c r="A207" t="s">
        <v>137</v>
      </c>
      <c r="B207" t="s">
        <v>1204</v>
      </c>
      <c r="C207" t="s">
        <v>5291</v>
      </c>
      <c r="D207" t="s">
        <v>4863</v>
      </c>
      <c r="E207" t="s">
        <v>5292</v>
      </c>
      <c r="F207" t="s">
        <v>5293</v>
      </c>
      <c r="G207" t="s">
        <v>7071</v>
      </c>
      <c r="H207" t="s">
        <v>5185</v>
      </c>
      <c r="I207" t="s">
        <v>5186</v>
      </c>
      <c r="J207" t="s">
        <v>7294</v>
      </c>
      <c r="K207" t="s">
        <v>7295</v>
      </c>
    </row>
    <row r="208" spans="1:11">
      <c r="A208" t="s">
        <v>137</v>
      </c>
      <c r="B208" t="s">
        <v>1204</v>
      </c>
      <c r="C208" t="s">
        <v>5303</v>
      </c>
      <c r="D208" t="s">
        <v>4863</v>
      </c>
      <c r="E208" t="s">
        <v>5304</v>
      </c>
      <c r="F208" t="s">
        <v>5305</v>
      </c>
      <c r="G208" t="s">
        <v>7071</v>
      </c>
      <c r="H208" t="s">
        <v>5185</v>
      </c>
      <c r="I208" t="s">
        <v>5186</v>
      </c>
      <c r="J208" t="s">
        <v>7302</v>
      </c>
      <c r="K208" t="s">
        <v>7303</v>
      </c>
    </row>
    <row r="209" spans="1:11">
      <c r="A209" t="s">
        <v>137</v>
      </c>
      <c r="B209" t="s">
        <v>1205</v>
      </c>
      <c r="C209" t="s">
        <v>5306</v>
      </c>
      <c r="D209" t="s">
        <v>4863</v>
      </c>
      <c r="E209" t="s">
        <v>5307</v>
      </c>
      <c r="F209" t="s">
        <v>5308</v>
      </c>
      <c r="G209" t="s">
        <v>7071</v>
      </c>
      <c r="H209" t="s">
        <v>5185</v>
      </c>
      <c r="I209" t="s">
        <v>5186</v>
      </c>
      <c r="J209" t="s">
        <v>7304</v>
      </c>
      <c r="K209" t="s">
        <v>7305</v>
      </c>
    </row>
    <row r="210" spans="1:11">
      <c r="A210" t="s">
        <v>137</v>
      </c>
      <c r="B210" t="s">
        <v>1204</v>
      </c>
      <c r="C210" t="s">
        <v>5321</v>
      </c>
      <c r="D210" t="s">
        <v>4863</v>
      </c>
      <c r="E210" t="s">
        <v>5322</v>
      </c>
      <c r="F210" t="s">
        <v>5323</v>
      </c>
      <c r="G210" t="s">
        <v>7071</v>
      </c>
      <c r="H210" t="s">
        <v>5185</v>
      </c>
      <c r="I210" t="s">
        <v>5186</v>
      </c>
      <c r="J210" t="s">
        <v>7314</v>
      </c>
      <c r="K210" t="s">
        <v>7315</v>
      </c>
    </row>
    <row r="211" spans="1:11">
      <c r="A211" t="s">
        <v>137</v>
      </c>
      <c r="B211" t="s">
        <v>1205</v>
      </c>
      <c r="C211" t="s">
        <v>5324</v>
      </c>
      <c r="D211" t="s">
        <v>4863</v>
      </c>
      <c r="E211" t="s">
        <v>5325</v>
      </c>
      <c r="F211" t="s">
        <v>5326</v>
      </c>
      <c r="G211" t="s">
        <v>7071</v>
      </c>
      <c r="H211" t="s">
        <v>5185</v>
      </c>
      <c r="I211" t="s">
        <v>5186</v>
      </c>
      <c r="J211" t="s">
        <v>7316</v>
      </c>
      <c r="K211" t="s">
        <v>7317</v>
      </c>
    </row>
    <row r="212" spans="1:11">
      <c r="A212" t="s">
        <v>137</v>
      </c>
      <c r="B212" t="s">
        <v>1205</v>
      </c>
      <c r="C212" t="s">
        <v>5336</v>
      </c>
      <c r="D212" t="s">
        <v>4863</v>
      </c>
      <c r="E212" t="s">
        <v>5337</v>
      </c>
      <c r="F212" t="s">
        <v>5338</v>
      </c>
      <c r="G212" t="s">
        <v>7071</v>
      </c>
      <c r="H212" t="s">
        <v>5185</v>
      </c>
      <c r="I212" t="s">
        <v>5186</v>
      </c>
      <c r="J212" t="s">
        <v>7324</v>
      </c>
      <c r="K212" t="s">
        <v>7325</v>
      </c>
    </row>
    <row r="213" spans="1:11">
      <c r="A213" t="s">
        <v>141</v>
      </c>
      <c r="B213" t="s">
        <v>866</v>
      </c>
      <c r="C213" t="s">
        <v>5410</v>
      </c>
      <c r="D213" t="s">
        <v>4863</v>
      </c>
      <c r="E213" t="s">
        <v>5411</v>
      </c>
      <c r="F213" t="s">
        <v>5412</v>
      </c>
      <c r="G213" t="s">
        <v>7071</v>
      </c>
      <c r="H213" t="s">
        <v>5408</v>
      </c>
      <c r="I213" t="s">
        <v>5409</v>
      </c>
      <c r="J213" t="s">
        <v>7364</v>
      </c>
      <c r="K213" t="s">
        <v>7365</v>
      </c>
    </row>
    <row r="214" spans="1:11">
      <c r="A214" t="s">
        <v>141</v>
      </c>
      <c r="B214" t="s">
        <v>865</v>
      </c>
      <c r="C214" t="s">
        <v>5587</v>
      </c>
      <c r="D214" t="s">
        <v>4863</v>
      </c>
      <c r="E214" t="s">
        <v>5588</v>
      </c>
      <c r="F214" t="s">
        <v>5589</v>
      </c>
      <c r="G214" t="s">
        <v>7071</v>
      </c>
      <c r="H214" t="s">
        <v>5408</v>
      </c>
      <c r="I214" t="s">
        <v>5409</v>
      </c>
      <c r="J214" t="s">
        <v>7464</v>
      </c>
      <c r="K214" t="s">
        <v>7465</v>
      </c>
    </row>
    <row r="215" spans="1:11">
      <c r="A215" t="s">
        <v>141</v>
      </c>
      <c r="B215" t="s">
        <v>865</v>
      </c>
      <c r="C215" t="s">
        <v>5649</v>
      </c>
      <c r="D215" t="s">
        <v>4863</v>
      </c>
      <c r="E215" t="s">
        <v>5650</v>
      </c>
      <c r="F215" t="s">
        <v>5651</v>
      </c>
      <c r="G215" t="s">
        <v>7071</v>
      </c>
      <c r="H215" t="s">
        <v>5408</v>
      </c>
      <c r="I215" t="s">
        <v>5409</v>
      </c>
      <c r="J215" t="s">
        <v>7504</v>
      </c>
      <c r="K215" t="s">
        <v>7505</v>
      </c>
    </row>
    <row r="216" spans="1:11">
      <c r="A216" t="s">
        <v>141</v>
      </c>
      <c r="B216" t="s">
        <v>865</v>
      </c>
      <c r="C216" t="s">
        <v>5709</v>
      </c>
      <c r="D216" t="s">
        <v>4863</v>
      </c>
      <c r="E216" t="s">
        <v>5710</v>
      </c>
      <c r="F216" t="s">
        <v>5711</v>
      </c>
      <c r="G216" t="s">
        <v>7071</v>
      </c>
      <c r="H216" t="s">
        <v>5408</v>
      </c>
      <c r="I216" t="s">
        <v>5409</v>
      </c>
      <c r="J216" t="s">
        <v>7544</v>
      </c>
      <c r="K216" t="s">
        <v>7545</v>
      </c>
    </row>
    <row r="217" spans="1:11">
      <c r="A217" t="s">
        <v>141</v>
      </c>
      <c r="B217" t="s">
        <v>866</v>
      </c>
      <c r="C217" t="s">
        <v>5784</v>
      </c>
      <c r="D217" t="s">
        <v>4863</v>
      </c>
      <c r="E217" t="s">
        <v>5785</v>
      </c>
      <c r="F217" t="s">
        <v>5786</v>
      </c>
      <c r="G217" t="s">
        <v>7071</v>
      </c>
      <c r="H217" t="s">
        <v>5408</v>
      </c>
      <c r="I217" t="s">
        <v>5409</v>
      </c>
      <c r="J217" t="s">
        <v>7594</v>
      </c>
      <c r="K217" t="s">
        <v>7595</v>
      </c>
    </row>
    <row r="218" spans="1:11">
      <c r="A218" t="s">
        <v>141</v>
      </c>
      <c r="B218" t="s">
        <v>866</v>
      </c>
      <c r="C218" t="s">
        <v>6020</v>
      </c>
      <c r="D218" t="s">
        <v>4863</v>
      </c>
      <c r="E218" t="s">
        <v>6021</v>
      </c>
      <c r="F218" t="s">
        <v>6022</v>
      </c>
      <c r="G218" t="s">
        <v>7071</v>
      </c>
      <c r="H218" t="s">
        <v>5408</v>
      </c>
      <c r="I218" t="s">
        <v>5409</v>
      </c>
      <c r="J218" t="s">
        <v>7742</v>
      </c>
      <c r="K218" t="s">
        <v>7743</v>
      </c>
    </row>
    <row r="219" spans="1:11">
      <c r="A219" t="s">
        <v>145</v>
      </c>
      <c r="B219" t="s">
        <v>853</v>
      </c>
      <c r="C219" t="s">
        <v>5392</v>
      </c>
      <c r="D219" t="s">
        <v>4863</v>
      </c>
      <c r="E219" t="s">
        <v>5393</v>
      </c>
      <c r="F219" t="s">
        <v>5394</v>
      </c>
      <c r="G219" t="s">
        <v>7071</v>
      </c>
      <c r="H219" t="s">
        <v>5390</v>
      </c>
      <c r="I219" t="s">
        <v>5391</v>
      </c>
      <c r="J219" t="s">
        <v>7356</v>
      </c>
      <c r="K219" t="s">
        <v>7357</v>
      </c>
    </row>
    <row r="220" spans="1:11">
      <c r="A220" t="s">
        <v>145</v>
      </c>
      <c r="B220" t="s">
        <v>863</v>
      </c>
      <c r="C220" t="s">
        <v>5405</v>
      </c>
      <c r="D220" t="s">
        <v>4863</v>
      </c>
      <c r="E220" t="s">
        <v>5406</v>
      </c>
      <c r="F220" t="s">
        <v>5407</v>
      </c>
      <c r="G220" t="s">
        <v>7071</v>
      </c>
      <c r="H220" t="s">
        <v>5390</v>
      </c>
      <c r="I220" t="s">
        <v>5391</v>
      </c>
      <c r="J220" t="s">
        <v>7362</v>
      </c>
      <c r="K220" t="s">
        <v>7363</v>
      </c>
    </row>
    <row r="221" spans="1:11">
      <c r="A221" t="s">
        <v>145</v>
      </c>
      <c r="B221" t="s">
        <v>850</v>
      </c>
      <c r="C221" t="s">
        <v>5581</v>
      </c>
      <c r="D221" t="s">
        <v>4863</v>
      </c>
      <c r="E221" t="s">
        <v>5582</v>
      </c>
      <c r="F221" t="s">
        <v>5583</v>
      </c>
      <c r="G221" t="s">
        <v>7071</v>
      </c>
      <c r="H221" t="s">
        <v>5390</v>
      </c>
      <c r="I221" t="s">
        <v>5391</v>
      </c>
      <c r="J221" t="s">
        <v>7460</v>
      </c>
      <c r="K221" t="s">
        <v>7461</v>
      </c>
    </row>
    <row r="222" spans="1:11">
      <c r="A222" t="s">
        <v>145</v>
      </c>
      <c r="B222" t="s">
        <v>850</v>
      </c>
      <c r="C222" t="s">
        <v>5643</v>
      </c>
      <c r="D222" t="s">
        <v>4863</v>
      </c>
      <c r="E222" t="s">
        <v>5644</v>
      </c>
      <c r="F222" t="s">
        <v>5645</v>
      </c>
      <c r="G222" t="s">
        <v>7071</v>
      </c>
      <c r="H222" t="s">
        <v>5390</v>
      </c>
      <c r="I222" t="s">
        <v>5391</v>
      </c>
      <c r="J222" t="s">
        <v>7500</v>
      </c>
      <c r="K222" t="s">
        <v>7501</v>
      </c>
    </row>
    <row r="223" spans="1:11">
      <c r="A223" t="s">
        <v>145</v>
      </c>
      <c r="B223" t="s">
        <v>850</v>
      </c>
      <c r="C223" t="s">
        <v>5703</v>
      </c>
      <c r="D223" t="s">
        <v>4863</v>
      </c>
      <c r="E223" t="s">
        <v>5704</v>
      </c>
      <c r="F223" t="s">
        <v>5705</v>
      </c>
      <c r="G223" t="s">
        <v>7071</v>
      </c>
      <c r="H223" t="s">
        <v>5390</v>
      </c>
      <c r="I223" t="s">
        <v>5391</v>
      </c>
      <c r="J223" t="s">
        <v>7540</v>
      </c>
      <c r="K223" t="s">
        <v>7541</v>
      </c>
    </row>
    <row r="224" spans="1:11">
      <c r="A224" t="s">
        <v>145</v>
      </c>
      <c r="B224" t="s">
        <v>864</v>
      </c>
      <c r="C224" t="s">
        <v>5763</v>
      </c>
      <c r="D224" t="s">
        <v>4863</v>
      </c>
      <c r="E224" t="s">
        <v>5764</v>
      </c>
      <c r="F224" t="s">
        <v>5765</v>
      </c>
      <c r="G224" t="s">
        <v>7071</v>
      </c>
      <c r="H224" t="s">
        <v>5390</v>
      </c>
      <c r="I224" t="s">
        <v>5391</v>
      </c>
      <c r="J224" t="s">
        <v>7580</v>
      </c>
      <c r="K224" t="s">
        <v>7581</v>
      </c>
    </row>
    <row r="225" spans="1:11">
      <c r="A225" t="s">
        <v>145</v>
      </c>
      <c r="B225" t="s">
        <v>853</v>
      </c>
      <c r="C225" t="s">
        <v>5772</v>
      </c>
      <c r="D225" t="s">
        <v>4863</v>
      </c>
      <c r="E225" t="s">
        <v>5773</v>
      </c>
      <c r="F225" t="s">
        <v>5774</v>
      </c>
      <c r="G225" t="s">
        <v>7071</v>
      </c>
      <c r="H225" t="s">
        <v>5390</v>
      </c>
      <c r="I225" t="s">
        <v>5391</v>
      </c>
      <c r="J225" t="s">
        <v>7586</v>
      </c>
      <c r="K225" t="s">
        <v>7587</v>
      </c>
    </row>
    <row r="226" spans="1:11">
      <c r="A226" t="s">
        <v>145</v>
      </c>
      <c r="B226" t="s">
        <v>863</v>
      </c>
      <c r="C226" t="s">
        <v>5781</v>
      </c>
      <c r="D226" t="s">
        <v>4863</v>
      </c>
      <c r="E226" t="s">
        <v>5782</v>
      </c>
      <c r="F226" t="s">
        <v>5783</v>
      </c>
      <c r="G226" t="s">
        <v>7071</v>
      </c>
      <c r="H226" t="s">
        <v>5390</v>
      </c>
      <c r="I226" t="s">
        <v>5391</v>
      </c>
      <c r="J226" t="s">
        <v>7592</v>
      </c>
      <c r="K226" t="s">
        <v>7593</v>
      </c>
    </row>
    <row r="227" spans="1:11">
      <c r="A227" t="s">
        <v>145</v>
      </c>
      <c r="B227" t="s">
        <v>853</v>
      </c>
      <c r="C227" t="s">
        <v>6011</v>
      </c>
      <c r="D227" t="s">
        <v>4863</v>
      </c>
      <c r="E227" t="s">
        <v>6012</v>
      </c>
      <c r="F227" t="s">
        <v>6013</v>
      </c>
      <c r="G227" t="s">
        <v>7071</v>
      </c>
      <c r="H227" t="s">
        <v>5390</v>
      </c>
      <c r="I227" t="s">
        <v>5391</v>
      </c>
      <c r="J227" t="s">
        <v>7736</v>
      </c>
      <c r="K227" t="s">
        <v>7737</v>
      </c>
    </row>
    <row r="228" spans="1:11">
      <c r="A228" t="s">
        <v>145</v>
      </c>
      <c r="B228" t="s">
        <v>863</v>
      </c>
      <c r="C228" t="s">
        <v>6017</v>
      </c>
      <c r="D228" t="s">
        <v>4863</v>
      </c>
      <c r="E228" t="s">
        <v>6018</v>
      </c>
      <c r="F228" t="s">
        <v>6019</v>
      </c>
      <c r="G228" t="s">
        <v>7071</v>
      </c>
      <c r="H228" t="s">
        <v>5390</v>
      </c>
      <c r="I228" t="s">
        <v>5391</v>
      </c>
      <c r="J228" t="s">
        <v>7740</v>
      </c>
      <c r="K228" t="s">
        <v>7741</v>
      </c>
    </row>
    <row r="229" spans="1:11">
      <c r="A229" t="s">
        <v>145</v>
      </c>
      <c r="B229" t="s">
        <v>853</v>
      </c>
      <c r="C229" t="s">
        <v>6475</v>
      </c>
      <c r="D229" t="s">
        <v>4863</v>
      </c>
      <c r="E229" t="s">
        <v>6476</v>
      </c>
      <c r="F229" t="s">
        <v>6477</v>
      </c>
      <c r="G229" t="s">
        <v>7071</v>
      </c>
      <c r="H229" t="s">
        <v>5390</v>
      </c>
      <c r="I229" t="s">
        <v>5391</v>
      </c>
      <c r="J229" t="s">
        <v>8012</v>
      </c>
      <c r="K229" t="s">
        <v>8013</v>
      </c>
    </row>
    <row r="230" spans="1:11">
      <c r="A230" t="s">
        <v>145</v>
      </c>
      <c r="B230" t="s">
        <v>863</v>
      </c>
      <c r="C230" t="s">
        <v>6478</v>
      </c>
      <c r="D230" t="s">
        <v>4863</v>
      </c>
      <c r="E230" t="s">
        <v>6479</v>
      </c>
      <c r="F230" t="s">
        <v>6480</v>
      </c>
      <c r="G230" t="s">
        <v>7071</v>
      </c>
      <c r="H230" t="s">
        <v>5390</v>
      </c>
      <c r="I230" t="s">
        <v>5391</v>
      </c>
      <c r="J230" t="s">
        <v>8014</v>
      </c>
      <c r="K230" t="s">
        <v>8015</v>
      </c>
    </row>
    <row r="231" spans="1:11">
      <c r="A231" t="s">
        <v>149</v>
      </c>
      <c r="B231" t="s">
        <v>875</v>
      </c>
      <c r="C231" t="s">
        <v>5431</v>
      </c>
      <c r="D231" t="s">
        <v>4863</v>
      </c>
      <c r="E231" t="s">
        <v>5432</v>
      </c>
      <c r="F231" t="s">
        <v>5433</v>
      </c>
      <c r="G231" t="s">
        <v>7071</v>
      </c>
      <c r="H231" t="s">
        <v>5429</v>
      </c>
      <c r="I231" t="s">
        <v>5430</v>
      </c>
      <c r="J231" t="s">
        <v>7374</v>
      </c>
      <c r="K231" t="s">
        <v>7375</v>
      </c>
    </row>
    <row r="232" spans="1:11">
      <c r="A232" t="s">
        <v>149</v>
      </c>
      <c r="B232" t="s">
        <v>876</v>
      </c>
      <c r="C232" t="s">
        <v>5434</v>
      </c>
      <c r="D232" t="s">
        <v>4863</v>
      </c>
      <c r="E232" t="s">
        <v>5435</v>
      </c>
      <c r="F232" t="s">
        <v>5436</v>
      </c>
      <c r="G232" t="s">
        <v>7071</v>
      </c>
      <c r="H232" t="s">
        <v>5429</v>
      </c>
      <c r="I232" t="s">
        <v>5430</v>
      </c>
      <c r="J232" t="s">
        <v>7376</v>
      </c>
      <c r="K232" t="s">
        <v>7377</v>
      </c>
    </row>
    <row r="233" spans="1:11">
      <c r="A233" t="s">
        <v>149</v>
      </c>
      <c r="B233" t="s">
        <v>933</v>
      </c>
      <c r="C233" t="s">
        <v>5487</v>
      </c>
      <c r="D233" t="s">
        <v>4863</v>
      </c>
      <c r="E233" t="s">
        <v>5488</v>
      </c>
      <c r="F233" t="s">
        <v>5489</v>
      </c>
      <c r="G233" t="s">
        <v>7071</v>
      </c>
      <c r="H233" t="s">
        <v>5429</v>
      </c>
      <c r="I233" t="s">
        <v>5430</v>
      </c>
      <c r="J233" t="s">
        <v>7402</v>
      </c>
      <c r="K233" t="s">
        <v>7403</v>
      </c>
    </row>
    <row r="234" spans="1:11">
      <c r="A234" t="s">
        <v>149</v>
      </c>
      <c r="B234" t="s">
        <v>874</v>
      </c>
      <c r="C234" t="s">
        <v>5596</v>
      </c>
      <c r="D234" t="s">
        <v>4863</v>
      </c>
      <c r="E234" t="s">
        <v>5597</v>
      </c>
      <c r="F234" t="s">
        <v>5598</v>
      </c>
      <c r="G234" t="s">
        <v>7071</v>
      </c>
      <c r="H234" t="s">
        <v>5429</v>
      </c>
      <c r="I234" t="s">
        <v>5430</v>
      </c>
      <c r="J234" t="s">
        <v>7470</v>
      </c>
      <c r="K234" t="s">
        <v>7471</v>
      </c>
    </row>
    <row r="235" spans="1:11">
      <c r="A235" t="s">
        <v>149</v>
      </c>
      <c r="B235" t="s">
        <v>874</v>
      </c>
      <c r="C235" t="s">
        <v>5658</v>
      </c>
      <c r="D235" t="s">
        <v>4863</v>
      </c>
      <c r="E235" t="s">
        <v>5659</v>
      </c>
      <c r="F235" t="s">
        <v>5660</v>
      </c>
      <c r="G235" t="s">
        <v>7071</v>
      </c>
      <c r="H235" t="s">
        <v>5429</v>
      </c>
      <c r="I235" t="s">
        <v>5430</v>
      </c>
      <c r="J235" t="s">
        <v>7510</v>
      </c>
      <c r="K235" t="s">
        <v>7511</v>
      </c>
    </row>
    <row r="236" spans="1:11">
      <c r="A236" t="s">
        <v>149</v>
      </c>
      <c r="B236" t="s">
        <v>874</v>
      </c>
      <c r="C236" t="s">
        <v>5718</v>
      </c>
      <c r="D236" t="s">
        <v>4863</v>
      </c>
      <c r="E236" t="s">
        <v>5719</v>
      </c>
      <c r="F236" t="s">
        <v>5720</v>
      </c>
      <c r="G236" t="s">
        <v>7071</v>
      </c>
      <c r="H236" t="s">
        <v>5429</v>
      </c>
      <c r="I236" t="s">
        <v>5430</v>
      </c>
      <c r="J236" t="s">
        <v>7550</v>
      </c>
      <c r="K236" t="s">
        <v>7551</v>
      </c>
    </row>
    <row r="237" spans="1:11">
      <c r="A237" t="s">
        <v>149</v>
      </c>
      <c r="B237" t="s">
        <v>875</v>
      </c>
      <c r="C237" t="s">
        <v>5799</v>
      </c>
      <c r="D237" t="s">
        <v>4863</v>
      </c>
      <c r="E237" t="s">
        <v>5800</v>
      </c>
      <c r="F237" t="s">
        <v>5801</v>
      </c>
      <c r="G237" t="s">
        <v>7071</v>
      </c>
      <c r="H237" t="s">
        <v>5429</v>
      </c>
      <c r="I237" t="s">
        <v>5430</v>
      </c>
      <c r="J237" t="s">
        <v>7604</v>
      </c>
      <c r="K237" t="s">
        <v>7605</v>
      </c>
    </row>
    <row r="238" spans="1:11">
      <c r="A238" t="s">
        <v>149</v>
      </c>
      <c r="B238" t="s">
        <v>876</v>
      </c>
      <c r="C238" t="s">
        <v>5802</v>
      </c>
      <c r="D238" t="s">
        <v>4863</v>
      </c>
      <c r="E238" t="s">
        <v>5803</v>
      </c>
      <c r="F238" t="s">
        <v>5804</v>
      </c>
      <c r="G238" t="s">
        <v>7071</v>
      </c>
      <c r="H238" t="s">
        <v>5429</v>
      </c>
      <c r="I238" t="s">
        <v>5430</v>
      </c>
      <c r="J238" t="s">
        <v>7606</v>
      </c>
      <c r="K238" t="s">
        <v>7607</v>
      </c>
    </row>
    <row r="239" spans="1:11">
      <c r="A239" t="s">
        <v>149</v>
      </c>
      <c r="B239" t="s">
        <v>933</v>
      </c>
      <c r="C239" t="s">
        <v>5841</v>
      </c>
      <c r="D239" t="s">
        <v>4863</v>
      </c>
      <c r="E239" t="s">
        <v>5842</v>
      </c>
      <c r="F239" t="s">
        <v>5843</v>
      </c>
      <c r="G239" t="s">
        <v>7071</v>
      </c>
      <c r="H239" t="s">
        <v>5429</v>
      </c>
      <c r="I239" t="s">
        <v>5430</v>
      </c>
      <c r="J239" t="s">
        <v>7632</v>
      </c>
      <c r="K239" t="s">
        <v>7633</v>
      </c>
    </row>
    <row r="240" spans="1:11">
      <c r="A240" t="s">
        <v>149</v>
      </c>
      <c r="B240" t="s">
        <v>1002</v>
      </c>
      <c r="C240" t="s">
        <v>5948</v>
      </c>
      <c r="D240" t="s">
        <v>4863</v>
      </c>
      <c r="E240" t="s">
        <v>5949</v>
      </c>
      <c r="F240" t="s">
        <v>5950</v>
      </c>
      <c r="G240" t="s">
        <v>7071</v>
      </c>
      <c r="H240" t="s">
        <v>5429</v>
      </c>
      <c r="I240" t="s">
        <v>5430</v>
      </c>
      <c r="J240" t="s">
        <v>7702</v>
      </c>
      <c r="K240" t="s">
        <v>7703</v>
      </c>
    </row>
    <row r="241" spans="1:11">
      <c r="A241" t="s">
        <v>149</v>
      </c>
      <c r="B241" t="s">
        <v>1003</v>
      </c>
      <c r="C241" t="s">
        <v>5951</v>
      </c>
      <c r="D241" t="s">
        <v>4863</v>
      </c>
      <c r="E241" t="s">
        <v>5952</v>
      </c>
      <c r="F241" t="s">
        <v>5953</v>
      </c>
      <c r="G241" t="s">
        <v>7071</v>
      </c>
      <c r="H241" t="s">
        <v>5429</v>
      </c>
      <c r="I241" t="s">
        <v>5430</v>
      </c>
      <c r="J241" t="s">
        <v>7704</v>
      </c>
      <c r="K241" t="s">
        <v>7705</v>
      </c>
    </row>
    <row r="242" spans="1:11">
      <c r="A242" t="s">
        <v>149</v>
      </c>
      <c r="B242" t="s">
        <v>875</v>
      </c>
      <c r="C242" t="s">
        <v>6023</v>
      </c>
      <c r="D242" t="s">
        <v>4863</v>
      </c>
      <c r="E242" t="s">
        <v>6024</v>
      </c>
      <c r="F242" t="s">
        <v>6025</v>
      </c>
      <c r="G242" t="s">
        <v>7071</v>
      </c>
      <c r="H242" t="s">
        <v>5429</v>
      </c>
      <c r="I242" t="s">
        <v>5430</v>
      </c>
      <c r="J242" t="s">
        <v>7744</v>
      </c>
      <c r="K242" t="s">
        <v>7745</v>
      </c>
    </row>
    <row r="243" spans="1:11">
      <c r="A243" t="s">
        <v>149</v>
      </c>
      <c r="B243" t="s">
        <v>1003</v>
      </c>
      <c r="C243" t="s">
        <v>6053</v>
      </c>
      <c r="D243" t="s">
        <v>4863</v>
      </c>
      <c r="E243" t="s">
        <v>6054</v>
      </c>
      <c r="F243" t="s">
        <v>6055</v>
      </c>
      <c r="G243" t="s">
        <v>7071</v>
      </c>
      <c r="H243" t="s">
        <v>5429</v>
      </c>
      <c r="I243" t="s">
        <v>5430</v>
      </c>
      <c r="J243" t="s">
        <v>7764</v>
      </c>
      <c r="K243" t="s">
        <v>7765</v>
      </c>
    </row>
    <row r="244" spans="1:11">
      <c r="A244" t="s">
        <v>149</v>
      </c>
      <c r="B244" t="s">
        <v>957</v>
      </c>
      <c r="C244" t="s">
        <v>6282</v>
      </c>
      <c r="D244" t="s">
        <v>4863</v>
      </c>
      <c r="E244" t="s">
        <v>6283</v>
      </c>
      <c r="F244" t="s">
        <v>6284</v>
      </c>
      <c r="G244" t="s">
        <v>7071</v>
      </c>
      <c r="H244" t="s">
        <v>5429</v>
      </c>
      <c r="I244" t="s">
        <v>5430</v>
      </c>
      <c r="J244" t="s">
        <v>7890</v>
      </c>
      <c r="K244" t="s">
        <v>7891</v>
      </c>
    </row>
    <row r="245" spans="1:11">
      <c r="A245" t="s">
        <v>149</v>
      </c>
      <c r="B245" t="s">
        <v>958</v>
      </c>
      <c r="C245" t="s">
        <v>6285</v>
      </c>
      <c r="D245" t="s">
        <v>4863</v>
      </c>
      <c r="E245" t="s">
        <v>6286</v>
      </c>
      <c r="F245" t="s">
        <v>6287</v>
      </c>
      <c r="G245" t="s">
        <v>7071</v>
      </c>
      <c r="H245" t="s">
        <v>5429</v>
      </c>
      <c r="I245" t="s">
        <v>5430</v>
      </c>
      <c r="J245" t="s">
        <v>7892</v>
      </c>
      <c r="K245" t="s">
        <v>7893</v>
      </c>
    </row>
    <row r="246" spans="1:11">
      <c r="A246" t="s">
        <v>149</v>
      </c>
      <c r="B246" t="s">
        <v>940</v>
      </c>
      <c r="C246" t="s">
        <v>6609</v>
      </c>
      <c r="D246" t="s">
        <v>4863</v>
      </c>
      <c r="E246" t="s">
        <v>6610</v>
      </c>
      <c r="F246" t="s">
        <v>6611</v>
      </c>
      <c r="G246" t="s">
        <v>7071</v>
      </c>
      <c r="H246" t="s">
        <v>5429</v>
      </c>
      <c r="I246" t="s">
        <v>5430</v>
      </c>
      <c r="J246" t="s">
        <v>8100</v>
      </c>
      <c r="K246" t="s">
        <v>8101</v>
      </c>
    </row>
    <row r="247" spans="1:11">
      <c r="A247" t="s">
        <v>149</v>
      </c>
      <c r="B247" t="s">
        <v>941</v>
      </c>
      <c r="C247" t="s">
        <v>6612</v>
      </c>
      <c r="D247" t="s">
        <v>4863</v>
      </c>
      <c r="E247" t="s">
        <v>6613</v>
      </c>
      <c r="F247" t="s">
        <v>6614</v>
      </c>
      <c r="G247" t="s">
        <v>7071</v>
      </c>
      <c r="H247" t="s">
        <v>5429</v>
      </c>
      <c r="I247" t="s">
        <v>5430</v>
      </c>
      <c r="J247" t="s">
        <v>8102</v>
      </c>
      <c r="K247" t="s">
        <v>8103</v>
      </c>
    </row>
    <row r="248" spans="1:11">
      <c r="A248" t="s">
        <v>149</v>
      </c>
      <c r="B248" t="s">
        <v>938</v>
      </c>
      <c r="C248" t="s">
        <v>6830</v>
      </c>
      <c r="D248" t="s">
        <v>4863</v>
      </c>
      <c r="E248" t="s">
        <v>6831</v>
      </c>
      <c r="F248" t="s">
        <v>6832</v>
      </c>
      <c r="G248" t="s">
        <v>7071</v>
      </c>
      <c r="H248" t="s">
        <v>5429</v>
      </c>
      <c r="I248" t="s">
        <v>5430</v>
      </c>
      <c r="J248" t="s">
        <v>8224</v>
      </c>
      <c r="K248" t="s">
        <v>8225</v>
      </c>
    </row>
    <row r="249" spans="1:11">
      <c r="A249" t="s">
        <v>149</v>
      </c>
      <c r="B249" t="s">
        <v>939</v>
      </c>
      <c r="C249" t="s">
        <v>6833</v>
      </c>
      <c r="D249" t="s">
        <v>4863</v>
      </c>
      <c r="E249" t="s">
        <v>6834</v>
      </c>
      <c r="F249" t="s">
        <v>6835</v>
      </c>
      <c r="G249" t="s">
        <v>7071</v>
      </c>
      <c r="H249" t="s">
        <v>5429</v>
      </c>
      <c r="I249" t="s">
        <v>5430</v>
      </c>
      <c r="J249" t="s">
        <v>8226</v>
      </c>
      <c r="K249" t="s">
        <v>8227</v>
      </c>
    </row>
    <row r="250" spans="1:11">
      <c r="A250" t="s">
        <v>149</v>
      </c>
      <c r="B250" t="s">
        <v>942</v>
      </c>
      <c r="C250" t="s">
        <v>6962</v>
      </c>
      <c r="D250" t="s">
        <v>4863</v>
      </c>
      <c r="E250" t="s">
        <v>6963</v>
      </c>
      <c r="F250" t="s">
        <v>6964</v>
      </c>
      <c r="G250" t="s">
        <v>7071</v>
      </c>
      <c r="H250" t="s">
        <v>5429</v>
      </c>
      <c r="I250" t="s">
        <v>5430</v>
      </c>
      <c r="J250" t="s">
        <v>8312</v>
      </c>
      <c r="K250" t="s">
        <v>8313</v>
      </c>
    </row>
    <row r="251" spans="1:11">
      <c r="A251" t="s">
        <v>149</v>
      </c>
      <c r="B251" t="s">
        <v>943</v>
      </c>
      <c r="C251" t="s">
        <v>6965</v>
      </c>
      <c r="D251" t="s">
        <v>4863</v>
      </c>
      <c r="E251" t="s">
        <v>6966</v>
      </c>
      <c r="F251" t="s">
        <v>6967</v>
      </c>
      <c r="G251" t="s">
        <v>7071</v>
      </c>
      <c r="H251" t="s">
        <v>5429</v>
      </c>
      <c r="I251" t="s">
        <v>5430</v>
      </c>
      <c r="J251" t="s">
        <v>8314</v>
      </c>
      <c r="K251" t="s">
        <v>8315</v>
      </c>
    </row>
    <row r="252" spans="1:11">
      <c r="A252" t="s">
        <v>153</v>
      </c>
      <c r="B252" t="s">
        <v>1187</v>
      </c>
      <c r="C252" t="s">
        <v>5168</v>
      </c>
      <c r="D252" t="s">
        <v>4863</v>
      </c>
      <c r="E252" t="s">
        <v>5169</v>
      </c>
      <c r="F252" t="s">
        <v>5170</v>
      </c>
      <c r="G252" t="s">
        <v>7071</v>
      </c>
      <c r="H252" t="s">
        <v>5166</v>
      </c>
      <c r="I252" t="s">
        <v>5167</v>
      </c>
      <c r="J252" t="s">
        <v>7230</v>
      </c>
      <c r="K252" t="s">
        <v>7231</v>
      </c>
    </row>
    <row r="253" spans="1:11">
      <c r="A253" t="s">
        <v>153</v>
      </c>
      <c r="B253" t="s">
        <v>1187</v>
      </c>
      <c r="C253" t="s">
        <v>5240</v>
      </c>
      <c r="D253" t="s">
        <v>4863</v>
      </c>
      <c r="E253" t="s">
        <v>5241</v>
      </c>
      <c r="F253" t="s">
        <v>5242</v>
      </c>
      <c r="G253" t="s">
        <v>7071</v>
      </c>
      <c r="H253" t="s">
        <v>5166</v>
      </c>
      <c r="I253" t="s">
        <v>5167</v>
      </c>
      <c r="J253" t="s">
        <v>7264</v>
      </c>
      <c r="K253" t="s">
        <v>7265</v>
      </c>
    </row>
    <row r="254" spans="1:11">
      <c r="A254" t="s">
        <v>153</v>
      </c>
      <c r="B254" t="s">
        <v>945</v>
      </c>
      <c r="C254" t="s">
        <v>5500</v>
      </c>
      <c r="D254" t="s">
        <v>4863</v>
      </c>
      <c r="E254" t="s">
        <v>5501</v>
      </c>
      <c r="F254" t="s">
        <v>5502</v>
      </c>
      <c r="G254" t="s">
        <v>7071</v>
      </c>
      <c r="H254" t="s">
        <v>5166</v>
      </c>
      <c r="I254" t="s">
        <v>5167</v>
      </c>
      <c r="J254" t="s">
        <v>7408</v>
      </c>
      <c r="K254" t="s">
        <v>7409</v>
      </c>
    </row>
    <row r="255" spans="1:11">
      <c r="A255" t="s">
        <v>153</v>
      </c>
      <c r="B255" t="s">
        <v>945</v>
      </c>
      <c r="C255" t="s">
        <v>5850</v>
      </c>
      <c r="D255" t="s">
        <v>4863</v>
      </c>
      <c r="E255" t="s">
        <v>5851</v>
      </c>
      <c r="F255" t="s">
        <v>5852</v>
      </c>
      <c r="G255" t="s">
        <v>7071</v>
      </c>
      <c r="H255" t="s">
        <v>5166</v>
      </c>
      <c r="I255" t="s">
        <v>5167</v>
      </c>
      <c r="J255" t="s">
        <v>7638</v>
      </c>
      <c r="K255" t="s">
        <v>7639</v>
      </c>
    </row>
    <row r="256" spans="1:11">
      <c r="A256" t="s">
        <v>153</v>
      </c>
      <c r="B256" t="s">
        <v>945</v>
      </c>
      <c r="C256" t="s">
        <v>6047</v>
      </c>
      <c r="D256" t="s">
        <v>4863</v>
      </c>
      <c r="E256" t="s">
        <v>6048</v>
      </c>
      <c r="F256" t="s">
        <v>6049</v>
      </c>
      <c r="G256" t="s">
        <v>7071</v>
      </c>
      <c r="H256" t="s">
        <v>5166</v>
      </c>
      <c r="I256" t="s">
        <v>5167</v>
      </c>
      <c r="J256" t="s">
        <v>7760</v>
      </c>
      <c r="K256" t="s">
        <v>7761</v>
      </c>
    </row>
    <row r="257" spans="1:11">
      <c r="A257" t="s">
        <v>153</v>
      </c>
      <c r="B257" t="s">
        <v>945</v>
      </c>
      <c r="C257" t="s">
        <v>6487</v>
      </c>
      <c r="D257" t="s">
        <v>4863</v>
      </c>
      <c r="E257" t="s">
        <v>6488</v>
      </c>
      <c r="F257" t="s">
        <v>6489</v>
      </c>
      <c r="G257" t="s">
        <v>7071</v>
      </c>
      <c r="H257" t="s">
        <v>5166</v>
      </c>
      <c r="I257" t="s">
        <v>5167</v>
      </c>
      <c r="J257" t="s">
        <v>8020</v>
      </c>
      <c r="K257" t="s">
        <v>8021</v>
      </c>
    </row>
    <row r="258" spans="1:11">
      <c r="A258" t="s">
        <v>156</v>
      </c>
      <c r="B258" t="s">
        <v>944</v>
      </c>
      <c r="C258" t="s">
        <v>5497</v>
      </c>
      <c r="D258" t="s">
        <v>4863</v>
      </c>
      <c r="E258" t="s">
        <v>5498</v>
      </c>
      <c r="F258" t="s">
        <v>5499</v>
      </c>
      <c r="G258" t="s">
        <v>7071</v>
      </c>
      <c r="H258" t="s">
        <v>5495</v>
      </c>
      <c r="I258" t="s">
        <v>5496</v>
      </c>
      <c r="J258" t="s">
        <v>7406</v>
      </c>
      <c r="K258" t="s">
        <v>7407</v>
      </c>
    </row>
    <row r="259" spans="1:11">
      <c r="A259" t="s">
        <v>156</v>
      </c>
      <c r="B259" t="s">
        <v>944</v>
      </c>
      <c r="C259" t="s">
        <v>5847</v>
      </c>
      <c r="D259" t="s">
        <v>4863</v>
      </c>
      <c r="E259" t="s">
        <v>5848</v>
      </c>
      <c r="F259" t="s">
        <v>5849</v>
      </c>
      <c r="G259" t="s">
        <v>7071</v>
      </c>
      <c r="H259" t="s">
        <v>5495</v>
      </c>
      <c r="I259" t="s">
        <v>5496</v>
      </c>
      <c r="J259" t="s">
        <v>7636</v>
      </c>
      <c r="K259" t="s">
        <v>7637</v>
      </c>
    </row>
    <row r="260" spans="1:11">
      <c r="A260" t="s">
        <v>156</v>
      </c>
      <c r="B260" t="s">
        <v>944</v>
      </c>
      <c r="C260" t="s">
        <v>6044</v>
      </c>
      <c r="D260" t="s">
        <v>4863</v>
      </c>
      <c r="E260" t="s">
        <v>6045</v>
      </c>
      <c r="F260" t="s">
        <v>6046</v>
      </c>
      <c r="G260" t="s">
        <v>7071</v>
      </c>
      <c r="H260" t="s">
        <v>5495</v>
      </c>
      <c r="I260" t="s">
        <v>5496</v>
      </c>
      <c r="J260" t="s">
        <v>7758</v>
      </c>
      <c r="K260" t="s">
        <v>7759</v>
      </c>
    </row>
    <row r="261" spans="1:11">
      <c r="A261" t="s">
        <v>156</v>
      </c>
      <c r="B261" t="s">
        <v>944</v>
      </c>
      <c r="C261" t="s">
        <v>6484</v>
      </c>
      <c r="D261" t="s">
        <v>4863</v>
      </c>
      <c r="E261" t="s">
        <v>6485</v>
      </c>
      <c r="F261" t="s">
        <v>6486</v>
      </c>
      <c r="G261" t="s">
        <v>7071</v>
      </c>
      <c r="H261" t="s">
        <v>5495</v>
      </c>
      <c r="I261" t="s">
        <v>5496</v>
      </c>
      <c r="J261" t="s">
        <v>8018</v>
      </c>
      <c r="K261" t="s">
        <v>8019</v>
      </c>
    </row>
    <row r="262" spans="1:11">
      <c r="A262" t="s">
        <v>159</v>
      </c>
      <c r="B262" t="s">
        <v>1187</v>
      </c>
      <c r="C262" t="s">
        <v>5129</v>
      </c>
      <c r="D262" t="s">
        <v>4863</v>
      </c>
      <c r="E262" t="s">
        <v>5130</v>
      </c>
      <c r="F262" t="s">
        <v>5131</v>
      </c>
      <c r="G262" t="s">
        <v>7071</v>
      </c>
      <c r="H262" t="s">
        <v>5127</v>
      </c>
      <c r="I262" t="s">
        <v>5128</v>
      </c>
      <c r="J262" t="s">
        <v>7212</v>
      </c>
      <c r="K262" t="s">
        <v>7213</v>
      </c>
    </row>
    <row r="263" spans="1:11">
      <c r="A263" t="s">
        <v>159</v>
      </c>
      <c r="B263" t="s">
        <v>1187</v>
      </c>
      <c r="C263" t="s">
        <v>5132</v>
      </c>
      <c r="D263" t="s">
        <v>4863</v>
      </c>
      <c r="E263" t="s">
        <v>5133</v>
      </c>
      <c r="F263" t="s">
        <v>5134</v>
      </c>
      <c r="G263" t="s">
        <v>7071</v>
      </c>
      <c r="H263" t="s">
        <v>5127</v>
      </c>
      <c r="I263" t="s">
        <v>5128</v>
      </c>
      <c r="J263" t="s">
        <v>7214</v>
      </c>
      <c r="K263" t="s">
        <v>7215</v>
      </c>
    </row>
    <row r="264" spans="1:11">
      <c r="A264" t="s">
        <v>159</v>
      </c>
      <c r="B264" t="s">
        <v>965</v>
      </c>
      <c r="C264" t="s">
        <v>6296</v>
      </c>
      <c r="D264" t="s">
        <v>4863</v>
      </c>
      <c r="E264" t="s">
        <v>6297</v>
      </c>
      <c r="F264" t="s">
        <v>6298</v>
      </c>
      <c r="G264" t="s">
        <v>7071</v>
      </c>
      <c r="H264" t="s">
        <v>5127</v>
      </c>
      <c r="I264" t="s">
        <v>5128</v>
      </c>
      <c r="J264" t="s">
        <v>7898</v>
      </c>
      <c r="K264" t="s">
        <v>7899</v>
      </c>
    </row>
    <row r="265" spans="1:11">
      <c r="A265" t="s">
        <v>159</v>
      </c>
      <c r="B265" t="s">
        <v>966</v>
      </c>
      <c r="C265" t="s">
        <v>6299</v>
      </c>
      <c r="D265" t="s">
        <v>4863</v>
      </c>
      <c r="E265" t="s">
        <v>6300</v>
      </c>
      <c r="F265" t="s">
        <v>6301</v>
      </c>
      <c r="G265" t="s">
        <v>7071</v>
      </c>
      <c r="H265" t="s">
        <v>5127</v>
      </c>
      <c r="I265" t="s">
        <v>5128</v>
      </c>
      <c r="J265" t="s">
        <v>7900</v>
      </c>
      <c r="K265" t="s">
        <v>7901</v>
      </c>
    </row>
    <row r="266" spans="1:11">
      <c r="A266" t="s">
        <v>159</v>
      </c>
      <c r="B266" t="s">
        <v>965</v>
      </c>
      <c r="C266" t="s">
        <v>6451</v>
      </c>
      <c r="D266" t="s">
        <v>4863</v>
      </c>
      <c r="E266" t="s">
        <v>6452</v>
      </c>
      <c r="F266" t="s">
        <v>6453</v>
      </c>
      <c r="G266" t="s">
        <v>7071</v>
      </c>
      <c r="H266" t="s">
        <v>5127</v>
      </c>
      <c r="I266" t="s">
        <v>5128</v>
      </c>
      <c r="J266" t="s">
        <v>7996</v>
      </c>
      <c r="K266" t="s">
        <v>7997</v>
      </c>
    </row>
    <row r="267" spans="1:11">
      <c r="A267" t="s">
        <v>162</v>
      </c>
      <c r="B267" t="s">
        <v>979</v>
      </c>
      <c r="C267" t="s">
        <v>6318</v>
      </c>
      <c r="D267" t="s">
        <v>4863</v>
      </c>
      <c r="E267" t="s">
        <v>6319</v>
      </c>
      <c r="F267" t="s">
        <v>6320</v>
      </c>
      <c r="G267" t="s">
        <v>7071</v>
      </c>
      <c r="H267" t="s">
        <v>6316</v>
      </c>
      <c r="I267" t="s">
        <v>6317</v>
      </c>
      <c r="J267" t="s">
        <v>7910</v>
      </c>
      <c r="K267" t="s">
        <v>7911</v>
      </c>
    </row>
    <row r="268" spans="1:11">
      <c r="A268" t="s">
        <v>162</v>
      </c>
      <c r="B268" t="s">
        <v>980</v>
      </c>
      <c r="C268" t="s">
        <v>6321</v>
      </c>
      <c r="D268" t="s">
        <v>4863</v>
      </c>
      <c r="E268" t="s">
        <v>6322</v>
      </c>
      <c r="F268" t="s">
        <v>6323</v>
      </c>
      <c r="G268" t="s">
        <v>7071</v>
      </c>
      <c r="H268" t="s">
        <v>6316</v>
      </c>
      <c r="I268" t="s">
        <v>6317</v>
      </c>
      <c r="J268" t="s">
        <v>7912</v>
      </c>
      <c r="K268" t="s">
        <v>7913</v>
      </c>
    </row>
    <row r="269" spans="1:11">
      <c r="A269" t="s">
        <v>162</v>
      </c>
      <c r="B269" t="s">
        <v>979</v>
      </c>
      <c r="C269" t="s">
        <v>6463</v>
      </c>
      <c r="D269" t="s">
        <v>4863</v>
      </c>
      <c r="E269" t="s">
        <v>6464</v>
      </c>
      <c r="F269" t="s">
        <v>6465</v>
      </c>
      <c r="G269" t="s">
        <v>7071</v>
      </c>
      <c r="H269" t="s">
        <v>6316</v>
      </c>
      <c r="I269" t="s">
        <v>6317</v>
      </c>
      <c r="J269" t="s">
        <v>8004</v>
      </c>
      <c r="K269" t="s">
        <v>8005</v>
      </c>
    </row>
    <row r="270" spans="1:11">
      <c r="A270" t="s">
        <v>165</v>
      </c>
      <c r="B270" t="s">
        <v>1187</v>
      </c>
      <c r="C270" t="s">
        <v>5226</v>
      </c>
      <c r="D270" t="s">
        <v>4863</v>
      </c>
      <c r="E270" t="s">
        <v>5227</v>
      </c>
      <c r="F270" t="s">
        <v>5228</v>
      </c>
      <c r="G270" t="s">
        <v>7071</v>
      </c>
      <c r="H270" t="s">
        <v>5224</v>
      </c>
      <c r="I270" t="s">
        <v>5225</v>
      </c>
      <c r="J270" t="s">
        <v>7256</v>
      </c>
      <c r="K270" t="s">
        <v>7257</v>
      </c>
    </row>
    <row r="271" spans="1:11">
      <c r="A271" t="s">
        <v>169</v>
      </c>
      <c r="B271" t="s">
        <v>983</v>
      </c>
      <c r="C271" t="s">
        <v>6326</v>
      </c>
      <c r="D271" t="s">
        <v>4863</v>
      </c>
      <c r="E271" t="s">
        <v>6327</v>
      </c>
      <c r="F271" t="s">
        <v>6328</v>
      </c>
      <c r="G271" t="s">
        <v>7071</v>
      </c>
      <c r="H271" t="s">
        <v>6324</v>
      </c>
      <c r="I271" t="s">
        <v>6325</v>
      </c>
      <c r="J271" t="s">
        <v>7914</v>
      </c>
      <c r="K271" t="s">
        <v>7915</v>
      </c>
    </row>
    <row r="272" spans="1:11">
      <c r="A272" t="s">
        <v>169</v>
      </c>
      <c r="B272" t="s">
        <v>981</v>
      </c>
      <c r="C272" t="s">
        <v>6329</v>
      </c>
      <c r="D272" t="s">
        <v>4863</v>
      </c>
      <c r="E272" t="s">
        <v>6330</v>
      </c>
      <c r="F272" t="s">
        <v>6331</v>
      </c>
      <c r="G272" t="s">
        <v>7071</v>
      </c>
      <c r="H272" t="s">
        <v>6324</v>
      </c>
      <c r="I272" t="s">
        <v>6325</v>
      </c>
      <c r="J272" t="s">
        <v>7916</v>
      </c>
      <c r="K272" t="s">
        <v>7917</v>
      </c>
    </row>
    <row r="273" spans="1:11">
      <c r="A273" t="s">
        <v>169</v>
      </c>
      <c r="B273" t="s">
        <v>983</v>
      </c>
      <c r="C273" t="s">
        <v>6466</v>
      </c>
      <c r="D273" t="s">
        <v>4863</v>
      </c>
      <c r="E273" t="s">
        <v>6467</v>
      </c>
      <c r="F273" t="s">
        <v>6468</v>
      </c>
      <c r="G273" t="s">
        <v>7071</v>
      </c>
      <c r="H273" t="s">
        <v>6324</v>
      </c>
      <c r="I273" t="s">
        <v>6325</v>
      </c>
      <c r="J273" t="s">
        <v>8006</v>
      </c>
      <c r="K273" t="s">
        <v>8007</v>
      </c>
    </row>
    <row r="274" spans="1:11">
      <c r="A274" t="s">
        <v>169</v>
      </c>
      <c r="B274" t="s">
        <v>981</v>
      </c>
      <c r="C274" t="s">
        <v>6469</v>
      </c>
      <c r="D274" t="s">
        <v>4863</v>
      </c>
      <c r="E274" t="s">
        <v>6470</v>
      </c>
      <c r="F274" t="s">
        <v>6471</v>
      </c>
      <c r="G274" t="s">
        <v>7071</v>
      </c>
      <c r="H274" t="s">
        <v>6324</v>
      </c>
      <c r="I274" t="s">
        <v>6325</v>
      </c>
      <c r="J274" t="s">
        <v>8008</v>
      </c>
      <c r="K274" t="s">
        <v>8009</v>
      </c>
    </row>
    <row r="275" spans="1:11">
      <c r="A275" t="s">
        <v>172</v>
      </c>
      <c r="B275" t="s">
        <v>934</v>
      </c>
      <c r="C275" t="s">
        <v>5492</v>
      </c>
      <c r="D275" t="s">
        <v>4863</v>
      </c>
      <c r="E275" t="s">
        <v>5493</v>
      </c>
      <c r="F275" t="s">
        <v>5494</v>
      </c>
      <c r="G275" t="s">
        <v>7071</v>
      </c>
      <c r="H275" t="s">
        <v>5490</v>
      </c>
      <c r="I275" t="s">
        <v>5491</v>
      </c>
      <c r="J275" t="s">
        <v>7404</v>
      </c>
      <c r="K275" t="s">
        <v>7405</v>
      </c>
    </row>
    <row r="276" spans="1:11">
      <c r="A276" t="s">
        <v>172</v>
      </c>
      <c r="B276" t="s">
        <v>935</v>
      </c>
      <c r="C276" t="s">
        <v>5533</v>
      </c>
      <c r="D276" t="s">
        <v>4863</v>
      </c>
      <c r="E276" t="s">
        <v>5534</v>
      </c>
      <c r="F276" t="s">
        <v>5535</v>
      </c>
      <c r="G276" t="s">
        <v>7071</v>
      </c>
      <c r="H276" t="s">
        <v>5490</v>
      </c>
      <c r="I276" t="s">
        <v>5491</v>
      </c>
      <c r="J276" t="s">
        <v>7428</v>
      </c>
      <c r="K276" t="s">
        <v>7429</v>
      </c>
    </row>
    <row r="277" spans="1:11">
      <c r="A277" t="s">
        <v>172</v>
      </c>
      <c r="B277" t="s">
        <v>934</v>
      </c>
      <c r="C277" t="s">
        <v>5844</v>
      </c>
      <c r="D277" t="s">
        <v>4863</v>
      </c>
      <c r="E277" t="s">
        <v>5845</v>
      </c>
      <c r="F277" t="s">
        <v>5846</v>
      </c>
      <c r="G277" t="s">
        <v>7071</v>
      </c>
      <c r="H277" t="s">
        <v>5490</v>
      </c>
      <c r="I277" t="s">
        <v>5491</v>
      </c>
      <c r="J277" t="s">
        <v>7634</v>
      </c>
      <c r="K277" t="s">
        <v>7635</v>
      </c>
    </row>
    <row r="278" spans="1:11">
      <c r="A278" t="s">
        <v>172</v>
      </c>
      <c r="B278" t="s">
        <v>936</v>
      </c>
      <c r="C278" t="s">
        <v>6956</v>
      </c>
      <c r="D278" t="s">
        <v>4863</v>
      </c>
      <c r="E278" t="s">
        <v>6957</v>
      </c>
      <c r="F278" t="s">
        <v>6958</v>
      </c>
      <c r="G278" t="s">
        <v>7071</v>
      </c>
      <c r="H278" t="s">
        <v>5490</v>
      </c>
      <c r="I278" t="s">
        <v>5491</v>
      </c>
      <c r="J278" t="s">
        <v>8308</v>
      </c>
      <c r="K278" t="s">
        <v>8309</v>
      </c>
    </row>
    <row r="279" spans="1:11">
      <c r="A279" t="s">
        <v>172</v>
      </c>
      <c r="B279" t="s">
        <v>937</v>
      </c>
      <c r="C279" t="s">
        <v>6959</v>
      </c>
      <c r="D279" t="s">
        <v>4863</v>
      </c>
      <c r="E279" t="s">
        <v>6960</v>
      </c>
      <c r="F279" t="s">
        <v>6961</v>
      </c>
      <c r="G279" t="s">
        <v>7071</v>
      </c>
      <c r="H279" t="s">
        <v>5490</v>
      </c>
      <c r="I279" t="s">
        <v>5491</v>
      </c>
      <c r="J279" t="s">
        <v>8310</v>
      </c>
      <c r="K279" t="s">
        <v>8311</v>
      </c>
    </row>
    <row r="280" spans="1:11">
      <c r="A280" t="s">
        <v>176</v>
      </c>
      <c r="B280" t="s">
        <v>1004</v>
      </c>
      <c r="C280" t="s">
        <v>5956</v>
      </c>
      <c r="D280" t="s">
        <v>4863</v>
      </c>
      <c r="E280" t="s">
        <v>5957</v>
      </c>
      <c r="F280" t="s">
        <v>5958</v>
      </c>
      <c r="G280" t="s">
        <v>7071</v>
      </c>
      <c r="H280" t="s">
        <v>5954</v>
      </c>
      <c r="I280" t="s">
        <v>5955</v>
      </c>
      <c r="J280" t="s">
        <v>7706</v>
      </c>
      <c r="K280" t="s">
        <v>7707</v>
      </c>
    </row>
    <row r="281" spans="1:11">
      <c r="A281" t="s">
        <v>176</v>
      </c>
      <c r="B281" t="s">
        <v>1005</v>
      </c>
      <c r="C281" t="s">
        <v>5959</v>
      </c>
      <c r="D281" t="s">
        <v>4863</v>
      </c>
      <c r="E281" t="s">
        <v>5960</v>
      </c>
      <c r="F281" t="s">
        <v>5961</v>
      </c>
      <c r="G281" t="s">
        <v>7071</v>
      </c>
      <c r="H281" t="s">
        <v>5954</v>
      </c>
      <c r="I281" t="s">
        <v>5955</v>
      </c>
      <c r="J281" t="s">
        <v>7708</v>
      </c>
      <c r="K281" t="s">
        <v>7709</v>
      </c>
    </row>
    <row r="282" spans="1:11">
      <c r="A282" t="s">
        <v>176</v>
      </c>
      <c r="B282" t="s">
        <v>1005</v>
      </c>
      <c r="C282" t="s">
        <v>6056</v>
      </c>
      <c r="D282" t="s">
        <v>4863</v>
      </c>
      <c r="E282" t="s">
        <v>6057</v>
      </c>
      <c r="F282" t="s">
        <v>6058</v>
      </c>
      <c r="G282" t="s">
        <v>7071</v>
      </c>
      <c r="H282" t="s">
        <v>5954</v>
      </c>
      <c r="I282" t="s">
        <v>5955</v>
      </c>
      <c r="J282" t="s">
        <v>7766</v>
      </c>
      <c r="K282" t="s">
        <v>7767</v>
      </c>
    </row>
    <row r="283" spans="1:11">
      <c r="A283" t="s">
        <v>176</v>
      </c>
      <c r="B283" t="s">
        <v>1179</v>
      </c>
      <c r="C283" t="s">
        <v>6350</v>
      </c>
      <c r="D283" t="s">
        <v>4863</v>
      </c>
      <c r="E283" t="s">
        <v>6351</v>
      </c>
      <c r="F283" t="s">
        <v>6352</v>
      </c>
      <c r="G283" t="s">
        <v>7071</v>
      </c>
      <c r="H283" t="s">
        <v>5954</v>
      </c>
      <c r="I283" t="s">
        <v>5955</v>
      </c>
      <c r="J283" t="s">
        <v>7930</v>
      </c>
      <c r="K283" t="s">
        <v>7931</v>
      </c>
    </row>
    <row r="284" spans="1:11">
      <c r="A284" t="s">
        <v>176</v>
      </c>
      <c r="B284" t="s">
        <v>1180</v>
      </c>
      <c r="C284" t="s">
        <v>6353</v>
      </c>
      <c r="D284" t="s">
        <v>4863</v>
      </c>
      <c r="E284" t="s">
        <v>6354</v>
      </c>
      <c r="F284" t="s">
        <v>6355</v>
      </c>
      <c r="G284" t="s">
        <v>7071</v>
      </c>
      <c r="H284" t="s">
        <v>5954</v>
      </c>
      <c r="I284" t="s">
        <v>5955</v>
      </c>
      <c r="J284" t="s">
        <v>7932</v>
      </c>
      <c r="K284" t="s">
        <v>7933</v>
      </c>
    </row>
    <row r="285" spans="1:11">
      <c r="A285" t="s">
        <v>176</v>
      </c>
      <c r="B285" t="s">
        <v>1177</v>
      </c>
      <c r="C285" t="s">
        <v>6374</v>
      </c>
      <c r="D285" t="s">
        <v>4863</v>
      </c>
      <c r="E285" t="s">
        <v>6375</v>
      </c>
      <c r="F285" t="s">
        <v>6376</v>
      </c>
      <c r="G285" t="s">
        <v>7071</v>
      </c>
      <c r="H285" t="s">
        <v>5954</v>
      </c>
      <c r="I285" t="s">
        <v>5955</v>
      </c>
      <c r="J285" t="s">
        <v>7946</v>
      </c>
      <c r="K285" t="s">
        <v>7947</v>
      </c>
    </row>
    <row r="286" spans="1:11">
      <c r="A286" t="s">
        <v>176</v>
      </c>
      <c r="B286" t="s">
        <v>1178</v>
      </c>
      <c r="C286" t="s">
        <v>6377</v>
      </c>
      <c r="D286" t="s">
        <v>4863</v>
      </c>
      <c r="E286" t="s">
        <v>6378</v>
      </c>
      <c r="F286" t="s">
        <v>6379</v>
      </c>
      <c r="G286" t="s">
        <v>7071</v>
      </c>
      <c r="H286" t="s">
        <v>5954</v>
      </c>
      <c r="I286" t="s">
        <v>5955</v>
      </c>
      <c r="J286" t="s">
        <v>7948</v>
      </c>
      <c r="K286" t="s">
        <v>7949</v>
      </c>
    </row>
    <row r="287" spans="1:11">
      <c r="A287" t="s">
        <v>176</v>
      </c>
      <c r="B287" t="s">
        <v>1178</v>
      </c>
      <c r="C287" t="s">
        <v>6532</v>
      </c>
      <c r="D287" t="s">
        <v>4863</v>
      </c>
      <c r="E287" t="s">
        <v>6533</v>
      </c>
      <c r="F287" t="s">
        <v>6534</v>
      </c>
      <c r="G287" t="s">
        <v>7071</v>
      </c>
      <c r="H287" t="s">
        <v>5954</v>
      </c>
      <c r="I287" t="s">
        <v>5955</v>
      </c>
      <c r="J287" t="s">
        <v>8050</v>
      </c>
      <c r="K287" t="s">
        <v>8051</v>
      </c>
    </row>
    <row r="288" spans="1:11">
      <c r="A288" t="s">
        <v>180</v>
      </c>
      <c r="B288" t="s">
        <v>1187</v>
      </c>
      <c r="C288" t="s">
        <v>5147</v>
      </c>
      <c r="D288" t="s">
        <v>4863</v>
      </c>
      <c r="E288" t="s">
        <v>5148</v>
      </c>
      <c r="F288" t="s">
        <v>5149</v>
      </c>
      <c r="G288" t="s">
        <v>7071</v>
      </c>
      <c r="H288" t="s">
        <v>5145</v>
      </c>
      <c r="I288" t="s">
        <v>5146</v>
      </c>
      <c r="J288" t="s">
        <v>7220</v>
      </c>
      <c r="K288" t="s">
        <v>7221</v>
      </c>
    </row>
    <row r="289" spans="1:11">
      <c r="A289" t="s">
        <v>180</v>
      </c>
      <c r="B289" t="s">
        <v>1187</v>
      </c>
      <c r="C289" t="s">
        <v>5150</v>
      </c>
      <c r="D289" t="s">
        <v>4863</v>
      </c>
      <c r="E289" t="s">
        <v>5151</v>
      </c>
      <c r="F289" t="s">
        <v>5152</v>
      </c>
      <c r="G289" t="s">
        <v>7071</v>
      </c>
      <c r="H289" t="s">
        <v>5145</v>
      </c>
      <c r="I289" t="s">
        <v>5146</v>
      </c>
      <c r="J289" t="s">
        <v>7222</v>
      </c>
      <c r="K289" t="s">
        <v>7223</v>
      </c>
    </row>
    <row r="290" spans="1:11">
      <c r="A290" t="s">
        <v>180</v>
      </c>
      <c r="B290" t="s">
        <v>1202</v>
      </c>
      <c r="C290" t="s">
        <v>5348</v>
      </c>
      <c r="D290" t="s">
        <v>4863</v>
      </c>
      <c r="E290" t="s">
        <v>5349</v>
      </c>
      <c r="F290" t="s">
        <v>5350</v>
      </c>
      <c r="G290" t="s">
        <v>7071</v>
      </c>
      <c r="H290" t="s">
        <v>5145</v>
      </c>
      <c r="I290" t="s">
        <v>5146</v>
      </c>
      <c r="J290" t="s">
        <v>7332</v>
      </c>
      <c r="K290" t="s">
        <v>7333</v>
      </c>
    </row>
    <row r="291" spans="1:11">
      <c r="A291" t="s">
        <v>180</v>
      </c>
      <c r="B291" t="s">
        <v>1203</v>
      </c>
      <c r="C291" t="s">
        <v>5351</v>
      </c>
      <c r="D291" t="s">
        <v>4863</v>
      </c>
      <c r="E291" t="s">
        <v>5352</v>
      </c>
      <c r="F291" t="s">
        <v>5353</v>
      </c>
      <c r="G291" t="s">
        <v>7071</v>
      </c>
      <c r="H291" t="s">
        <v>5145</v>
      </c>
      <c r="I291" t="s">
        <v>5146</v>
      </c>
      <c r="J291" t="s">
        <v>7334</v>
      </c>
      <c r="K291" t="s">
        <v>7335</v>
      </c>
    </row>
    <row r="292" spans="1:11">
      <c r="A292" t="s">
        <v>184</v>
      </c>
      <c r="B292" t="s">
        <v>1187</v>
      </c>
      <c r="C292" t="s">
        <v>5234</v>
      </c>
      <c r="D292" t="s">
        <v>4863</v>
      </c>
      <c r="E292" t="s">
        <v>5235</v>
      </c>
      <c r="F292" t="s">
        <v>5236</v>
      </c>
      <c r="G292" t="s">
        <v>7071</v>
      </c>
      <c r="H292" t="s">
        <v>5232</v>
      </c>
      <c r="I292" t="s">
        <v>5233</v>
      </c>
      <c r="J292" t="s">
        <v>7260</v>
      </c>
      <c r="K292" t="s">
        <v>7261</v>
      </c>
    </row>
    <row r="293" spans="1:11">
      <c r="A293" t="s">
        <v>184</v>
      </c>
      <c r="B293" t="s">
        <v>905</v>
      </c>
      <c r="C293" t="s">
        <v>5471</v>
      </c>
      <c r="D293" t="s">
        <v>4863</v>
      </c>
      <c r="E293" t="s">
        <v>5472</v>
      </c>
      <c r="F293" t="s">
        <v>5473</v>
      </c>
      <c r="G293" t="s">
        <v>7071</v>
      </c>
      <c r="H293" t="s">
        <v>5232</v>
      </c>
      <c r="I293" t="s">
        <v>5233</v>
      </c>
      <c r="J293" t="s">
        <v>7394</v>
      </c>
      <c r="K293" t="s">
        <v>7395</v>
      </c>
    </row>
    <row r="294" spans="1:11">
      <c r="A294" t="s">
        <v>184</v>
      </c>
      <c r="B294" t="s">
        <v>904</v>
      </c>
      <c r="C294" t="s">
        <v>5617</v>
      </c>
      <c r="D294" t="s">
        <v>4863</v>
      </c>
      <c r="E294" t="s">
        <v>5618</v>
      </c>
      <c r="F294" t="s">
        <v>5619</v>
      </c>
      <c r="G294" t="s">
        <v>7071</v>
      </c>
      <c r="H294" t="s">
        <v>5232</v>
      </c>
      <c r="I294" t="s">
        <v>5233</v>
      </c>
      <c r="J294" t="s">
        <v>7484</v>
      </c>
      <c r="K294" t="s">
        <v>7485</v>
      </c>
    </row>
    <row r="295" spans="1:11">
      <c r="A295" t="s">
        <v>184</v>
      </c>
      <c r="B295" t="s">
        <v>904</v>
      </c>
      <c r="C295" t="s">
        <v>5679</v>
      </c>
      <c r="D295" t="s">
        <v>4863</v>
      </c>
      <c r="E295" t="s">
        <v>5680</v>
      </c>
      <c r="F295" t="s">
        <v>5681</v>
      </c>
      <c r="G295" t="s">
        <v>7071</v>
      </c>
      <c r="H295" t="s">
        <v>5232</v>
      </c>
      <c r="I295" t="s">
        <v>5233</v>
      </c>
      <c r="J295" t="s">
        <v>7524</v>
      </c>
      <c r="K295" t="s">
        <v>7525</v>
      </c>
    </row>
    <row r="296" spans="1:11">
      <c r="A296" t="s">
        <v>184</v>
      </c>
      <c r="B296" t="s">
        <v>904</v>
      </c>
      <c r="C296" t="s">
        <v>5739</v>
      </c>
      <c r="D296" t="s">
        <v>4863</v>
      </c>
      <c r="E296" t="s">
        <v>5740</v>
      </c>
      <c r="F296" t="s">
        <v>5741</v>
      </c>
      <c r="G296" t="s">
        <v>7071</v>
      </c>
      <c r="H296" t="s">
        <v>5232</v>
      </c>
      <c r="I296" t="s">
        <v>5233</v>
      </c>
      <c r="J296" t="s">
        <v>7564</v>
      </c>
      <c r="K296" t="s">
        <v>7565</v>
      </c>
    </row>
    <row r="297" spans="1:11">
      <c r="A297" t="s">
        <v>184</v>
      </c>
      <c r="B297" t="s">
        <v>905</v>
      </c>
      <c r="C297" t="s">
        <v>5829</v>
      </c>
      <c r="D297" t="s">
        <v>4863</v>
      </c>
      <c r="E297" t="s">
        <v>5830</v>
      </c>
      <c r="F297" t="s">
        <v>5831</v>
      </c>
      <c r="G297" t="s">
        <v>7071</v>
      </c>
      <c r="H297" t="s">
        <v>5232</v>
      </c>
      <c r="I297" t="s">
        <v>5233</v>
      </c>
      <c r="J297" t="s">
        <v>7624</v>
      </c>
      <c r="K297" t="s">
        <v>7625</v>
      </c>
    </row>
    <row r="298" spans="1:11">
      <c r="A298" t="s">
        <v>184</v>
      </c>
      <c r="B298" t="s">
        <v>905</v>
      </c>
      <c r="C298" t="s">
        <v>6035</v>
      </c>
      <c r="D298" t="s">
        <v>4863</v>
      </c>
      <c r="E298" t="s">
        <v>6036</v>
      </c>
      <c r="F298" t="s">
        <v>6037</v>
      </c>
      <c r="G298" t="s">
        <v>7071</v>
      </c>
      <c r="H298" t="s">
        <v>5232</v>
      </c>
      <c r="I298" t="s">
        <v>5233</v>
      </c>
      <c r="J298" t="s">
        <v>7752</v>
      </c>
      <c r="K298" t="s">
        <v>7753</v>
      </c>
    </row>
    <row r="299" spans="1:11">
      <c r="A299" t="s">
        <v>188</v>
      </c>
      <c r="B299" t="s">
        <v>1187</v>
      </c>
      <c r="C299" t="s">
        <v>5201</v>
      </c>
      <c r="D299" t="s">
        <v>4863</v>
      </c>
      <c r="E299" t="s">
        <v>5202</v>
      </c>
      <c r="F299" t="s">
        <v>5203</v>
      </c>
      <c r="G299" t="s">
        <v>7071</v>
      </c>
      <c r="H299" t="s">
        <v>5199</v>
      </c>
      <c r="I299" t="s">
        <v>5200</v>
      </c>
      <c r="J299" t="s">
        <v>7246</v>
      </c>
      <c r="K299" t="s">
        <v>7247</v>
      </c>
    </row>
    <row r="300" spans="1:11">
      <c r="A300" t="s">
        <v>188</v>
      </c>
      <c r="B300" t="s">
        <v>890</v>
      </c>
      <c r="C300" t="s">
        <v>5455</v>
      </c>
      <c r="D300" t="s">
        <v>4863</v>
      </c>
      <c r="E300" t="s">
        <v>5456</v>
      </c>
      <c r="F300" t="s">
        <v>5457</v>
      </c>
      <c r="G300" t="s">
        <v>7071</v>
      </c>
      <c r="H300" t="s">
        <v>5199</v>
      </c>
      <c r="I300" t="s">
        <v>5200</v>
      </c>
      <c r="J300" t="s">
        <v>7386</v>
      </c>
      <c r="K300" t="s">
        <v>7387</v>
      </c>
    </row>
    <row r="301" spans="1:11">
      <c r="A301" t="s">
        <v>188</v>
      </c>
      <c r="B301" t="s">
        <v>891</v>
      </c>
      <c r="C301" t="s">
        <v>5458</v>
      </c>
      <c r="D301" t="s">
        <v>4863</v>
      </c>
      <c r="E301" t="s">
        <v>5459</v>
      </c>
      <c r="F301" t="s">
        <v>5460</v>
      </c>
      <c r="G301" t="s">
        <v>7071</v>
      </c>
      <c r="H301" t="s">
        <v>5199</v>
      </c>
      <c r="I301" t="s">
        <v>5200</v>
      </c>
      <c r="J301" t="s">
        <v>7388</v>
      </c>
      <c r="K301" t="s">
        <v>7389</v>
      </c>
    </row>
    <row r="302" spans="1:11">
      <c r="A302" t="s">
        <v>188</v>
      </c>
      <c r="B302" t="s">
        <v>845</v>
      </c>
      <c r="C302" t="s">
        <v>5509</v>
      </c>
      <c r="D302" t="s">
        <v>4863</v>
      </c>
      <c r="E302" t="s">
        <v>5510</v>
      </c>
      <c r="F302" t="s">
        <v>5511</v>
      </c>
      <c r="G302" t="s">
        <v>7071</v>
      </c>
      <c r="H302" t="s">
        <v>5199</v>
      </c>
      <c r="I302" t="s">
        <v>5200</v>
      </c>
      <c r="J302" t="s">
        <v>7412</v>
      </c>
      <c r="K302" t="s">
        <v>7413</v>
      </c>
    </row>
    <row r="303" spans="1:11">
      <c r="A303" t="s">
        <v>188</v>
      </c>
      <c r="B303" t="s">
        <v>845</v>
      </c>
      <c r="C303" t="s">
        <v>5539</v>
      </c>
      <c r="D303" t="s">
        <v>5506</v>
      </c>
      <c r="E303" t="s">
        <v>5540</v>
      </c>
      <c r="F303" t="s">
        <v>5541</v>
      </c>
      <c r="G303" t="s">
        <v>7071</v>
      </c>
      <c r="H303" t="s">
        <v>5199</v>
      </c>
      <c r="I303" t="s">
        <v>5200</v>
      </c>
      <c r="J303" t="s">
        <v>7432</v>
      </c>
      <c r="K303" t="s">
        <v>7433</v>
      </c>
    </row>
    <row r="304" spans="1:11">
      <c r="A304" t="s">
        <v>188</v>
      </c>
      <c r="B304" t="s">
        <v>889</v>
      </c>
      <c r="C304" t="s">
        <v>5608</v>
      </c>
      <c r="D304" t="s">
        <v>4863</v>
      </c>
      <c r="E304" t="s">
        <v>5609</v>
      </c>
      <c r="F304" t="s">
        <v>5610</v>
      </c>
      <c r="G304" t="s">
        <v>7071</v>
      </c>
      <c r="H304" t="s">
        <v>5199</v>
      </c>
      <c r="I304" t="s">
        <v>5200</v>
      </c>
      <c r="J304" t="s">
        <v>7478</v>
      </c>
      <c r="K304" t="s">
        <v>7479</v>
      </c>
    </row>
    <row r="305" spans="1:11">
      <c r="A305" t="s">
        <v>188</v>
      </c>
      <c r="B305" t="s">
        <v>889</v>
      </c>
      <c r="C305" t="s">
        <v>5670</v>
      </c>
      <c r="D305" t="s">
        <v>4863</v>
      </c>
      <c r="E305" t="s">
        <v>5671</v>
      </c>
      <c r="F305" t="s">
        <v>5672</v>
      </c>
      <c r="G305" t="s">
        <v>7071</v>
      </c>
      <c r="H305" t="s">
        <v>5199</v>
      </c>
      <c r="I305" t="s">
        <v>5200</v>
      </c>
      <c r="J305" t="s">
        <v>7518</v>
      </c>
      <c r="K305" t="s">
        <v>7519</v>
      </c>
    </row>
    <row r="306" spans="1:11">
      <c r="A306" t="s">
        <v>188</v>
      </c>
      <c r="B306" t="s">
        <v>889</v>
      </c>
      <c r="C306" t="s">
        <v>5730</v>
      </c>
      <c r="D306" t="s">
        <v>4863</v>
      </c>
      <c r="E306" t="s">
        <v>5731</v>
      </c>
      <c r="F306" t="s">
        <v>5732</v>
      </c>
      <c r="G306" t="s">
        <v>7071</v>
      </c>
      <c r="H306" t="s">
        <v>5199</v>
      </c>
      <c r="I306" t="s">
        <v>5200</v>
      </c>
      <c r="J306" t="s">
        <v>7558</v>
      </c>
      <c r="K306" t="s">
        <v>7559</v>
      </c>
    </row>
    <row r="307" spans="1:11">
      <c r="A307" t="s">
        <v>188</v>
      </c>
      <c r="B307" t="s">
        <v>890</v>
      </c>
      <c r="C307" t="s">
        <v>5817</v>
      </c>
      <c r="D307" t="s">
        <v>4863</v>
      </c>
      <c r="E307" t="s">
        <v>5818</v>
      </c>
      <c r="F307" t="s">
        <v>5819</v>
      </c>
      <c r="G307" t="s">
        <v>7071</v>
      </c>
      <c r="H307" t="s">
        <v>5199</v>
      </c>
      <c r="I307" t="s">
        <v>5200</v>
      </c>
      <c r="J307" t="s">
        <v>7616</v>
      </c>
      <c r="K307" t="s">
        <v>7617</v>
      </c>
    </row>
    <row r="308" spans="1:11">
      <c r="A308" t="s">
        <v>188</v>
      </c>
      <c r="B308" t="s">
        <v>891</v>
      </c>
      <c r="C308" t="s">
        <v>5820</v>
      </c>
      <c r="D308" t="s">
        <v>4863</v>
      </c>
      <c r="E308" t="s">
        <v>5821</v>
      </c>
      <c r="F308" t="s">
        <v>5822</v>
      </c>
      <c r="G308" t="s">
        <v>7071</v>
      </c>
      <c r="H308" t="s">
        <v>5199</v>
      </c>
      <c r="I308" t="s">
        <v>5200</v>
      </c>
      <c r="J308" t="s">
        <v>7618</v>
      </c>
      <c r="K308" t="s">
        <v>7619</v>
      </c>
    </row>
    <row r="309" spans="1:11">
      <c r="A309" t="s">
        <v>188</v>
      </c>
      <c r="B309" t="s">
        <v>889</v>
      </c>
      <c r="C309" t="s">
        <v>6433</v>
      </c>
      <c r="D309" t="s">
        <v>4863</v>
      </c>
      <c r="E309" t="s">
        <v>6434</v>
      </c>
      <c r="F309" t="s">
        <v>6435</v>
      </c>
      <c r="G309" t="s">
        <v>7071</v>
      </c>
      <c r="H309" t="s">
        <v>5199</v>
      </c>
      <c r="I309" t="s">
        <v>5200</v>
      </c>
      <c r="J309" t="s">
        <v>7984</v>
      </c>
      <c r="K309" t="s">
        <v>7985</v>
      </c>
    </row>
    <row r="310" spans="1:11">
      <c r="A310" t="s">
        <v>193</v>
      </c>
      <c r="B310" t="s">
        <v>1201</v>
      </c>
      <c r="C310" t="s">
        <v>4862</v>
      </c>
      <c r="D310" t="s">
        <v>4863</v>
      </c>
      <c r="E310" t="s">
        <v>4864</v>
      </c>
      <c r="F310" t="s">
        <v>4865</v>
      </c>
      <c r="G310" t="s">
        <v>7071</v>
      </c>
      <c r="H310" t="s">
        <v>4860</v>
      </c>
      <c r="I310" t="s">
        <v>4861</v>
      </c>
      <c r="J310" t="s">
        <v>7072</v>
      </c>
      <c r="K310" t="s">
        <v>7073</v>
      </c>
    </row>
    <row r="311" spans="1:11">
      <c r="A311" t="s">
        <v>193</v>
      </c>
      <c r="B311" t="s">
        <v>1187</v>
      </c>
      <c r="C311" t="s">
        <v>5113</v>
      </c>
      <c r="D311" t="s">
        <v>4863</v>
      </c>
      <c r="E311" t="s">
        <v>5114</v>
      </c>
      <c r="F311" t="s">
        <v>5115</v>
      </c>
      <c r="G311" t="s">
        <v>7071</v>
      </c>
      <c r="H311" t="s">
        <v>4860</v>
      </c>
      <c r="I311" t="s">
        <v>4861</v>
      </c>
      <c r="J311" t="s">
        <v>7204</v>
      </c>
      <c r="K311" t="s">
        <v>7205</v>
      </c>
    </row>
    <row r="312" spans="1:11">
      <c r="A312" t="s">
        <v>193</v>
      </c>
      <c r="B312" t="s">
        <v>1187</v>
      </c>
      <c r="C312" t="s">
        <v>5116</v>
      </c>
      <c r="D312" t="s">
        <v>4863</v>
      </c>
      <c r="E312" t="s">
        <v>5117</v>
      </c>
      <c r="F312" t="s">
        <v>5118</v>
      </c>
      <c r="G312" t="s">
        <v>7071</v>
      </c>
      <c r="H312" t="s">
        <v>4860</v>
      </c>
      <c r="I312" t="s">
        <v>4861</v>
      </c>
      <c r="J312" t="s">
        <v>7206</v>
      </c>
      <c r="K312" t="s">
        <v>7207</v>
      </c>
    </row>
    <row r="313" spans="1:11">
      <c r="A313" t="s">
        <v>193</v>
      </c>
      <c r="B313" t="s">
        <v>1171</v>
      </c>
      <c r="C313" t="s">
        <v>6338</v>
      </c>
      <c r="D313" t="s">
        <v>4863</v>
      </c>
      <c r="E313" t="s">
        <v>6339</v>
      </c>
      <c r="F313" t="s">
        <v>6340</v>
      </c>
      <c r="G313" t="s">
        <v>7071</v>
      </c>
      <c r="H313" t="s">
        <v>4860</v>
      </c>
      <c r="I313" t="s">
        <v>4861</v>
      </c>
      <c r="J313" t="s">
        <v>7922</v>
      </c>
      <c r="K313" t="s">
        <v>7923</v>
      </c>
    </row>
    <row r="314" spans="1:11">
      <c r="A314" t="s">
        <v>193</v>
      </c>
      <c r="B314" t="s">
        <v>1172</v>
      </c>
      <c r="C314" t="s">
        <v>6341</v>
      </c>
      <c r="D314" t="s">
        <v>4863</v>
      </c>
      <c r="E314" t="s">
        <v>6342</v>
      </c>
      <c r="F314" t="s">
        <v>6343</v>
      </c>
      <c r="G314" t="s">
        <v>7071</v>
      </c>
      <c r="H314" t="s">
        <v>4860</v>
      </c>
      <c r="I314" t="s">
        <v>4861</v>
      </c>
      <c r="J314" t="s">
        <v>7924</v>
      </c>
      <c r="K314" t="s">
        <v>7925</v>
      </c>
    </row>
    <row r="315" spans="1:11">
      <c r="A315" t="s">
        <v>193</v>
      </c>
      <c r="B315" t="s">
        <v>1169</v>
      </c>
      <c r="C315" t="s">
        <v>6362</v>
      </c>
      <c r="D315" t="s">
        <v>4863</v>
      </c>
      <c r="E315" t="s">
        <v>6363</v>
      </c>
      <c r="F315" t="s">
        <v>6364</v>
      </c>
      <c r="G315" t="s">
        <v>7071</v>
      </c>
      <c r="H315" t="s">
        <v>4860</v>
      </c>
      <c r="I315" t="s">
        <v>4861</v>
      </c>
      <c r="J315" t="s">
        <v>7938</v>
      </c>
      <c r="K315" t="s">
        <v>7939</v>
      </c>
    </row>
    <row r="316" spans="1:11">
      <c r="A316" t="s">
        <v>193</v>
      </c>
      <c r="B316" t="s">
        <v>1170</v>
      </c>
      <c r="C316" t="s">
        <v>6365</v>
      </c>
      <c r="D316" t="s">
        <v>4863</v>
      </c>
      <c r="E316" t="s">
        <v>6366</v>
      </c>
      <c r="F316" t="s">
        <v>6367</v>
      </c>
      <c r="G316" t="s">
        <v>7071</v>
      </c>
      <c r="H316" t="s">
        <v>4860</v>
      </c>
      <c r="I316" t="s">
        <v>4861</v>
      </c>
      <c r="J316" t="s">
        <v>7940</v>
      </c>
      <c r="K316" t="s">
        <v>7941</v>
      </c>
    </row>
    <row r="317" spans="1:11">
      <c r="A317" t="s">
        <v>193</v>
      </c>
      <c r="B317" t="s">
        <v>1172</v>
      </c>
      <c r="C317" t="s">
        <v>6529</v>
      </c>
      <c r="D317" t="s">
        <v>4863</v>
      </c>
      <c r="E317" t="s">
        <v>6530</v>
      </c>
      <c r="F317" t="s">
        <v>6531</v>
      </c>
      <c r="G317" t="s">
        <v>7071</v>
      </c>
      <c r="H317" t="s">
        <v>4860</v>
      </c>
      <c r="I317" t="s">
        <v>4861</v>
      </c>
      <c r="J317" t="s">
        <v>8048</v>
      </c>
      <c r="K317" t="s">
        <v>8049</v>
      </c>
    </row>
    <row r="318" spans="1:11">
      <c r="A318" t="s">
        <v>204</v>
      </c>
      <c r="B318" t="s">
        <v>1187</v>
      </c>
      <c r="C318" t="s">
        <v>5142</v>
      </c>
      <c r="D318" t="s">
        <v>4863</v>
      </c>
      <c r="E318" t="s">
        <v>5143</v>
      </c>
      <c r="F318" t="s">
        <v>5144</v>
      </c>
      <c r="G318" t="s">
        <v>7071</v>
      </c>
      <c r="H318" t="s">
        <v>5140</v>
      </c>
      <c r="I318" t="s">
        <v>5141</v>
      </c>
      <c r="J318" t="s">
        <v>7218</v>
      </c>
      <c r="K318" t="s">
        <v>7219</v>
      </c>
    </row>
    <row r="319" spans="1:11">
      <c r="A319" t="s">
        <v>204</v>
      </c>
      <c r="B319" t="s">
        <v>1187</v>
      </c>
      <c r="C319" t="s">
        <v>5229</v>
      </c>
      <c r="D319" t="s">
        <v>4863</v>
      </c>
      <c r="E319" t="s">
        <v>5230</v>
      </c>
      <c r="F319" t="s">
        <v>5231</v>
      </c>
      <c r="G319" t="s">
        <v>7071</v>
      </c>
      <c r="H319" t="s">
        <v>5140</v>
      </c>
      <c r="I319" t="s">
        <v>5141</v>
      </c>
      <c r="J319" t="s">
        <v>7258</v>
      </c>
      <c r="K319" t="s">
        <v>7259</v>
      </c>
    </row>
    <row r="320" spans="1:11">
      <c r="A320" t="s">
        <v>209</v>
      </c>
      <c r="B320" t="s">
        <v>1187</v>
      </c>
      <c r="C320" t="s">
        <v>5256</v>
      </c>
      <c r="D320" t="s">
        <v>4863</v>
      </c>
      <c r="E320" t="s">
        <v>5257</v>
      </c>
      <c r="F320" t="s">
        <v>5258</v>
      </c>
      <c r="G320" t="s">
        <v>7071</v>
      </c>
      <c r="H320" t="s">
        <v>5254</v>
      </c>
      <c r="I320" t="s">
        <v>5255</v>
      </c>
      <c r="J320" t="s">
        <v>7272</v>
      </c>
      <c r="K320" t="s">
        <v>7273</v>
      </c>
    </row>
    <row r="321" spans="1:11">
      <c r="A321" t="s">
        <v>209</v>
      </c>
      <c r="B321" t="s">
        <v>1187</v>
      </c>
      <c r="C321" t="s">
        <v>5259</v>
      </c>
      <c r="D321" t="s">
        <v>4863</v>
      </c>
      <c r="E321" t="s">
        <v>5260</v>
      </c>
      <c r="F321" t="s">
        <v>5261</v>
      </c>
      <c r="G321" t="s">
        <v>7071</v>
      </c>
      <c r="H321" t="s">
        <v>5254</v>
      </c>
      <c r="I321" t="s">
        <v>5255</v>
      </c>
      <c r="J321" t="s">
        <v>7274</v>
      </c>
      <c r="K321" t="s">
        <v>7275</v>
      </c>
    </row>
    <row r="322" spans="1:11">
      <c r="A322" t="s">
        <v>209</v>
      </c>
      <c r="B322" t="s">
        <v>927</v>
      </c>
      <c r="C322" t="s">
        <v>5527</v>
      </c>
      <c r="D322" t="s">
        <v>4863</v>
      </c>
      <c r="E322" t="s">
        <v>5528</v>
      </c>
      <c r="F322" t="s">
        <v>5529</v>
      </c>
      <c r="G322" t="s">
        <v>7071</v>
      </c>
      <c r="H322" t="s">
        <v>5254</v>
      </c>
      <c r="I322" t="s">
        <v>5255</v>
      </c>
      <c r="J322" t="s">
        <v>7424</v>
      </c>
      <c r="K322" t="s">
        <v>7425</v>
      </c>
    </row>
    <row r="323" spans="1:11">
      <c r="A323" t="s">
        <v>209</v>
      </c>
      <c r="B323" t="s">
        <v>928</v>
      </c>
      <c r="C323" t="s">
        <v>5530</v>
      </c>
      <c r="D323" t="s">
        <v>4863</v>
      </c>
      <c r="E323" t="s">
        <v>5531</v>
      </c>
      <c r="F323" t="s">
        <v>5532</v>
      </c>
      <c r="G323" t="s">
        <v>7071</v>
      </c>
      <c r="H323" t="s">
        <v>5254</v>
      </c>
      <c r="I323" t="s">
        <v>5255</v>
      </c>
      <c r="J323" t="s">
        <v>7426</v>
      </c>
      <c r="K323" t="s">
        <v>7427</v>
      </c>
    </row>
    <row r="324" spans="1:11">
      <c r="A324" t="s">
        <v>209</v>
      </c>
      <c r="B324" t="s">
        <v>927</v>
      </c>
      <c r="C324" t="s">
        <v>5563</v>
      </c>
      <c r="D324" t="s">
        <v>5506</v>
      </c>
      <c r="E324" t="s">
        <v>5564</v>
      </c>
      <c r="F324" t="s">
        <v>5565</v>
      </c>
      <c r="G324" t="s">
        <v>7071</v>
      </c>
      <c r="H324" t="s">
        <v>5254</v>
      </c>
      <c r="I324" t="s">
        <v>5255</v>
      </c>
      <c r="J324" t="s">
        <v>7448</v>
      </c>
      <c r="K324" t="s">
        <v>7449</v>
      </c>
    </row>
    <row r="325" spans="1:11">
      <c r="A325" t="s">
        <v>209</v>
      </c>
      <c r="B325" t="s">
        <v>929</v>
      </c>
      <c r="C325" t="s">
        <v>5566</v>
      </c>
      <c r="D325" t="s">
        <v>5506</v>
      </c>
      <c r="E325" t="s">
        <v>5567</v>
      </c>
      <c r="F325" t="s">
        <v>5568</v>
      </c>
      <c r="G325" t="s">
        <v>7071</v>
      </c>
      <c r="H325" t="s">
        <v>5254</v>
      </c>
      <c r="I325" t="s">
        <v>5255</v>
      </c>
      <c r="J325" t="s">
        <v>7450</v>
      </c>
      <c r="K325" t="s">
        <v>7451</v>
      </c>
    </row>
    <row r="326" spans="1:11">
      <c r="A326" t="s">
        <v>209</v>
      </c>
      <c r="B326" t="s">
        <v>930</v>
      </c>
      <c r="C326" t="s">
        <v>5569</v>
      </c>
      <c r="D326" t="s">
        <v>5506</v>
      </c>
      <c r="E326" t="s">
        <v>5570</v>
      </c>
      <c r="F326" t="s">
        <v>5571</v>
      </c>
      <c r="G326" t="s">
        <v>7071</v>
      </c>
      <c r="H326" t="s">
        <v>5254</v>
      </c>
      <c r="I326" t="s">
        <v>5255</v>
      </c>
      <c r="J326" t="s">
        <v>7452</v>
      </c>
      <c r="K326" t="s">
        <v>7453</v>
      </c>
    </row>
    <row r="327" spans="1:11">
      <c r="A327" t="s">
        <v>209</v>
      </c>
      <c r="B327" t="s">
        <v>928</v>
      </c>
      <c r="C327" t="s">
        <v>5572</v>
      </c>
      <c r="D327" t="s">
        <v>5506</v>
      </c>
      <c r="E327" t="s">
        <v>5573</v>
      </c>
      <c r="F327" t="s">
        <v>5574</v>
      </c>
      <c r="G327" t="s">
        <v>7071</v>
      </c>
      <c r="H327" t="s">
        <v>5254</v>
      </c>
      <c r="I327" t="s">
        <v>5255</v>
      </c>
      <c r="J327" t="s">
        <v>7454</v>
      </c>
      <c r="K327" t="s">
        <v>7455</v>
      </c>
    </row>
    <row r="328" spans="1:11">
      <c r="A328" t="s">
        <v>209</v>
      </c>
      <c r="B328" t="s">
        <v>931</v>
      </c>
      <c r="C328" t="s">
        <v>5575</v>
      </c>
      <c r="D328" t="s">
        <v>5506</v>
      </c>
      <c r="E328" t="s">
        <v>5576</v>
      </c>
      <c r="F328" t="s">
        <v>5577</v>
      </c>
      <c r="G328" t="s">
        <v>7071</v>
      </c>
      <c r="H328" t="s">
        <v>5254</v>
      </c>
      <c r="I328" t="s">
        <v>5255</v>
      </c>
      <c r="J328" t="s">
        <v>7456</v>
      </c>
      <c r="K328" t="s">
        <v>7457</v>
      </c>
    </row>
    <row r="329" spans="1:11">
      <c r="A329" t="s">
        <v>209</v>
      </c>
      <c r="B329" t="s">
        <v>932</v>
      </c>
      <c r="C329" t="s">
        <v>5578</v>
      </c>
      <c r="D329" t="s">
        <v>5506</v>
      </c>
      <c r="E329" t="s">
        <v>5579</v>
      </c>
      <c r="F329" t="s">
        <v>5580</v>
      </c>
      <c r="G329" t="s">
        <v>7071</v>
      </c>
      <c r="H329" t="s">
        <v>5254</v>
      </c>
      <c r="I329" t="s">
        <v>5255</v>
      </c>
      <c r="J329" t="s">
        <v>7458</v>
      </c>
      <c r="K329" t="s">
        <v>7459</v>
      </c>
    </row>
    <row r="330" spans="1:11">
      <c r="A330" t="s">
        <v>209</v>
      </c>
      <c r="B330" t="s">
        <v>926</v>
      </c>
      <c r="C330" t="s">
        <v>5640</v>
      </c>
      <c r="D330" t="s">
        <v>4863</v>
      </c>
      <c r="E330" t="s">
        <v>5641</v>
      </c>
      <c r="F330" t="s">
        <v>5642</v>
      </c>
      <c r="G330" t="s">
        <v>7071</v>
      </c>
      <c r="H330" t="s">
        <v>5254</v>
      </c>
      <c r="I330" t="s">
        <v>5255</v>
      </c>
      <c r="J330" t="s">
        <v>7498</v>
      </c>
      <c r="K330" t="s">
        <v>7499</v>
      </c>
    </row>
    <row r="331" spans="1:11">
      <c r="A331" t="s">
        <v>209</v>
      </c>
      <c r="B331" t="s">
        <v>926</v>
      </c>
      <c r="C331" t="s">
        <v>5700</v>
      </c>
      <c r="D331" t="s">
        <v>4863</v>
      </c>
      <c r="E331" t="s">
        <v>5701</v>
      </c>
      <c r="F331" t="s">
        <v>5702</v>
      </c>
      <c r="G331" t="s">
        <v>7071</v>
      </c>
      <c r="H331" t="s">
        <v>5254</v>
      </c>
      <c r="I331" t="s">
        <v>5255</v>
      </c>
      <c r="J331" t="s">
        <v>7538</v>
      </c>
      <c r="K331" t="s">
        <v>7539</v>
      </c>
    </row>
    <row r="332" spans="1:11">
      <c r="A332" t="s">
        <v>209</v>
      </c>
      <c r="B332" t="s">
        <v>926</v>
      </c>
      <c r="C332" t="s">
        <v>5760</v>
      </c>
      <c r="D332" t="s">
        <v>4863</v>
      </c>
      <c r="E332" t="s">
        <v>5761</v>
      </c>
      <c r="F332" t="s">
        <v>5762</v>
      </c>
      <c r="G332" t="s">
        <v>7071</v>
      </c>
      <c r="H332" t="s">
        <v>5254</v>
      </c>
      <c r="I332" t="s">
        <v>5255</v>
      </c>
      <c r="J332" t="s">
        <v>7578</v>
      </c>
      <c r="K332" t="s">
        <v>7579</v>
      </c>
    </row>
    <row r="333" spans="1:11">
      <c r="A333" t="s">
        <v>209</v>
      </c>
      <c r="B333" t="s">
        <v>926</v>
      </c>
      <c r="C333" t="s">
        <v>6448</v>
      </c>
      <c r="D333" t="s">
        <v>4863</v>
      </c>
      <c r="E333" t="s">
        <v>6449</v>
      </c>
      <c r="F333" t="s">
        <v>6450</v>
      </c>
      <c r="G333" t="s">
        <v>7071</v>
      </c>
      <c r="H333" t="s">
        <v>5254</v>
      </c>
      <c r="I333" t="s">
        <v>5255</v>
      </c>
      <c r="J333" t="s">
        <v>7994</v>
      </c>
      <c r="K333" t="s">
        <v>7995</v>
      </c>
    </row>
    <row r="334" spans="1:11">
      <c r="A334" t="s">
        <v>209</v>
      </c>
      <c r="B334" t="s">
        <v>929</v>
      </c>
      <c r="C334" t="s">
        <v>6565</v>
      </c>
      <c r="D334" t="s">
        <v>4863</v>
      </c>
      <c r="E334" t="s">
        <v>6566</v>
      </c>
      <c r="F334" t="s">
        <v>6567</v>
      </c>
      <c r="G334" t="s">
        <v>7071</v>
      </c>
      <c r="H334" t="s">
        <v>5254</v>
      </c>
      <c r="I334" t="s">
        <v>5255</v>
      </c>
      <c r="J334" t="s">
        <v>8072</v>
      </c>
      <c r="K334" t="s">
        <v>8073</v>
      </c>
    </row>
    <row r="335" spans="1:11">
      <c r="A335" t="s">
        <v>209</v>
      </c>
      <c r="B335" t="s">
        <v>930</v>
      </c>
      <c r="C335" t="s">
        <v>6568</v>
      </c>
      <c r="D335" t="s">
        <v>4863</v>
      </c>
      <c r="E335" t="s">
        <v>6569</v>
      </c>
      <c r="F335" t="s">
        <v>6570</v>
      </c>
      <c r="G335" t="s">
        <v>7071</v>
      </c>
      <c r="H335" t="s">
        <v>5254</v>
      </c>
      <c r="I335" t="s">
        <v>5255</v>
      </c>
      <c r="J335" t="s">
        <v>8074</v>
      </c>
      <c r="K335" t="s">
        <v>8075</v>
      </c>
    </row>
    <row r="336" spans="1:11">
      <c r="A336" t="s">
        <v>209</v>
      </c>
      <c r="B336" t="s">
        <v>931</v>
      </c>
      <c r="C336" t="s">
        <v>6571</v>
      </c>
      <c r="D336" t="s">
        <v>4863</v>
      </c>
      <c r="E336" t="s">
        <v>6572</v>
      </c>
      <c r="F336" t="s">
        <v>6573</v>
      </c>
      <c r="G336" t="s">
        <v>7071</v>
      </c>
      <c r="H336" t="s">
        <v>5254</v>
      </c>
      <c r="I336" t="s">
        <v>5255</v>
      </c>
      <c r="J336" t="s">
        <v>8076</v>
      </c>
      <c r="K336" t="s">
        <v>8077</v>
      </c>
    </row>
    <row r="337" spans="1:11">
      <c r="A337" t="s">
        <v>209</v>
      </c>
      <c r="B337" t="s">
        <v>932</v>
      </c>
      <c r="C337" t="s">
        <v>6574</v>
      </c>
      <c r="D337" t="s">
        <v>4863</v>
      </c>
      <c r="E337" t="s">
        <v>6575</v>
      </c>
      <c r="F337" t="s">
        <v>6576</v>
      </c>
      <c r="G337" t="s">
        <v>7071</v>
      </c>
      <c r="H337" t="s">
        <v>5254</v>
      </c>
      <c r="I337" t="s">
        <v>5255</v>
      </c>
      <c r="J337" t="s">
        <v>8078</v>
      </c>
      <c r="K337" t="s">
        <v>8079</v>
      </c>
    </row>
    <row r="338" spans="1:11">
      <c r="A338" t="s">
        <v>209</v>
      </c>
      <c r="B338" t="s">
        <v>929</v>
      </c>
      <c r="C338" t="s">
        <v>6808</v>
      </c>
      <c r="D338" t="s">
        <v>5506</v>
      </c>
      <c r="E338" t="s">
        <v>6809</v>
      </c>
      <c r="F338" t="s">
        <v>6810</v>
      </c>
      <c r="G338" t="s">
        <v>7071</v>
      </c>
      <c r="H338" t="s">
        <v>5254</v>
      </c>
      <c r="I338" t="s">
        <v>5255</v>
      </c>
      <c r="J338" t="s">
        <v>8210</v>
      </c>
      <c r="K338" t="s">
        <v>8211</v>
      </c>
    </row>
    <row r="339" spans="1:11">
      <c r="A339" t="s">
        <v>209</v>
      </c>
      <c r="B339" t="s">
        <v>930</v>
      </c>
      <c r="C339" t="s">
        <v>6811</v>
      </c>
      <c r="D339" t="s">
        <v>5506</v>
      </c>
      <c r="E339" t="s">
        <v>6812</v>
      </c>
      <c r="F339" t="s">
        <v>6813</v>
      </c>
      <c r="G339" t="s">
        <v>7071</v>
      </c>
      <c r="H339" t="s">
        <v>5254</v>
      </c>
      <c r="I339" t="s">
        <v>5255</v>
      </c>
      <c r="J339" t="s">
        <v>8212</v>
      </c>
      <c r="K339" t="s">
        <v>8213</v>
      </c>
    </row>
    <row r="340" spans="1:11">
      <c r="A340" t="s">
        <v>209</v>
      </c>
      <c r="B340" t="s">
        <v>931</v>
      </c>
      <c r="C340" t="s">
        <v>6814</v>
      </c>
      <c r="D340" t="s">
        <v>5506</v>
      </c>
      <c r="E340" t="s">
        <v>6815</v>
      </c>
      <c r="F340" t="s">
        <v>6816</v>
      </c>
      <c r="G340" t="s">
        <v>7071</v>
      </c>
      <c r="H340" t="s">
        <v>5254</v>
      </c>
      <c r="I340" t="s">
        <v>5255</v>
      </c>
      <c r="J340" t="s">
        <v>8214</v>
      </c>
      <c r="K340" t="s">
        <v>8215</v>
      </c>
    </row>
    <row r="341" spans="1:11">
      <c r="A341" t="s">
        <v>209</v>
      </c>
      <c r="B341" t="s">
        <v>932</v>
      </c>
      <c r="C341" t="s">
        <v>6817</v>
      </c>
      <c r="D341" t="s">
        <v>5506</v>
      </c>
      <c r="E341" t="s">
        <v>6818</v>
      </c>
      <c r="F341" t="s">
        <v>6819</v>
      </c>
      <c r="G341" t="s">
        <v>7071</v>
      </c>
      <c r="H341" t="s">
        <v>5254</v>
      </c>
      <c r="I341" t="s">
        <v>5255</v>
      </c>
      <c r="J341" t="s">
        <v>8216</v>
      </c>
      <c r="K341" t="s">
        <v>8217</v>
      </c>
    </row>
    <row r="342" spans="1:11">
      <c r="A342" t="s">
        <v>209</v>
      </c>
      <c r="B342" t="s">
        <v>929</v>
      </c>
      <c r="C342" t="s">
        <v>7030</v>
      </c>
      <c r="D342" t="s">
        <v>5506</v>
      </c>
      <c r="E342" t="s">
        <v>7031</v>
      </c>
      <c r="F342" t="s">
        <v>7032</v>
      </c>
      <c r="G342" t="s">
        <v>7071</v>
      </c>
      <c r="H342" t="s">
        <v>5254</v>
      </c>
      <c r="I342" t="s">
        <v>5255</v>
      </c>
      <c r="J342" t="s">
        <v>8356</v>
      </c>
      <c r="K342" t="s">
        <v>8357</v>
      </c>
    </row>
    <row r="343" spans="1:11">
      <c r="A343" t="s">
        <v>209</v>
      </c>
      <c r="B343" t="s">
        <v>930</v>
      </c>
      <c r="C343" t="s">
        <v>7033</v>
      </c>
      <c r="D343" t="s">
        <v>5506</v>
      </c>
      <c r="E343" t="s">
        <v>7034</v>
      </c>
      <c r="F343" t="s">
        <v>7035</v>
      </c>
      <c r="G343" t="s">
        <v>7071</v>
      </c>
      <c r="H343" t="s">
        <v>5254</v>
      </c>
      <c r="I343" t="s">
        <v>5255</v>
      </c>
      <c r="J343" t="s">
        <v>8358</v>
      </c>
      <c r="K343" t="s">
        <v>8359</v>
      </c>
    </row>
    <row r="344" spans="1:11">
      <c r="A344" t="s">
        <v>209</v>
      </c>
      <c r="B344" t="s">
        <v>931</v>
      </c>
      <c r="C344" t="s">
        <v>7036</v>
      </c>
      <c r="D344" t="s">
        <v>5506</v>
      </c>
      <c r="E344" t="s">
        <v>7037</v>
      </c>
      <c r="F344" t="s">
        <v>7038</v>
      </c>
      <c r="G344" t="s">
        <v>7071</v>
      </c>
      <c r="H344" t="s">
        <v>5254</v>
      </c>
      <c r="I344" t="s">
        <v>5255</v>
      </c>
      <c r="J344" t="s">
        <v>8360</v>
      </c>
      <c r="K344" t="s">
        <v>8361</v>
      </c>
    </row>
    <row r="345" spans="1:11">
      <c r="A345" t="s">
        <v>209</v>
      </c>
      <c r="B345" t="s">
        <v>932</v>
      </c>
      <c r="C345" t="s">
        <v>7039</v>
      </c>
      <c r="D345" t="s">
        <v>5506</v>
      </c>
      <c r="E345" t="s">
        <v>7040</v>
      </c>
      <c r="F345" t="s">
        <v>7041</v>
      </c>
      <c r="G345" t="s">
        <v>7071</v>
      </c>
      <c r="H345" t="s">
        <v>5254</v>
      </c>
      <c r="I345" t="s">
        <v>5255</v>
      </c>
      <c r="J345" t="s">
        <v>8362</v>
      </c>
      <c r="K345" t="s">
        <v>8363</v>
      </c>
    </row>
    <row r="346" spans="1:11">
      <c r="A346" t="s">
        <v>213</v>
      </c>
      <c r="B346" t="s">
        <v>872</v>
      </c>
      <c r="C346" t="s">
        <v>5423</v>
      </c>
      <c r="D346" t="s">
        <v>4863</v>
      </c>
      <c r="E346" t="s">
        <v>5424</v>
      </c>
      <c r="F346" t="s">
        <v>5425</v>
      </c>
      <c r="G346" t="s">
        <v>7071</v>
      </c>
      <c r="H346" t="s">
        <v>5421</v>
      </c>
      <c r="I346" t="s">
        <v>5422</v>
      </c>
      <c r="J346" t="s">
        <v>7370</v>
      </c>
      <c r="K346" t="s">
        <v>7371</v>
      </c>
    </row>
    <row r="347" spans="1:11">
      <c r="A347" t="s">
        <v>213</v>
      </c>
      <c r="B347" t="s">
        <v>873</v>
      </c>
      <c r="C347" t="s">
        <v>5426</v>
      </c>
      <c r="D347" t="s">
        <v>4863</v>
      </c>
      <c r="E347" t="s">
        <v>5427</v>
      </c>
      <c r="F347" t="s">
        <v>5428</v>
      </c>
      <c r="G347" t="s">
        <v>7071</v>
      </c>
      <c r="H347" t="s">
        <v>5421</v>
      </c>
      <c r="I347" t="s">
        <v>5422</v>
      </c>
      <c r="J347" t="s">
        <v>7372</v>
      </c>
      <c r="K347" t="s">
        <v>7373</v>
      </c>
    </row>
    <row r="348" spans="1:11">
      <c r="A348" t="s">
        <v>213</v>
      </c>
      <c r="B348" t="s">
        <v>871</v>
      </c>
      <c r="C348" t="s">
        <v>5593</v>
      </c>
      <c r="D348" t="s">
        <v>4863</v>
      </c>
      <c r="E348" t="s">
        <v>5594</v>
      </c>
      <c r="F348" t="s">
        <v>5595</v>
      </c>
      <c r="G348" t="s">
        <v>7071</v>
      </c>
      <c r="H348" t="s">
        <v>5421</v>
      </c>
      <c r="I348" t="s">
        <v>5422</v>
      </c>
      <c r="J348" t="s">
        <v>7468</v>
      </c>
      <c r="K348" t="s">
        <v>7469</v>
      </c>
    </row>
    <row r="349" spans="1:11">
      <c r="A349" t="s">
        <v>213</v>
      </c>
      <c r="B349" t="s">
        <v>871</v>
      </c>
      <c r="C349" t="s">
        <v>5655</v>
      </c>
      <c r="D349" t="s">
        <v>4863</v>
      </c>
      <c r="E349" t="s">
        <v>5656</v>
      </c>
      <c r="F349" t="s">
        <v>5657</v>
      </c>
      <c r="G349" t="s">
        <v>7071</v>
      </c>
      <c r="H349" t="s">
        <v>5421</v>
      </c>
      <c r="I349" t="s">
        <v>5422</v>
      </c>
      <c r="J349" t="s">
        <v>7508</v>
      </c>
      <c r="K349" t="s">
        <v>7509</v>
      </c>
    </row>
    <row r="350" spans="1:11">
      <c r="A350" t="s">
        <v>213</v>
      </c>
      <c r="B350" t="s">
        <v>871</v>
      </c>
      <c r="C350" t="s">
        <v>5715</v>
      </c>
      <c r="D350" t="s">
        <v>4863</v>
      </c>
      <c r="E350" t="s">
        <v>5716</v>
      </c>
      <c r="F350" t="s">
        <v>5717</v>
      </c>
      <c r="G350" t="s">
        <v>7071</v>
      </c>
      <c r="H350" t="s">
        <v>5421</v>
      </c>
      <c r="I350" t="s">
        <v>5422</v>
      </c>
      <c r="J350" t="s">
        <v>7548</v>
      </c>
      <c r="K350" t="s">
        <v>7549</v>
      </c>
    </row>
    <row r="351" spans="1:11">
      <c r="A351" t="s">
        <v>213</v>
      </c>
      <c r="B351" t="s">
        <v>872</v>
      </c>
      <c r="C351" t="s">
        <v>5793</v>
      </c>
      <c r="D351" t="s">
        <v>4863</v>
      </c>
      <c r="E351" t="s">
        <v>5794</v>
      </c>
      <c r="F351" t="s">
        <v>5795</v>
      </c>
      <c r="G351" t="s">
        <v>7071</v>
      </c>
      <c r="H351" t="s">
        <v>5421</v>
      </c>
      <c r="I351" t="s">
        <v>5422</v>
      </c>
      <c r="J351" t="s">
        <v>7600</v>
      </c>
      <c r="K351" t="s">
        <v>7601</v>
      </c>
    </row>
    <row r="352" spans="1:11">
      <c r="A352" t="s">
        <v>213</v>
      </c>
      <c r="B352" t="s">
        <v>873</v>
      </c>
      <c r="C352" t="s">
        <v>5796</v>
      </c>
      <c r="D352" t="s">
        <v>4863</v>
      </c>
      <c r="E352" t="s">
        <v>5797</v>
      </c>
      <c r="F352" t="s">
        <v>5798</v>
      </c>
      <c r="G352" t="s">
        <v>7071</v>
      </c>
      <c r="H352" t="s">
        <v>5421</v>
      </c>
      <c r="I352" t="s">
        <v>5422</v>
      </c>
      <c r="J352" t="s">
        <v>7602</v>
      </c>
      <c r="K352" t="s">
        <v>7603</v>
      </c>
    </row>
    <row r="353" spans="1:11">
      <c r="A353" t="s">
        <v>213</v>
      </c>
      <c r="B353" t="s">
        <v>873</v>
      </c>
      <c r="C353" t="s">
        <v>6394</v>
      </c>
      <c r="D353" t="s">
        <v>5506</v>
      </c>
      <c r="E353" t="s">
        <v>6395</v>
      </c>
      <c r="F353" t="s">
        <v>6396</v>
      </c>
      <c r="G353" t="s">
        <v>7071</v>
      </c>
      <c r="H353" t="s">
        <v>5421</v>
      </c>
      <c r="I353" t="s">
        <v>5422</v>
      </c>
      <c r="J353" t="s">
        <v>7958</v>
      </c>
      <c r="K353" t="s">
        <v>7959</v>
      </c>
    </row>
    <row r="354" spans="1:11">
      <c r="A354" t="s">
        <v>213</v>
      </c>
      <c r="B354" t="s">
        <v>872</v>
      </c>
      <c r="C354" t="s">
        <v>6481</v>
      </c>
      <c r="D354" t="s">
        <v>4863</v>
      </c>
      <c r="E354" t="s">
        <v>6482</v>
      </c>
      <c r="F354" t="s">
        <v>6483</v>
      </c>
      <c r="G354" t="s">
        <v>7071</v>
      </c>
      <c r="H354" t="s">
        <v>5421</v>
      </c>
      <c r="I354" t="s">
        <v>5422</v>
      </c>
      <c r="J354" t="s">
        <v>8016</v>
      </c>
      <c r="K354" t="s">
        <v>8017</v>
      </c>
    </row>
    <row r="355" spans="1:11">
      <c r="A355" t="s">
        <v>217</v>
      </c>
      <c r="B355" t="s">
        <v>1006</v>
      </c>
      <c r="C355" t="s">
        <v>5964</v>
      </c>
      <c r="D355" t="s">
        <v>4863</v>
      </c>
      <c r="E355" t="s">
        <v>5965</v>
      </c>
      <c r="F355" t="s">
        <v>5966</v>
      </c>
      <c r="G355" t="s">
        <v>7071</v>
      </c>
      <c r="H355" t="s">
        <v>5962</v>
      </c>
      <c r="I355" t="s">
        <v>5963</v>
      </c>
      <c r="J355" t="s">
        <v>7710</v>
      </c>
      <c r="K355" t="s">
        <v>7711</v>
      </c>
    </row>
    <row r="356" spans="1:11">
      <c r="A356" t="s">
        <v>217</v>
      </c>
      <c r="B356" t="s">
        <v>1007</v>
      </c>
      <c r="C356" t="s">
        <v>5967</v>
      </c>
      <c r="D356" t="s">
        <v>4863</v>
      </c>
      <c r="E356" t="s">
        <v>5968</v>
      </c>
      <c r="F356" t="s">
        <v>5969</v>
      </c>
      <c r="G356" t="s">
        <v>7071</v>
      </c>
      <c r="H356" t="s">
        <v>5962</v>
      </c>
      <c r="I356" t="s">
        <v>5963</v>
      </c>
      <c r="J356" t="s">
        <v>7712</v>
      </c>
      <c r="K356" t="s">
        <v>7713</v>
      </c>
    </row>
    <row r="357" spans="1:11">
      <c r="A357" t="s">
        <v>217</v>
      </c>
      <c r="B357" t="s">
        <v>1006</v>
      </c>
      <c r="C357" t="s">
        <v>6496</v>
      </c>
      <c r="D357" t="s">
        <v>4863</v>
      </c>
      <c r="E357" t="s">
        <v>6497</v>
      </c>
      <c r="F357" t="s">
        <v>6498</v>
      </c>
      <c r="G357" t="s">
        <v>7071</v>
      </c>
      <c r="H357" t="s">
        <v>5962</v>
      </c>
      <c r="I357" t="s">
        <v>5963</v>
      </c>
      <c r="J357" t="s">
        <v>8026</v>
      </c>
      <c r="K357" t="s">
        <v>8027</v>
      </c>
    </row>
    <row r="358" spans="1:11">
      <c r="A358" t="s">
        <v>221</v>
      </c>
      <c r="B358" t="s">
        <v>1197</v>
      </c>
      <c r="C358" t="s">
        <v>5388</v>
      </c>
      <c r="D358" t="s">
        <v>4863</v>
      </c>
      <c r="E358" t="s">
        <v>5389</v>
      </c>
      <c r="F358" t="s">
        <v>602</v>
      </c>
      <c r="G358" t="s">
        <v>7071</v>
      </c>
      <c r="H358" t="s">
        <v>5386</v>
      </c>
      <c r="I358" t="s">
        <v>5387</v>
      </c>
      <c r="J358" t="s">
        <v>8384</v>
      </c>
      <c r="K358" t="s">
        <v>8385</v>
      </c>
    </row>
    <row r="359" spans="1:11">
      <c r="A359" t="s">
        <v>221</v>
      </c>
      <c r="B359" t="s">
        <v>918</v>
      </c>
      <c r="C359" t="s">
        <v>5766</v>
      </c>
      <c r="D359" t="s">
        <v>4863</v>
      </c>
      <c r="E359" t="s">
        <v>5767</v>
      </c>
      <c r="F359" t="s">
        <v>5768</v>
      </c>
      <c r="G359" t="s">
        <v>7071</v>
      </c>
      <c r="H359" t="s">
        <v>5386</v>
      </c>
      <c r="I359" t="s">
        <v>5387</v>
      </c>
      <c r="J359" t="s">
        <v>7582</v>
      </c>
      <c r="K359" t="s">
        <v>7583</v>
      </c>
    </row>
    <row r="360" spans="1:11">
      <c r="A360" t="s">
        <v>221</v>
      </c>
      <c r="B360" t="s">
        <v>994</v>
      </c>
      <c r="C360" t="s">
        <v>5925</v>
      </c>
      <c r="D360" t="s">
        <v>4863</v>
      </c>
      <c r="E360" t="s">
        <v>5926</v>
      </c>
      <c r="F360" t="s">
        <v>5927</v>
      </c>
      <c r="G360" t="s">
        <v>7071</v>
      </c>
      <c r="H360" t="s">
        <v>5386</v>
      </c>
      <c r="I360" t="s">
        <v>5387</v>
      </c>
      <c r="J360" t="s">
        <v>7688</v>
      </c>
      <c r="K360" t="s">
        <v>7689</v>
      </c>
    </row>
    <row r="361" spans="1:11">
      <c r="A361" t="s">
        <v>221</v>
      </c>
      <c r="B361" t="s">
        <v>995</v>
      </c>
      <c r="C361" t="s">
        <v>5928</v>
      </c>
      <c r="D361" t="s">
        <v>4863</v>
      </c>
      <c r="E361" t="s">
        <v>5929</v>
      </c>
      <c r="F361" t="s">
        <v>5930</v>
      </c>
      <c r="G361" t="s">
        <v>7071</v>
      </c>
      <c r="H361" t="s">
        <v>5386</v>
      </c>
      <c r="I361" t="s">
        <v>5387</v>
      </c>
      <c r="J361" t="s">
        <v>7690</v>
      </c>
      <c r="K361" t="s">
        <v>7691</v>
      </c>
    </row>
    <row r="362" spans="1:11">
      <c r="A362" t="s">
        <v>221</v>
      </c>
      <c r="B362" t="s">
        <v>996</v>
      </c>
      <c r="C362" t="s">
        <v>5931</v>
      </c>
      <c r="D362" t="s">
        <v>4863</v>
      </c>
      <c r="E362" t="s">
        <v>5932</v>
      </c>
      <c r="F362" t="s">
        <v>5933</v>
      </c>
      <c r="G362" t="s">
        <v>7071</v>
      </c>
      <c r="H362" t="s">
        <v>5386</v>
      </c>
      <c r="I362" t="s">
        <v>5387</v>
      </c>
      <c r="J362" t="s">
        <v>7692</v>
      </c>
      <c r="K362" t="s">
        <v>7693</v>
      </c>
    </row>
    <row r="363" spans="1:11">
      <c r="A363" t="s">
        <v>221</v>
      </c>
      <c r="B363" t="s">
        <v>997</v>
      </c>
      <c r="C363" t="s">
        <v>5934</v>
      </c>
      <c r="D363" t="s">
        <v>4863</v>
      </c>
      <c r="E363" t="s">
        <v>5935</v>
      </c>
      <c r="F363" t="s">
        <v>5936</v>
      </c>
      <c r="G363" t="s">
        <v>7071</v>
      </c>
      <c r="H363" t="s">
        <v>5386</v>
      </c>
      <c r="I363" t="s">
        <v>5387</v>
      </c>
      <c r="J363" t="s">
        <v>7694</v>
      </c>
      <c r="K363" t="s">
        <v>7695</v>
      </c>
    </row>
    <row r="364" spans="1:11">
      <c r="A364" t="s">
        <v>221</v>
      </c>
      <c r="B364" t="s">
        <v>998</v>
      </c>
      <c r="C364" t="s">
        <v>5937</v>
      </c>
      <c r="D364" t="s">
        <v>4863</v>
      </c>
      <c r="E364" t="s">
        <v>5938</v>
      </c>
      <c r="F364" t="s">
        <v>5939</v>
      </c>
      <c r="G364" t="s">
        <v>7071</v>
      </c>
      <c r="H364" t="s">
        <v>5386</v>
      </c>
      <c r="I364" t="s">
        <v>5387</v>
      </c>
      <c r="J364" t="s">
        <v>7696</v>
      </c>
      <c r="K364" t="s">
        <v>7697</v>
      </c>
    </row>
    <row r="365" spans="1:11">
      <c r="A365" t="s">
        <v>221</v>
      </c>
      <c r="B365" t="s">
        <v>994</v>
      </c>
      <c r="C365" t="s">
        <v>6050</v>
      </c>
      <c r="D365" t="s">
        <v>4863</v>
      </c>
      <c r="E365" t="s">
        <v>6051</v>
      </c>
      <c r="F365" t="s">
        <v>6052</v>
      </c>
      <c r="G365" t="s">
        <v>7071</v>
      </c>
      <c r="H365" t="s">
        <v>5386</v>
      </c>
      <c r="I365" t="s">
        <v>5387</v>
      </c>
      <c r="J365" t="s">
        <v>7762</v>
      </c>
      <c r="K365" t="s">
        <v>7763</v>
      </c>
    </row>
    <row r="366" spans="1:11">
      <c r="A366" t="s">
        <v>221</v>
      </c>
      <c r="B366" t="s">
        <v>953</v>
      </c>
      <c r="C366" t="s">
        <v>6270</v>
      </c>
      <c r="D366" t="s">
        <v>4863</v>
      </c>
      <c r="E366" t="s">
        <v>6271</v>
      </c>
      <c r="F366" t="s">
        <v>6272</v>
      </c>
      <c r="G366" t="s">
        <v>7071</v>
      </c>
      <c r="H366" t="s">
        <v>5386</v>
      </c>
      <c r="I366" t="s">
        <v>5387</v>
      </c>
      <c r="J366" t="s">
        <v>7882</v>
      </c>
      <c r="K366" t="s">
        <v>7883</v>
      </c>
    </row>
    <row r="367" spans="1:11">
      <c r="A367" t="s">
        <v>221</v>
      </c>
      <c r="B367" t="s">
        <v>954</v>
      </c>
      <c r="C367" t="s">
        <v>6273</v>
      </c>
      <c r="D367" t="s">
        <v>4863</v>
      </c>
      <c r="E367" t="s">
        <v>6274</v>
      </c>
      <c r="F367" t="s">
        <v>6275</v>
      </c>
      <c r="G367" t="s">
        <v>7071</v>
      </c>
      <c r="H367" t="s">
        <v>5386</v>
      </c>
      <c r="I367" t="s">
        <v>5387</v>
      </c>
      <c r="J367" t="s">
        <v>7884</v>
      </c>
      <c r="K367" t="s">
        <v>7885</v>
      </c>
    </row>
    <row r="368" spans="1:11">
      <c r="A368" t="s">
        <v>225</v>
      </c>
      <c r="B368" t="s">
        <v>856</v>
      </c>
      <c r="C368" t="s">
        <v>5402</v>
      </c>
      <c r="D368" t="s">
        <v>4863</v>
      </c>
      <c r="E368" t="s">
        <v>5403</v>
      </c>
      <c r="F368" t="s">
        <v>5404</v>
      </c>
      <c r="G368" t="s">
        <v>7071</v>
      </c>
      <c r="H368" t="s">
        <v>5400</v>
      </c>
      <c r="I368" t="s">
        <v>5401</v>
      </c>
      <c r="J368" t="s">
        <v>7360</v>
      </c>
      <c r="K368" t="s">
        <v>7361</v>
      </c>
    </row>
    <row r="369" spans="1:11">
      <c r="A369" t="s">
        <v>225</v>
      </c>
      <c r="B369" t="s">
        <v>857</v>
      </c>
      <c r="C369" t="s">
        <v>5512</v>
      </c>
      <c r="D369" t="s">
        <v>4863</v>
      </c>
      <c r="E369" t="s">
        <v>5513</v>
      </c>
      <c r="F369" t="s">
        <v>5514</v>
      </c>
      <c r="G369" t="s">
        <v>7071</v>
      </c>
      <c r="H369" t="s">
        <v>5400</v>
      </c>
      <c r="I369" t="s">
        <v>5401</v>
      </c>
      <c r="J369" t="s">
        <v>7414</v>
      </c>
      <c r="K369" t="s">
        <v>7415</v>
      </c>
    </row>
    <row r="370" spans="1:11">
      <c r="A370" t="s">
        <v>225</v>
      </c>
      <c r="B370" t="s">
        <v>858</v>
      </c>
      <c r="C370" t="s">
        <v>5515</v>
      </c>
      <c r="D370" t="s">
        <v>4863</v>
      </c>
      <c r="E370" t="s">
        <v>5516</v>
      </c>
      <c r="F370" t="s">
        <v>5517</v>
      </c>
      <c r="G370" t="s">
        <v>7071</v>
      </c>
      <c r="H370" t="s">
        <v>5400</v>
      </c>
      <c r="I370" t="s">
        <v>5401</v>
      </c>
      <c r="J370" t="s">
        <v>7416</v>
      </c>
      <c r="K370" t="s">
        <v>7417</v>
      </c>
    </row>
    <row r="371" spans="1:11">
      <c r="A371" t="s">
        <v>225</v>
      </c>
      <c r="B371" t="s">
        <v>857</v>
      </c>
      <c r="C371" t="s">
        <v>5542</v>
      </c>
      <c r="D371" t="s">
        <v>5506</v>
      </c>
      <c r="E371" t="s">
        <v>5543</v>
      </c>
      <c r="F371" t="s">
        <v>5544</v>
      </c>
      <c r="G371" t="s">
        <v>7071</v>
      </c>
      <c r="H371" t="s">
        <v>5400</v>
      </c>
      <c r="I371" t="s">
        <v>5401</v>
      </c>
      <c r="J371" t="s">
        <v>7434</v>
      </c>
      <c r="K371" t="s">
        <v>7435</v>
      </c>
    </row>
    <row r="372" spans="1:11">
      <c r="A372" t="s">
        <v>225</v>
      </c>
      <c r="B372" t="s">
        <v>859</v>
      </c>
      <c r="C372" t="s">
        <v>5545</v>
      </c>
      <c r="D372" t="s">
        <v>5506</v>
      </c>
      <c r="E372" t="s">
        <v>5546</v>
      </c>
      <c r="F372" t="s">
        <v>5547</v>
      </c>
      <c r="G372" t="s">
        <v>7071</v>
      </c>
      <c r="H372" t="s">
        <v>5400</v>
      </c>
      <c r="I372" t="s">
        <v>5401</v>
      </c>
      <c r="J372" t="s">
        <v>7436</v>
      </c>
      <c r="K372" t="s">
        <v>7437</v>
      </c>
    </row>
    <row r="373" spans="1:11">
      <c r="A373" t="s">
        <v>225</v>
      </c>
      <c r="B373" t="s">
        <v>860</v>
      </c>
      <c r="C373" t="s">
        <v>5548</v>
      </c>
      <c r="D373" t="s">
        <v>5506</v>
      </c>
      <c r="E373" t="s">
        <v>5549</v>
      </c>
      <c r="F373" t="s">
        <v>5550</v>
      </c>
      <c r="G373" t="s">
        <v>7071</v>
      </c>
      <c r="H373" t="s">
        <v>5400</v>
      </c>
      <c r="I373" t="s">
        <v>5401</v>
      </c>
      <c r="J373" t="s">
        <v>7438</v>
      </c>
      <c r="K373" t="s">
        <v>7439</v>
      </c>
    </row>
    <row r="374" spans="1:11">
      <c r="A374" t="s">
        <v>225</v>
      </c>
      <c r="B374" t="s">
        <v>858</v>
      </c>
      <c r="C374" t="s">
        <v>5551</v>
      </c>
      <c r="D374" t="s">
        <v>5506</v>
      </c>
      <c r="E374" t="s">
        <v>5552</v>
      </c>
      <c r="F374" t="s">
        <v>5553</v>
      </c>
      <c r="G374" t="s">
        <v>7071</v>
      </c>
      <c r="H374" t="s">
        <v>5400</v>
      </c>
      <c r="I374" t="s">
        <v>5401</v>
      </c>
      <c r="J374" t="s">
        <v>7440</v>
      </c>
      <c r="K374" t="s">
        <v>7441</v>
      </c>
    </row>
    <row r="375" spans="1:11">
      <c r="A375" t="s">
        <v>225</v>
      </c>
      <c r="B375" t="s">
        <v>861</v>
      </c>
      <c r="C375" t="s">
        <v>5554</v>
      </c>
      <c r="D375" t="s">
        <v>5506</v>
      </c>
      <c r="E375" t="s">
        <v>5555</v>
      </c>
      <c r="F375" t="s">
        <v>5556</v>
      </c>
      <c r="G375" t="s">
        <v>7071</v>
      </c>
      <c r="H375" t="s">
        <v>5400</v>
      </c>
      <c r="I375" t="s">
        <v>5401</v>
      </c>
      <c r="J375" t="s">
        <v>7442</v>
      </c>
      <c r="K375" t="s">
        <v>7443</v>
      </c>
    </row>
    <row r="376" spans="1:11">
      <c r="A376" t="s">
        <v>225</v>
      </c>
      <c r="B376" t="s">
        <v>862</v>
      </c>
      <c r="C376" t="s">
        <v>5557</v>
      </c>
      <c r="D376" t="s">
        <v>5506</v>
      </c>
      <c r="E376" t="s">
        <v>5558</v>
      </c>
      <c r="F376" t="s">
        <v>5559</v>
      </c>
      <c r="G376" t="s">
        <v>7071</v>
      </c>
      <c r="H376" t="s">
        <v>5400</v>
      </c>
      <c r="I376" t="s">
        <v>5401</v>
      </c>
      <c r="J376" t="s">
        <v>7444</v>
      </c>
      <c r="K376" t="s">
        <v>7445</v>
      </c>
    </row>
    <row r="377" spans="1:11">
      <c r="A377" t="s">
        <v>225</v>
      </c>
      <c r="B377" t="s">
        <v>855</v>
      </c>
      <c r="C377" t="s">
        <v>5584</v>
      </c>
      <c r="D377" t="s">
        <v>4863</v>
      </c>
      <c r="E377" t="s">
        <v>5585</v>
      </c>
      <c r="F377" t="s">
        <v>5586</v>
      </c>
      <c r="G377" t="s">
        <v>7071</v>
      </c>
      <c r="H377" t="s">
        <v>5400</v>
      </c>
      <c r="I377" t="s">
        <v>5401</v>
      </c>
      <c r="J377" t="s">
        <v>7462</v>
      </c>
      <c r="K377" t="s">
        <v>7463</v>
      </c>
    </row>
    <row r="378" spans="1:11">
      <c r="A378" t="s">
        <v>225</v>
      </c>
      <c r="B378" t="s">
        <v>855</v>
      </c>
      <c r="C378" t="s">
        <v>5646</v>
      </c>
      <c r="D378" t="s">
        <v>4863</v>
      </c>
      <c r="E378" t="s">
        <v>5647</v>
      </c>
      <c r="F378" t="s">
        <v>5648</v>
      </c>
      <c r="G378" t="s">
        <v>7071</v>
      </c>
      <c r="H378" t="s">
        <v>5400</v>
      </c>
      <c r="I378" t="s">
        <v>5401</v>
      </c>
      <c r="J378" t="s">
        <v>7502</v>
      </c>
      <c r="K378" t="s">
        <v>7503</v>
      </c>
    </row>
    <row r="379" spans="1:11">
      <c r="A379" t="s">
        <v>225</v>
      </c>
      <c r="B379" t="s">
        <v>855</v>
      </c>
      <c r="C379" t="s">
        <v>5706</v>
      </c>
      <c r="D379" t="s">
        <v>4863</v>
      </c>
      <c r="E379" t="s">
        <v>5707</v>
      </c>
      <c r="F379" t="s">
        <v>5708</v>
      </c>
      <c r="G379" t="s">
        <v>7071</v>
      </c>
      <c r="H379" t="s">
        <v>5400</v>
      </c>
      <c r="I379" t="s">
        <v>5401</v>
      </c>
      <c r="J379" t="s">
        <v>7542</v>
      </c>
      <c r="K379" t="s">
        <v>7543</v>
      </c>
    </row>
    <row r="380" spans="1:11">
      <c r="A380" t="s">
        <v>225</v>
      </c>
      <c r="B380" t="s">
        <v>856</v>
      </c>
      <c r="C380" t="s">
        <v>5778</v>
      </c>
      <c r="D380" t="s">
        <v>4863</v>
      </c>
      <c r="E380" t="s">
        <v>5779</v>
      </c>
      <c r="F380" t="s">
        <v>5780</v>
      </c>
      <c r="G380" t="s">
        <v>7071</v>
      </c>
      <c r="H380" t="s">
        <v>5400</v>
      </c>
      <c r="I380" t="s">
        <v>5401</v>
      </c>
      <c r="J380" t="s">
        <v>7590</v>
      </c>
      <c r="K380" t="s">
        <v>7591</v>
      </c>
    </row>
    <row r="381" spans="1:11">
      <c r="A381" t="s">
        <v>225</v>
      </c>
      <c r="B381" t="s">
        <v>856</v>
      </c>
      <c r="C381" t="s">
        <v>6388</v>
      </c>
      <c r="D381" t="s">
        <v>5506</v>
      </c>
      <c r="E381" t="s">
        <v>6389</v>
      </c>
      <c r="F381" t="s">
        <v>6390</v>
      </c>
      <c r="G381" t="s">
        <v>7071</v>
      </c>
      <c r="H381" t="s">
        <v>5400</v>
      </c>
      <c r="I381" t="s">
        <v>5401</v>
      </c>
      <c r="J381" t="s">
        <v>7954</v>
      </c>
      <c r="K381" t="s">
        <v>7955</v>
      </c>
    </row>
    <row r="382" spans="1:11">
      <c r="A382" t="s">
        <v>225</v>
      </c>
      <c r="B382" t="s">
        <v>855</v>
      </c>
      <c r="C382" t="s">
        <v>6391</v>
      </c>
      <c r="D382" t="s">
        <v>5506</v>
      </c>
      <c r="E382" t="s">
        <v>6392</v>
      </c>
      <c r="F382" t="s">
        <v>6393</v>
      </c>
      <c r="G382" t="s">
        <v>7071</v>
      </c>
      <c r="H382" t="s">
        <v>5400</v>
      </c>
      <c r="I382" t="s">
        <v>5401</v>
      </c>
      <c r="J382" t="s">
        <v>7956</v>
      </c>
      <c r="K382" t="s">
        <v>7957</v>
      </c>
    </row>
    <row r="383" spans="1:11">
      <c r="A383" t="s">
        <v>225</v>
      </c>
      <c r="B383" t="s">
        <v>856</v>
      </c>
      <c r="C383" t="s">
        <v>6424</v>
      </c>
      <c r="D383" t="s">
        <v>4863</v>
      </c>
      <c r="E383" t="s">
        <v>6425</v>
      </c>
      <c r="F383" t="s">
        <v>6426</v>
      </c>
      <c r="G383" t="s">
        <v>7071</v>
      </c>
      <c r="H383" t="s">
        <v>5400</v>
      </c>
      <c r="I383" t="s">
        <v>5401</v>
      </c>
      <c r="J383" t="s">
        <v>7978</v>
      </c>
      <c r="K383" t="s">
        <v>7979</v>
      </c>
    </row>
    <row r="384" spans="1:11">
      <c r="A384" t="s">
        <v>225</v>
      </c>
      <c r="B384" t="s">
        <v>859</v>
      </c>
      <c r="C384" t="s">
        <v>6535</v>
      </c>
      <c r="D384" t="s">
        <v>4863</v>
      </c>
      <c r="E384" t="s">
        <v>6536</v>
      </c>
      <c r="F384" t="s">
        <v>6537</v>
      </c>
      <c r="G384" t="s">
        <v>7071</v>
      </c>
      <c r="H384" t="s">
        <v>5400</v>
      </c>
      <c r="I384" t="s">
        <v>5401</v>
      </c>
      <c r="J384" t="s">
        <v>8052</v>
      </c>
      <c r="K384" t="s">
        <v>8053</v>
      </c>
    </row>
    <row r="385" spans="1:11">
      <c r="A385" t="s">
        <v>225</v>
      </c>
      <c r="B385" t="s">
        <v>860</v>
      </c>
      <c r="C385" t="s">
        <v>6538</v>
      </c>
      <c r="D385" t="s">
        <v>4863</v>
      </c>
      <c r="E385" t="s">
        <v>6539</v>
      </c>
      <c r="F385" t="s">
        <v>6540</v>
      </c>
      <c r="G385" t="s">
        <v>7071</v>
      </c>
      <c r="H385" t="s">
        <v>5400</v>
      </c>
      <c r="I385" t="s">
        <v>5401</v>
      </c>
      <c r="J385" t="s">
        <v>8054</v>
      </c>
      <c r="K385" t="s">
        <v>8055</v>
      </c>
    </row>
    <row r="386" spans="1:11">
      <c r="A386" t="s">
        <v>225</v>
      </c>
      <c r="B386" t="s">
        <v>861</v>
      </c>
      <c r="C386" t="s">
        <v>6541</v>
      </c>
      <c r="D386" t="s">
        <v>4863</v>
      </c>
      <c r="E386" t="s">
        <v>6542</v>
      </c>
      <c r="F386" t="s">
        <v>6543</v>
      </c>
      <c r="G386" t="s">
        <v>7071</v>
      </c>
      <c r="H386" t="s">
        <v>5400</v>
      </c>
      <c r="I386" t="s">
        <v>5401</v>
      </c>
      <c r="J386" t="s">
        <v>8056</v>
      </c>
      <c r="K386" t="s">
        <v>8057</v>
      </c>
    </row>
    <row r="387" spans="1:11">
      <c r="A387" t="s">
        <v>225</v>
      </c>
      <c r="B387" t="s">
        <v>862</v>
      </c>
      <c r="C387" t="s">
        <v>6544</v>
      </c>
      <c r="D387" t="s">
        <v>4863</v>
      </c>
      <c r="E387" t="s">
        <v>6545</v>
      </c>
      <c r="F387" t="s">
        <v>6546</v>
      </c>
      <c r="G387" t="s">
        <v>7071</v>
      </c>
      <c r="H387" t="s">
        <v>5400</v>
      </c>
      <c r="I387" t="s">
        <v>5401</v>
      </c>
      <c r="J387" t="s">
        <v>8058</v>
      </c>
      <c r="K387" t="s">
        <v>8059</v>
      </c>
    </row>
    <row r="388" spans="1:11">
      <c r="A388" t="s">
        <v>225</v>
      </c>
      <c r="B388" t="s">
        <v>859</v>
      </c>
      <c r="C388" t="s">
        <v>6778</v>
      </c>
      <c r="D388" t="s">
        <v>5506</v>
      </c>
      <c r="E388" t="s">
        <v>6779</v>
      </c>
      <c r="F388" t="s">
        <v>6780</v>
      </c>
      <c r="G388" t="s">
        <v>7071</v>
      </c>
      <c r="H388" t="s">
        <v>5400</v>
      </c>
      <c r="I388" t="s">
        <v>5401</v>
      </c>
      <c r="J388" t="s">
        <v>8190</v>
      </c>
      <c r="K388" t="s">
        <v>8191</v>
      </c>
    </row>
    <row r="389" spans="1:11">
      <c r="A389" t="s">
        <v>225</v>
      </c>
      <c r="B389" t="s">
        <v>860</v>
      </c>
      <c r="C389" t="s">
        <v>6781</v>
      </c>
      <c r="D389" t="s">
        <v>5506</v>
      </c>
      <c r="E389" t="s">
        <v>6782</v>
      </c>
      <c r="F389" t="s">
        <v>6783</v>
      </c>
      <c r="G389" t="s">
        <v>7071</v>
      </c>
      <c r="H389" t="s">
        <v>5400</v>
      </c>
      <c r="I389" t="s">
        <v>5401</v>
      </c>
      <c r="J389" t="s">
        <v>8192</v>
      </c>
      <c r="K389" t="s">
        <v>8193</v>
      </c>
    </row>
    <row r="390" spans="1:11">
      <c r="A390" t="s">
        <v>225</v>
      </c>
      <c r="B390" t="s">
        <v>861</v>
      </c>
      <c r="C390" t="s">
        <v>6784</v>
      </c>
      <c r="D390" t="s">
        <v>5506</v>
      </c>
      <c r="E390" t="s">
        <v>6785</v>
      </c>
      <c r="F390" t="s">
        <v>6786</v>
      </c>
      <c r="G390" t="s">
        <v>7071</v>
      </c>
      <c r="H390" t="s">
        <v>5400</v>
      </c>
      <c r="I390" t="s">
        <v>5401</v>
      </c>
      <c r="J390" t="s">
        <v>8194</v>
      </c>
      <c r="K390" t="s">
        <v>8195</v>
      </c>
    </row>
    <row r="391" spans="1:11">
      <c r="A391" t="s">
        <v>225</v>
      </c>
      <c r="B391" t="s">
        <v>862</v>
      </c>
      <c r="C391" t="s">
        <v>6787</v>
      </c>
      <c r="D391" t="s">
        <v>5506</v>
      </c>
      <c r="E391" t="s">
        <v>6788</v>
      </c>
      <c r="F391" t="s">
        <v>6789</v>
      </c>
      <c r="G391" t="s">
        <v>7071</v>
      </c>
      <c r="H391" t="s">
        <v>5400</v>
      </c>
      <c r="I391" t="s">
        <v>5401</v>
      </c>
      <c r="J391" t="s">
        <v>8196</v>
      </c>
      <c r="K391" t="s">
        <v>8197</v>
      </c>
    </row>
    <row r="392" spans="1:11">
      <c r="A392" t="s">
        <v>225</v>
      </c>
      <c r="B392" t="s">
        <v>859</v>
      </c>
      <c r="C392" t="s">
        <v>7006</v>
      </c>
      <c r="D392" t="s">
        <v>5506</v>
      </c>
      <c r="E392" t="s">
        <v>7007</v>
      </c>
      <c r="F392" t="s">
        <v>7008</v>
      </c>
      <c r="G392" t="s">
        <v>7071</v>
      </c>
      <c r="H392" t="s">
        <v>5400</v>
      </c>
      <c r="I392" t="s">
        <v>5401</v>
      </c>
      <c r="J392" t="s">
        <v>8340</v>
      </c>
      <c r="K392" t="s">
        <v>8341</v>
      </c>
    </row>
    <row r="393" spans="1:11">
      <c r="A393" t="s">
        <v>225</v>
      </c>
      <c r="B393" t="s">
        <v>860</v>
      </c>
      <c r="C393" t="s">
        <v>7009</v>
      </c>
      <c r="D393" t="s">
        <v>5506</v>
      </c>
      <c r="E393" t="s">
        <v>7010</v>
      </c>
      <c r="F393" t="s">
        <v>7011</v>
      </c>
      <c r="G393" t="s">
        <v>7071</v>
      </c>
      <c r="H393" t="s">
        <v>5400</v>
      </c>
      <c r="I393" t="s">
        <v>5401</v>
      </c>
      <c r="J393" t="s">
        <v>8342</v>
      </c>
      <c r="K393" t="s">
        <v>8343</v>
      </c>
    </row>
    <row r="394" spans="1:11">
      <c r="A394" t="s">
        <v>225</v>
      </c>
      <c r="B394" t="s">
        <v>861</v>
      </c>
      <c r="C394" t="s">
        <v>7012</v>
      </c>
      <c r="D394" t="s">
        <v>5506</v>
      </c>
      <c r="E394" t="s">
        <v>7013</v>
      </c>
      <c r="F394" t="s">
        <v>7014</v>
      </c>
      <c r="G394" t="s">
        <v>7071</v>
      </c>
      <c r="H394" t="s">
        <v>5400</v>
      </c>
      <c r="I394" t="s">
        <v>5401</v>
      </c>
      <c r="J394" t="s">
        <v>8344</v>
      </c>
      <c r="K394" t="s">
        <v>8345</v>
      </c>
    </row>
    <row r="395" spans="1:11">
      <c r="A395" t="s">
        <v>225</v>
      </c>
      <c r="B395" t="s">
        <v>862</v>
      </c>
      <c r="C395" t="s">
        <v>7015</v>
      </c>
      <c r="D395" t="s">
        <v>5506</v>
      </c>
      <c r="E395" t="s">
        <v>7016</v>
      </c>
      <c r="F395" t="s">
        <v>7017</v>
      </c>
      <c r="G395" t="s">
        <v>7071</v>
      </c>
      <c r="H395" t="s">
        <v>5400</v>
      </c>
      <c r="I395" t="s">
        <v>5401</v>
      </c>
      <c r="J395" t="s">
        <v>8346</v>
      </c>
      <c r="K395" t="s">
        <v>8347</v>
      </c>
    </row>
    <row r="396" spans="1:11">
      <c r="A396" t="s">
        <v>230</v>
      </c>
      <c r="B396" t="s">
        <v>899</v>
      </c>
      <c r="C396" t="s">
        <v>5468</v>
      </c>
      <c r="D396" t="s">
        <v>4863</v>
      </c>
      <c r="E396" t="s">
        <v>5469</v>
      </c>
      <c r="F396" t="s">
        <v>5470</v>
      </c>
      <c r="G396" t="s">
        <v>7071</v>
      </c>
      <c r="H396" t="s">
        <v>5466</v>
      </c>
      <c r="I396" t="s">
        <v>5467</v>
      </c>
      <c r="J396" t="s">
        <v>7392</v>
      </c>
      <c r="K396" t="s">
        <v>7393</v>
      </c>
    </row>
    <row r="397" spans="1:11">
      <c r="A397" t="s">
        <v>230</v>
      </c>
      <c r="B397" t="s">
        <v>898</v>
      </c>
      <c r="C397" t="s">
        <v>5614</v>
      </c>
      <c r="D397" t="s">
        <v>4863</v>
      </c>
      <c r="E397" t="s">
        <v>5615</v>
      </c>
      <c r="F397" t="s">
        <v>5616</v>
      </c>
      <c r="G397" t="s">
        <v>7071</v>
      </c>
      <c r="H397" t="s">
        <v>5466</v>
      </c>
      <c r="I397" t="s">
        <v>5467</v>
      </c>
      <c r="J397" t="s">
        <v>7482</v>
      </c>
      <c r="K397" t="s">
        <v>7483</v>
      </c>
    </row>
    <row r="398" spans="1:11">
      <c r="A398" t="s">
        <v>230</v>
      </c>
      <c r="B398" t="s">
        <v>898</v>
      </c>
      <c r="C398" t="s">
        <v>5676</v>
      </c>
      <c r="D398" t="s">
        <v>4863</v>
      </c>
      <c r="E398" t="s">
        <v>5677</v>
      </c>
      <c r="F398" t="s">
        <v>5678</v>
      </c>
      <c r="G398" t="s">
        <v>7071</v>
      </c>
      <c r="H398" t="s">
        <v>5466</v>
      </c>
      <c r="I398" t="s">
        <v>5467</v>
      </c>
      <c r="J398" t="s">
        <v>7522</v>
      </c>
      <c r="K398" t="s">
        <v>7523</v>
      </c>
    </row>
    <row r="399" spans="1:11">
      <c r="A399" t="s">
        <v>230</v>
      </c>
      <c r="B399" t="s">
        <v>898</v>
      </c>
      <c r="C399" t="s">
        <v>5736</v>
      </c>
      <c r="D399" t="s">
        <v>4863</v>
      </c>
      <c r="E399" t="s">
        <v>5737</v>
      </c>
      <c r="F399" t="s">
        <v>5738</v>
      </c>
      <c r="G399" t="s">
        <v>7071</v>
      </c>
      <c r="H399" t="s">
        <v>5466</v>
      </c>
      <c r="I399" t="s">
        <v>5467</v>
      </c>
      <c r="J399" t="s">
        <v>7562</v>
      </c>
      <c r="K399" t="s">
        <v>7563</v>
      </c>
    </row>
    <row r="400" spans="1:11">
      <c r="A400" t="s">
        <v>230</v>
      </c>
      <c r="B400" t="s">
        <v>899</v>
      </c>
      <c r="C400" t="s">
        <v>5826</v>
      </c>
      <c r="D400" t="s">
        <v>4863</v>
      </c>
      <c r="E400" t="s">
        <v>5827</v>
      </c>
      <c r="F400" t="s">
        <v>5828</v>
      </c>
      <c r="G400" t="s">
        <v>7071</v>
      </c>
      <c r="H400" t="s">
        <v>5466</v>
      </c>
      <c r="I400" t="s">
        <v>5467</v>
      </c>
      <c r="J400" t="s">
        <v>7622</v>
      </c>
      <c r="K400" t="s">
        <v>7623</v>
      </c>
    </row>
    <row r="401" spans="1:11">
      <c r="A401" t="s">
        <v>230</v>
      </c>
      <c r="B401" t="s">
        <v>900</v>
      </c>
      <c r="C401" t="s">
        <v>5871</v>
      </c>
      <c r="D401" t="s">
        <v>4863</v>
      </c>
      <c r="E401" t="s">
        <v>5872</v>
      </c>
      <c r="F401" t="s">
        <v>5873</v>
      </c>
      <c r="G401" t="s">
        <v>7071</v>
      </c>
      <c r="H401" t="s">
        <v>5466</v>
      </c>
      <c r="I401" t="s">
        <v>5467</v>
      </c>
      <c r="J401" t="s">
        <v>7652</v>
      </c>
      <c r="K401" t="s">
        <v>7653</v>
      </c>
    </row>
    <row r="402" spans="1:11">
      <c r="A402" t="s">
        <v>230</v>
      </c>
      <c r="B402" t="s">
        <v>901</v>
      </c>
      <c r="C402" t="s">
        <v>5874</v>
      </c>
      <c r="D402" t="s">
        <v>4863</v>
      </c>
      <c r="E402" t="s">
        <v>5875</v>
      </c>
      <c r="F402" t="s">
        <v>5876</v>
      </c>
      <c r="G402" t="s">
        <v>7071</v>
      </c>
      <c r="H402" t="s">
        <v>5466</v>
      </c>
      <c r="I402" t="s">
        <v>5467</v>
      </c>
      <c r="J402" t="s">
        <v>7654</v>
      </c>
      <c r="K402" t="s">
        <v>7655</v>
      </c>
    </row>
    <row r="403" spans="1:11">
      <c r="A403" t="s">
        <v>230</v>
      </c>
      <c r="B403" t="s">
        <v>902</v>
      </c>
      <c r="C403" t="s">
        <v>5877</v>
      </c>
      <c r="D403" t="s">
        <v>4863</v>
      </c>
      <c r="E403" t="s">
        <v>5878</v>
      </c>
      <c r="F403" t="s">
        <v>5879</v>
      </c>
      <c r="G403" t="s">
        <v>7071</v>
      </c>
      <c r="H403" t="s">
        <v>5466</v>
      </c>
      <c r="I403" t="s">
        <v>5467</v>
      </c>
      <c r="J403" t="s">
        <v>7656</v>
      </c>
      <c r="K403" t="s">
        <v>7657</v>
      </c>
    </row>
    <row r="404" spans="1:11">
      <c r="A404" t="s">
        <v>230</v>
      </c>
      <c r="B404" t="s">
        <v>903</v>
      </c>
      <c r="C404" t="s">
        <v>5880</v>
      </c>
      <c r="D404" t="s">
        <v>4863</v>
      </c>
      <c r="E404" t="s">
        <v>5881</v>
      </c>
      <c r="F404" t="s">
        <v>5882</v>
      </c>
      <c r="G404" t="s">
        <v>7071</v>
      </c>
      <c r="H404" t="s">
        <v>5466</v>
      </c>
      <c r="I404" t="s">
        <v>5467</v>
      </c>
      <c r="J404" t="s">
        <v>7658</v>
      </c>
      <c r="K404" t="s">
        <v>7659</v>
      </c>
    </row>
    <row r="405" spans="1:11">
      <c r="A405" t="s">
        <v>234</v>
      </c>
      <c r="B405" t="s">
        <v>919</v>
      </c>
      <c r="C405" t="s">
        <v>5631</v>
      </c>
      <c r="D405" t="s">
        <v>4863</v>
      </c>
      <c r="E405" t="s">
        <v>5632</v>
      </c>
      <c r="F405" t="s">
        <v>5633</v>
      </c>
      <c r="G405" t="s">
        <v>7071</v>
      </c>
      <c r="H405" t="s">
        <v>5629</v>
      </c>
      <c r="I405" t="s">
        <v>5630</v>
      </c>
      <c r="J405" t="s">
        <v>7492</v>
      </c>
      <c r="K405" t="s">
        <v>7493</v>
      </c>
    </row>
    <row r="406" spans="1:11">
      <c r="A406" t="s">
        <v>234</v>
      </c>
      <c r="B406" t="s">
        <v>919</v>
      </c>
      <c r="C406" t="s">
        <v>5691</v>
      </c>
      <c r="D406" t="s">
        <v>4863</v>
      </c>
      <c r="E406" t="s">
        <v>5692</v>
      </c>
      <c r="F406" t="s">
        <v>5693</v>
      </c>
      <c r="G406" t="s">
        <v>7071</v>
      </c>
      <c r="H406" t="s">
        <v>5629</v>
      </c>
      <c r="I406" t="s">
        <v>5630</v>
      </c>
      <c r="J406" t="s">
        <v>7532</v>
      </c>
      <c r="K406" t="s">
        <v>7533</v>
      </c>
    </row>
    <row r="407" spans="1:11">
      <c r="A407" t="s">
        <v>234</v>
      </c>
      <c r="B407" t="s">
        <v>919</v>
      </c>
      <c r="C407" t="s">
        <v>5751</v>
      </c>
      <c r="D407" t="s">
        <v>4863</v>
      </c>
      <c r="E407" t="s">
        <v>5752</v>
      </c>
      <c r="F407" t="s">
        <v>5753</v>
      </c>
      <c r="G407" t="s">
        <v>7071</v>
      </c>
      <c r="H407" t="s">
        <v>5629</v>
      </c>
      <c r="I407" t="s">
        <v>5630</v>
      </c>
      <c r="J407" t="s">
        <v>7572</v>
      </c>
      <c r="K407" t="s">
        <v>7573</v>
      </c>
    </row>
    <row r="408" spans="1:11">
      <c r="A408" t="s">
        <v>234</v>
      </c>
      <c r="B408" t="s">
        <v>920</v>
      </c>
      <c r="C408" t="s">
        <v>5883</v>
      </c>
      <c r="D408" t="s">
        <v>4863</v>
      </c>
      <c r="E408" t="s">
        <v>5884</v>
      </c>
      <c r="F408" t="s">
        <v>5885</v>
      </c>
      <c r="G408" t="s">
        <v>7071</v>
      </c>
      <c r="H408" t="s">
        <v>5629</v>
      </c>
      <c r="I408" t="s">
        <v>5630</v>
      </c>
      <c r="J408" t="s">
        <v>7660</v>
      </c>
      <c r="K408" t="s">
        <v>7661</v>
      </c>
    </row>
    <row r="409" spans="1:11">
      <c r="A409" t="s">
        <v>234</v>
      </c>
      <c r="B409" t="s">
        <v>921</v>
      </c>
      <c r="C409" t="s">
        <v>5886</v>
      </c>
      <c r="D409" t="s">
        <v>4863</v>
      </c>
      <c r="E409" t="s">
        <v>5887</v>
      </c>
      <c r="F409" t="s">
        <v>5888</v>
      </c>
      <c r="G409" t="s">
        <v>7071</v>
      </c>
      <c r="H409" t="s">
        <v>5629</v>
      </c>
      <c r="I409" t="s">
        <v>5630</v>
      </c>
      <c r="J409" t="s">
        <v>7662</v>
      </c>
      <c r="K409" t="s">
        <v>7663</v>
      </c>
    </row>
    <row r="410" spans="1:11">
      <c r="A410" t="s">
        <v>234</v>
      </c>
      <c r="B410" t="s">
        <v>922</v>
      </c>
      <c r="C410" t="s">
        <v>5889</v>
      </c>
      <c r="D410" t="s">
        <v>4863</v>
      </c>
      <c r="E410" t="s">
        <v>5890</v>
      </c>
      <c r="F410" t="s">
        <v>5891</v>
      </c>
      <c r="G410" t="s">
        <v>7071</v>
      </c>
      <c r="H410" t="s">
        <v>5629</v>
      </c>
      <c r="I410" t="s">
        <v>5630</v>
      </c>
      <c r="J410" t="s">
        <v>7664</v>
      </c>
      <c r="K410" t="s">
        <v>7665</v>
      </c>
    </row>
    <row r="411" spans="1:11">
      <c r="A411" t="s">
        <v>234</v>
      </c>
      <c r="B411" t="s">
        <v>923</v>
      </c>
      <c r="C411" t="s">
        <v>5892</v>
      </c>
      <c r="D411" t="s">
        <v>4863</v>
      </c>
      <c r="E411" t="s">
        <v>5893</v>
      </c>
      <c r="F411" t="s">
        <v>5894</v>
      </c>
      <c r="G411" t="s">
        <v>7071</v>
      </c>
      <c r="H411" t="s">
        <v>5629</v>
      </c>
      <c r="I411" t="s">
        <v>5630</v>
      </c>
      <c r="J411" t="s">
        <v>7666</v>
      </c>
      <c r="K411" t="s">
        <v>7667</v>
      </c>
    </row>
    <row r="412" spans="1:11">
      <c r="A412" t="s">
        <v>234</v>
      </c>
      <c r="B412" t="s">
        <v>919</v>
      </c>
      <c r="C412" t="s">
        <v>6041</v>
      </c>
      <c r="D412" t="s">
        <v>4863</v>
      </c>
      <c r="E412" t="s">
        <v>6042</v>
      </c>
      <c r="F412" t="s">
        <v>6043</v>
      </c>
      <c r="G412" t="s">
        <v>7071</v>
      </c>
      <c r="H412" t="s">
        <v>5629</v>
      </c>
      <c r="I412" t="s">
        <v>5630</v>
      </c>
      <c r="J412" t="s">
        <v>7756</v>
      </c>
      <c r="K412" t="s">
        <v>7757</v>
      </c>
    </row>
    <row r="413" spans="1:11">
      <c r="A413" t="s">
        <v>238</v>
      </c>
      <c r="B413" t="s">
        <v>878</v>
      </c>
      <c r="C413" t="s">
        <v>5439</v>
      </c>
      <c r="D413" t="s">
        <v>4863</v>
      </c>
      <c r="E413" t="s">
        <v>5440</v>
      </c>
      <c r="F413" t="s">
        <v>5441</v>
      </c>
      <c r="G413" t="s">
        <v>7071</v>
      </c>
      <c r="H413" t="s">
        <v>5437</v>
      </c>
      <c r="I413" t="s">
        <v>5438</v>
      </c>
      <c r="J413" t="s">
        <v>7378</v>
      </c>
      <c r="K413" t="s">
        <v>7379</v>
      </c>
    </row>
    <row r="414" spans="1:11">
      <c r="A414" t="s">
        <v>238</v>
      </c>
      <c r="B414" t="s">
        <v>877</v>
      </c>
      <c r="C414" t="s">
        <v>5599</v>
      </c>
      <c r="D414" t="s">
        <v>4863</v>
      </c>
      <c r="E414" t="s">
        <v>5600</v>
      </c>
      <c r="F414" t="s">
        <v>5601</v>
      </c>
      <c r="G414" t="s">
        <v>7071</v>
      </c>
      <c r="H414" t="s">
        <v>5437</v>
      </c>
      <c r="I414" t="s">
        <v>5438</v>
      </c>
      <c r="J414" t="s">
        <v>7472</v>
      </c>
      <c r="K414" t="s">
        <v>7473</v>
      </c>
    </row>
    <row r="415" spans="1:11">
      <c r="A415" t="s">
        <v>238</v>
      </c>
      <c r="B415" t="s">
        <v>877</v>
      </c>
      <c r="C415" t="s">
        <v>5661</v>
      </c>
      <c r="D415" t="s">
        <v>4863</v>
      </c>
      <c r="E415" t="s">
        <v>5662</v>
      </c>
      <c r="F415" t="s">
        <v>5663</v>
      </c>
      <c r="G415" t="s">
        <v>7071</v>
      </c>
      <c r="H415" t="s">
        <v>5437</v>
      </c>
      <c r="I415" t="s">
        <v>5438</v>
      </c>
      <c r="J415" t="s">
        <v>7512</v>
      </c>
      <c r="K415" t="s">
        <v>7513</v>
      </c>
    </row>
    <row r="416" spans="1:11">
      <c r="A416" t="s">
        <v>238</v>
      </c>
      <c r="B416" t="s">
        <v>877</v>
      </c>
      <c r="C416" t="s">
        <v>5721</v>
      </c>
      <c r="D416" t="s">
        <v>4863</v>
      </c>
      <c r="E416" t="s">
        <v>5722</v>
      </c>
      <c r="F416" t="s">
        <v>5723</v>
      </c>
      <c r="G416" t="s">
        <v>7071</v>
      </c>
      <c r="H416" t="s">
        <v>5437</v>
      </c>
      <c r="I416" t="s">
        <v>5438</v>
      </c>
      <c r="J416" t="s">
        <v>7552</v>
      </c>
      <c r="K416" t="s">
        <v>7553</v>
      </c>
    </row>
    <row r="417" spans="1:11">
      <c r="A417" t="s">
        <v>238</v>
      </c>
      <c r="B417" t="s">
        <v>878</v>
      </c>
      <c r="C417" t="s">
        <v>5805</v>
      </c>
      <c r="D417" t="s">
        <v>4863</v>
      </c>
      <c r="E417" t="s">
        <v>5806</v>
      </c>
      <c r="F417" t="s">
        <v>5807</v>
      </c>
      <c r="G417" t="s">
        <v>7071</v>
      </c>
      <c r="H417" t="s">
        <v>5437</v>
      </c>
      <c r="I417" t="s">
        <v>5438</v>
      </c>
      <c r="J417" t="s">
        <v>7608</v>
      </c>
      <c r="K417" t="s">
        <v>7609</v>
      </c>
    </row>
    <row r="418" spans="1:11">
      <c r="A418" t="s">
        <v>244</v>
      </c>
      <c r="B418" t="s">
        <v>893</v>
      </c>
      <c r="C418" t="s">
        <v>5463</v>
      </c>
      <c r="D418" t="s">
        <v>4863</v>
      </c>
      <c r="E418" t="s">
        <v>5464</v>
      </c>
      <c r="F418" t="s">
        <v>5465</v>
      </c>
      <c r="G418" t="s">
        <v>7071</v>
      </c>
      <c r="H418" t="s">
        <v>5461</v>
      </c>
      <c r="I418" t="s">
        <v>5462</v>
      </c>
      <c r="J418" t="s">
        <v>7390</v>
      </c>
      <c r="K418" t="s">
        <v>7391</v>
      </c>
    </row>
    <row r="419" spans="1:11">
      <c r="A419" t="s">
        <v>244</v>
      </c>
      <c r="B419" t="s">
        <v>892</v>
      </c>
      <c r="C419" t="s">
        <v>5611</v>
      </c>
      <c r="D419" t="s">
        <v>4863</v>
      </c>
      <c r="E419" t="s">
        <v>5612</v>
      </c>
      <c r="F419" t="s">
        <v>5613</v>
      </c>
      <c r="G419" t="s">
        <v>7071</v>
      </c>
      <c r="H419" t="s">
        <v>5461</v>
      </c>
      <c r="I419" t="s">
        <v>5462</v>
      </c>
      <c r="J419" t="s">
        <v>7480</v>
      </c>
      <c r="K419" t="s">
        <v>7481</v>
      </c>
    </row>
    <row r="420" spans="1:11">
      <c r="A420" t="s">
        <v>244</v>
      </c>
      <c r="B420" t="s">
        <v>924</v>
      </c>
      <c r="C420" t="s">
        <v>5634</v>
      </c>
      <c r="D420" t="s">
        <v>4863</v>
      </c>
      <c r="E420" t="s">
        <v>5635</v>
      </c>
      <c r="F420" t="s">
        <v>5636</v>
      </c>
      <c r="G420" t="s">
        <v>7071</v>
      </c>
      <c r="H420" t="s">
        <v>5461</v>
      </c>
      <c r="I420" t="s">
        <v>5462</v>
      </c>
      <c r="J420" t="s">
        <v>7494</v>
      </c>
      <c r="K420" t="s">
        <v>7495</v>
      </c>
    </row>
    <row r="421" spans="1:11">
      <c r="A421" t="s">
        <v>244</v>
      </c>
      <c r="B421" t="s">
        <v>892</v>
      </c>
      <c r="C421" t="s">
        <v>5673</v>
      </c>
      <c r="D421" t="s">
        <v>4863</v>
      </c>
      <c r="E421" t="s">
        <v>5674</v>
      </c>
      <c r="F421" t="s">
        <v>5675</v>
      </c>
      <c r="G421" t="s">
        <v>7071</v>
      </c>
      <c r="H421" t="s">
        <v>5461</v>
      </c>
      <c r="I421" t="s">
        <v>5462</v>
      </c>
      <c r="J421" t="s">
        <v>7520</v>
      </c>
      <c r="K421" t="s">
        <v>7521</v>
      </c>
    </row>
    <row r="422" spans="1:11">
      <c r="A422" t="s">
        <v>244</v>
      </c>
      <c r="B422" t="s">
        <v>924</v>
      </c>
      <c r="C422" t="s">
        <v>5694</v>
      </c>
      <c r="D422" t="s">
        <v>4863</v>
      </c>
      <c r="E422" t="s">
        <v>5695</v>
      </c>
      <c r="F422" t="s">
        <v>5696</v>
      </c>
      <c r="G422" t="s">
        <v>7071</v>
      </c>
      <c r="H422" t="s">
        <v>5461</v>
      </c>
      <c r="I422" t="s">
        <v>5462</v>
      </c>
      <c r="J422" t="s">
        <v>7534</v>
      </c>
      <c r="K422" t="s">
        <v>7535</v>
      </c>
    </row>
    <row r="423" spans="1:11">
      <c r="A423" t="s">
        <v>244</v>
      </c>
      <c r="B423" t="s">
        <v>892</v>
      </c>
      <c r="C423" t="s">
        <v>5733</v>
      </c>
      <c r="D423" t="s">
        <v>4863</v>
      </c>
      <c r="E423" t="s">
        <v>5734</v>
      </c>
      <c r="F423" t="s">
        <v>5735</v>
      </c>
      <c r="G423" t="s">
        <v>7071</v>
      </c>
      <c r="H423" t="s">
        <v>5461</v>
      </c>
      <c r="I423" t="s">
        <v>5462</v>
      </c>
      <c r="J423" t="s">
        <v>7560</v>
      </c>
      <c r="K423" t="s">
        <v>7561</v>
      </c>
    </row>
    <row r="424" spans="1:11">
      <c r="A424" t="s">
        <v>244</v>
      </c>
      <c r="B424" t="s">
        <v>924</v>
      </c>
      <c r="C424" t="s">
        <v>5754</v>
      </c>
      <c r="D424" t="s">
        <v>4863</v>
      </c>
      <c r="E424" t="s">
        <v>5755</v>
      </c>
      <c r="F424" t="s">
        <v>5756</v>
      </c>
      <c r="G424" t="s">
        <v>7071</v>
      </c>
      <c r="H424" t="s">
        <v>5461</v>
      </c>
      <c r="I424" t="s">
        <v>5462</v>
      </c>
      <c r="J424" t="s">
        <v>7574</v>
      </c>
      <c r="K424" t="s">
        <v>7575</v>
      </c>
    </row>
    <row r="425" spans="1:11">
      <c r="A425" t="s">
        <v>244</v>
      </c>
      <c r="B425" t="s">
        <v>893</v>
      </c>
      <c r="C425" t="s">
        <v>5823</v>
      </c>
      <c r="D425" t="s">
        <v>4863</v>
      </c>
      <c r="E425" t="s">
        <v>5824</v>
      </c>
      <c r="F425" t="s">
        <v>5825</v>
      </c>
      <c r="G425" t="s">
        <v>7071</v>
      </c>
      <c r="H425" t="s">
        <v>5461</v>
      </c>
      <c r="I425" t="s">
        <v>5462</v>
      </c>
      <c r="J425" t="s">
        <v>7620</v>
      </c>
      <c r="K425" t="s">
        <v>7621</v>
      </c>
    </row>
    <row r="426" spans="1:11">
      <c r="A426" t="s">
        <v>244</v>
      </c>
      <c r="B426" t="s">
        <v>894</v>
      </c>
      <c r="C426" t="s">
        <v>5859</v>
      </c>
      <c r="D426" t="s">
        <v>4863</v>
      </c>
      <c r="E426" t="s">
        <v>5860</v>
      </c>
      <c r="F426" t="s">
        <v>5861</v>
      </c>
      <c r="G426" t="s">
        <v>7071</v>
      </c>
      <c r="H426" t="s">
        <v>5461</v>
      </c>
      <c r="I426" t="s">
        <v>5462</v>
      </c>
      <c r="J426" t="s">
        <v>7644</v>
      </c>
      <c r="K426" t="s">
        <v>7645</v>
      </c>
    </row>
    <row r="427" spans="1:11">
      <c r="A427" t="s">
        <v>244</v>
      </c>
      <c r="B427" t="s">
        <v>895</v>
      </c>
      <c r="C427" t="s">
        <v>5862</v>
      </c>
      <c r="D427" t="s">
        <v>4863</v>
      </c>
      <c r="E427" t="s">
        <v>5863</v>
      </c>
      <c r="F427" t="s">
        <v>5864</v>
      </c>
      <c r="G427" t="s">
        <v>7071</v>
      </c>
      <c r="H427" t="s">
        <v>5461</v>
      </c>
      <c r="I427" t="s">
        <v>5462</v>
      </c>
      <c r="J427" t="s">
        <v>7646</v>
      </c>
      <c r="K427" t="s">
        <v>7647</v>
      </c>
    </row>
    <row r="428" spans="1:11">
      <c r="A428" t="s">
        <v>244</v>
      </c>
      <c r="B428" t="s">
        <v>896</v>
      </c>
      <c r="C428" t="s">
        <v>5865</v>
      </c>
      <c r="D428" t="s">
        <v>4863</v>
      </c>
      <c r="E428" t="s">
        <v>5866</v>
      </c>
      <c r="F428" t="s">
        <v>5867</v>
      </c>
      <c r="G428" t="s">
        <v>7071</v>
      </c>
      <c r="H428" t="s">
        <v>5461</v>
      </c>
      <c r="I428" t="s">
        <v>5462</v>
      </c>
      <c r="J428" t="s">
        <v>7648</v>
      </c>
      <c r="K428" t="s">
        <v>7649</v>
      </c>
    </row>
    <row r="429" spans="1:11">
      <c r="A429" t="s">
        <v>244</v>
      </c>
      <c r="B429" t="s">
        <v>897</v>
      </c>
      <c r="C429" t="s">
        <v>5868</v>
      </c>
      <c r="D429" t="s">
        <v>4863</v>
      </c>
      <c r="E429" t="s">
        <v>5869</v>
      </c>
      <c r="F429" t="s">
        <v>5870</v>
      </c>
      <c r="G429" t="s">
        <v>7071</v>
      </c>
      <c r="H429" t="s">
        <v>5461</v>
      </c>
      <c r="I429" t="s">
        <v>5462</v>
      </c>
      <c r="J429" t="s">
        <v>7650</v>
      </c>
      <c r="K429" t="s">
        <v>7651</v>
      </c>
    </row>
    <row r="430" spans="1:11">
      <c r="A430" t="s">
        <v>244</v>
      </c>
      <c r="B430" t="s">
        <v>893</v>
      </c>
      <c r="C430" t="s">
        <v>6032</v>
      </c>
      <c r="D430" t="s">
        <v>4863</v>
      </c>
      <c r="E430" t="s">
        <v>6033</v>
      </c>
      <c r="F430" t="s">
        <v>6034</v>
      </c>
      <c r="G430" t="s">
        <v>7071</v>
      </c>
      <c r="H430" t="s">
        <v>5461</v>
      </c>
      <c r="I430" t="s">
        <v>5462</v>
      </c>
      <c r="J430" t="s">
        <v>7750</v>
      </c>
      <c r="K430" t="s">
        <v>7751</v>
      </c>
    </row>
    <row r="431" spans="1:11">
      <c r="A431" t="s">
        <v>244</v>
      </c>
      <c r="B431" t="s">
        <v>924</v>
      </c>
      <c r="C431" t="s">
        <v>6442</v>
      </c>
      <c r="D431" t="s">
        <v>4863</v>
      </c>
      <c r="E431" t="s">
        <v>6443</v>
      </c>
      <c r="F431" t="s">
        <v>6444</v>
      </c>
      <c r="G431" t="s">
        <v>7071</v>
      </c>
      <c r="H431" t="s">
        <v>5461</v>
      </c>
      <c r="I431" t="s">
        <v>5462</v>
      </c>
      <c r="J431" t="s">
        <v>7990</v>
      </c>
      <c r="K431" t="s">
        <v>7991</v>
      </c>
    </row>
    <row r="432" spans="1:11">
      <c r="A432" t="s">
        <v>250</v>
      </c>
      <c r="B432" t="s">
        <v>854</v>
      </c>
      <c r="C432" t="s">
        <v>5397</v>
      </c>
      <c r="D432" t="s">
        <v>4863</v>
      </c>
      <c r="E432" t="s">
        <v>5398</v>
      </c>
      <c r="F432" t="s">
        <v>5399</v>
      </c>
      <c r="G432" t="s">
        <v>7071</v>
      </c>
      <c r="H432" t="s">
        <v>5395</v>
      </c>
      <c r="I432" t="s">
        <v>5396</v>
      </c>
      <c r="J432" t="s">
        <v>7358</v>
      </c>
      <c r="K432" t="s">
        <v>7359</v>
      </c>
    </row>
    <row r="433" spans="1:11">
      <c r="A433" t="s">
        <v>250</v>
      </c>
      <c r="B433" t="s">
        <v>854</v>
      </c>
      <c r="C433" t="s">
        <v>5775</v>
      </c>
      <c r="D433" t="s">
        <v>4863</v>
      </c>
      <c r="E433" t="s">
        <v>5776</v>
      </c>
      <c r="F433" t="s">
        <v>5777</v>
      </c>
      <c r="G433" t="s">
        <v>7071</v>
      </c>
      <c r="H433" t="s">
        <v>5395</v>
      </c>
      <c r="I433" t="s">
        <v>5396</v>
      </c>
      <c r="J433" t="s">
        <v>7588</v>
      </c>
      <c r="K433" t="s">
        <v>7589</v>
      </c>
    </row>
    <row r="434" spans="1:11">
      <c r="A434" t="s">
        <v>250</v>
      </c>
      <c r="B434" t="s">
        <v>854</v>
      </c>
      <c r="C434" t="s">
        <v>6014</v>
      </c>
      <c r="D434" t="s">
        <v>4863</v>
      </c>
      <c r="E434" t="s">
        <v>6015</v>
      </c>
      <c r="F434" t="s">
        <v>6016</v>
      </c>
      <c r="G434" t="s">
        <v>7071</v>
      </c>
      <c r="H434" t="s">
        <v>5395</v>
      </c>
      <c r="I434" t="s">
        <v>5396</v>
      </c>
      <c r="J434" t="s">
        <v>7738</v>
      </c>
      <c r="K434" t="s">
        <v>7739</v>
      </c>
    </row>
    <row r="435" spans="1:11">
      <c r="A435" t="s">
        <v>255</v>
      </c>
      <c r="B435" t="s">
        <v>869</v>
      </c>
      <c r="C435" t="s">
        <v>5415</v>
      </c>
      <c r="D435" t="s">
        <v>4863</v>
      </c>
      <c r="E435" t="s">
        <v>5416</v>
      </c>
      <c r="F435" t="s">
        <v>5417</v>
      </c>
      <c r="G435" t="s">
        <v>7071</v>
      </c>
      <c r="H435" t="s">
        <v>5413</v>
      </c>
      <c r="I435" t="s">
        <v>5414</v>
      </c>
      <c r="J435" t="s">
        <v>7366</v>
      </c>
      <c r="K435" t="s">
        <v>7367</v>
      </c>
    </row>
    <row r="436" spans="1:11">
      <c r="A436" t="s">
        <v>255</v>
      </c>
      <c r="B436" t="s">
        <v>870</v>
      </c>
      <c r="C436" t="s">
        <v>5418</v>
      </c>
      <c r="D436" t="s">
        <v>4863</v>
      </c>
      <c r="E436" t="s">
        <v>5419</v>
      </c>
      <c r="F436" t="s">
        <v>5420</v>
      </c>
      <c r="G436" t="s">
        <v>7071</v>
      </c>
      <c r="H436" t="s">
        <v>5413</v>
      </c>
      <c r="I436" t="s">
        <v>5414</v>
      </c>
      <c r="J436" t="s">
        <v>7368</v>
      </c>
      <c r="K436" t="s">
        <v>7369</v>
      </c>
    </row>
    <row r="437" spans="1:11">
      <c r="A437" t="s">
        <v>255</v>
      </c>
      <c r="B437" t="s">
        <v>867</v>
      </c>
      <c r="C437" t="s">
        <v>5590</v>
      </c>
      <c r="D437" t="s">
        <v>4863</v>
      </c>
      <c r="E437" t="s">
        <v>5591</v>
      </c>
      <c r="F437" t="s">
        <v>5592</v>
      </c>
      <c r="G437" t="s">
        <v>7071</v>
      </c>
      <c r="H437" t="s">
        <v>5413</v>
      </c>
      <c r="I437" t="s">
        <v>5414</v>
      </c>
      <c r="J437" t="s">
        <v>7466</v>
      </c>
      <c r="K437" t="s">
        <v>7467</v>
      </c>
    </row>
    <row r="438" spans="1:11">
      <c r="A438" t="s">
        <v>255</v>
      </c>
      <c r="B438" t="s">
        <v>867</v>
      </c>
      <c r="C438" t="s">
        <v>5652</v>
      </c>
      <c r="D438" t="s">
        <v>4863</v>
      </c>
      <c r="E438" t="s">
        <v>5653</v>
      </c>
      <c r="F438" t="s">
        <v>5654</v>
      </c>
      <c r="G438" t="s">
        <v>7071</v>
      </c>
      <c r="H438" t="s">
        <v>5413</v>
      </c>
      <c r="I438" t="s">
        <v>5414</v>
      </c>
      <c r="J438" t="s">
        <v>7506</v>
      </c>
      <c r="K438" t="s">
        <v>7507</v>
      </c>
    </row>
    <row r="439" spans="1:11">
      <c r="A439" t="s">
        <v>255</v>
      </c>
      <c r="B439" t="s">
        <v>867</v>
      </c>
      <c r="C439" t="s">
        <v>5712</v>
      </c>
      <c r="D439" t="s">
        <v>4863</v>
      </c>
      <c r="E439" t="s">
        <v>5713</v>
      </c>
      <c r="F439" t="s">
        <v>5714</v>
      </c>
      <c r="G439" t="s">
        <v>7071</v>
      </c>
      <c r="H439" t="s">
        <v>5413</v>
      </c>
      <c r="I439" t="s">
        <v>5414</v>
      </c>
      <c r="J439" t="s">
        <v>7546</v>
      </c>
      <c r="K439" t="s">
        <v>7547</v>
      </c>
    </row>
    <row r="440" spans="1:11">
      <c r="A440" t="s">
        <v>255</v>
      </c>
      <c r="B440" t="s">
        <v>869</v>
      </c>
      <c r="C440" t="s">
        <v>5787</v>
      </c>
      <c r="D440" t="s">
        <v>4863</v>
      </c>
      <c r="E440" t="s">
        <v>5788</v>
      </c>
      <c r="F440" t="s">
        <v>5789</v>
      </c>
      <c r="G440" t="s">
        <v>7071</v>
      </c>
      <c r="H440" t="s">
        <v>5413</v>
      </c>
      <c r="I440" t="s">
        <v>5414</v>
      </c>
      <c r="J440" t="s">
        <v>7596</v>
      </c>
      <c r="K440" t="s">
        <v>7597</v>
      </c>
    </row>
    <row r="441" spans="1:11">
      <c r="A441" t="s">
        <v>255</v>
      </c>
      <c r="B441" t="s">
        <v>870</v>
      </c>
      <c r="C441" t="s">
        <v>5790</v>
      </c>
      <c r="D441" t="s">
        <v>4863</v>
      </c>
      <c r="E441" t="s">
        <v>5791</v>
      </c>
      <c r="F441" t="s">
        <v>5792</v>
      </c>
      <c r="G441" t="s">
        <v>7071</v>
      </c>
      <c r="H441" t="s">
        <v>5413</v>
      </c>
      <c r="I441" t="s">
        <v>5414</v>
      </c>
      <c r="J441" t="s">
        <v>7598</v>
      </c>
      <c r="K441" t="s">
        <v>7599</v>
      </c>
    </row>
    <row r="442" spans="1:11">
      <c r="A442" t="s">
        <v>460</v>
      </c>
      <c r="B442" t="s">
        <v>1199</v>
      </c>
      <c r="C442" t="s">
        <v>4873</v>
      </c>
      <c r="D442" t="s">
        <v>4863</v>
      </c>
      <c r="E442" t="s">
        <v>4874</v>
      </c>
      <c r="F442" t="s">
        <v>4875</v>
      </c>
      <c r="G442" t="s">
        <v>7071</v>
      </c>
      <c r="H442" t="s">
        <v>4871</v>
      </c>
      <c r="I442" t="s">
        <v>4872</v>
      </c>
      <c r="J442" t="s">
        <v>7076</v>
      </c>
      <c r="K442" t="s">
        <v>7077</v>
      </c>
    </row>
    <row r="443" spans="1:11">
      <c r="A443" t="s">
        <v>460</v>
      </c>
      <c r="B443" t="s">
        <v>1198</v>
      </c>
      <c r="C443" t="s">
        <v>4881</v>
      </c>
      <c r="D443" t="s">
        <v>4863</v>
      </c>
      <c r="E443" t="s">
        <v>4882</v>
      </c>
      <c r="F443" t="s">
        <v>4883</v>
      </c>
      <c r="G443" t="s">
        <v>7071</v>
      </c>
      <c r="H443" t="s">
        <v>4871</v>
      </c>
      <c r="I443" t="s">
        <v>4872</v>
      </c>
      <c r="J443" t="s">
        <v>7080</v>
      </c>
      <c r="K443" t="s">
        <v>7081</v>
      </c>
    </row>
    <row r="444" spans="1:11">
      <c r="A444" t="s">
        <v>460</v>
      </c>
      <c r="B444" t="s">
        <v>1198</v>
      </c>
      <c r="C444" t="s">
        <v>4913</v>
      </c>
      <c r="D444" t="s">
        <v>4863</v>
      </c>
      <c r="E444" t="s">
        <v>4914</v>
      </c>
      <c r="F444" t="s">
        <v>4915</v>
      </c>
      <c r="G444" t="s">
        <v>7071</v>
      </c>
      <c r="H444" t="s">
        <v>4871</v>
      </c>
      <c r="I444" t="s">
        <v>4872</v>
      </c>
      <c r="J444" t="s">
        <v>7096</v>
      </c>
      <c r="K444" t="s">
        <v>7097</v>
      </c>
    </row>
    <row r="445" spans="1:11">
      <c r="A445" t="s">
        <v>460</v>
      </c>
      <c r="B445" t="s">
        <v>1198</v>
      </c>
      <c r="C445" t="s">
        <v>4951</v>
      </c>
      <c r="D445" t="s">
        <v>4863</v>
      </c>
      <c r="E445" t="s">
        <v>4952</v>
      </c>
      <c r="F445" t="s">
        <v>4953</v>
      </c>
      <c r="G445" t="s">
        <v>7071</v>
      </c>
      <c r="H445" t="s">
        <v>4871</v>
      </c>
      <c r="I445" t="s">
        <v>4872</v>
      </c>
      <c r="J445" t="s">
        <v>7116</v>
      </c>
      <c r="K445" t="s">
        <v>7117</v>
      </c>
    </row>
    <row r="446" spans="1:11">
      <c r="A446" t="s">
        <v>462</v>
      </c>
      <c r="B446" t="s">
        <v>1200</v>
      </c>
      <c r="C446" t="s">
        <v>4878</v>
      </c>
      <c r="D446" t="s">
        <v>4863</v>
      </c>
      <c r="E446" t="s">
        <v>4879</v>
      </c>
      <c r="F446" t="s">
        <v>4880</v>
      </c>
      <c r="G446" t="s">
        <v>7071</v>
      </c>
      <c r="H446" t="s">
        <v>4876</v>
      </c>
      <c r="I446" t="s">
        <v>4877</v>
      </c>
      <c r="J446" t="s">
        <v>7078</v>
      </c>
      <c r="K446" t="s">
        <v>7079</v>
      </c>
    </row>
    <row r="447" spans="1:11">
      <c r="A447" t="s">
        <v>5171</v>
      </c>
      <c r="B447" t="s">
        <v>1187</v>
      </c>
      <c r="C447" t="s">
        <v>5174</v>
      </c>
      <c r="D447" t="s">
        <v>4863</v>
      </c>
      <c r="E447" t="s">
        <v>5175</v>
      </c>
      <c r="F447" t="s">
        <v>5176</v>
      </c>
      <c r="G447" t="s">
        <v>7071</v>
      </c>
      <c r="H447" t="s">
        <v>5172</v>
      </c>
      <c r="I447" t="s">
        <v>5173</v>
      </c>
      <c r="J447" t="s">
        <v>7232</v>
      </c>
      <c r="K447" t="s">
        <v>7233</v>
      </c>
    </row>
    <row r="448" spans="1:11">
      <c r="A448" t="s">
        <v>5171</v>
      </c>
      <c r="B448" t="s">
        <v>1187</v>
      </c>
      <c r="C448" t="s">
        <v>5177</v>
      </c>
      <c r="D448" t="s">
        <v>4863</v>
      </c>
      <c r="E448" t="s">
        <v>5178</v>
      </c>
      <c r="F448" t="s">
        <v>5179</v>
      </c>
      <c r="G448" t="s">
        <v>7071</v>
      </c>
      <c r="H448" t="s">
        <v>5172</v>
      </c>
      <c r="I448" t="s">
        <v>5173</v>
      </c>
      <c r="J448" t="s">
        <v>7234</v>
      </c>
      <c r="K448" t="s">
        <v>7235</v>
      </c>
    </row>
    <row r="449" spans="1:11">
      <c r="A449" t="s">
        <v>259</v>
      </c>
      <c r="B449" t="s">
        <v>1023</v>
      </c>
      <c r="C449" t="s">
        <v>6156</v>
      </c>
      <c r="D449" t="s">
        <v>4863</v>
      </c>
      <c r="E449" t="s">
        <v>6157</v>
      </c>
      <c r="F449" t="s">
        <v>6158</v>
      </c>
      <c r="G449" t="s">
        <v>7071</v>
      </c>
      <c r="H449" t="s">
        <v>6154</v>
      </c>
      <c r="I449" t="s">
        <v>6155</v>
      </c>
      <c r="J449" t="s">
        <v>7822</v>
      </c>
      <c r="K449" t="s">
        <v>7823</v>
      </c>
    </row>
    <row r="450" spans="1:11">
      <c r="A450" t="s">
        <v>259</v>
      </c>
      <c r="B450" t="s">
        <v>1025</v>
      </c>
      <c r="C450" t="s">
        <v>6159</v>
      </c>
      <c r="D450" t="s">
        <v>4863</v>
      </c>
      <c r="E450" t="s">
        <v>6160</v>
      </c>
      <c r="F450" t="s">
        <v>6161</v>
      </c>
      <c r="G450" t="s">
        <v>7071</v>
      </c>
      <c r="H450" t="s">
        <v>6154</v>
      </c>
      <c r="I450" t="s">
        <v>6155</v>
      </c>
      <c r="J450" t="s">
        <v>7824</v>
      </c>
      <c r="K450" t="s">
        <v>7825</v>
      </c>
    </row>
    <row r="451" spans="1:11">
      <c r="A451" t="s">
        <v>263</v>
      </c>
      <c r="B451" t="s">
        <v>1028</v>
      </c>
      <c r="C451" t="s">
        <v>6172</v>
      </c>
      <c r="D451" t="s">
        <v>4863</v>
      </c>
      <c r="E451" t="s">
        <v>6173</v>
      </c>
      <c r="F451" t="s">
        <v>6174</v>
      </c>
      <c r="G451" t="s">
        <v>7071</v>
      </c>
      <c r="H451" t="s">
        <v>6170</v>
      </c>
      <c r="I451" t="s">
        <v>6171</v>
      </c>
      <c r="J451" t="s">
        <v>7830</v>
      </c>
      <c r="K451" t="s">
        <v>7831</v>
      </c>
    </row>
    <row r="452" spans="1:11">
      <c r="A452" t="s">
        <v>263</v>
      </c>
      <c r="B452" t="s">
        <v>1029</v>
      </c>
      <c r="C452" t="s">
        <v>6175</v>
      </c>
      <c r="D452" t="s">
        <v>4863</v>
      </c>
      <c r="E452" t="s">
        <v>6176</v>
      </c>
      <c r="F452" t="s">
        <v>6177</v>
      </c>
      <c r="G452" t="s">
        <v>7071</v>
      </c>
      <c r="H452" t="s">
        <v>6170</v>
      </c>
      <c r="I452" t="s">
        <v>6171</v>
      </c>
      <c r="J452" t="s">
        <v>7832</v>
      </c>
      <c r="K452" t="s">
        <v>7833</v>
      </c>
    </row>
    <row r="453" spans="1:11">
      <c r="A453" t="s">
        <v>263</v>
      </c>
      <c r="B453" t="s">
        <v>1028</v>
      </c>
      <c r="C453" t="s">
        <v>6502</v>
      </c>
      <c r="D453" t="s">
        <v>4863</v>
      </c>
      <c r="E453" t="s">
        <v>6503</v>
      </c>
      <c r="F453" t="s">
        <v>6504</v>
      </c>
      <c r="G453" t="s">
        <v>7071</v>
      </c>
      <c r="H453" t="s">
        <v>6170</v>
      </c>
      <c r="I453" t="s">
        <v>6171</v>
      </c>
      <c r="J453" t="s">
        <v>8030</v>
      </c>
      <c r="K453" t="s">
        <v>8031</v>
      </c>
    </row>
    <row r="454" spans="1:11">
      <c r="A454" t="s">
        <v>267</v>
      </c>
      <c r="B454" t="s">
        <v>1031</v>
      </c>
      <c r="C454" t="s">
        <v>6180</v>
      </c>
      <c r="D454" t="s">
        <v>4863</v>
      </c>
      <c r="E454" t="s">
        <v>6181</v>
      </c>
      <c r="F454" t="s">
        <v>6182</v>
      </c>
      <c r="G454" t="s">
        <v>7071</v>
      </c>
      <c r="H454" t="s">
        <v>6178</v>
      </c>
      <c r="I454" t="s">
        <v>6179</v>
      </c>
      <c r="J454" t="s">
        <v>7834</v>
      </c>
      <c r="K454" t="s">
        <v>7835</v>
      </c>
    </row>
    <row r="455" spans="1:11">
      <c r="A455" t="s">
        <v>267</v>
      </c>
      <c r="B455" t="s">
        <v>1030</v>
      </c>
      <c r="C455" t="s">
        <v>6183</v>
      </c>
      <c r="D455" t="s">
        <v>4863</v>
      </c>
      <c r="E455" t="s">
        <v>6184</v>
      </c>
      <c r="F455" t="s">
        <v>6185</v>
      </c>
      <c r="G455" t="s">
        <v>7071</v>
      </c>
      <c r="H455" t="s">
        <v>6178</v>
      </c>
      <c r="I455" t="s">
        <v>6179</v>
      </c>
      <c r="J455" t="s">
        <v>7836</v>
      </c>
      <c r="K455" t="s">
        <v>7837</v>
      </c>
    </row>
    <row r="456" spans="1:11">
      <c r="A456" t="s">
        <v>267</v>
      </c>
      <c r="B456" t="s">
        <v>1031</v>
      </c>
      <c r="C456" t="s">
        <v>6505</v>
      </c>
      <c r="D456" t="s">
        <v>4863</v>
      </c>
      <c r="E456" t="s">
        <v>6506</v>
      </c>
      <c r="F456" t="s">
        <v>6507</v>
      </c>
      <c r="G456" t="s">
        <v>7071</v>
      </c>
      <c r="H456" t="s">
        <v>6178</v>
      </c>
      <c r="I456" t="s">
        <v>6179</v>
      </c>
      <c r="J456" t="s">
        <v>8032</v>
      </c>
      <c r="K456" t="s">
        <v>8033</v>
      </c>
    </row>
    <row r="457" spans="1:11">
      <c r="A457" t="s">
        <v>270</v>
      </c>
      <c r="B457" t="s">
        <v>1035</v>
      </c>
      <c r="C457" t="s">
        <v>6629</v>
      </c>
      <c r="D457" t="s">
        <v>4863</v>
      </c>
      <c r="E457" t="s">
        <v>6630</v>
      </c>
      <c r="F457" t="s">
        <v>6631</v>
      </c>
      <c r="G457" t="s">
        <v>7071</v>
      </c>
      <c r="H457" t="s">
        <v>6627</v>
      </c>
      <c r="I457" t="s">
        <v>6628</v>
      </c>
      <c r="J457" t="s">
        <v>8112</v>
      </c>
      <c r="K457" t="s">
        <v>8113</v>
      </c>
    </row>
    <row r="458" spans="1:11">
      <c r="A458" t="s">
        <v>270</v>
      </c>
      <c r="B458" t="s">
        <v>1036</v>
      </c>
      <c r="C458" t="s">
        <v>6632</v>
      </c>
      <c r="D458" t="s">
        <v>4863</v>
      </c>
      <c r="E458" t="s">
        <v>6633</v>
      </c>
      <c r="F458" t="s">
        <v>6634</v>
      </c>
      <c r="G458" t="s">
        <v>7071</v>
      </c>
      <c r="H458" t="s">
        <v>6627</v>
      </c>
      <c r="I458" t="s">
        <v>6628</v>
      </c>
      <c r="J458" t="s">
        <v>8114</v>
      </c>
      <c r="K458" t="s">
        <v>8115</v>
      </c>
    </row>
    <row r="459" spans="1:11">
      <c r="A459" t="s">
        <v>270</v>
      </c>
      <c r="B459" t="s">
        <v>1034</v>
      </c>
      <c r="C459" t="s">
        <v>6848</v>
      </c>
      <c r="D459" t="s">
        <v>4863</v>
      </c>
      <c r="E459" t="s">
        <v>6849</v>
      </c>
      <c r="F459" t="s">
        <v>6850</v>
      </c>
      <c r="G459" t="s">
        <v>7071</v>
      </c>
      <c r="H459" t="s">
        <v>6627</v>
      </c>
      <c r="I459" t="s">
        <v>6628</v>
      </c>
      <c r="J459" t="s">
        <v>8236</v>
      </c>
      <c r="K459" t="s">
        <v>8237</v>
      </c>
    </row>
    <row r="460" spans="1:11">
      <c r="A460" t="s">
        <v>270</v>
      </c>
      <c r="B460" t="s">
        <v>1032</v>
      </c>
      <c r="C460" t="s">
        <v>6851</v>
      </c>
      <c r="D460" t="s">
        <v>4863</v>
      </c>
      <c r="E460" t="s">
        <v>6852</v>
      </c>
      <c r="F460" t="s">
        <v>6853</v>
      </c>
      <c r="G460" t="s">
        <v>7071</v>
      </c>
      <c r="H460" t="s">
        <v>6627</v>
      </c>
      <c r="I460" t="s">
        <v>6628</v>
      </c>
      <c r="J460" t="s">
        <v>8238</v>
      </c>
      <c r="K460" t="s">
        <v>8239</v>
      </c>
    </row>
    <row r="461" spans="1:11">
      <c r="A461" t="s">
        <v>274</v>
      </c>
      <c r="B461" t="s">
        <v>1116</v>
      </c>
      <c r="C461" t="s">
        <v>6067</v>
      </c>
      <c r="D461" t="s">
        <v>4863</v>
      </c>
      <c r="E461" t="s">
        <v>6068</v>
      </c>
      <c r="F461" t="s">
        <v>6069</v>
      </c>
      <c r="G461" t="s">
        <v>7071</v>
      </c>
      <c r="H461" t="s">
        <v>6065</v>
      </c>
      <c r="I461" t="s">
        <v>6066</v>
      </c>
      <c r="J461" t="s">
        <v>7772</v>
      </c>
      <c r="K461" t="s">
        <v>7773</v>
      </c>
    </row>
    <row r="462" spans="1:11">
      <c r="A462" t="s">
        <v>274</v>
      </c>
      <c r="B462" t="s">
        <v>1117</v>
      </c>
      <c r="C462" t="s">
        <v>6070</v>
      </c>
      <c r="D462" t="s">
        <v>4863</v>
      </c>
      <c r="E462" t="s">
        <v>6071</v>
      </c>
      <c r="F462" t="s">
        <v>6072</v>
      </c>
      <c r="G462" t="s">
        <v>7071</v>
      </c>
      <c r="H462" t="s">
        <v>6065</v>
      </c>
      <c r="I462" t="s">
        <v>6066</v>
      </c>
      <c r="J462" t="s">
        <v>7774</v>
      </c>
      <c r="K462" t="s">
        <v>7775</v>
      </c>
    </row>
    <row r="463" spans="1:11">
      <c r="A463" t="s">
        <v>274</v>
      </c>
      <c r="B463" t="s">
        <v>1113</v>
      </c>
      <c r="C463" t="s">
        <v>6110</v>
      </c>
      <c r="D463" t="s">
        <v>4863</v>
      </c>
      <c r="E463" t="s">
        <v>6111</v>
      </c>
      <c r="F463" t="s">
        <v>6112</v>
      </c>
      <c r="G463" t="s">
        <v>7071</v>
      </c>
      <c r="H463" t="s">
        <v>6065</v>
      </c>
      <c r="I463" t="s">
        <v>6066</v>
      </c>
      <c r="J463" t="s">
        <v>7794</v>
      </c>
      <c r="K463" t="s">
        <v>7795</v>
      </c>
    </row>
    <row r="464" spans="1:11">
      <c r="A464" t="s">
        <v>274</v>
      </c>
      <c r="B464" t="s">
        <v>1114</v>
      </c>
      <c r="C464" t="s">
        <v>6113</v>
      </c>
      <c r="D464" t="s">
        <v>4863</v>
      </c>
      <c r="E464" t="s">
        <v>6114</v>
      </c>
      <c r="F464" t="s">
        <v>6115</v>
      </c>
      <c r="G464" t="s">
        <v>7071</v>
      </c>
      <c r="H464" t="s">
        <v>6065</v>
      </c>
      <c r="I464" t="s">
        <v>6066</v>
      </c>
      <c r="J464" t="s">
        <v>7796</v>
      </c>
      <c r="K464" t="s">
        <v>7797</v>
      </c>
    </row>
    <row r="465" spans="1:11">
      <c r="A465" t="s">
        <v>276</v>
      </c>
      <c r="B465" t="s">
        <v>1121</v>
      </c>
      <c r="C465" t="s">
        <v>6075</v>
      </c>
      <c r="D465" t="s">
        <v>4863</v>
      </c>
      <c r="E465" t="s">
        <v>6076</v>
      </c>
      <c r="F465" t="s">
        <v>6077</v>
      </c>
      <c r="G465" t="s">
        <v>7071</v>
      </c>
      <c r="H465" t="s">
        <v>6073</v>
      </c>
      <c r="I465" t="s">
        <v>6074</v>
      </c>
      <c r="J465" t="s">
        <v>7776</v>
      </c>
      <c r="K465" t="s">
        <v>7777</v>
      </c>
    </row>
    <row r="466" spans="1:11">
      <c r="A466" t="s">
        <v>276</v>
      </c>
      <c r="B466" t="s">
        <v>1120</v>
      </c>
      <c r="C466" t="s">
        <v>6078</v>
      </c>
      <c r="D466" t="s">
        <v>4863</v>
      </c>
      <c r="E466" t="s">
        <v>6079</v>
      </c>
      <c r="F466" t="s">
        <v>6080</v>
      </c>
      <c r="G466" t="s">
        <v>7071</v>
      </c>
      <c r="H466" t="s">
        <v>6073</v>
      </c>
      <c r="I466" t="s">
        <v>6074</v>
      </c>
      <c r="J466" t="s">
        <v>7778</v>
      </c>
      <c r="K466" t="s">
        <v>7779</v>
      </c>
    </row>
    <row r="467" spans="1:11">
      <c r="A467" t="s">
        <v>276</v>
      </c>
      <c r="B467" t="s">
        <v>1119</v>
      </c>
      <c r="C467" t="s">
        <v>6116</v>
      </c>
      <c r="D467" t="s">
        <v>4863</v>
      </c>
      <c r="E467" t="s">
        <v>6117</v>
      </c>
      <c r="F467" t="s">
        <v>6118</v>
      </c>
      <c r="G467" t="s">
        <v>7071</v>
      </c>
      <c r="H467" t="s">
        <v>6073</v>
      </c>
      <c r="I467" t="s">
        <v>6074</v>
      </c>
      <c r="J467" t="s">
        <v>7798</v>
      </c>
      <c r="K467" t="s">
        <v>7799</v>
      </c>
    </row>
    <row r="468" spans="1:11">
      <c r="A468" t="s">
        <v>276</v>
      </c>
      <c r="B468" t="s">
        <v>1118</v>
      </c>
      <c r="C468" t="s">
        <v>6119</v>
      </c>
      <c r="D468" t="s">
        <v>4863</v>
      </c>
      <c r="E468" t="s">
        <v>6120</v>
      </c>
      <c r="F468" t="s">
        <v>6121</v>
      </c>
      <c r="G468" t="s">
        <v>7071</v>
      </c>
      <c r="H468" t="s">
        <v>6073</v>
      </c>
      <c r="I468" t="s">
        <v>6074</v>
      </c>
      <c r="J468" t="s">
        <v>7800</v>
      </c>
      <c r="K468" t="s">
        <v>7801</v>
      </c>
    </row>
    <row r="469" spans="1:11">
      <c r="A469" t="s">
        <v>278</v>
      </c>
      <c r="B469" t="s">
        <v>1124</v>
      </c>
      <c r="C469" t="s">
        <v>6723</v>
      </c>
      <c r="D469" t="s">
        <v>4863</v>
      </c>
      <c r="E469" t="s">
        <v>6724</v>
      </c>
      <c r="F469" t="s">
        <v>6725</v>
      </c>
      <c r="G469" t="s">
        <v>7071</v>
      </c>
      <c r="H469" t="s">
        <v>6721</v>
      </c>
      <c r="I469" t="s">
        <v>6722</v>
      </c>
      <c r="J469" t="s">
        <v>8160</v>
      </c>
      <c r="K469" t="s">
        <v>8161</v>
      </c>
    </row>
    <row r="470" spans="1:11">
      <c r="A470" t="s">
        <v>278</v>
      </c>
      <c r="B470" t="s">
        <v>1125</v>
      </c>
      <c r="C470" t="s">
        <v>6726</v>
      </c>
      <c r="D470" t="s">
        <v>4863</v>
      </c>
      <c r="E470" t="s">
        <v>6727</v>
      </c>
      <c r="F470" t="s">
        <v>6728</v>
      </c>
      <c r="G470" t="s">
        <v>7071</v>
      </c>
      <c r="H470" t="s">
        <v>6721</v>
      </c>
      <c r="I470" t="s">
        <v>6722</v>
      </c>
      <c r="J470" t="s">
        <v>8162</v>
      </c>
      <c r="K470" t="s">
        <v>8163</v>
      </c>
    </row>
    <row r="471" spans="1:11">
      <c r="A471" t="s">
        <v>278</v>
      </c>
      <c r="B471" t="s">
        <v>1122</v>
      </c>
      <c r="C471" t="s">
        <v>6920</v>
      </c>
      <c r="D471" t="s">
        <v>4863</v>
      </c>
      <c r="E471" t="s">
        <v>6921</v>
      </c>
      <c r="F471" t="s">
        <v>6922</v>
      </c>
      <c r="G471" t="s">
        <v>7071</v>
      </c>
      <c r="H471" t="s">
        <v>6721</v>
      </c>
      <c r="I471" t="s">
        <v>6722</v>
      </c>
      <c r="J471" t="s">
        <v>8284</v>
      </c>
      <c r="K471" t="s">
        <v>8285</v>
      </c>
    </row>
    <row r="472" spans="1:11">
      <c r="A472" t="s">
        <v>278</v>
      </c>
      <c r="B472" t="s">
        <v>1123</v>
      </c>
      <c r="C472" t="s">
        <v>6923</v>
      </c>
      <c r="D472" t="s">
        <v>4863</v>
      </c>
      <c r="E472" t="s">
        <v>6924</v>
      </c>
      <c r="F472" t="s">
        <v>6925</v>
      </c>
      <c r="G472" t="s">
        <v>7071</v>
      </c>
      <c r="H472" t="s">
        <v>6721</v>
      </c>
      <c r="I472" t="s">
        <v>6722</v>
      </c>
      <c r="J472" t="s">
        <v>8286</v>
      </c>
      <c r="K472" t="s">
        <v>8287</v>
      </c>
    </row>
    <row r="473" spans="1:11">
      <c r="A473" t="s">
        <v>281</v>
      </c>
      <c r="B473" t="s">
        <v>1126</v>
      </c>
      <c r="C473" t="s">
        <v>6731</v>
      </c>
      <c r="D473" t="s">
        <v>4863</v>
      </c>
      <c r="E473" t="s">
        <v>6732</v>
      </c>
      <c r="F473" t="s">
        <v>6733</v>
      </c>
      <c r="G473" t="s">
        <v>7071</v>
      </c>
      <c r="H473" t="s">
        <v>6729</v>
      </c>
      <c r="I473" t="s">
        <v>6730</v>
      </c>
      <c r="J473" t="s">
        <v>8164</v>
      </c>
      <c r="K473" t="s">
        <v>8165</v>
      </c>
    </row>
    <row r="474" spans="1:11">
      <c r="A474" t="s">
        <v>281</v>
      </c>
      <c r="B474" t="s">
        <v>1129</v>
      </c>
      <c r="C474" t="s">
        <v>6734</v>
      </c>
      <c r="D474" t="s">
        <v>4863</v>
      </c>
      <c r="E474" t="s">
        <v>6735</v>
      </c>
      <c r="F474" t="s">
        <v>6736</v>
      </c>
      <c r="G474" t="s">
        <v>7071</v>
      </c>
      <c r="H474" t="s">
        <v>6729</v>
      </c>
      <c r="I474" t="s">
        <v>6730</v>
      </c>
      <c r="J474" t="s">
        <v>8166</v>
      </c>
      <c r="K474" t="s">
        <v>8167</v>
      </c>
    </row>
    <row r="475" spans="1:11">
      <c r="A475" t="s">
        <v>281</v>
      </c>
      <c r="B475" t="s">
        <v>1127</v>
      </c>
      <c r="C475" t="s">
        <v>6926</v>
      </c>
      <c r="D475" t="s">
        <v>4863</v>
      </c>
      <c r="E475" t="s">
        <v>6927</v>
      </c>
      <c r="F475" t="s">
        <v>6928</v>
      </c>
      <c r="G475" t="s">
        <v>7071</v>
      </c>
      <c r="H475" t="s">
        <v>6729</v>
      </c>
      <c r="I475" t="s">
        <v>6730</v>
      </c>
      <c r="J475" t="s">
        <v>8288</v>
      </c>
      <c r="K475" t="s">
        <v>8289</v>
      </c>
    </row>
    <row r="476" spans="1:11">
      <c r="A476" t="s">
        <v>281</v>
      </c>
      <c r="B476" t="s">
        <v>1128</v>
      </c>
      <c r="C476" t="s">
        <v>6929</v>
      </c>
      <c r="D476" t="s">
        <v>4863</v>
      </c>
      <c r="E476" t="s">
        <v>6930</v>
      </c>
      <c r="F476" t="s">
        <v>6931</v>
      </c>
      <c r="G476" t="s">
        <v>7071</v>
      </c>
      <c r="H476" t="s">
        <v>6729</v>
      </c>
      <c r="I476" t="s">
        <v>6730</v>
      </c>
      <c r="J476" t="s">
        <v>8290</v>
      </c>
      <c r="K476" t="s">
        <v>8291</v>
      </c>
    </row>
    <row r="477" spans="1:11">
      <c r="A477" t="s">
        <v>284</v>
      </c>
      <c r="B477" t="s">
        <v>1132</v>
      </c>
      <c r="C477" t="s">
        <v>6739</v>
      </c>
      <c r="D477" t="s">
        <v>4863</v>
      </c>
      <c r="E477" t="s">
        <v>6740</v>
      </c>
      <c r="F477" t="s">
        <v>6741</v>
      </c>
      <c r="G477" t="s">
        <v>7071</v>
      </c>
      <c r="H477" t="s">
        <v>6737</v>
      </c>
      <c r="I477" t="s">
        <v>6738</v>
      </c>
      <c r="J477" t="s">
        <v>8168</v>
      </c>
      <c r="K477" t="s">
        <v>8169</v>
      </c>
    </row>
    <row r="478" spans="1:11">
      <c r="A478" t="s">
        <v>284</v>
      </c>
      <c r="B478" t="s">
        <v>1133</v>
      </c>
      <c r="C478" t="s">
        <v>6742</v>
      </c>
      <c r="D478" t="s">
        <v>4863</v>
      </c>
      <c r="E478" t="s">
        <v>6743</v>
      </c>
      <c r="F478" t="s">
        <v>6744</v>
      </c>
      <c r="G478" t="s">
        <v>7071</v>
      </c>
      <c r="H478" t="s">
        <v>6737</v>
      </c>
      <c r="I478" t="s">
        <v>6738</v>
      </c>
      <c r="J478" t="s">
        <v>8170</v>
      </c>
      <c r="K478" t="s">
        <v>8171</v>
      </c>
    </row>
    <row r="479" spans="1:11">
      <c r="A479" t="s">
        <v>284</v>
      </c>
      <c r="B479" t="s">
        <v>1130</v>
      </c>
      <c r="C479" t="s">
        <v>6932</v>
      </c>
      <c r="D479" t="s">
        <v>4863</v>
      </c>
      <c r="E479" t="s">
        <v>6933</v>
      </c>
      <c r="F479" t="s">
        <v>6934</v>
      </c>
      <c r="G479" t="s">
        <v>7071</v>
      </c>
      <c r="H479" t="s">
        <v>6737</v>
      </c>
      <c r="I479" t="s">
        <v>6738</v>
      </c>
      <c r="J479" t="s">
        <v>8292</v>
      </c>
      <c r="K479" t="s">
        <v>8293</v>
      </c>
    </row>
    <row r="480" spans="1:11">
      <c r="A480" t="s">
        <v>284</v>
      </c>
      <c r="B480" t="s">
        <v>1131</v>
      </c>
      <c r="C480" t="s">
        <v>6935</v>
      </c>
      <c r="D480" t="s">
        <v>4863</v>
      </c>
      <c r="E480" t="s">
        <v>6936</v>
      </c>
      <c r="F480" t="s">
        <v>6937</v>
      </c>
      <c r="G480" t="s">
        <v>7071</v>
      </c>
      <c r="H480" t="s">
        <v>6737</v>
      </c>
      <c r="I480" t="s">
        <v>6738</v>
      </c>
      <c r="J480" t="s">
        <v>8294</v>
      </c>
      <c r="K480" t="s">
        <v>8295</v>
      </c>
    </row>
    <row r="481" spans="1:11">
      <c r="A481" t="s">
        <v>286</v>
      </c>
      <c r="B481" t="s">
        <v>1138</v>
      </c>
      <c r="C481" t="s">
        <v>6083</v>
      </c>
      <c r="D481" t="s">
        <v>4863</v>
      </c>
      <c r="E481" t="s">
        <v>6084</v>
      </c>
      <c r="F481" t="s">
        <v>6085</v>
      </c>
      <c r="G481" t="s">
        <v>7071</v>
      </c>
      <c r="H481" t="s">
        <v>6081</v>
      </c>
      <c r="I481" t="s">
        <v>6082</v>
      </c>
      <c r="J481" t="s">
        <v>7780</v>
      </c>
      <c r="K481" t="s">
        <v>7781</v>
      </c>
    </row>
    <row r="482" spans="1:11">
      <c r="A482" t="s">
        <v>286</v>
      </c>
      <c r="B482" t="s">
        <v>1137</v>
      </c>
      <c r="C482" t="s">
        <v>6086</v>
      </c>
      <c r="D482" t="s">
        <v>4863</v>
      </c>
      <c r="E482" t="s">
        <v>6087</v>
      </c>
      <c r="F482" t="s">
        <v>6088</v>
      </c>
      <c r="G482" t="s">
        <v>7071</v>
      </c>
      <c r="H482" t="s">
        <v>6081</v>
      </c>
      <c r="I482" t="s">
        <v>6082</v>
      </c>
      <c r="J482" t="s">
        <v>7782</v>
      </c>
      <c r="K482" t="s">
        <v>7783</v>
      </c>
    </row>
    <row r="483" spans="1:11">
      <c r="A483" t="s">
        <v>286</v>
      </c>
      <c r="B483" t="s">
        <v>1136</v>
      </c>
      <c r="C483" t="s">
        <v>6122</v>
      </c>
      <c r="D483" t="s">
        <v>4863</v>
      </c>
      <c r="E483" t="s">
        <v>6123</v>
      </c>
      <c r="F483" t="s">
        <v>6124</v>
      </c>
      <c r="G483" t="s">
        <v>7071</v>
      </c>
      <c r="H483" t="s">
        <v>6081</v>
      </c>
      <c r="I483" t="s">
        <v>6082</v>
      </c>
      <c r="J483" t="s">
        <v>7802</v>
      </c>
      <c r="K483" t="s">
        <v>7803</v>
      </c>
    </row>
    <row r="484" spans="1:11">
      <c r="A484" t="s">
        <v>286</v>
      </c>
      <c r="B484" t="s">
        <v>1134</v>
      </c>
      <c r="C484" t="s">
        <v>6125</v>
      </c>
      <c r="D484" t="s">
        <v>4863</v>
      </c>
      <c r="E484" t="s">
        <v>6126</v>
      </c>
      <c r="F484" t="s">
        <v>6127</v>
      </c>
      <c r="G484" t="s">
        <v>7071</v>
      </c>
      <c r="H484" t="s">
        <v>6081</v>
      </c>
      <c r="I484" t="s">
        <v>6082</v>
      </c>
      <c r="J484" t="s">
        <v>7804</v>
      </c>
      <c r="K484" t="s">
        <v>7805</v>
      </c>
    </row>
    <row r="485" spans="1:11">
      <c r="A485" t="s">
        <v>289</v>
      </c>
      <c r="B485" t="s">
        <v>1143</v>
      </c>
      <c r="C485" t="s">
        <v>6091</v>
      </c>
      <c r="D485" t="s">
        <v>4863</v>
      </c>
      <c r="E485" t="s">
        <v>6092</v>
      </c>
      <c r="F485" t="s">
        <v>6093</v>
      </c>
      <c r="G485" t="s">
        <v>7071</v>
      </c>
      <c r="H485" t="s">
        <v>6089</v>
      </c>
      <c r="I485" t="s">
        <v>6090</v>
      </c>
      <c r="J485" t="s">
        <v>7784</v>
      </c>
      <c r="K485" t="s">
        <v>7785</v>
      </c>
    </row>
    <row r="486" spans="1:11">
      <c r="A486" t="s">
        <v>289</v>
      </c>
      <c r="B486" t="s">
        <v>1140</v>
      </c>
      <c r="C486" t="s">
        <v>6128</v>
      </c>
      <c r="D486" t="s">
        <v>4863</v>
      </c>
      <c r="E486" t="s">
        <v>6129</v>
      </c>
      <c r="F486" t="s">
        <v>6130</v>
      </c>
      <c r="G486" t="s">
        <v>7071</v>
      </c>
      <c r="H486" t="s">
        <v>6089</v>
      </c>
      <c r="I486" t="s">
        <v>6090</v>
      </c>
      <c r="J486" t="s">
        <v>7806</v>
      </c>
      <c r="K486" t="s">
        <v>7807</v>
      </c>
    </row>
    <row r="487" spans="1:11">
      <c r="A487" t="s">
        <v>289</v>
      </c>
      <c r="B487" t="s">
        <v>1139</v>
      </c>
      <c r="C487" t="s">
        <v>6131</v>
      </c>
      <c r="D487" t="s">
        <v>4863</v>
      </c>
      <c r="E487" t="s">
        <v>6132</v>
      </c>
      <c r="F487" t="s">
        <v>6133</v>
      </c>
      <c r="G487" t="s">
        <v>7071</v>
      </c>
      <c r="H487" t="s">
        <v>6089</v>
      </c>
      <c r="I487" t="s">
        <v>6090</v>
      </c>
      <c r="J487" t="s">
        <v>7808</v>
      </c>
      <c r="K487" t="s">
        <v>7809</v>
      </c>
    </row>
    <row r="488" spans="1:11">
      <c r="A488" t="s">
        <v>292</v>
      </c>
      <c r="B488" t="s">
        <v>1146</v>
      </c>
      <c r="C488" t="s">
        <v>6747</v>
      </c>
      <c r="D488" t="s">
        <v>4863</v>
      </c>
      <c r="E488" t="s">
        <v>6748</v>
      </c>
      <c r="F488" t="s">
        <v>6749</v>
      </c>
      <c r="G488" t="s">
        <v>7071</v>
      </c>
      <c r="H488" t="s">
        <v>6745</v>
      </c>
      <c r="I488" t="s">
        <v>6746</v>
      </c>
      <c r="J488" t="s">
        <v>8172</v>
      </c>
      <c r="K488" t="s">
        <v>8173</v>
      </c>
    </row>
    <row r="489" spans="1:11">
      <c r="A489" t="s">
        <v>292</v>
      </c>
      <c r="B489" t="s">
        <v>1147</v>
      </c>
      <c r="C489" t="s">
        <v>6750</v>
      </c>
      <c r="D489" t="s">
        <v>4863</v>
      </c>
      <c r="E489" t="s">
        <v>6751</v>
      </c>
      <c r="F489" t="s">
        <v>6752</v>
      </c>
      <c r="G489" t="s">
        <v>7071</v>
      </c>
      <c r="H489" t="s">
        <v>6745</v>
      </c>
      <c r="I489" t="s">
        <v>6746</v>
      </c>
      <c r="J489" t="s">
        <v>8174</v>
      </c>
      <c r="K489" t="s">
        <v>8175</v>
      </c>
    </row>
    <row r="490" spans="1:11">
      <c r="A490" t="s">
        <v>292</v>
      </c>
      <c r="B490" t="s">
        <v>1144</v>
      </c>
      <c r="C490" t="s">
        <v>6938</v>
      </c>
      <c r="D490" t="s">
        <v>4863</v>
      </c>
      <c r="E490" t="s">
        <v>6939</v>
      </c>
      <c r="F490" t="s">
        <v>6940</v>
      </c>
      <c r="G490" t="s">
        <v>7071</v>
      </c>
      <c r="H490" t="s">
        <v>6745</v>
      </c>
      <c r="I490" t="s">
        <v>6746</v>
      </c>
      <c r="J490" t="s">
        <v>8296</v>
      </c>
      <c r="K490" t="s">
        <v>8297</v>
      </c>
    </row>
    <row r="491" spans="1:11">
      <c r="A491" t="s">
        <v>292</v>
      </c>
      <c r="B491" t="s">
        <v>1145</v>
      </c>
      <c r="C491" t="s">
        <v>6941</v>
      </c>
      <c r="D491" t="s">
        <v>4863</v>
      </c>
      <c r="E491" t="s">
        <v>6942</v>
      </c>
      <c r="F491" t="s">
        <v>6943</v>
      </c>
      <c r="G491" t="s">
        <v>7071</v>
      </c>
      <c r="H491" t="s">
        <v>6745</v>
      </c>
      <c r="I491" t="s">
        <v>6746</v>
      </c>
      <c r="J491" t="s">
        <v>8298</v>
      </c>
      <c r="K491" t="s">
        <v>8299</v>
      </c>
    </row>
    <row r="492" spans="1:11">
      <c r="A492" t="s">
        <v>295</v>
      </c>
      <c r="B492" t="s">
        <v>1151</v>
      </c>
      <c r="C492" t="s">
        <v>6096</v>
      </c>
      <c r="D492" t="s">
        <v>4863</v>
      </c>
      <c r="E492" t="s">
        <v>6097</v>
      </c>
      <c r="F492" t="s">
        <v>6098</v>
      </c>
      <c r="G492" t="s">
        <v>7071</v>
      </c>
      <c r="H492" t="s">
        <v>6094</v>
      </c>
      <c r="I492" t="s">
        <v>6095</v>
      </c>
      <c r="J492" t="s">
        <v>7786</v>
      </c>
      <c r="K492" t="s">
        <v>7787</v>
      </c>
    </row>
    <row r="493" spans="1:11">
      <c r="A493" t="s">
        <v>295</v>
      </c>
      <c r="B493" t="s">
        <v>1150</v>
      </c>
      <c r="C493" t="s">
        <v>6099</v>
      </c>
      <c r="D493" t="s">
        <v>4863</v>
      </c>
      <c r="E493" t="s">
        <v>6100</v>
      </c>
      <c r="F493" t="s">
        <v>6101</v>
      </c>
      <c r="G493" t="s">
        <v>7071</v>
      </c>
      <c r="H493" t="s">
        <v>6094</v>
      </c>
      <c r="I493" t="s">
        <v>6095</v>
      </c>
      <c r="J493" t="s">
        <v>7788</v>
      </c>
      <c r="K493" t="s">
        <v>7789</v>
      </c>
    </row>
    <row r="494" spans="1:11">
      <c r="A494" t="s">
        <v>295</v>
      </c>
      <c r="B494" t="s">
        <v>1149</v>
      </c>
      <c r="C494" t="s">
        <v>6134</v>
      </c>
      <c r="D494" t="s">
        <v>4863</v>
      </c>
      <c r="E494" t="s">
        <v>6135</v>
      </c>
      <c r="F494" t="s">
        <v>6136</v>
      </c>
      <c r="G494" t="s">
        <v>7071</v>
      </c>
      <c r="H494" t="s">
        <v>6094</v>
      </c>
      <c r="I494" t="s">
        <v>6095</v>
      </c>
      <c r="J494" t="s">
        <v>7810</v>
      </c>
      <c r="K494" t="s">
        <v>7811</v>
      </c>
    </row>
    <row r="495" spans="1:11">
      <c r="A495" t="s">
        <v>295</v>
      </c>
      <c r="B495" t="s">
        <v>1148</v>
      </c>
      <c r="C495" t="s">
        <v>6137</v>
      </c>
      <c r="D495" t="s">
        <v>4863</v>
      </c>
      <c r="E495" t="s">
        <v>6138</v>
      </c>
      <c r="F495" t="s">
        <v>6139</v>
      </c>
      <c r="G495" t="s">
        <v>7071</v>
      </c>
      <c r="H495" t="s">
        <v>6094</v>
      </c>
      <c r="I495" t="s">
        <v>6095</v>
      </c>
      <c r="J495" t="s">
        <v>7812</v>
      </c>
      <c r="K495" t="s">
        <v>7813</v>
      </c>
    </row>
    <row r="496" spans="1:11">
      <c r="A496" t="s">
        <v>297</v>
      </c>
      <c r="B496" t="s">
        <v>1155</v>
      </c>
      <c r="C496" t="s">
        <v>6755</v>
      </c>
      <c r="D496" t="s">
        <v>4863</v>
      </c>
      <c r="E496" t="s">
        <v>6756</v>
      </c>
      <c r="F496" t="s">
        <v>6757</v>
      </c>
      <c r="G496" t="s">
        <v>7071</v>
      </c>
      <c r="H496" t="s">
        <v>6753</v>
      </c>
      <c r="I496" t="s">
        <v>6754</v>
      </c>
      <c r="J496" t="s">
        <v>8176</v>
      </c>
      <c r="K496" t="s">
        <v>8177</v>
      </c>
    </row>
    <row r="497" spans="1:11">
      <c r="A497" t="s">
        <v>297</v>
      </c>
      <c r="B497" t="s">
        <v>1154</v>
      </c>
      <c r="C497" t="s">
        <v>6758</v>
      </c>
      <c r="D497" t="s">
        <v>4863</v>
      </c>
      <c r="E497" t="s">
        <v>6759</v>
      </c>
      <c r="F497" t="s">
        <v>6760</v>
      </c>
      <c r="G497" t="s">
        <v>7071</v>
      </c>
      <c r="H497" t="s">
        <v>6753</v>
      </c>
      <c r="I497" t="s">
        <v>6754</v>
      </c>
      <c r="J497" t="s">
        <v>8178</v>
      </c>
      <c r="K497" t="s">
        <v>8179</v>
      </c>
    </row>
    <row r="498" spans="1:11">
      <c r="A498" t="s">
        <v>297</v>
      </c>
      <c r="B498" t="s">
        <v>1153</v>
      </c>
      <c r="C498" t="s">
        <v>6944</v>
      </c>
      <c r="D498" t="s">
        <v>4863</v>
      </c>
      <c r="E498" t="s">
        <v>6945</v>
      </c>
      <c r="F498" t="s">
        <v>6946</v>
      </c>
      <c r="G498" t="s">
        <v>7071</v>
      </c>
      <c r="H498" t="s">
        <v>6753</v>
      </c>
      <c r="I498" t="s">
        <v>6754</v>
      </c>
      <c r="J498" t="s">
        <v>8300</v>
      </c>
      <c r="K498" t="s">
        <v>8301</v>
      </c>
    </row>
    <row r="499" spans="1:11">
      <c r="A499" t="s">
        <v>297</v>
      </c>
      <c r="B499" t="s">
        <v>1152</v>
      </c>
      <c r="C499" t="s">
        <v>6947</v>
      </c>
      <c r="D499" t="s">
        <v>4863</v>
      </c>
      <c r="E499" t="s">
        <v>6948</v>
      </c>
      <c r="F499" t="s">
        <v>6949</v>
      </c>
      <c r="G499" t="s">
        <v>7071</v>
      </c>
      <c r="H499" t="s">
        <v>6753</v>
      </c>
      <c r="I499" t="s">
        <v>6754</v>
      </c>
      <c r="J499" t="s">
        <v>8302</v>
      </c>
      <c r="K499" t="s">
        <v>8303</v>
      </c>
    </row>
    <row r="500" spans="1:11">
      <c r="A500" t="s">
        <v>299</v>
      </c>
      <c r="B500" t="s">
        <v>1168</v>
      </c>
      <c r="C500" t="s">
        <v>6763</v>
      </c>
      <c r="D500" t="s">
        <v>4863</v>
      </c>
      <c r="E500" t="s">
        <v>6764</v>
      </c>
      <c r="F500" t="s">
        <v>6765</v>
      </c>
      <c r="G500" t="s">
        <v>7071</v>
      </c>
      <c r="H500" t="s">
        <v>6761</v>
      </c>
      <c r="I500" t="s">
        <v>6762</v>
      </c>
      <c r="J500" t="s">
        <v>8180</v>
      </c>
      <c r="K500" t="s">
        <v>8181</v>
      </c>
    </row>
    <row r="501" spans="1:11">
      <c r="A501" t="s">
        <v>299</v>
      </c>
      <c r="B501" t="s">
        <v>1167</v>
      </c>
      <c r="C501" t="s">
        <v>6766</v>
      </c>
      <c r="D501" t="s">
        <v>4863</v>
      </c>
      <c r="E501" t="s">
        <v>6767</v>
      </c>
      <c r="F501" t="s">
        <v>6768</v>
      </c>
      <c r="G501" t="s">
        <v>7071</v>
      </c>
      <c r="H501" t="s">
        <v>6761</v>
      </c>
      <c r="I501" t="s">
        <v>6762</v>
      </c>
      <c r="J501" t="s">
        <v>8182</v>
      </c>
      <c r="K501" t="s">
        <v>8183</v>
      </c>
    </row>
    <row r="502" spans="1:11">
      <c r="A502" t="s">
        <v>299</v>
      </c>
      <c r="B502" t="s">
        <v>1165</v>
      </c>
      <c r="C502" t="s">
        <v>6950</v>
      </c>
      <c r="D502" t="s">
        <v>4863</v>
      </c>
      <c r="E502" t="s">
        <v>6951</v>
      </c>
      <c r="F502" t="s">
        <v>6952</v>
      </c>
      <c r="G502" t="s">
        <v>7071</v>
      </c>
      <c r="H502" t="s">
        <v>6761</v>
      </c>
      <c r="I502" t="s">
        <v>6762</v>
      </c>
      <c r="J502" t="s">
        <v>8304</v>
      </c>
      <c r="K502" t="s">
        <v>8305</v>
      </c>
    </row>
    <row r="503" spans="1:11">
      <c r="A503" t="s">
        <v>299</v>
      </c>
      <c r="B503" t="s">
        <v>1166</v>
      </c>
      <c r="C503" t="s">
        <v>6953</v>
      </c>
      <c r="D503" t="s">
        <v>4863</v>
      </c>
      <c r="E503" t="s">
        <v>6954</v>
      </c>
      <c r="F503" t="s">
        <v>6955</v>
      </c>
      <c r="G503" t="s">
        <v>7071</v>
      </c>
      <c r="H503" t="s">
        <v>6761</v>
      </c>
      <c r="I503" t="s">
        <v>6762</v>
      </c>
      <c r="J503" t="s">
        <v>8306</v>
      </c>
      <c r="K503" t="s">
        <v>8307</v>
      </c>
    </row>
    <row r="504" spans="1:11">
      <c r="A504" t="s">
        <v>304</v>
      </c>
      <c r="B504" t="s">
        <v>1158</v>
      </c>
      <c r="C504" t="s">
        <v>6104</v>
      </c>
      <c r="D504" t="s">
        <v>4863</v>
      </c>
      <c r="E504" t="s">
        <v>6105</v>
      </c>
      <c r="F504" t="s">
        <v>6106</v>
      </c>
      <c r="G504" t="s">
        <v>7071</v>
      </c>
      <c r="H504" t="s">
        <v>6102</v>
      </c>
      <c r="I504" t="s">
        <v>6103</v>
      </c>
      <c r="J504" t="s">
        <v>7790</v>
      </c>
      <c r="K504" t="s">
        <v>7791</v>
      </c>
    </row>
    <row r="505" spans="1:11">
      <c r="A505" t="s">
        <v>304</v>
      </c>
      <c r="B505" t="s">
        <v>1159</v>
      </c>
      <c r="C505" t="s">
        <v>6107</v>
      </c>
      <c r="D505" t="s">
        <v>4863</v>
      </c>
      <c r="E505" t="s">
        <v>6108</v>
      </c>
      <c r="F505" t="s">
        <v>6109</v>
      </c>
      <c r="G505" t="s">
        <v>7071</v>
      </c>
      <c r="H505" t="s">
        <v>6102</v>
      </c>
      <c r="I505" t="s">
        <v>6103</v>
      </c>
      <c r="J505" t="s">
        <v>7792</v>
      </c>
      <c r="K505" t="s">
        <v>7793</v>
      </c>
    </row>
    <row r="506" spans="1:11">
      <c r="A506" t="s">
        <v>304</v>
      </c>
      <c r="B506" t="s">
        <v>1156</v>
      </c>
      <c r="C506" t="s">
        <v>6140</v>
      </c>
      <c r="D506" t="s">
        <v>4863</v>
      </c>
      <c r="E506" t="s">
        <v>6141</v>
      </c>
      <c r="F506" t="s">
        <v>6142</v>
      </c>
      <c r="G506" t="s">
        <v>7071</v>
      </c>
      <c r="H506" t="s">
        <v>6102</v>
      </c>
      <c r="I506" t="s">
        <v>6103</v>
      </c>
      <c r="J506" t="s">
        <v>7814</v>
      </c>
      <c r="K506" t="s">
        <v>7815</v>
      </c>
    </row>
    <row r="507" spans="1:11">
      <c r="A507" t="s">
        <v>304</v>
      </c>
      <c r="B507" t="s">
        <v>1157</v>
      </c>
      <c r="C507" t="s">
        <v>6143</v>
      </c>
      <c r="D507" t="s">
        <v>4863</v>
      </c>
      <c r="E507" t="s">
        <v>6144</v>
      </c>
      <c r="F507" t="s">
        <v>6145</v>
      </c>
      <c r="G507" t="s">
        <v>7071</v>
      </c>
      <c r="H507" t="s">
        <v>6102</v>
      </c>
      <c r="I507" t="s">
        <v>6103</v>
      </c>
      <c r="J507" t="s">
        <v>7816</v>
      </c>
      <c r="K507" t="s">
        <v>7817</v>
      </c>
    </row>
    <row r="508" spans="1:11">
      <c r="A508" t="s">
        <v>304</v>
      </c>
      <c r="B508" t="s">
        <v>1158</v>
      </c>
      <c r="C508" t="s">
        <v>6523</v>
      </c>
      <c r="D508" t="s">
        <v>4863</v>
      </c>
      <c r="E508" t="s">
        <v>6524</v>
      </c>
      <c r="F508" t="s">
        <v>6525</v>
      </c>
      <c r="G508" t="s">
        <v>7071</v>
      </c>
      <c r="H508" t="s">
        <v>6102</v>
      </c>
      <c r="I508" t="s">
        <v>6103</v>
      </c>
      <c r="J508" t="s">
        <v>8044</v>
      </c>
      <c r="K508" t="s">
        <v>8045</v>
      </c>
    </row>
    <row r="509" spans="1:11">
      <c r="A509" t="s">
        <v>308</v>
      </c>
      <c r="B509" t="s">
        <v>1160</v>
      </c>
      <c r="C509" t="s">
        <v>5505</v>
      </c>
      <c r="D509" t="s">
        <v>5506</v>
      </c>
      <c r="E509" t="s">
        <v>5507</v>
      </c>
      <c r="F509" t="s">
        <v>5508</v>
      </c>
      <c r="G509" t="s">
        <v>7071</v>
      </c>
      <c r="H509" t="s">
        <v>5503</v>
      </c>
      <c r="I509" t="s">
        <v>5504</v>
      </c>
      <c r="J509" t="s">
        <v>7410</v>
      </c>
      <c r="K509" t="s">
        <v>7411</v>
      </c>
    </row>
    <row r="510" spans="1:11">
      <c r="A510" t="s">
        <v>308</v>
      </c>
      <c r="B510" t="s">
        <v>1163</v>
      </c>
      <c r="C510" t="s">
        <v>6332</v>
      </c>
      <c r="D510" t="s">
        <v>4863</v>
      </c>
      <c r="E510" t="s">
        <v>6333</v>
      </c>
      <c r="F510" t="s">
        <v>6334</v>
      </c>
      <c r="G510" t="s">
        <v>7071</v>
      </c>
      <c r="H510" t="s">
        <v>5503</v>
      </c>
      <c r="I510" t="s">
        <v>5504</v>
      </c>
      <c r="J510" t="s">
        <v>7918</v>
      </c>
      <c r="K510" t="s">
        <v>7919</v>
      </c>
    </row>
    <row r="511" spans="1:11">
      <c r="A511" t="s">
        <v>308</v>
      </c>
      <c r="B511" t="s">
        <v>1164</v>
      </c>
      <c r="C511" t="s">
        <v>6335</v>
      </c>
      <c r="D511" t="s">
        <v>4863</v>
      </c>
      <c r="E511" t="s">
        <v>6336</v>
      </c>
      <c r="F511" t="s">
        <v>6337</v>
      </c>
      <c r="G511" t="s">
        <v>7071</v>
      </c>
      <c r="H511" t="s">
        <v>5503</v>
      </c>
      <c r="I511" t="s">
        <v>5504</v>
      </c>
      <c r="J511" t="s">
        <v>7920</v>
      </c>
      <c r="K511" t="s">
        <v>7921</v>
      </c>
    </row>
    <row r="512" spans="1:11">
      <c r="A512" t="s">
        <v>308</v>
      </c>
      <c r="B512" t="s">
        <v>1161</v>
      </c>
      <c r="C512" t="s">
        <v>6356</v>
      </c>
      <c r="D512" t="s">
        <v>4863</v>
      </c>
      <c r="E512" t="s">
        <v>6357</v>
      </c>
      <c r="F512" t="s">
        <v>6358</v>
      </c>
      <c r="G512" t="s">
        <v>7071</v>
      </c>
      <c r="H512" t="s">
        <v>5503</v>
      </c>
      <c r="I512" t="s">
        <v>5504</v>
      </c>
      <c r="J512" t="s">
        <v>7934</v>
      </c>
      <c r="K512" t="s">
        <v>7935</v>
      </c>
    </row>
    <row r="513" spans="1:11">
      <c r="A513" t="s">
        <v>308</v>
      </c>
      <c r="B513" t="s">
        <v>1162</v>
      </c>
      <c r="C513" t="s">
        <v>6359</v>
      </c>
      <c r="D513" t="s">
        <v>4863</v>
      </c>
      <c r="E513" t="s">
        <v>6360</v>
      </c>
      <c r="F513" t="s">
        <v>6361</v>
      </c>
      <c r="G513" t="s">
        <v>7071</v>
      </c>
      <c r="H513" t="s">
        <v>5503</v>
      </c>
      <c r="I513" t="s">
        <v>5504</v>
      </c>
      <c r="J513" t="s">
        <v>7936</v>
      </c>
      <c r="K513" t="s">
        <v>7937</v>
      </c>
    </row>
    <row r="514" spans="1:11">
      <c r="A514" t="s">
        <v>308</v>
      </c>
      <c r="B514" t="s">
        <v>1161</v>
      </c>
      <c r="C514" t="s">
        <v>6526</v>
      </c>
      <c r="D514" t="s">
        <v>4863</v>
      </c>
      <c r="E514" t="s">
        <v>6527</v>
      </c>
      <c r="F514" t="s">
        <v>6528</v>
      </c>
      <c r="G514" t="s">
        <v>7071</v>
      </c>
      <c r="H514" t="s">
        <v>5503</v>
      </c>
      <c r="I514" t="s">
        <v>5504</v>
      </c>
      <c r="J514" t="s">
        <v>8046</v>
      </c>
      <c r="K514" t="s">
        <v>8047</v>
      </c>
    </row>
    <row r="515" spans="1:11">
      <c r="A515" t="s">
        <v>308</v>
      </c>
      <c r="B515" t="s">
        <v>1160</v>
      </c>
      <c r="C515" t="s">
        <v>6769</v>
      </c>
      <c r="D515" t="s">
        <v>4863</v>
      </c>
      <c r="E515" t="s">
        <v>6770</v>
      </c>
      <c r="F515" t="s">
        <v>6771</v>
      </c>
      <c r="G515" t="s">
        <v>7071</v>
      </c>
      <c r="H515" t="s">
        <v>5503</v>
      </c>
      <c r="I515" t="s">
        <v>5504</v>
      </c>
      <c r="J515" t="s">
        <v>8184</v>
      </c>
      <c r="K515" t="s">
        <v>8185</v>
      </c>
    </row>
    <row r="516" spans="1:11">
      <c r="A516" t="s">
        <v>308</v>
      </c>
      <c r="B516" t="s">
        <v>6826</v>
      </c>
      <c r="C516" t="s">
        <v>6827</v>
      </c>
      <c r="D516" t="s">
        <v>5506</v>
      </c>
      <c r="E516" t="s">
        <v>6828</v>
      </c>
      <c r="F516" t="s">
        <v>6829</v>
      </c>
      <c r="G516" t="s">
        <v>7071</v>
      </c>
      <c r="H516" t="s">
        <v>5503</v>
      </c>
      <c r="I516" t="s">
        <v>5504</v>
      </c>
      <c r="J516" t="s">
        <v>8222</v>
      </c>
      <c r="K516" t="s">
        <v>8223</v>
      </c>
    </row>
    <row r="517" spans="1:11">
      <c r="A517" t="s">
        <v>308</v>
      </c>
      <c r="B517" t="s">
        <v>6826</v>
      </c>
      <c r="C517" t="s">
        <v>7066</v>
      </c>
      <c r="D517" t="s">
        <v>5506</v>
      </c>
      <c r="E517" t="s">
        <v>7067</v>
      </c>
      <c r="F517" t="s">
        <v>7068</v>
      </c>
      <c r="G517" t="s">
        <v>7071</v>
      </c>
      <c r="H517" t="s">
        <v>5503</v>
      </c>
      <c r="I517" t="s">
        <v>5504</v>
      </c>
      <c r="J517" t="s">
        <v>8380</v>
      </c>
      <c r="K517" t="s">
        <v>8381</v>
      </c>
    </row>
    <row r="518" spans="1:11">
      <c r="A518" t="s">
        <v>311</v>
      </c>
      <c r="B518" t="s">
        <v>1053</v>
      </c>
      <c r="C518" t="s">
        <v>6643</v>
      </c>
      <c r="D518" t="s">
        <v>4863</v>
      </c>
      <c r="E518" t="s">
        <v>6644</v>
      </c>
      <c r="F518" t="s">
        <v>6645</v>
      </c>
      <c r="G518" t="s">
        <v>7071</v>
      </c>
      <c r="H518" t="s">
        <v>6641</v>
      </c>
      <c r="I518" t="s">
        <v>6642</v>
      </c>
      <c r="J518" t="s">
        <v>8120</v>
      </c>
      <c r="K518" t="s">
        <v>8121</v>
      </c>
    </row>
    <row r="519" spans="1:11">
      <c r="A519" t="s">
        <v>311</v>
      </c>
      <c r="B519" t="s">
        <v>1054</v>
      </c>
      <c r="C519" t="s">
        <v>6646</v>
      </c>
      <c r="D519" t="s">
        <v>4863</v>
      </c>
      <c r="E519" t="s">
        <v>6647</v>
      </c>
      <c r="F519" t="s">
        <v>6648</v>
      </c>
      <c r="G519" t="s">
        <v>7071</v>
      </c>
      <c r="H519" t="s">
        <v>6641</v>
      </c>
      <c r="I519" t="s">
        <v>6642</v>
      </c>
      <c r="J519" t="s">
        <v>8122</v>
      </c>
      <c r="K519" t="s">
        <v>8123</v>
      </c>
    </row>
    <row r="520" spans="1:11">
      <c r="A520" t="s">
        <v>311</v>
      </c>
      <c r="B520" t="s">
        <v>1051</v>
      </c>
      <c r="C520" t="s">
        <v>6860</v>
      </c>
      <c r="D520" t="s">
        <v>4863</v>
      </c>
      <c r="E520" t="s">
        <v>6861</v>
      </c>
      <c r="F520" t="s">
        <v>6862</v>
      </c>
      <c r="G520" t="s">
        <v>7071</v>
      </c>
      <c r="H520" t="s">
        <v>6641</v>
      </c>
      <c r="I520" t="s">
        <v>6642</v>
      </c>
      <c r="J520" t="s">
        <v>8244</v>
      </c>
      <c r="K520" t="s">
        <v>8245</v>
      </c>
    </row>
    <row r="521" spans="1:11">
      <c r="A521" t="s">
        <v>311</v>
      </c>
      <c r="B521" t="s">
        <v>1052</v>
      </c>
      <c r="C521" t="s">
        <v>6863</v>
      </c>
      <c r="D521" t="s">
        <v>4863</v>
      </c>
      <c r="E521" t="s">
        <v>6864</v>
      </c>
      <c r="F521" t="s">
        <v>6865</v>
      </c>
      <c r="G521" t="s">
        <v>7071</v>
      </c>
      <c r="H521" t="s">
        <v>6641</v>
      </c>
      <c r="I521" t="s">
        <v>6642</v>
      </c>
      <c r="J521" t="s">
        <v>8246</v>
      </c>
      <c r="K521" t="s">
        <v>8247</v>
      </c>
    </row>
    <row r="522" spans="1:11">
      <c r="A522" t="s">
        <v>317</v>
      </c>
      <c r="B522" t="s">
        <v>1065</v>
      </c>
      <c r="C522" t="s">
        <v>5991</v>
      </c>
      <c r="D522" t="s">
        <v>4863</v>
      </c>
      <c r="E522" t="s">
        <v>5992</v>
      </c>
      <c r="F522" t="s">
        <v>5993</v>
      </c>
      <c r="G522" t="s">
        <v>7071</v>
      </c>
      <c r="H522" t="s">
        <v>5989</v>
      </c>
      <c r="I522" t="s">
        <v>5990</v>
      </c>
      <c r="J522" t="s">
        <v>7724</v>
      </c>
      <c r="K522" t="s">
        <v>7725</v>
      </c>
    </row>
    <row r="523" spans="1:11">
      <c r="A523" t="s">
        <v>317</v>
      </c>
      <c r="B523" t="s">
        <v>1066</v>
      </c>
      <c r="C523" t="s">
        <v>5994</v>
      </c>
      <c r="D523" t="s">
        <v>4863</v>
      </c>
      <c r="E523" t="s">
        <v>5995</v>
      </c>
      <c r="F523" t="s">
        <v>5996</v>
      </c>
      <c r="G523" t="s">
        <v>7071</v>
      </c>
      <c r="H523" t="s">
        <v>5989</v>
      </c>
      <c r="I523" t="s">
        <v>5990</v>
      </c>
      <c r="J523" t="s">
        <v>7726</v>
      </c>
      <c r="K523" t="s">
        <v>7727</v>
      </c>
    </row>
    <row r="524" spans="1:11">
      <c r="A524" t="s">
        <v>317</v>
      </c>
      <c r="B524" t="s">
        <v>1085</v>
      </c>
      <c r="C524" t="s">
        <v>6005</v>
      </c>
      <c r="D524" t="s">
        <v>4863</v>
      </c>
      <c r="E524" t="s">
        <v>6006</v>
      </c>
      <c r="F524" t="s">
        <v>6007</v>
      </c>
      <c r="G524" t="s">
        <v>7071</v>
      </c>
      <c r="H524" t="s">
        <v>5989</v>
      </c>
      <c r="I524" t="s">
        <v>5990</v>
      </c>
      <c r="J524" t="s">
        <v>7732</v>
      </c>
      <c r="K524" t="s">
        <v>7733</v>
      </c>
    </row>
    <row r="525" spans="1:11">
      <c r="A525" t="s">
        <v>317</v>
      </c>
      <c r="B525" t="s">
        <v>1086</v>
      </c>
      <c r="C525" t="s">
        <v>6008</v>
      </c>
      <c r="D525" t="s">
        <v>4863</v>
      </c>
      <c r="E525" t="s">
        <v>6009</v>
      </c>
      <c r="F525" t="s">
        <v>6010</v>
      </c>
      <c r="G525" t="s">
        <v>7071</v>
      </c>
      <c r="H525" t="s">
        <v>5989</v>
      </c>
      <c r="I525" t="s">
        <v>5990</v>
      </c>
      <c r="J525" t="s">
        <v>7734</v>
      </c>
      <c r="K525" t="s">
        <v>7735</v>
      </c>
    </row>
    <row r="526" spans="1:11">
      <c r="A526" t="s">
        <v>321</v>
      </c>
      <c r="B526" t="s">
        <v>1040</v>
      </c>
      <c r="C526" t="s">
        <v>6196</v>
      </c>
      <c r="D526" t="s">
        <v>4863</v>
      </c>
      <c r="E526" t="s">
        <v>6197</v>
      </c>
      <c r="F526" t="s">
        <v>6198</v>
      </c>
      <c r="G526" t="s">
        <v>7071</v>
      </c>
      <c r="H526" t="s">
        <v>6194</v>
      </c>
      <c r="I526" t="s">
        <v>6195</v>
      </c>
      <c r="J526" t="s">
        <v>7842</v>
      </c>
      <c r="K526" t="s">
        <v>7843</v>
      </c>
    </row>
    <row r="527" spans="1:11">
      <c r="A527" t="s">
        <v>321</v>
      </c>
      <c r="B527" t="s">
        <v>1039</v>
      </c>
      <c r="C527" t="s">
        <v>6199</v>
      </c>
      <c r="D527" t="s">
        <v>4863</v>
      </c>
      <c r="E527" t="s">
        <v>6200</v>
      </c>
      <c r="F527" t="s">
        <v>6201</v>
      </c>
      <c r="G527" t="s">
        <v>7071</v>
      </c>
      <c r="H527" t="s">
        <v>6194</v>
      </c>
      <c r="I527" t="s">
        <v>6195</v>
      </c>
      <c r="J527" t="s">
        <v>7844</v>
      </c>
      <c r="K527" t="s">
        <v>7845</v>
      </c>
    </row>
    <row r="528" spans="1:11">
      <c r="A528" t="s">
        <v>321</v>
      </c>
      <c r="B528" t="s">
        <v>1039</v>
      </c>
      <c r="C528" t="s">
        <v>6508</v>
      </c>
      <c r="D528" t="s">
        <v>4863</v>
      </c>
      <c r="E528" t="s">
        <v>6509</v>
      </c>
      <c r="F528" t="s">
        <v>6510</v>
      </c>
      <c r="G528" t="s">
        <v>7071</v>
      </c>
      <c r="H528" t="s">
        <v>6194</v>
      </c>
      <c r="I528" t="s">
        <v>6195</v>
      </c>
      <c r="J528" t="s">
        <v>8034</v>
      </c>
      <c r="K528" t="s">
        <v>8035</v>
      </c>
    </row>
    <row r="529" spans="1:11">
      <c r="A529" t="s">
        <v>324</v>
      </c>
      <c r="B529" t="s">
        <v>1043</v>
      </c>
      <c r="C529" t="s">
        <v>6212</v>
      </c>
      <c r="D529" t="s">
        <v>4863</v>
      </c>
      <c r="E529" t="s">
        <v>6213</v>
      </c>
      <c r="F529" t="s">
        <v>6214</v>
      </c>
      <c r="G529" t="s">
        <v>7071</v>
      </c>
      <c r="H529" t="s">
        <v>6210</v>
      </c>
      <c r="I529" t="s">
        <v>6211</v>
      </c>
      <c r="J529" t="s">
        <v>7850</v>
      </c>
      <c r="K529" t="s">
        <v>7851</v>
      </c>
    </row>
    <row r="530" spans="1:11">
      <c r="A530" t="s">
        <v>324</v>
      </c>
      <c r="B530" t="s">
        <v>1044</v>
      </c>
      <c r="C530" t="s">
        <v>6215</v>
      </c>
      <c r="D530" t="s">
        <v>4863</v>
      </c>
      <c r="E530" t="s">
        <v>6216</v>
      </c>
      <c r="F530" t="s">
        <v>6217</v>
      </c>
      <c r="G530" t="s">
        <v>7071</v>
      </c>
      <c r="H530" t="s">
        <v>6210</v>
      </c>
      <c r="I530" t="s">
        <v>6211</v>
      </c>
      <c r="J530" t="s">
        <v>7852</v>
      </c>
      <c r="K530" t="s">
        <v>7853</v>
      </c>
    </row>
    <row r="531" spans="1:11">
      <c r="A531" t="s">
        <v>324</v>
      </c>
      <c r="B531" t="s">
        <v>1044</v>
      </c>
      <c r="C531" t="s">
        <v>6514</v>
      </c>
      <c r="D531" t="s">
        <v>4863</v>
      </c>
      <c r="E531" t="s">
        <v>6515</v>
      </c>
      <c r="F531" t="s">
        <v>6516</v>
      </c>
      <c r="G531" t="s">
        <v>7071</v>
      </c>
      <c r="H531" t="s">
        <v>6210</v>
      </c>
      <c r="I531" t="s">
        <v>6211</v>
      </c>
      <c r="J531" t="s">
        <v>8038</v>
      </c>
      <c r="K531" t="s">
        <v>8039</v>
      </c>
    </row>
    <row r="532" spans="1:11">
      <c r="A532" t="s">
        <v>324</v>
      </c>
      <c r="B532" t="s">
        <v>1049</v>
      </c>
      <c r="C532" t="s">
        <v>6635</v>
      </c>
      <c r="D532" t="s">
        <v>4863</v>
      </c>
      <c r="E532" t="s">
        <v>6636</v>
      </c>
      <c r="F532" t="s">
        <v>6637</v>
      </c>
      <c r="G532" t="s">
        <v>7071</v>
      </c>
      <c r="H532" t="s">
        <v>6210</v>
      </c>
      <c r="I532" t="s">
        <v>6211</v>
      </c>
      <c r="J532" t="s">
        <v>8116</v>
      </c>
      <c r="K532" t="s">
        <v>8117</v>
      </c>
    </row>
    <row r="533" spans="1:11">
      <c r="A533" t="s">
        <v>324</v>
      </c>
      <c r="B533" t="s">
        <v>1050</v>
      </c>
      <c r="C533" t="s">
        <v>6638</v>
      </c>
      <c r="D533" t="s">
        <v>4863</v>
      </c>
      <c r="E533" t="s">
        <v>6639</v>
      </c>
      <c r="F533" t="s">
        <v>6640</v>
      </c>
      <c r="G533" t="s">
        <v>7071</v>
      </c>
      <c r="H533" t="s">
        <v>6210</v>
      </c>
      <c r="I533" t="s">
        <v>6211</v>
      </c>
      <c r="J533" t="s">
        <v>8118</v>
      </c>
      <c r="K533" t="s">
        <v>8119</v>
      </c>
    </row>
    <row r="534" spans="1:11">
      <c r="A534" t="s">
        <v>324</v>
      </c>
      <c r="B534" t="s">
        <v>1048</v>
      </c>
      <c r="C534" t="s">
        <v>6854</v>
      </c>
      <c r="D534" t="s">
        <v>4863</v>
      </c>
      <c r="E534" t="s">
        <v>6855</v>
      </c>
      <c r="F534" t="s">
        <v>6856</v>
      </c>
      <c r="G534" t="s">
        <v>7071</v>
      </c>
      <c r="H534" t="s">
        <v>6210</v>
      </c>
      <c r="I534" t="s">
        <v>6211</v>
      </c>
      <c r="J534" t="s">
        <v>8240</v>
      </c>
      <c r="K534" t="s">
        <v>8241</v>
      </c>
    </row>
    <row r="535" spans="1:11">
      <c r="A535" t="s">
        <v>324</v>
      </c>
      <c r="B535" t="s">
        <v>1047</v>
      </c>
      <c r="C535" t="s">
        <v>6857</v>
      </c>
      <c r="D535" t="s">
        <v>4863</v>
      </c>
      <c r="E535" t="s">
        <v>6858</v>
      </c>
      <c r="F535" t="s">
        <v>6859</v>
      </c>
      <c r="G535" t="s">
        <v>7071</v>
      </c>
      <c r="H535" t="s">
        <v>6210</v>
      </c>
      <c r="I535" t="s">
        <v>6211</v>
      </c>
      <c r="J535" t="s">
        <v>8242</v>
      </c>
      <c r="K535" t="s">
        <v>8243</v>
      </c>
    </row>
    <row r="536" spans="1:11">
      <c r="A536" t="s">
        <v>328</v>
      </c>
      <c r="B536" t="s">
        <v>1061</v>
      </c>
      <c r="C536" t="s">
        <v>6651</v>
      </c>
      <c r="D536" t="s">
        <v>4863</v>
      </c>
      <c r="E536" t="s">
        <v>6652</v>
      </c>
      <c r="F536" t="s">
        <v>6653</v>
      </c>
      <c r="G536" t="s">
        <v>7071</v>
      </c>
      <c r="H536" t="s">
        <v>6649</v>
      </c>
      <c r="I536" t="s">
        <v>6650</v>
      </c>
      <c r="J536" t="s">
        <v>8124</v>
      </c>
      <c r="K536" t="s">
        <v>8125</v>
      </c>
    </row>
    <row r="537" spans="1:11">
      <c r="A537" t="s">
        <v>328</v>
      </c>
      <c r="B537" t="s">
        <v>1062</v>
      </c>
      <c r="C537" t="s">
        <v>6654</v>
      </c>
      <c r="D537" t="s">
        <v>4863</v>
      </c>
      <c r="E537" t="s">
        <v>6655</v>
      </c>
      <c r="F537" t="s">
        <v>6656</v>
      </c>
      <c r="G537" t="s">
        <v>7071</v>
      </c>
      <c r="H537" t="s">
        <v>6649</v>
      </c>
      <c r="I537" t="s">
        <v>6650</v>
      </c>
      <c r="J537" t="s">
        <v>8126</v>
      </c>
      <c r="K537" t="s">
        <v>8127</v>
      </c>
    </row>
    <row r="538" spans="1:11">
      <c r="A538" t="s">
        <v>328</v>
      </c>
      <c r="B538" t="s">
        <v>1059</v>
      </c>
      <c r="C538" t="s">
        <v>6866</v>
      </c>
      <c r="D538" t="s">
        <v>4863</v>
      </c>
      <c r="E538" t="s">
        <v>6867</v>
      </c>
      <c r="F538" t="s">
        <v>6868</v>
      </c>
      <c r="G538" t="s">
        <v>7071</v>
      </c>
      <c r="H538" t="s">
        <v>6649</v>
      </c>
      <c r="I538" t="s">
        <v>6650</v>
      </c>
      <c r="J538" t="s">
        <v>8248</v>
      </c>
      <c r="K538" t="s">
        <v>8249</v>
      </c>
    </row>
    <row r="539" spans="1:11">
      <c r="A539" t="s">
        <v>328</v>
      </c>
      <c r="B539" t="s">
        <v>1060</v>
      </c>
      <c r="C539" t="s">
        <v>6869</v>
      </c>
      <c r="D539" t="s">
        <v>4863</v>
      </c>
      <c r="E539" t="s">
        <v>6870</v>
      </c>
      <c r="F539" t="s">
        <v>6871</v>
      </c>
      <c r="G539" t="s">
        <v>7071</v>
      </c>
      <c r="H539" t="s">
        <v>6649</v>
      </c>
      <c r="I539" t="s">
        <v>6650</v>
      </c>
      <c r="J539" t="s">
        <v>8250</v>
      </c>
      <c r="K539" t="s">
        <v>8251</v>
      </c>
    </row>
    <row r="540" spans="1:11">
      <c r="A540" t="s">
        <v>331</v>
      </c>
      <c r="B540" t="s">
        <v>1077</v>
      </c>
      <c r="C540" t="s">
        <v>6675</v>
      </c>
      <c r="D540" t="s">
        <v>4863</v>
      </c>
      <c r="E540" t="s">
        <v>6676</v>
      </c>
      <c r="F540" t="s">
        <v>6677</v>
      </c>
      <c r="G540" t="s">
        <v>7071</v>
      </c>
      <c r="H540" t="s">
        <v>6673</v>
      </c>
      <c r="I540" t="s">
        <v>6674</v>
      </c>
      <c r="J540" t="s">
        <v>8136</v>
      </c>
      <c r="K540" t="s">
        <v>8137</v>
      </c>
    </row>
    <row r="541" spans="1:11">
      <c r="A541" t="s">
        <v>331</v>
      </c>
      <c r="B541" t="s">
        <v>1078</v>
      </c>
      <c r="C541" t="s">
        <v>6678</v>
      </c>
      <c r="D541" t="s">
        <v>4863</v>
      </c>
      <c r="E541" t="s">
        <v>6679</v>
      </c>
      <c r="F541" t="s">
        <v>6680</v>
      </c>
      <c r="G541" t="s">
        <v>7071</v>
      </c>
      <c r="H541" t="s">
        <v>6673</v>
      </c>
      <c r="I541" t="s">
        <v>6674</v>
      </c>
      <c r="J541" t="s">
        <v>8138</v>
      </c>
      <c r="K541" t="s">
        <v>8139</v>
      </c>
    </row>
    <row r="542" spans="1:11">
      <c r="A542" t="s">
        <v>331</v>
      </c>
      <c r="B542" t="s">
        <v>1075</v>
      </c>
      <c r="C542" t="s">
        <v>6884</v>
      </c>
      <c r="D542" t="s">
        <v>4863</v>
      </c>
      <c r="E542" t="s">
        <v>6885</v>
      </c>
      <c r="F542" t="s">
        <v>6886</v>
      </c>
      <c r="G542" t="s">
        <v>7071</v>
      </c>
      <c r="H542" t="s">
        <v>6673</v>
      </c>
      <c r="I542" t="s">
        <v>6674</v>
      </c>
      <c r="J542" t="s">
        <v>8260</v>
      </c>
      <c r="K542" t="s">
        <v>8261</v>
      </c>
    </row>
    <row r="543" spans="1:11">
      <c r="A543" t="s">
        <v>331</v>
      </c>
      <c r="B543" t="s">
        <v>1076</v>
      </c>
      <c r="C543" t="s">
        <v>6887</v>
      </c>
      <c r="D543" t="s">
        <v>4863</v>
      </c>
      <c r="E543" t="s">
        <v>6888</v>
      </c>
      <c r="F543" t="s">
        <v>6889</v>
      </c>
      <c r="G543" t="s">
        <v>7071</v>
      </c>
      <c r="H543" t="s">
        <v>6673</v>
      </c>
      <c r="I543" t="s">
        <v>6674</v>
      </c>
      <c r="J543" t="s">
        <v>8262</v>
      </c>
      <c r="K543" t="s">
        <v>8263</v>
      </c>
    </row>
    <row r="544" spans="1:11">
      <c r="A544" t="s">
        <v>335</v>
      </c>
      <c r="B544" t="s">
        <v>1042</v>
      </c>
      <c r="C544" t="s">
        <v>6204</v>
      </c>
      <c r="D544" t="s">
        <v>4863</v>
      </c>
      <c r="E544" t="s">
        <v>6205</v>
      </c>
      <c r="F544" t="s">
        <v>6206</v>
      </c>
      <c r="G544" t="s">
        <v>7071</v>
      </c>
      <c r="H544" t="s">
        <v>6202</v>
      </c>
      <c r="I544" t="s">
        <v>6203</v>
      </c>
      <c r="J544" t="s">
        <v>7846</v>
      </c>
      <c r="K544" t="s">
        <v>7847</v>
      </c>
    </row>
    <row r="545" spans="1:11">
      <c r="A545" t="s">
        <v>335</v>
      </c>
      <c r="B545" t="s">
        <v>1041</v>
      </c>
      <c r="C545" t="s">
        <v>6207</v>
      </c>
      <c r="D545" t="s">
        <v>4863</v>
      </c>
      <c r="E545" t="s">
        <v>6208</v>
      </c>
      <c r="F545" t="s">
        <v>6209</v>
      </c>
      <c r="G545" t="s">
        <v>7071</v>
      </c>
      <c r="H545" t="s">
        <v>6202</v>
      </c>
      <c r="I545" t="s">
        <v>6203</v>
      </c>
      <c r="J545" t="s">
        <v>7848</v>
      </c>
      <c r="K545" t="s">
        <v>7849</v>
      </c>
    </row>
    <row r="546" spans="1:11">
      <c r="A546" t="s">
        <v>335</v>
      </c>
      <c r="B546" t="s">
        <v>1042</v>
      </c>
      <c r="C546" t="s">
        <v>6511</v>
      </c>
      <c r="D546" t="s">
        <v>4863</v>
      </c>
      <c r="E546" t="s">
        <v>6512</v>
      </c>
      <c r="F546" t="s">
        <v>6513</v>
      </c>
      <c r="G546" t="s">
        <v>7071</v>
      </c>
      <c r="H546" t="s">
        <v>6202</v>
      </c>
      <c r="I546" t="s">
        <v>6203</v>
      </c>
      <c r="J546" t="s">
        <v>8036</v>
      </c>
      <c r="K546" t="s">
        <v>8037</v>
      </c>
    </row>
    <row r="547" spans="1:11">
      <c r="A547" t="s">
        <v>337</v>
      </c>
      <c r="B547" t="s">
        <v>1058</v>
      </c>
      <c r="C547" t="s">
        <v>6236</v>
      </c>
      <c r="D547" t="s">
        <v>4863</v>
      </c>
      <c r="E547" t="s">
        <v>6237</v>
      </c>
      <c r="F547" t="s">
        <v>6238</v>
      </c>
      <c r="G547" t="s">
        <v>7071</v>
      </c>
      <c r="H547" t="s">
        <v>6234</v>
      </c>
      <c r="I547" t="s">
        <v>6235</v>
      </c>
      <c r="J547" t="s">
        <v>7862</v>
      </c>
      <c r="K547" t="s">
        <v>7863</v>
      </c>
    </row>
    <row r="548" spans="1:11">
      <c r="A548" t="s">
        <v>337</v>
      </c>
      <c r="B548" t="s">
        <v>1057</v>
      </c>
      <c r="C548" t="s">
        <v>6239</v>
      </c>
      <c r="D548" t="s">
        <v>4863</v>
      </c>
      <c r="E548" t="s">
        <v>6240</v>
      </c>
      <c r="F548" t="s">
        <v>6241</v>
      </c>
      <c r="G548" t="s">
        <v>7071</v>
      </c>
      <c r="H548" t="s">
        <v>6234</v>
      </c>
      <c r="I548" t="s">
        <v>6235</v>
      </c>
      <c r="J548" t="s">
        <v>7864</v>
      </c>
      <c r="K548" t="s">
        <v>7865</v>
      </c>
    </row>
    <row r="549" spans="1:11">
      <c r="A549" t="s">
        <v>337</v>
      </c>
      <c r="B549" t="s">
        <v>1057</v>
      </c>
      <c r="C549" t="s">
        <v>6517</v>
      </c>
      <c r="D549" t="s">
        <v>4863</v>
      </c>
      <c r="E549" t="s">
        <v>6518</v>
      </c>
      <c r="F549" t="s">
        <v>6519</v>
      </c>
      <c r="G549" t="s">
        <v>7071</v>
      </c>
      <c r="H549" t="s">
        <v>6234</v>
      </c>
      <c r="I549" t="s">
        <v>6235</v>
      </c>
      <c r="J549" t="s">
        <v>8040</v>
      </c>
      <c r="K549" t="s">
        <v>8041</v>
      </c>
    </row>
    <row r="550" spans="1:11">
      <c r="A550" t="s">
        <v>339</v>
      </c>
      <c r="B550" t="s">
        <v>1063</v>
      </c>
      <c r="C550" t="s">
        <v>6244</v>
      </c>
      <c r="D550" t="s">
        <v>4863</v>
      </c>
      <c r="E550" t="s">
        <v>6245</v>
      </c>
      <c r="F550" t="s">
        <v>6246</v>
      </c>
      <c r="G550" t="s">
        <v>7071</v>
      </c>
      <c r="H550" t="s">
        <v>6242</v>
      </c>
      <c r="I550" t="s">
        <v>6243</v>
      </c>
      <c r="J550" t="s">
        <v>7866</v>
      </c>
      <c r="K550" t="s">
        <v>7867</v>
      </c>
    </row>
    <row r="551" spans="1:11">
      <c r="A551" t="s">
        <v>339</v>
      </c>
      <c r="B551" t="s">
        <v>1064</v>
      </c>
      <c r="C551" t="s">
        <v>6247</v>
      </c>
      <c r="D551" t="s">
        <v>4863</v>
      </c>
      <c r="E551" t="s">
        <v>6248</v>
      </c>
      <c r="F551" t="s">
        <v>6249</v>
      </c>
      <c r="G551" t="s">
        <v>7071</v>
      </c>
      <c r="H551" t="s">
        <v>6242</v>
      </c>
      <c r="I551" t="s">
        <v>6243</v>
      </c>
      <c r="J551" t="s">
        <v>7868</v>
      </c>
      <c r="K551" t="s">
        <v>7869</v>
      </c>
    </row>
    <row r="552" spans="1:11">
      <c r="A552" t="s">
        <v>339</v>
      </c>
      <c r="B552" t="s">
        <v>1064</v>
      </c>
      <c r="C552" t="s">
        <v>6520</v>
      </c>
      <c r="D552" t="s">
        <v>4863</v>
      </c>
      <c r="E552" t="s">
        <v>6521</v>
      </c>
      <c r="F552" t="s">
        <v>6522</v>
      </c>
      <c r="G552" t="s">
        <v>7071</v>
      </c>
      <c r="H552" t="s">
        <v>6242</v>
      </c>
      <c r="I552" t="s">
        <v>6243</v>
      </c>
      <c r="J552" t="s">
        <v>8042</v>
      </c>
      <c r="K552" t="s">
        <v>8043</v>
      </c>
    </row>
    <row r="553" spans="1:11">
      <c r="A553" t="s">
        <v>341</v>
      </c>
      <c r="B553" t="s">
        <v>1073</v>
      </c>
      <c r="C553" t="s">
        <v>6667</v>
      </c>
      <c r="D553" t="s">
        <v>4863</v>
      </c>
      <c r="E553" t="s">
        <v>6668</v>
      </c>
      <c r="F553" t="s">
        <v>6669</v>
      </c>
      <c r="G553" t="s">
        <v>7071</v>
      </c>
      <c r="H553" t="s">
        <v>6665</v>
      </c>
      <c r="I553" t="s">
        <v>6666</v>
      </c>
      <c r="J553" t="s">
        <v>8132</v>
      </c>
      <c r="K553" t="s">
        <v>8133</v>
      </c>
    </row>
    <row r="554" spans="1:11">
      <c r="A554" t="s">
        <v>341</v>
      </c>
      <c r="B554" t="s">
        <v>1074</v>
      </c>
      <c r="C554" t="s">
        <v>6670</v>
      </c>
      <c r="D554" t="s">
        <v>4863</v>
      </c>
      <c r="E554" t="s">
        <v>6671</v>
      </c>
      <c r="F554" t="s">
        <v>6672</v>
      </c>
      <c r="G554" t="s">
        <v>7071</v>
      </c>
      <c r="H554" t="s">
        <v>6665</v>
      </c>
      <c r="I554" t="s">
        <v>6666</v>
      </c>
      <c r="J554" t="s">
        <v>8134</v>
      </c>
      <c r="K554" t="s">
        <v>8135</v>
      </c>
    </row>
    <row r="555" spans="1:11">
      <c r="A555" t="s">
        <v>341</v>
      </c>
      <c r="B555" t="s">
        <v>1071</v>
      </c>
      <c r="C555" t="s">
        <v>6878</v>
      </c>
      <c r="D555" t="s">
        <v>4863</v>
      </c>
      <c r="E555" t="s">
        <v>6879</v>
      </c>
      <c r="F555" t="s">
        <v>6880</v>
      </c>
      <c r="G555" t="s">
        <v>7071</v>
      </c>
      <c r="H555" t="s">
        <v>6665</v>
      </c>
      <c r="I555" t="s">
        <v>6666</v>
      </c>
      <c r="J555" t="s">
        <v>8256</v>
      </c>
      <c r="K555" t="s">
        <v>8257</v>
      </c>
    </row>
    <row r="556" spans="1:11">
      <c r="A556" t="s">
        <v>341</v>
      </c>
      <c r="B556" t="s">
        <v>1072</v>
      </c>
      <c r="C556" t="s">
        <v>6881</v>
      </c>
      <c r="D556" t="s">
        <v>4863</v>
      </c>
      <c r="E556" t="s">
        <v>6882</v>
      </c>
      <c r="F556" t="s">
        <v>6883</v>
      </c>
      <c r="G556" t="s">
        <v>7071</v>
      </c>
      <c r="H556" t="s">
        <v>6665</v>
      </c>
      <c r="I556" t="s">
        <v>6666</v>
      </c>
      <c r="J556" t="s">
        <v>8258</v>
      </c>
      <c r="K556" t="s">
        <v>8259</v>
      </c>
    </row>
    <row r="557" spans="1:11">
      <c r="A557" t="s">
        <v>345</v>
      </c>
      <c r="B557" t="s">
        <v>1087</v>
      </c>
      <c r="C557" t="s">
        <v>6988</v>
      </c>
      <c r="D557" t="s">
        <v>4863</v>
      </c>
      <c r="E557" t="s">
        <v>6989</v>
      </c>
      <c r="F557" t="s">
        <v>6990</v>
      </c>
      <c r="G557" t="s">
        <v>7071</v>
      </c>
      <c r="H557" t="s">
        <v>6986</v>
      </c>
      <c r="I557" t="s">
        <v>6987</v>
      </c>
      <c r="J557" t="s">
        <v>8328</v>
      </c>
      <c r="K557" t="s">
        <v>8329</v>
      </c>
    </row>
    <row r="558" spans="1:11">
      <c r="A558" t="s">
        <v>345</v>
      </c>
      <c r="B558" t="s">
        <v>1088</v>
      </c>
      <c r="C558" t="s">
        <v>6991</v>
      </c>
      <c r="D558" t="s">
        <v>4863</v>
      </c>
      <c r="E558" t="s">
        <v>6992</v>
      </c>
      <c r="F558" t="s">
        <v>6993</v>
      </c>
      <c r="G558" t="s">
        <v>7071</v>
      </c>
      <c r="H558" t="s">
        <v>6986</v>
      </c>
      <c r="I558" t="s">
        <v>6987</v>
      </c>
      <c r="J558" t="s">
        <v>8330</v>
      </c>
      <c r="K558" t="s">
        <v>8331</v>
      </c>
    </row>
    <row r="559" spans="1:11">
      <c r="A559" t="s">
        <v>353</v>
      </c>
      <c r="B559" t="s">
        <v>1095</v>
      </c>
      <c r="C559" t="s">
        <v>6683</v>
      </c>
      <c r="D559" t="s">
        <v>4863</v>
      </c>
      <c r="E559" t="s">
        <v>6684</v>
      </c>
      <c r="F559" t="s">
        <v>6685</v>
      </c>
      <c r="G559" t="s">
        <v>7071</v>
      </c>
      <c r="H559" t="s">
        <v>6681</v>
      </c>
      <c r="I559" t="s">
        <v>6682</v>
      </c>
      <c r="J559" t="s">
        <v>8140</v>
      </c>
      <c r="K559" t="s">
        <v>8141</v>
      </c>
    </row>
    <row r="560" spans="1:11">
      <c r="A560" t="s">
        <v>353</v>
      </c>
      <c r="B560" t="s">
        <v>1096</v>
      </c>
      <c r="C560" t="s">
        <v>6686</v>
      </c>
      <c r="D560" t="s">
        <v>4863</v>
      </c>
      <c r="E560" t="s">
        <v>6687</v>
      </c>
      <c r="F560" t="s">
        <v>6688</v>
      </c>
      <c r="G560" t="s">
        <v>7071</v>
      </c>
      <c r="H560" t="s">
        <v>6681</v>
      </c>
      <c r="I560" t="s">
        <v>6682</v>
      </c>
      <c r="J560" t="s">
        <v>8142</v>
      </c>
      <c r="K560" t="s">
        <v>8143</v>
      </c>
    </row>
    <row r="561" spans="1:11">
      <c r="A561" t="s">
        <v>353</v>
      </c>
      <c r="B561" t="s">
        <v>1093</v>
      </c>
      <c r="C561" t="s">
        <v>6890</v>
      </c>
      <c r="D561" t="s">
        <v>4863</v>
      </c>
      <c r="E561" t="s">
        <v>6891</v>
      </c>
      <c r="F561" t="s">
        <v>6892</v>
      </c>
      <c r="G561" t="s">
        <v>7071</v>
      </c>
      <c r="H561" t="s">
        <v>6681</v>
      </c>
      <c r="I561" t="s">
        <v>6682</v>
      </c>
      <c r="J561" t="s">
        <v>8264</v>
      </c>
      <c r="K561" t="s">
        <v>8265</v>
      </c>
    </row>
    <row r="562" spans="1:11">
      <c r="A562" t="s">
        <v>353</v>
      </c>
      <c r="B562" t="s">
        <v>1094</v>
      </c>
      <c r="C562" t="s">
        <v>6893</v>
      </c>
      <c r="D562" t="s">
        <v>4863</v>
      </c>
      <c r="E562" t="s">
        <v>6894</v>
      </c>
      <c r="F562" t="s">
        <v>6895</v>
      </c>
      <c r="G562" t="s">
        <v>7071</v>
      </c>
      <c r="H562" t="s">
        <v>6681</v>
      </c>
      <c r="I562" t="s">
        <v>6682</v>
      </c>
      <c r="J562" t="s">
        <v>8266</v>
      </c>
      <c r="K562" t="s">
        <v>8267</v>
      </c>
    </row>
    <row r="563" spans="1:11">
      <c r="A563" t="s">
        <v>357</v>
      </c>
      <c r="B563" t="s">
        <v>1100</v>
      </c>
      <c r="C563" t="s">
        <v>6691</v>
      </c>
      <c r="D563" t="s">
        <v>4863</v>
      </c>
      <c r="E563" t="s">
        <v>6692</v>
      </c>
      <c r="F563" t="s">
        <v>6693</v>
      </c>
      <c r="G563" t="s">
        <v>7071</v>
      </c>
      <c r="H563" t="s">
        <v>6689</v>
      </c>
      <c r="I563" t="s">
        <v>6690</v>
      </c>
      <c r="J563" t="s">
        <v>8144</v>
      </c>
      <c r="K563" t="s">
        <v>8145</v>
      </c>
    </row>
    <row r="564" spans="1:11">
      <c r="A564" t="s">
        <v>357</v>
      </c>
      <c r="B564" t="s">
        <v>1099</v>
      </c>
      <c r="C564" t="s">
        <v>6694</v>
      </c>
      <c r="D564" t="s">
        <v>4863</v>
      </c>
      <c r="E564" t="s">
        <v>6695</v>
      </c>
      <c r="F564" t="s">
        <v>6696</v>
      </c>
      <c r="G564" t="s">
        <v>7071</v>
      </c>
      <c r="H564" t="s">
        <v>6689</v>
      </c>
      <c r="I564" t="s">
        <v>6690</v>
      </c>
      <c r="J564" t="s">
        <v>8146</v>
      </c>
      <c r="K564" t="s">
        <v>8147</v>
      </c>
    </row>
    <row r="565" spans="1:11">
      <c r="A565" t="s">
        <v>357</v>
      </c>
      <c r="B565" t="s">
        <v>1098</v>
      </c>
      <c r="C565" t="s">
        <v>6896</v>
      </c>
      <c r="D565" t="s">
        <v>4863</v>
      </c>
      <c r="E565" t="s">
        <v>6897</v>
      </c>
      <c r="F565" t="s">
        <v>6898</v>
      </c>
      <c r="G565" t="s">
        <v>7071</v>
      </c>
      <c r="H565" t="s">
        <v>6689</v>
      </c>
      <c r="I565" t="s">
        <v>6690</v>
      </c>
      <c r="J565" t="s">
        <v>8268</v>
      </c>
      <c r="K565" t="s">
        <v>8269</v>
      </c>
    </row>
    <row r="566" spans="1:11">
      <c r="A566" t="s">
        <v>357</v>
      </c>
      <c r="B566" t="s">
        <v>1097</v>
      </c>
      <c r="C566" t="s">
        <v>6899</v>
      </c>
      <c r="D566" t="s">
        <v>4863</v>
      </c>
      <c r="E566" t="s">
        <v>6900</v>
      </c>
      <c r="F566" t="s">
        <v>6901</v>
      </c>
      <c r="G566" t="s">
        <v>7071</v>
      </c>
      <c r="H566" t="s">
        <v>6689</v>
      </c>
      <c r="I566" t="s">
        <v>6690</v>
      </c>
      <c r="J566" t="s">
        <v>8270</v>
      </c>
      <c r="K566" t="s">
        <v>8271</v>
      </c>
    </row>
    <row r="567" spans="1:11">
      <c r="A567" t="s">
        <v>361</v>
      </c>
      <c r="B567" t="s">
        <v>1103</v>
      </c>
      <c r="C567" t="s">
        <v>6699</v>
      </c>
      <c r="D567" t="s">
        <v>4863</v>
      </c>
      <c r="E567" t="s">
        <v>6700</v>
      </c>
      <c r="F567" t="s">
        <v>6701</v>
      </c>
      <c r="G567" t="s">
        <v>7071</v>
      </c>
      <c r="H567" t="s">
        <v>6697</v>
      </c>
      <c r="I567" t="s">
        <v>6698</v>
      </c>
      <c r="J567" t="s">
        <v>8148</v>
      </c>
      <c r="K567" t="s">
        <v>8149</v>
      </c>
    </row>
    <row r="568" spans="1:11">
      <c r="A568" t="s">
        <v>361</v>
      </c>
      <c r="B568" t="s">
        <v>1104</v>
      </c>
      <c r="C568" t="s">
        <v>6702</v>
      </c>
      <c r="D568" t="s">
        <v>4863</v>
      </c>
      <c r="E568" t="s">
        <v>6703</v>
      </c>
      <c r="F568" t="s">
        <v>6704</v>
      </c>
      <c r="G568" t="s">
        <v>7071</v>
      </c>
      <c r="H568" t="s">
        <v>6697</v>
      </c>
      <c r="I568" t="s">
        <v>6698</v>
      </c>
      <c r="J568" t="s">
        <v>8150</v>
      </c>
      <c r="K568" t="s">
        <v>8151</v>
      </c>
    </row>
    <row r="569" spans="1:11">
      <c r="A569" t="s">
        <v>361</v>
      </c>
      <c r="B569" t="s">
        <v>1101</v>
      </c>
      <c r="C569" t="s">
        <v>6902</v>
      </c>
      <c r="D569" t="s">
        <v>4863</v>
      </c>
      <c r="E569" t="s">
        <v>6903</v>
      </c>
      <c r="F569" t="s">
        <v>6904</v>
      </c>
      <c r="G569" t="s">
        <v>7071</v>
      </c>
      <c r="H569" t="s">
        <v>6697</v>
      </c>
      <c r="I569" t="s">
        <v>6698</v>
      </c>
      <c r="J569" t="s">
        <v>8272</v>
      </c>
      <c r="K569" t="s">
        <v>8273</v>
      </c>
    </row>
    <row r="570" spans="1:11">
      <c r="A570" t="s">
        <v>361</v>
      </c>
      <c r="B570" t="s">
        <v>1102</v>
      </c>
      <c r="C570" t="s">
        <v>6905</v>
      </c>
      <c r="D570" t="s">
        <v>4863</v>
      </c>
      <c r="E570" t="s">
        <v>6906</v>
      </c>
      <c r="F570" t="s">
        <v>6907</v>
      </c>
      <c r="G570" t="s">
        <v>7071</v>
      </c>
      <c r="H570" t="s">
        <v>6697</v>
      </c>
      <c r="I570" t="s">
        <v>6698</v>
      </c>
      <c r="J570" t="s">
        <v>8274</v>
      </c>
      <c r="K570" t="s">
        <v>8275</v>
      </c>
    </row>
    <row r="571" spans="1:11">
      <c r="A571" t="s">
        <v>365</v>
      </c>
      <c r="B571" t="s">
        <v>1112</v>
      </c>
      <c r="C571" t="s">
        <v>6715</v>
      </c>
      <c r="D571" t="s">
        <v>4863</v>
      </c>
      <c r="E571" t="s">
        <v>6716</v>
      </c>
      <c r="F571" t="s">
        <v>6717</v>
      </c>
      <c r="G571" t="s">
        <v>7071</v>
      </c>
      <c r="H571" t="s">
        <v>6713</v>
      </c>
      <c r="I571" t="s">
        <v>6714</v>
      </c>
      <c r="J571" t="s">
        <v>8156</v>
      </c>
      <c r="K571" t="s">
        <v>8157</v>
      </c>
    </row>
    <row r="572" spans="1:11">
      <c r="A572" t="s">
        <v>365</v>
      </c>
      <c r="B572" t="s">
        <v>1111</v>
      </c>
      <c r="C572" t="s">
        <v>6718</v>
      </c>
      <c r="D572" t="s">
        <v>4863</v>
      </c>
      <c r="E572" t="s">
        <v>6719</v>
      </c>
      <c r="F572" t="s">
        <v>6720</v>
      </c>
      <c r="G572" t="s">
        <v>7071</v>
      </c>
      <c r="H572" t="s">
        <v>6713</v>
      </c>
      <c r="I572" t="s">
        <v>6714</v>
      </c>
      <c r="J572" t="s">
        <v>8158</v>
      </c>
      <c r="K572" t="s">
        <v>8159</v>
      </c>
    </row>
    <row r="573" spans="1:11">
      <c r="A573" t="s">
        <v>365</v>
      </c>
      <c r="B573" t="s">
        <v>1110</v>
      </c>
      <c r="C573" t="s">
        <v>6914</v>
      </c>
      <c r="D573" t="s">
        <v>4863</v>
      </c>
      <c r="E573" t="s">
        <v>6915</v>
      </c>
      <c r="F573" t="s">
        <v>6916</v>
      </c>
      <c r="G573" t="s">
        <v>7071</v>
      </c>
      <c r="H573" t="s">
        <v>6713</v>
      </c>
      <c r="I573" t="s">
        <v>6714</v>
      </c>
      <c r="J573" t="s">
        <v>8280</v>
      </c>
      <c r="K573" t="s">
        <v>8281</v>
      </c>
    </row>
    <row r="574" spans="1:11">
      <c r="A574" t="s">
        <v>365</v>
      </c>
      <c r="B574" t="s">
        <v>1109</v>
      </c>
      <c r="C574" t="s">
        <v>6917</v>
      </c>
      <c r="D574" t="s">
        <v>4863</v>
      </c>
      <c r="E574" t="s">
        <v>6918</v>
      </c>
      <c r="F574" t="s">
        <v>6919</v>
      </c>
      <c r="G574" t="s">
        <v>7071</v>
      </c>
      <c r="H574" t="s">
        <v>6713</v>
      </c>
      <c r="I574" t="s">
        <v>6714</v>
      </c>
      <c r="J574" t="s">
        <v>8282</v>
      </c>
      <c r="K574" t="s">
        <v>8283</v>
      </c>
    </row>
    <row r="575" spans="1:11">
      <c r="A575" t="s">
        <v>369</v>
      </c>
      <c r="B575" t="s">
        <v>1202</v>
      </c>
      <c r="C575" t="s">
        <v>4926</v>
      </c>
      <c r="D575" t="s">
        <v>4863</v>
      </c>
      <c r="E575" t="s">
        <v>4927</v>
      </c>
      <c r="F575" t="s">
        <v>4928</v>
      </c>
      <c r="G575" t="s">
        <v>7071</v>
      </c>
      <c r="H575" t="s">
        <v>4924</v>
      </c>
      <c r="I575" t="s">
        <v>4925</v>
      </c>
      <c r="J575" t="s">
        <v>7102</v>
      </c>
      <c r="K575" t="s">
        <v>7103</v>
      </c>
    </row>
    <row r="576" spans="1:11">
      <c r="A576" t="s">
        <v>369</v>
      </c>
      <c r="B576" t="s">
        <v>1202</v>
      </c>
      <c r="C576" t="s">
        <v>4966</v>
      </c>
      <c r="D576" t="s">
        <v>4863</v>
      </c>
      <c r="E576" t="s">
        <v>4967</v>
      </c>
      <c r="F576" t="s">
        <v>4968</v>
      </c>
      <c r="G576" t="s">
        <v>7071</v>
      </c>
      <c r="H576" t="s">
        <v>4924</v>
      </c>
      <c r="I576" t="s">
        <v>4925</v>
      </c>
      <c r="J576" t="s">
        <v>7126</v>
      </c>
      <c r="K576" t="s">
        <v>7127</v>
      </c>
    </row>
    <row r="577" spans="1:11">
      <c r="A577" t="s">
        <v>373</v>
      </c>
      <c r="B577" t="s">
        <v>1187</v>
      </c>
      <c r="C577" t="s">
        <v>4886</v>
      </c>
      <c r="D577" t="s">
        <v>4863</v>
      </c>
      <c r="E577" t="s">
        <v>4887</v>
      </c>
      <c r="F577" t="s">
        <v>4888</v>
      </c>
      <c r="G577" t="s">
        <v>7071</v>
      </c>
      <c r="H577" t="s">
        <v>4884</v>
      </c>
      <c r="I577" t="s">
        <v>4885</v>
      </c>
      <c r="J577" t="s">
        <v>7082</v>
      </c>
      <c r="K577" t="s">
        <v>7083</v>
      </c>
    </row>
    <row r="578" spans="1:11">
      <c r="A578" t="s">
        <v>373</v>
      </c>
      <c r="B578" t="s">
        <v>1187</v>
      </c>
      <c r="C578" t="s">
        <v>4916</v>
      </c>
      <c r="D578" t="s">
        <v>4863</v>
      </c>
      <c r="E578" t="s">
        <v>4917</v>
      </c>
      <c r="F578" t="s">
        <v>4918</v>
      </c>
      <c r="G578" t="s">
        <v>7071</v>
      </c>
      <c r="H578" t="s">
        <v>4884</v>
      </c>
      <c r="I578" t="s">
        <v>4885</v>
      </c>
      <c r="J578" t="s">
        <v>7098</v>
      </c>
      <c r="K578" t="s">
        <v>7099</v>
      </c>
    </row>
    <row r="579" spans="1:11">
      <c r="A579" t="s">
        <v>373</v>
      </c>
      <c r="B579" t="s">
        <v>1202</v>
      </c>
      <c r="C579" t="s">
        <v>4929</v>
      </c>
      <c r="D579" t="s">
        <v>4863</v>
      </c>
      <c r="E579" t="s">
        <v>4930</v>
      </c>
      <c r="F579" t="s">
        <v>4931</v>
      </c>
      <c r="G579" t="s">
        <v>7071</v>
      </c>
      <c r="H579" t="s">
        <v>4884</v>
      </c>
      <c r="I579" t="s">
        <v>4885</v>
      </c>
      <c r="J579" t="s">
        <v>7104</v>
      </c>
      <c r="K579" t="s">
        <v>7105</v>
      </c>
    </row>
    <row r="580" spans="1:11">
      <c r="A580" t="s">
        <v>373</v>
      </c>
      <c r="B580" t="s">
        <v>1202</v>
      </c>
      <c r="C580" t="s">
        <v>4969</v>
      </c>
      <c r="D580" t="s">
        <v>4863</v>
      </c>
      <c r="E580" t="s">
        <v>4970</v>
      </c>
      <c r="F580" t="s">
        <v>4971</v>
      </c>
      <c r="G580" t="s">
        <v>7071</v>
      </c>
      <c r="H580" t="s">
        <v>4884</v>
      </c>
      <c r="I580" t="s">
        <v>4885</v>
      </c>
      <c r="J580" t="s">
        <v>7128</v>
      </c>
      <c r="K580" t="s">
        <v>7129</v>
      </c>
    </row>
    <row r="581" spans="1:11">
      <c r="A581" t="s">
        <v>376</v>
      </c>
      <c r="B581" t="s">
        <v>1187</v>
      </c>
      <c r="C581" t="s">
        <v>4891</v>
      </c>
      <c r="D581" t="s">
        <v>4863</v>
      </c>
      <c r="E581" t="s">
        <v>4892</v>
      </c>
      <c r="F581" t="s">
        <v>4893</v>
      </c>
      <c r="G581" t="s">
        <v>7071</v>
      </c>
      <c r="H581" t="s">
        <v>4889</v>
      </c>
      <c r="I581" t="s">
        <v>4890</v>
      </c>
      <c r="J581" t="s">
        <v>7084</v>
      </c>
      <c r="K581" t="s">
        <v>7085</v>
      </c>
    </row>
    <row r="582" spans="1:11">
      <c r="A582" t="s">
        <v>376</v>
      </c>
      <c r="B582" t="s">
        <v>1187</v>
      </c>
      <c r="C582" t="s">
        <v>4907</v>
      </c>
      <c r="D582" t="s">
        <v>4863</v>
      </c>
      <c r="E582" t="s">
        <v>4908</v>
      </c>
      <c r="F582" t="s">
        <v>4909</v>
      </c>
      <c r="G582" t="s">
        <v>7071</v>
      </c>
      <c r="H582" t="s">
        <v>4889</v>
      </c>
      <c r="I582" t="s">
        <v>4890</v>
      </c>
      <c r="J582" t="s">
        <v>7092</v>
      </c>
      <c r="K582" t="s">
        <v>7093</v>
      </c>
    </row>
    <row r="583" spans="1:11">
      <c r="A583" t="s">
        <v>376</v>
      </c>
      <c r="B583" t="s">
        <v>1202</v>
      </c>
      <c r="C583" t="s">
        <v>4932</v>
      </c>
      <c r="D583" t="s">
        <v>4863</v>
      </c>
      <c r="E583" t="s">
        <v>4933</v>
      </c>
      <c r="F583" t="s">
        <v>4934</v>
      </c>
      <c r="G583" t="s">
        <v>7071</v>
      </c>
      <c r="H583" t="s">
        <v>4889</v>
      </c>
      <c r="I583" t="s">
        <v>4890</v>
      </c>
      <c r="J583" t="s">
        <v>7106</v>
      </c>
      <c r="K583" t="s">
        <v>7107</v>
      </c>
    </row>
    <row r="584" spans="1:11">
      <c r="A584" t="s">
        <v>376</v>
      </c>
      <c r="B584" t="s">
        <v>1187</v>
      </c>
      <c r="C584" t="s">
        <v>4954</v>
      </c>
      <c r="D584" t="s">
        <v>4863</v>
      </c>
      <c r="E584" t="s">
        <v>4955</v>
      </c>
      <c r="F584" t="s">
        <v>4956</v>
      </c>
      <c r="G584" t="s">
        <v>7071</v>
      </c>
      <c r="H584" t="s">
        <v>4889</v>
      </c>
      <c r="I584" t="s">
        <v>4890</v>
      </c>
      <c r="J584" t="s">
        <v>7118</v>
      </c>
      <c r="K584" t="s">
        <v>7119</v>
      </c>
    </row>
    <row r="585" spans="1:11">
      <c r="A585" t="s">
        <v>376</v>
      </c>
      <c r="B585" t="s">
        <v>1202</v>
      </c>
      <c r="C585" t="s">
        <v>4972</v>
      </c>
      <c r="D585" t="s">
        <v>4863</v>
      </c>
      <c r="E585" t="s">
        <v>4973</v>
      </c>
      <c r="F585" t="s">
        <v>4974</v>
      </c>
      <c r="G585" t="s">
        <v>7071</v>
      </c>
      <c r="H585" t="s">
        <v>4889</v>
      </c>
      <c r="I585" t="s">
        <v>4890</v>
      </c>
      <c r="J585" t="s">
        <v>7130</v>
      </c>
      <c r="K585" t="s">
        <v>7131</v>
      </c>
    </row>
    <row r="586" spans="1:11">
      <c r="A586" t="s">
        <v>379</v>
      </c>
      <c r="B586" t="s">
        <v>1187</v>
      </c>
      <c r="C586" t="s">
        <v>4896</v>
      </c>
      <c r="D586" t="s">
        <v>4863</v>
      </c>
      <c r="E586" t="s">
        <v>4897</v>
      </c>
      <c r="F586" t="s">
        <v>4898</v>
      </c>
      <c r="G586" t="s">
        <v>7071</v>
      </c>
      <c r="H586" t="s">
        <v>4894</v>
      </c>
      <c r="I586" t="s">
        <v>4895</v>
      </c>
      <c r="J586" t="s">
        <v>7086</v>
      </c>
      <c r="K586" t="s">
        <v>7087</v>
      </c>
    </row>
    <row r="587" spans="1:11">
      <c r="A587" t="s">
        <v>379</v>
      </c>
      <c r="B587" t="s">
        <v>1187</v>
      </c>
      <c r="C587" t="s">
        <v>4904</v>
      </c>
      <c r="D587" t="s">
        <v>4863</v>
      </c>
      <c r="E587" t="s">
        <v>4905</v>
      </c>
      <c r="F587" t="s">
        <v>4906</v>
      </c>
      <c r="G587" t="s">
        <v>7071</v>
      </c>
      <c r="H587" t="s">
        <v>4894</v>
      </c>
      <c r="I587" t="s">
        <v>4895</v>
      </c>
      <c r="J587" t="s">
        <v>7090</v>
      </c>
      <c r="K587" t="s">
        <v>7091</v>
      </c>
    </row>
    <row r="588" spans="1:11">
      <c r="A588" t="s">
        <v>379</v>
      </c>
      <c r="B588" t="s">
        <v>1187</v>
      </c>
      <c r="C588" t="s">
        <v>4957</v>
      </c>
      <c r="D588" t="s">
        <v>4863</v>
      </c>
      <c r="E588" t="s">
        <v>4958</v>
      </c>
      <c r="F588" t="s">
        <v>4959</v>
      </c>
      <c r="G588" t="s">
        <v>7071</v>
      </c>
      <c r="H588" t="s">
        <v>4894</v>
      </c>
      <c r="I588" t="s">
        <v>4895</v>
      </c>
      <c r="J588" t="s">
        <v>7120</v>
      </c>
      <c r="K588" t="s">
        <v>7121</v>
      </c>
    </row>
    <row r="589" spans="1:11">
      <c r="A589" t="s">
        <v>383</v>
      </c>
      <c r="B589" t="s">
        <v>1187</v>
      </c>
      <c r="C589" t="s">
        <v>4901</v>
      </c>
      <c r="D589" t="s">
        <v>4863</v>
      </c>
      <c r="E589" t="s">
        <v>4902</v>
      </c>
      <c r="F589" t="s">
        <v>4903</v>
      </c>
      <c r="G589" t="s">
        <v>7071</v>
      </c>
      <c r="H589" t="s">
        <v>4899</v>
      </c>
      <c r="I589" t="s">
        <v>4900</v>
      </c>
      <c r="J589" t="s">
        <v>7088</v>
      </c>
      <c r="K589" t="s">
        <v>7089</v>
      </c>
    </row>
    <row r="590" spans="1:11">
      <c r="A590" t="s">
        <v>383</v>
      </c>
      <c r="B590" t="s">
        <v>1187</v>
      </c>
      <c r="C590" t="s">
        <v>4910</v>
      </c>
      <c r="D590" t="s">
        <v>4863</v>
      </c>
      <c r="E590" t="s">
        <v>4911</v>
      </c>
      <c r="F590" t="s">
        <v>4912</v>
      </c>
      <c r="G590" t="s">
        <v>7071</v>
      </c>
      <c r="H590" t="s">
        <v>4899</v>
      </c>
      <c r="I590" t="s">
        <v>4900</v>
      </c>
      <c r="J590" t="s">
        <v>7094</v>
      </c>
      <c r="K590" t="s">
        <v>7095</v>
      </c>
    </row>
    <row r="591" spans="1:11">
      <c r="A591" t="s">
        <v>383</v>
      </c>
      <c r="B591" t="s">
        <v>1202</v>
      </c>
      <c r="C591" t="s">
        <v>4935</v>
      </c>
      <c r="D591" t="s">
        <v>4863</v>
      </c>
      <c r="E591" t="s">
        <v>4936</v>
      </c>
      <c r="F591" t="s">
        <v>4937</v>
      </c>
      <c r="G591" t="s">
        <v>7071</v>
      </c>
      <c r="H591" t="s">
        <v>4899</v>
      </c>
      <c r="I591" t="s">
        <v>4900</v>
      </c>
      <c r="J591" t="s">
        <v>7108</v>
      </c>
      <c r="K591" t="s">
        <v>7109</v>
      </c>
    </row>
    <row r="592" spans="1:11">
      <c r="A592" t="s">
        <v>383</v>
      </c>
      <c r="B592" t="s">
        <v>1187</v>
      </c>
      <c r="C592" t="s">
        <v>4960</v>
      </c>
      <c r="D592" t="s">
        <v>4863</v>
      </c>
      <c r="E592" t="s">
        <v>4961</v>
      </c>
      <c r="F592" t="s">
        <v>4962</v>
      </c>
      <c r="G592" t="s">
        <v>7071</v>
      </c>
      <c r="H592" t="s">
        <v>4899</v>
      </c>
      <c r="I592" t="s">
        <v>4900</v>
      </c>
      <c r="J592" t="s">
        <v>7122</v>
      </c>
      <c r="K592" t="s">
        <v>7123</v>
      </c>
    </row>
    <row r="593" spans="1:11">
      <c r="A593" t="s">
        <v>383</v>
      </c>
      <c r="B593" t="s">
        <v>1202</v>
      </c>
      <c r="C593" t="s">
        <v>4975</v>
      </c>
      <c r="D593" t="s">
        <v>4863</v>
      </c>
      <c r="E593" t="s">
        <v>4976</v>
      </c>
      <c r="F593" t="s">
        <v>4977</v>
      </c>
      <c r="G593" t="s">
        <v>7071</v>
      </c>
      <c r="H593" t="s">
        <v>4899</v>
      </c>
      <c r="I593" t="s">
        <v>4900</v>
      </c>
      <c r="J593" t="s">
        <v>7132</v>
      </c>
      <c r="K593" t="s">
        <v>7133</v>
      </c>
    </row>
    <row r="594" spans="1:11">
      <c r="A594" t="s">
        <v>383</v>
      </c>
      <c r="B594" t="s">
        <v>1208</v>
      </c>
      <c r="C594" t="s">
        <v>5378</v>
      </c>
      <c r="D594" t="s">
        <v>4863</v>
      </c>
      <c r="E594" t="s">
        <v>5379</v>
      </c>
      <c r="F594" t="s">
        <v>5380</v>
      </c>
      <c r="G594" t="s">
        <v>7071</v>
      </c>
      <c r="H594" t="s">
        <v>4899</v>
      </c>
      <c r="I594" t="s">
        <v>4900</v>
      </c>
      <c r="J594" t="s">
        <v>7352</v>
      </c>
      <c r="K594" t="s">
        <v>7353</v>
      </c>
    </row>
    <row r="595" spans="1:11">
      <c r="A595" t="s">
        <v>383</v>
      </c>
      <c r="B595" t="s">
        <v>1209</v>
      </c>
      <c r="C595" t="s">
        <v>5381</v>
      </c>
      <c r="D595" t="s">
        <v>4863</v>
      </c>
      <c r="E595" t="s">
        <v>5382</v>
      </c>
      <c r="F595" t="s">
        <v>5383</v>
      </c>
      <c r="G595" t="s">
        <v>7071</v>
      </c>
      <c r="H595" t="s">
        <v>4899</v>
      </c>
      <c r="I595" t="s">
        <v>4900</v>
      </c>
      <c r="J595" t="s">
        <v>7354</v>
      </c>
      <c r="K595" t="s">
        <v>7355</v>
      </c>
    </row>
    <row r="596" spans="1:11">
      <c r="A596" t="s">
        <v>386</v>
      </c>
      <c r="B596" t="s">
        <v>1187</v>
      </c>
      <c r="C596" t="s">
        <v>4940</v>
      </c>
      <c r="D596" t="s">
        <v>4863</v>
      </c>
      <c r="E596" t="s">
        <v>4941</v>
      </c>
      <c r="F596" t="s">
        <v>4942</v>
      </c>
      <c r="G596" t="s">
        <v>7071</v>
      </c>
      <c r="H596" t="s">
        <v>4938</v>
      </c>
      <c r="I596" t="s">
        <v>4939</v>
      </c>
      <c r="J596" t="s">
        <v>7110</v>
      </c>
      <c r="K596" t="s">
        <v>7111</v>
      </c>
    </row>
    <row r="597" spans="1:11">
      <c r="A597" t="s">
        <v>386</v>
      </c>
      <c r="B597" t="s">
        <v>1187</v>
      </c>
      <c r="C597" t="s">
        <v>4978</v>
      </c>
      <c r="D597" t="s">
        <v>4863</v>
      </c>
      <c r="E597" t="s">
        <v>4979</v>
      </c>
      <c r="F597" t="s">
        <v>4980</v>
      </c>
      <c r="G597" t="s">
        <v>7071</v>
      </c>
      <c r="H597" t="s">
        <v>4938</v>
      </c>
      <c r="I597" t="s">
        <v>4939</v>
      </c>
      <c r="J597" t="s">
        <v>7134</v>
      </c>
      <c r="K597" t="s">
        <v>7135</v>
      </c>
    </row>
    <row r="598" spans="1:11">
      <c r="A598" t="s">
        <v>390</v>
      </c>
      <c r="B598" t="s">
        <v>1187</v>
      </c>
      <c r="C598" t="s">
        <v>4945</v>
      </c>
      <c r="D598" t="s">
        <v>4863</v>
      </c>
      <c r="E598" t="s">
        <v>4946</v>
      </c>
      <c r="F598" t="s">
        <v>4947</v>
      </c>
      <c r="G598" t="s">
        <v>7071</v>
      </c>
      <c r="H598" t="s">
        <v>4943</v>
      </c>
      <c r="I598" t="s">
        <v>4944</v>
      </c>
      <c r="J598" t="s">
        <v>7112</v>
      </c>
      <c r="K598" t="s">
        <v>7113</v>
      </c>
    </row>
    <row r="599" spans="1:11">
      <c r="A599" t="s">
        <v>390</v>
      </c>
      <c r="B599" t="s">
        <v>1202</v>
      </c>
      <c r="C599" t="s">
        <v>4948</v>
      </c>
      <c r="D599" t="s">
        <v>4863</v>
      </c>
      <c r="E599" t="s">
        <v>4949</v>
      </c>
      <c r="F599" t="s">
        <v>4950</v>
      </c>
      <c r="G599" t="s">
        <v>7071</v>
      </c>
      <c r="H599" t="s">
        <v>4943</v>
      </c>
      <c r="I599" t="s">
        <v>4944</v>
      </c>
      <c r="J599" t="s">
        <v>7114</v>
      </c>
      <c r="K599" t="s">
        <v>7115</v>
      </c>
    </row>
    <row r="600" spans="1:11">
      <c r="A600" t="s">
        <v>390</v>
      </c>
      <c r="B600" t="s">
        <v>1202</v>
      </c>
      <c r="C600" t="s">
        <v>4963</v>
      </c>
      <c r="D600" t="s">
        <v>4863</v>
      </c>
      <c r="E600" t="s">
        <v>4964</v>
      </c>
      <c r="F600" t="s">
        <v>4965</v>
      </c>
      <c r="G600" t="s">
        <v>7071</v>
      </c>
      <c r="H600" t="s">
        <v>4943</v>
      </c>
      <c r="I600" t="s">
        <v>4944</v>
      </c>
      <c r="J600" t="s">
        <v>7124</v>
      </c>
      <c r="K600" t="s">
        <v>7125</v>
      </c>
    </row>
    <row r="601" spans="1:11">
      <c r="A601" t="s">
        <v>1383</v>
      </c>
      <c r="B601" t="s">
        <v>1187</v>
      </c>
      <c r="C601" t="s">
        <v>4921</v>
      </c>
      <c r="D601" t="s">
        <v>4863</v>
      </c>
      <c r="E601" t="s">
        <v>4922</v>
      </c>
      <c r="F601" t="s">
        <v>4923</v>
      </c>
      <c r="G601" t="s">
        <v>7071</v>
      </c>
      <c r="H601" t="s">
        <v>4919</v>
      </c>
      <c r="I601" t="s">
        <v>4920</v>
      </c>
      <c r="J601" t="s">
        <v>7100</v>
      </c>
      <c r="K601" t="s">
        <v>7101</v>
      </c>
    </row>
    <row r="602" spans="1:11">
      <c r="A602" t="s">
        <v>1383</v>
      </c>
      <c r="B602" t="s">
        <v>1211</v>
      </c>
      <c r="C602" t="s">
        <v>5277</v>
      </c>
      <c r="D602" t="s">
        <v>4863</v>
      </c>
      <c r="E602" t="s">
        <v>5278</v>
      </c>
      <c r="F602" t="s">
        <v>5279</v>
      </c>
      <c r="G602" t="s">
        <v>7071</v>
      </c>
      <c r="H602" t="s">
        <v>4919</v>
      </c>
      <c r="I602" t="s">
        <v>4920</v>
      </c>
      <c r="J602" t="s">
        <v>7286</v>
      </c>
      <c r="K602" t="s">
        <v>7287</v>
      </c>
    </row>
    <row r="603" spans="1:11">
      <c r="A603" t="s">
        <v>393</v>
      </c>
      <c r="B603" t="s">
        <v>1187</v>
      </c>
      <c r="C603" t="s">
        <v>4983</v>
      </c>
      <c r="D603" t="s">
        <v>4863</v>
      </c>
      <c r="E603" t="s">
        <v>4984</v>
      </c>
      <c r="F603" t="s">
        <v>4985</v>
      </c>
      <c r="G603" t="s">
        <v>7071</v>
      </c>
      <c r="H603" t="s">
        <v>4981</v>
      </c>
      <c r="I603" t="s">
        <v>4982</v>
      </c>
      <c r="J603" t="s">
        <v>7136</v>
      </c>
      <c r="K603" t="s">
        <v>7137</v>
      </c>
    </row>
    <row r="604" spans="1:11">
      <c r="A604" t="s">
        <v>393</v>
      </c>
      <c r="B604" t="s">
        <v>1204</v>
      </c>
      <c r="C604" t="s">
        <v>5056</v>
      </c>
      <c r="D604" t="s">
        <v>4863</v>
      </c>
      <c r="E604" t="s">
        <v>5057</v>
      </c>
      <c r="F604" t="s">
        <v>5058</v>
      </c>
      <c r="G604" t="s">
        <v>7071</v>
      </c>
      <c r="H604" t="s">
        <v>4981</v>
      </c>
      <c r="I604" t="s">
        <v>4982</v>
      </c>
      <c r="J604" t="s">
        <v>7166</v>
      </c>
      <c r="K604" t="s">
        <v>7167</v>
      </c>
    </row>
    <row r="605" spans="1:11">
      <c r="A605" t="s">
        <v>393</v>
      </c>
      <c r="B605" t="s">
        <v>1204</v>
      </c>
      <c r="C605" t="s">
        <v>5065</v>
      </c>
      <c r="D605" t="s">
        <v>4863</v>
      </c>
      <c r="E605" t="s">
        <v>5066</v>
      </c>
      <c r="F605" t="s">
        <v>5067</v>
      </c>
      <c r="G605" t="s">
        <v>7071</v>
      </c>
      <c r="H605" t="s">
        <v>4981</v>
      </c>
      <c r="I605" t="s">
        <v>4982</v>
      </c>
      <c r="J605" t="s">
        <v>7172</v>
      </c>
      <c r="K605" t="s">
        <v>7173</v>
      </c>
    </row>
    <row r="606" spans="1:11">
      <c r="A606" t="s">
        <v>393</v>
      </c>
      <c r="B606" t="s">
        <v>1187</v>
      </c>
      <c r="C606" t="s">
        <v>5074</v>
      </c>
      <c r="D606" t="s">
        <v>4863</v>
      </c>
      <c r="E606" t="s">
        <v>5075</v>
      </c>
      <c r="F606" t="s">
        <v>5076</v>
      </c>
      <c r="G606" t="s">
        <v>7071</v>
      </c>
      <c r="H606" t="s">
        <v>4981</v>
      </c>
      <c r="I606" t="s">
        <v>4982</v>
      </c>
      <c r="J606" t="s">
        <v>7178</v>
      </c>
      <c r="K606" t="s">
        <v>7179</v>
      </c>
    </row>
    <row r="607" spans="1:11">
      <c r="A607" t="s">
        <v>393</v>
      </c>
      <c r="B607" t="s">
        <v>1204</v>
      </c>
      <c r="C607" t="s">
        <v>5190</v>
      </c>
      <c r="D607" t="s">
        <v>4863</v>
      </c>
      <c r="E607" t="s">
        <v>5191</v>
      </c>
      <c r="F607" t="s">
        <v>5192</v>
      </c>
      <c r="G607" t="s">
        <v>7071</v>
      </c>
      <c r="H607" t="s">
        <v>4981</v>
      </c>
      <c r="I607" t="s">
        <v>4982</v>
      </c>
      <c r="J607" t="s">
        <v>7240</v>
      </c>
      <c r="K607" t="s">
        <v>7241</v>
      </c>
    </row>
    <row r="608" spans="1:11">
      <c r="A608" t="s">
        <v>397</v>
      </c>
      <c r="B608" t="s">
        <v>1187</v>
      </c>
      <c r="C608" t="s">
        <v>4988</v>
      </c>
      <c r="D608" t="s">
        <v>4863</v>
      </c>
      <c r="E608" t="s">
        <v>4989</v>
      </c>
      <c r="F608" t="s">
        <v>4990</v>
      </c>
      <c r="G608" t="s">
        <v>7071</v>
      </c>
      <c r="H608" t="s">
        <v>4986</v>
      </c>
      <c r="I608" t="s">
        <v>4987</v>
      </c>
      <c r="J608" t="s">
        <v>7138</v>
      </c>
      <c r="K608" t="s">
        <v>7139</v>
      </c>
    </row>
    <row r="609" spans="1:11">
      <c r="A609" t="s">
        <v>397</v>
      </c>
      <c r="B609" t="s">
        <v>1204</v>
      </c>
      <c r="C609" t="s">
        <v>5059</v>
      </c>
      <c r="D609" t="s">
        <v>4863</v>
      </c>
      <c r="E609" t="s">
        <v>5060</v>
      </c>
      <c r="F609" t="s">
        <v>5061</v>
      </c>
      <c r="G609" t="s">
        <v>7071</v>
      </c>
      <c r="H609" t="s">
        <v>4986</v>
      </c>
      <c r="I609" t="s">
        <v>4987</v>
      </c>
      <c r="J609" t="s">
        <v>7168</v>
      </c>
      <c r="K609" t="s">
        <v>7169</v>
      </c>
    </row>
    <row r="610" spans="1:11">
      <c r="A610" t="s">
        <v>397</v>
      </c>
      <c r="B610" t="s">
        <v>1204</v>
      </c>
      <c r="C610" t="s">
        <v>5068</v>
      </c>
      <c r="D610" t="s">
        <v>4863</v>
      </c>
      <c r="E610" t="s">
        <v>5069</v>
      </c>
      <c r="F610" t="s">
        <v>5070</v>
      </c>
      <c r="G610" t="s">
        <v>7071</v>
      </c>
      <c r="H610" t="s">
        <v>4986</v>
      </c>
      <c r="I610" t="s">
        <v>4987</v>
      </c>
      <c r="J610" t="s">
        <v>7174</v>
      </c>
      <c r="K610" t="s">
        <v>7175</v>
      </c>
    </row>
    <row r="611" spans="1:11">
      <c r="A611" t="s">
        <v>397</v>
      </c>
      <c r="B611" t="s">
        <v>1187</v>
      </c>
      <c r="C611" t="s">
        <v>5077</v>
      </c>
      <c r="D611" t="s">
        <v>4863</v>
      </c>
      <c r="E611" t="s">
        <v>5078</v>
      </c>
      <c r="F611" t="s">
        <v>5079</v>
      </c>
      <c r="G611" t="s">
        <v>7071</v>
      </c>
      <c r="H611" t="s">
        <v>4986</v>
      </c>
      <c r="I611" t="s">
        <v>4987</v>
      </c>
      <c r="J611" t="s">
        <v>7180</v>
      </c>
      <c r="K611" t="s">
        <v>7181</v>
      </c>
    </row>
    <row r="612" spans="1:11">
      <c r="A612" t="s">
        <v>397</v>
      </c>
      <c r="B612" t="s">
        <v>1204</v>
      </c>
      <c r="C612" t="s">
        <v>5193</v>
      </c>
      <c r="D612" t="s">
        <v>4863</v>
      </c>
      <c r="E612" t="s">
        <v>5194</v>
      </c>
      <c r="F612" t="s">
        <v>5195</v>
      </c>
      <c r="G612" t="s">
        <v>7071</v>
      </c>
      <c r="H612" t="s">
        <v>4986</v>
      </c>
      <c r="I612" t="s">
        <v>4987</v>
      </c>
      <c r="J612" t="s">
        <v>7242</v>
      </c>
      <c r="K612" t="s">
        <v>7243</v>
      </c>
    </row>
    <row r="613" spans="1:11">
      <c r="A613" t="s">
        <v>397</v>
      </c>
      <c r="B613" t="s">
        <v>1212</v>
      </c>
      <c r="C613" t="s">
        <v>5262</v>
      </c>
      <c r="D613" t="s">
        <v>4863</v>
      </c>
      <c r="E613" t="s">
        <v>5263</v>
      </c>
      <c r="F613" t="s">
        <v>5264</v>
      </c>
      <c r="G613" t="s">
        <v>7071</v>
      </c>
      <c r="H613" t="s">
        <v>4986</v>
      </c>
      <c r="I613" t="s">
        <v>4987</v>
      </c>
      <c r="J613" t="s">
        <v>7276</v>
      </c>
      <c r="K613" t="s">
        <v>7277</v>
      </c>
    </row>
    <row r="614" spans="1:11">
      <c r="A614" t="s">
        <v>400</v>
      </c>
      <c r="B614" t="s">
        <v>1187</v>
      </c>
      <c r="C614" t="s">
        <v>4993</v>
      </c>
      <c r="D614" t="s">
        <v>4863</v>
      </c>
      <c r="E614" t="s">
        <v>4994</v>
      </c>
      <c r="F614" t="s">
        <v>4995</v>
      </c>
      <c r="G614" t="s">
        <v>7071</v>
      </c>
      <c r="H614" t="s">
        <v>4991</v>
      </c>
      <c r="I614" t="s">
        <v>4992</v>
      </c>
      <c r="J614" t="s">
        <v>7140</v>
      </c>
      <c r="K614" t="s">
        <v>7141</v>
      </c>
    </row>
    <row r="615" spans="1:11">
      <c r="A615" t="s">
        <v>400</v>
      </c>
      <c r="B615" t="s">
        <v>1204</v>
      </c>
      <c r="C615" t="s">
        <v>5062</v>
      </c>
      <c r="D615" t="s">
        <v>4863</v>
      </c>
      <c r="E615" t="s">
        <v>5063</v>
      </c>
      <c r="F615" t="s">
        <v>5064</v>
      </c>
      <c r="G615" t="s">
        <v>7071</v>
      </c>
      <c r="H615" t="s">
        <v>4991</v>
      </c>
      <c r="I615" t="s">
        <v>4992</v>
      </c>
      <c r="J615" t="s">
        <v>7170</v>
      </c>
      <c r="K615" t="s">
        <v>7171</v>
      </c>
    </row>
    <row r="616" spans="1:11">
      <c r="A616" t="s">
        <v>400</v>
      </c>
      <c r="B616" t="s">
        <v>1204</v>
      </c>
      <c r="C616" t="s">
        <v>5071</v>
      </c>
      <c r="D616" t="s">
        <v>4863</v>
      </c>
      <c r="E616" t="s">
        <v>5072</v>
      </c>
      <c r="F616" t="s">
        <v>5073</v>
      </c>
      <c r="G616" t="s">
        <v>7071</v>
      </c>
      <c r="H616" t="s">
        <v>4991</v>
      </c>
      <c r="I616" t="s">
        <v>4992</v>
      </c>
      <c r="J616" t="s">
        <v>7176</v>
      </c>
      <c r="K616" t="s">
        <v>7177</v>
      </c>
    </row>
    <row r="617" spans="1:11">
      <c r="A617" t="s">
        <v>400</v>
      </c>
      <c r="B617" t="s">
        <v>1187</v>
      </c>
      <c r="C617" t="s">
        <v>5080</v>
      </c>
      <c r="D617" t="s">
        <v>4863</v>
      </c>
      <c r="E617" t="s">
        <v>5081</v>
      </c>
      <c r="F617" t="s">
        <v>5082</v>
      </c>
      <c r="G617" t="s">
        <v>7071</v>
      </c>
      <c r="H617" t="s">
        <v>4991</v>
      </c>
      <c r="I617" t="s">
        <v>4992</v>
      </c>
      <c r="J617" t="s">
        <v>7182</v>
      </c>
      <c r="K617" t="s">
        <v>7183</v>
      </c>
    </row>
    <row r="618" spans="1:11">
      <c r="A618" t="s">
        <v>400</v>
      </c>
      <c r="B618" t="s">
        <v>1204</v>
      </c>
      <c r="C618" t="s">
        <v>5196</v>
      </c>
      <c r="D618" t="s">
        <v>4863</v>
      </c>
      <c r="E618" t="s">
        <v>5197</v>
      </c>
      <c r="F618" t="s">
        <v>5198</v>
      </c>
      <c r="G618" t="s">
        <v>7071</v>
      </c>
      <c r="H618" t="s">
        <v>4991</v>
      </c>
      <c r="I618" t="s">
        <v>4992</v>
      </c>
      <c r="J618" t="s">
        <v>7244</v>
      </c>
      <c r="K618" t="s">
        <v>7245</v>
      </c>
    </row>
    <row r="619" spans="1:11">
      <c r="A619" t="s">
        <v>400</v>
      </c>
      <c r="B619" t="s">
        <v>1213</v>
      </c>
      <c r="C619" t="s">
        <v>5265</v>
      </c>
      <c r="D619" t="s">
        <v>4863</v>
      </c>
      <c r="E619" t="s">
        <v>5266</v>
      </c>
      <c r="F619" t="s">
        <v>5267</v>
      </c>
      <c r="G619" t="s">
        <v>7071</v>
      </c>
      <c r="H619" t="s">
        <v>4991</v>
      </c>
      <c r="I619" t="s">
        <v>4992</v>
      </c>
      <c r="J619" t="s">
        <v>7278</v>
      </c>
      <c r="K619" t="s">
        <v>7279</v>
      </c>
    </row>
    <row r="620" spans="1:11">
      <c r="A620" t="s">
        <v>400</v>
      </c>
      <c r="B620" t="s">
        <v>1203</v>
      </c>
      <c r="C620" t="s">
        <v>5354</v>
      </c>
      <c r="D620" t="s">
        <v>4863</v>
      </c>
      <c r="E620" t="s">
        <v>5355</v>
      </c>
      <c r="F620" t="s">
        <v>5356</v>
      </c>
      <c r="G620" t="s">
        <v>7071</v>
      </c>
      <c r="H620" t="s">
        <v>4991</v>
      </c>
      <c r="I620" t="s">
        <v>4992</v>
      </c>
      <c r="J620" t="s">
        <v>7336</v>
      </c>
      <c r="K620" t="s">
        <v>7337</v>
      </c>
    </row>
    <row r="621" spans="1:11">
      <c r="A621" t="s">
        <v>400</v>
      </c>
      <c r="B621" t="s">
        <v>1214</v>
      </c>
      <c r="C621" t="s">
        <v>5357</v>
      </c>
      <c r="D621" t="s">
        <v>4863</v>
      </c>
      <c r="E621" t="s">
        <v>5358</v>
      </c>
      <c r="F621" t="s">
        <v>5359</v>
      </c>
      <c r="G621" t="s">
        <v>7071</v>
      </c>
      <c r="H621" t="s">
        <v>4991</v>
      </c>
      <c r="I621" t="s">
        <v>4992</v>
      </c>
      <c r="J621" t="s">
        <v>7338</v>
      </c>
      <c r="K621" t="s">
        <v>7339</v>
      </c>
    </row>
    <row r="622" spans="1:11">
      <c r="A622" t="s">
        <v>405</v>
      </c>
      <c r="B622" t="s">
        <v>1187</v>
      </c>
      <c r="C622" t="s">
        <v>4998</v>
      </c>
      <c r="D622" t="s">
        <v>4863</v>
      </c>
      <c r="E622" t="s">
        <v>4999</v>
      </c>
      <c r="F622" t="s">
        <v>5000</v>
      </c>
      <c r="G622" t="s">
        <v>7071</v>
      </c>
      <c r="H622" t="s">
        <v>4996</v>
      </c>
      <c r="I622" t="s">
        <v>4997</v>
      </c>
      <c r="J622" t="s">
        <v>7142</v>
      </c>
      <c r="K622" t="s">
        <v>7143</v>
      </c>
    </row>
    <row r="623" spans="1:11">
      <c r="A623" t="s">
        <v>405</v>
      </c>
      <c r="B623" t="s">
        <v>1187</v>
      </c>
      <c r="C623" t="s">
        <v>5083</v>
      </c>
      <c r="D623" t="s">
        <v>4863</v>
      </c>
      <c r="E623" t="s">
        <v>5084</v>
      </c>
      <c r="F623" t="s">
        <v>5085</v>
      </c>
      <c r="G623" t="s">
        <v>7071</v>
      </c>
      <c r="H623" t="s">
        <v>4996</v>
      </c>
      <c r="I623" t="s">
        <v>4997</v>
      </c>
      <c r="J623" t="s">
        <v>7184</v>
      </c>
      <c r="K623" t="s">
        <v>7185</v>
      </c>
    </row>
    <row r="624" spans="1:11">
      <c r="A624" t="s">
        <v>405</v>
      </c>
      <c r="B624" t="s">
        <v>1202</v>
      </c>
      <c r="C624" t="s">
        <v>5360</v>
      </c>
      <c r="D624" t="s">
        <v>4863</v>
      </c>
      <c r="E624" t="s">
        <v>5361</v>
      </c>
      <c r="F624" t="s">
        <v>5362</v>
      </c>
      <c r="G624" t="s">
        <v>7071</v>
      </c>
      <c r="H624" t="s">
        <v>4996</v>
      </c>
      <c r="I624" t="s">
        <v>4997</v>
      </c>
      <c r="J624" t="s">
        <v>7340</v>
      </c>
      <c r="K624" t="s">
        <v>7341</v>
      </c>
    </row>
    <row r="625" spans="1:11">
      <c r="A625" t="s">
        <v>405</v>
      </c>
      <c r="B625" t="s">
        <v>1203</v>
      </c>
      <c r="C625" t="s">
        <v>5363</v>
      </c>
      <c r="D625" t="s">
        <v>4863</v>
      </c>
      <c r="E625" t="s">
        <v>5364</v>
      </c>
      <c r="F625" t="s">
        <v>5365</v>
      </c>
      <c r="G625" t="s">
        <v>7071</v>
      </c>
      <c r="H625" t="s">
        <v>4996</v>
      </c>
      <c r="I625" t="s">
        <v>4997</v>
      </c>
      <c r="J625" t="s">
        <v>7342</v>
      </c>
      <c r="K625" t="s">
        <v>7343</v>
      </c>
    </row>
    <row r="626" spans="1:11">
      <c r="A626" t="s">
        <v>408</v>
      </c>
      <c r="B626" t="s">
        <v>1187</v>
      </c>
      <c r="C626" t="s">
        <v>5003</v>
      </c>
      <c r="D626" t="s">
        <v>4863</v>
      </c>
      <c r="E626" t="s">
        <v>5004</v>
      </c>
      <c r="F626" t="s">
        <v>5005</v>
      </c>
      <c r="G626" t="s">
        <v>7071</v>
      </c>
      <c r="H626" t="s">
        <v>5001</v>
      </c>
      <c r="I626" t="s">
        <v>5002</v>
      </c>
      <c r="J626" t="s">
        <v>7144</v>
      </c>
      <c r="K626" t="s">
        <v>7145</v>
      </c>
    </row>
    <row r="627" spans="1:11">
      <c r="A627" t="s">
        <v>408</v>
      </c>
      <c r="B627" t="s">
        <v>1187</v>
      </c>
      <c r="C627" t="s">
        <v>5086</v>
      </c>
      <c r="D627" t="s">
        <v>4863</v>
      </c>
      <c r="E627" t="s">
        <v>5087</v>
      </c>
      <c r="F627" t="s">
        <v>5088</v>
      </c>
      <c r="G627" t="s">
        <v>7071</v>
      </c>
      <c r="H627" t="s">
        <v>5001</v>
      </c>
      <c r="I627" t="s">
        <v>5002</v>
      </c>
      <c r="J627" t="s">
        <v>7186</v>
      </c>
      <c r="K627" t="s">
        <v>7187</v>
      </c>
    </row>
    <row r="628" spans="1:11">
      <c r="A628" t="s">
        <v>408</v>
      </c>
      <c r="B628" t="s">
        <v>1213</v>
      </c>
      <c r="C628" t="s">
        <v>5268</v>
      </c>
      <c r="D628" t="s">
        <v>4863</v>
      </c>
      <c r="E628" t="s">
        <v>5269</v>
      </c>
      <c r="F628" t="s">
        <v>5270</v>
      </c>
      <c r="G628" t="s">
        <v>7071</v>
      </c>
      <c r="H628" t="s">
        <v>5001</v>
      </c>
      <c r="I628" t="s">
        <v>5002</v>
      </c>
      <c r="J628" t="s">
        <v>7280</v>
      </c>
      <c r="K628" t="s">
        <v>7281</v>
      </c>
    </row>
    <row r="629" spans="1:11">
      <c r="A629" t="s">
        <v>411</v>
      </c>
      <c r="B629" t="s">
        <v>1187</v>
      </c>
      <c r="C629" t="s">
        <v>5008</v>
      </c>
      <c r="D629" t="s">
        <v>4863</v>
      </c>
      <c r="E629" t="s">
        <v>5009</v>
      </c>
      <c r="F629" t="s">
        <v>5010</v>
      </c>
      <c r="G629" t="s">
        <v>7071</v>
      </c>
      <c r="H629" t="s">
        <v>5006</v>
      </c>
      <c r="I629" t="s">
        <v>5007</v>
      </c>
      <c r="J629" t="s">
        <v>7146</v>
      </c>
      <c r="K629" t="s">
        <v>7147</v>
      </c>
    </row>
    <row r="630" spans="1:11">
      <c r="A630" t="s">
        <v>411</v>
      </c>
      <c r="B630" t="s">
        <v>1187</v>
      </c>
      <c r="C630" t="s">
        <v>5089</v>
      </c>
      <c r="D630" t="s">
        <v>4863</v>
      </c>
      <c r="E630" t="s">
        <v>5090</v>
      </c>
      <c r="F630" t="s">
        <v>5091</v>
      </c>
      <c r="G630" t="s">
        <v>7071</v>
      </c>
      <c r="H630" t="s">
        <v>5006</v>
      </c>
      <c r="I630" t="s">
        <v>5007</v>
      </c>
      <c r="J630" t="s">
        <v>7188</v>
      </c>
      <c r="K630" t="s">
        <v>7189</v>
      </c>
    </row>
    <row r="631" spans="1:11">
      <c r="A631" t="s">
        <v>414</v>
      </c>
      <c r="B631" t="s">
        <v>1187</v>
      </c>
      <c r="C631" t="s">
        <v>5013</v>
      </c>
      <c r="D631" t="s">
        <v>4863</v>
      </c>
      <c r="E631" t="s">
        <v>5014</v>
      </c>
      <c r="F631" t="s">
        <v>5015</v>
      </c>
      <c r="G631" t="s">
        <v>7071</v>
      </c>
      <c r="H631" t="s">
        <v>5011</v>
      </c>
      <c r="I631" t="s">
        <v>5012</v>
      </c>
      <c r="J631" t="s">
        <v>7148</v>
      </c>
      <c r="K631" t="s">
        <v>7149</v>
      </c>
    </row>
    <row r="632" spans="1:11">
      <c r="A632" t="s">
        <v>414</v>
      </c>
      <c r="B632" t="s">
        <v>1187</v>
      </c>
      <c r="C632" t="s">
        <v>5092</v>
      </c>
      <c r="D632" t="s">
        <v>4863</v>
      </c>
      <c r="E632" t="s">
        <v>5093</v>
      </c>
      <c r="F632" t="s">
        <v>5094</v>
      </c>
      <c r="G632" t="s">
        <v>7071</v>
      </c>
      <c r="H632" t="s">
        <v>5011</v>
      </c>
      <c r="I632" t="s">
        <v>5012</v>
      </c>
      <c r="J632" t="s">
        <v>7190</v>
      </c>
      <c r="K632" t="s">
        <v>7191</v>
      </c>
    </row>
    <row r="633" spans="1:11">
      <c r="A633" t="s">
        <v>414</v>
      </c>
      <c r="B633" t="s">
        <v>1202</v>
      </c>
      <c r="C633" t="s">
        <v>5366</v>
      </c>
      <c r="D633" t="s">
        <v>4863</v>
      </c>
      <c r="E633" t="s">
        <v>5367</v>
      </c>
      <c r="F633" t="s">
        <v>5368</v>
      </c>
      <c r="G633" t="s">
        <v>7071</v>
      </c>
      <c r="H633" t="s">
        <v>5011</v>
      </c>
      <c r="I633" t="s">
        <v>5012</v>
      </c>
      <c r="J633" t="s">
        <v>7344</v>
      </c>
      <c r="K633" t="s">
        <v>7345</v>
      </c>
    </row>
    <row r="634" spans="1:11">
      <c r="A634" t="s">
        <v>414</v>
      </c>
      <c r="B634" t="s">
        <v>1203</v>
      </c>
      <c r="C634" t="s">
        <v>5369</v>
      </c>
      <c r="D634" t="s">
        <v>4863</v>
      </c>
      <c r="E634" t="s">
        <v>5370</v>
      </c>
      <c r="F634" t="s">
        <v>5371</v>
      </c>
      <c r="G634" t="s">
        <v>7071</v>
      </c>
      <c r="H634" t="s">
        <v>5011</v>
      </c>
      <c r="I634" t="s">
        <v>5012</v>
      </c>
      <c r="J634" t="s">
        <v>7346</v>
      </c>
      <c r="K634" t="s">
        <v>7347</v>
      </c>
    </row>
    <row r="635" spans="1:11">
      <c r="A635" t="s">
        <v>417</v>
      </c>
      <c r="B635" t="s">
        <v>1187</v>
      </c>
      <c r="C635" t="s">
        <v>5018</v>
      </c>
      <c r="D635" t="s">
        <v>4863</v>
      </c>
      <c r="E635" t="s">
        <v>5019</v>
      </c>
      <c r="F635" t="s">
        <v>5020</v>
      </c>
      <c r="G635" t="s">
        <v>7071</v>
      </c>
      <c r="H635" t="s">
        <v>5016</v>
      </c>
      <c r="I635" t="s">
        <v>5017</v>
      </c>
      <c r="J635" t="s">
        <v>7150</v>
      </c>
      <c r="K635" t="s">
        <v>7151</v>
      </c>
    </row>
    <row r="636" spans="1:11">
      <c r="A636" t="s">
        <v>417</v>
      </c>
      <c r="B636" t="s">
        <v>1187</v>
      </c>
      <c r="C636" t="s">
        <v>5095</v>
      </c>
      <c r="D636" t="s">
        <v>4863</v>
      </c>
      <c r="E636" t="s">
        <v>5096</v>
      </c>
      <c r="F636" t="s">
        <v>5097</v>
      </c>
      <c r="G636" t="s">
        <v>7071</v>
      </c>
      <c r="H636" t="s">
        <v>5016</v>
      </c>
      <c r="I636" t="s">
        <v>5017</v>
      </c>
      <c r="J636" t="s">
        <v>7192</v>
      </c>
      <c r="K636" t="s">
        <v>7193</v>
      </c>
    </row>
    <row r="637" spans="1:11">
      <c r="A637" t="s">
        <v>417</v>
      </c>
      <c r="B637" t="s">
        <v>1213</v>
      </c>
      <c r="C637" t="s">
        <v>5271</v>
      </c>
      <c r="D637" t="s">
        <v>4863</v>
      </c>
      <c r="E637" t="s">
        <v>5272</v>
      </c>
      <c r="F637" t="s">
        <v>5273</v>
      </c>
      <c r="G637" t="s">
        <v>7071</v>
      </c>
      <c r="H637" t="s">
        <v>5016</v>
      </c>
      <c r="I637" t="s">
        <v>5017</v>
      </c>
      <c r="J637" t="s">
        <v>7282</v>
      </c>
      <c r="K637" t="s">
        <v>7283</v>
      </c>
    </row>
    <row r="638" spans="1:11">
      <c r="A638" t="s">
        <v>417</v>
      </c>
      <c r="B638" t="s">
        <v>1212</v>
      </c>
      <c r="C638" t="s">
        <v>5274</v>
      </c>
      <c r="D638" t="s">
        <v>4863</v>
      </c>
      <c r="E638" t="s">
        <v>5275</v>
      </c>
      <c r="F638" t="s">
        <v>5276</v>
      </c>
      <c r="G638" t="s">
        <v>7071</v>
      </c>
      <c r="H638" t="s">
        <v>5016</v>
      </c>
      <c r="I638" t="s">
        <v>5017</v>
      </c>
      <c r="J638" t="s">
        <v>7284</v>
      </c>
      <c r="K638" t="s">
        <v>7285</v>
      </c>
    </row>
    <row r="639" spans="1:11">
      <c r="A639" t="s">
        <v>417</v>
      </c>
      <c r="B639" t="s">
        <v>1204</v>
      </c>
      <c r="C639" t="s">
        <v>5294</v>
      </c>
      <c r="D639" t="s">
        <v>4863</v>
      </c>
      <c r="E639" t="s">
        <v>5295</v>
      </c>
      <c r="F639" t="s">
        <v>5296</v>
      </c>
      <c r="G639" t="s">
        <v>7071</v>
      </c>
      <c r="H639" t="s">
        <v>5016</v>
      </c>
      <c r="I639" t="s">
        <v>5017</v>
      </c>
      <c r="J639" t="s">
        <v>7296</v>
      </c>
      <c r="K639" t="s">
        <v>7297</v>
      </c>
    </row>
    <row r="640" spans="1:11">
      <c r="A640" t="s">
        <v>417</v>
      </c>
      <c r="B640" t="s">
        <v>1204</v>
      </c>
      <c r="C640" t="s">
        <v>5309</v>
      </c>
      <c r="D640" t="s">
        <v>4863</v>
      </c>
      <c r="E640" t="s">
        <v>5310</v>
      </c>
      <c r="F640" t="s">
        <v>5311</v>
      </c>
      <c r="G640" t="s">
        <v>7071</v>
      </c>
      <c r="H640" t="s">
        <v>5016</v>
      </c>
      <c r="I640" t="s">
        <v>5017</v>
      </c>
      <c r="J640" t="s">
        <v>7306</v>
      </c>
      <c r="K640" t="s">
        <v>7307</v>
      </c>
    </row>
    <row r="641" spans="1:11">
      <c r="A641" t="s">
        <v>417</v>
      </c>
      <c r="B641" t="s">
        <v>1205</v>
      </c>
      <c r="C641" t="s">
        <v>5312</v>
      </c>
      <c r="D641" t="s">
        <v>4863</v>
      </c>
      <c r="E641" t="s">
        <v>5313</v>
      </c>
      <c r="F641" t="s">
        <v>5314</v>
      </c>
      <c r="G641" t="s">
        <v>7071</v>
      </c>
      <c r="H641" t="s">
        <v>5016</v>
      </c>
      <c r="I641" t="s">
        <v>5017</v>
      </c>
      <c r="J641" t="s">
        <v>7308</v>
      </c>
      <c r="K641" t="s">
        <v>7309</v>
      </c>
    </row>
    <row r="642" spans="1:11">
      <c r="A642" t="s">
        <v>417</v>
      </c>
      <c r="B642" t="s">
        <v>1204</v>
      </c>
      <c r="C642" t="s">
        <v>5327</v>
      </c>
      <c r="D642" t="s">
        <v>4863</v>
      </c>
      <c r="E642" t="s">
        <v>5328</v>
      </c>
      <c r="F642" t="s">
        <v>5329</v>
      </c>
      <c r="G642" t="s">
        <v>7071</v>
      </c>
      <c r="H642" t="s">
        <v>5016</v>
      </c>
      <c r="I642" t="s">
        <v>5017</v>
      </c>
      <c r="J642" t="s">
        <v>7318</v>
      </c>
      <c r="K642" t="s">
        <v>7319</v>
      </c>
    </row>
    <row r="643" spans="1:11">
      <c r="A643" t="s">
        <v>417</v>
      </c>
      <c r="B643" t="s">
        <v>1205</v>
      </c>
      <c r="C643" t="s">
        <v>5330</v>
      </c>
      <c r="D643" t="s">
        <v>4863</v>
      </c>
      <c r="E643" t="s">
        <v>5331</v>
      </c>
      <c r="F643" t="s">
        <v>5332</v>
      </c>
      <c r="G643" t="s">
        <v>7071</v>
      </c>
      <c r="H643" t="s">
        <v>5016</v>
      </c>
      <c r="I643" t="s">
        <v>5017</v>
      </c>
      <c r="J643" t="s">
        <v>7320</v>
      </c>
      <c r="K643" t="s">
        <v>7321</v>
      </c>
    </row>
    <row r="644" spans="1:11">
      <c r="A644" t="s">
        <v>417</v>
      </c>
      <c r="B644" t="s">
        <v>1205</v>
      </c>
      <c r="C644" t="s">
        <v>5339</v>
      </c>
      <c r="D644" t="s">
        <v>4863</v>
      </c>
      <c r="E644" t="s">
        <v>5340</v>
      </c>
      <c r="F644" t="s">
        <v>5341</v>
      </c>
      <c r="G644" t="s">
        <v>7071</v>
      </c>
      <c r="H644" t="s">
        <v>5016</v>
      </c>
      <c r="I644" t="s">
        <v>5017</v>
      </c>
      <c r="J644" t="s">
        <v>7326</v>
      </c>
      <c r="K644" t="s">
        <v>7327</v>
      </c>
    </row>
    <row r="645" spans="1:11">
      <c r="A645" t="s">
        <v>420</v>
      </c>
      <c r="B645" t="s">
        <v>1187</v>
      </c>
      <c r="C645" t="s">
        <v>5023</v>
      </c>
      <c r="D645" t="s">
        <v>4863</v>
      </c>
      <c r="E645" t="s">
        <v>5024</v>
      </c>
      <c r="F645" t="s">
        <v>5025</v>
      </c>
      <c r="G645" t="s">
        <v>7071</v>
      </c>
      <c r="H645" t="s">
        <v>5021</v>
      </c>
      <c r="I645" t="s">
        <v>5022</v>
      </c>
      <c r="J645" t="s">
        <v>7152</v>
      </c>
      <c r="K645" t="s">
        <v>7153</v>
      </c>
    </row>
    <row r="646" spans="1:11">
      <c r="A646" t="s">
        <v>420</v>
      </c>
      <c r="B646" t="s">
        <v>1187</v>
      </c>
      <c r="C646" t="s">
        <v>5098</v>
      </c>
      <c r="D646" t="s">
        <v>4863</v>
      </c>
      <c r="E646" t="s">
        <v>5099</v>
      </c>
      <c r="F646" t="s">
        <v>5100</v>
      </c>
      <c r="G646" t="s">
        <v>7071</v>
      </c>
      <c r="H646" t="s">
        <v>5021</v>
      </c>
      <c r="I646" t="s">
        <v>5022</v>
      </c>
      <c r="J646" t="s">
        <v>7194</v>
      </c>
      <c r="K646" t="s">
        <v>7195</v>
      </c>
    </row>
    <row r="647" spans="1:11">
      <c r="A647" t="s">
        <v>424</v>
      </c>
      <c r="B647" t="s">
        <v>1187</v>
      </c>
      <c r="C647" t="s">
        <v>5028</v>
      </c>
      <c r="D647" t="s">
        <v>4863</v>
      </c>
      <c r="E647" t="s">
        <v>5029</v>
      </c>
      <c r="F647" t="s">
        <v>5030</v>
      </c>
      <c r="G647" t="s">
        <v>7071</v>
      </c>
      <c r="H647" t="s">
        <v>5026</v>
      </c>
      <c r="I647" t="s">
        <v>5027</v>
      </c>
      <c r="J647" t="s">
        <v>7154</v>
      </c>
      <c r="K647" t="s">
        <v>7155</v>
      </c>
    </row>
    <row r="648" spans="1:11">
      <c r="A648" t="s">
        <v>424</v>
      </c>
      <c r="B648" t="s">
        <v>1187</v>
      </c>
      <c r="C648" t="s">
        <v>5101</v>
      </c>
      <c r="D648" t="s">
        <v>4863</v>
      </c>
      <c r="E648" t="s">
        <v>5102</v>
      </c>
      <c r="F648" t="s">
        <v>5103</v>
      </c>
      <c r="G648" t="s">
        <v>7071</v>
      </c>
      <c r="H648" t="s">
        <v>5026</v>
      </c>
      <c r="I648" t="s">
        <v>5027</v>
      </c>
      <c r="J648" t="s">
        <v>7196</v>
      </c>
      <c r="K648" t="s">
        <v>7197</v>
      </c>
    </row>
    <row r="649" spans="1:11">
      <c r="A649" t="s">
        <v>427</v>
      </c>
      <c r="B649" t="s">
        <v>1187</v>
      </c>
      <c r="C649" t="s">
        <v>5033</v>
      </c>
      <c r="D649" t="s">
        <v>4863</v>
      </c>
      <c r="E649" t="s">
        <v>5034</v>
      </c>
      <c r="F649" t="s">
        <v>5035</v>
      </c>
      <c r="G649" t="s">
        <v>7071</v>
      </c>
      <c r="H649" t="s">
        <v>5031</v>
      </c>
      <c r="I649" t="s">
        <v>5032</v>
      </c>
      <c r="J649" t="s">
        <v>7156</v>
      </c>
      <c r="K649" t="s">
        <v>7157</v>
      </c>
    </row>
    <row r="650" spans="1:11">
      <c r="A650" t="s">
        <v>427</v>
      </c>
      <c r="B650" t="s">
        <v>1187</v>
      </c>
      <c r="C650" t="s">
        <v>5104</v>
      </c>
      <c r="D650" t="s">
        <v>4863</v>
      </c>
      <c r="E650" t="s">
        <v>5105</v>
      </c>
      <c r="F650" t="s">
        <v>5106</v>
      </c>
      <c r="G650" t="s">
        <v>7071</v>
      </c>
      <c r="H650" t="s">
        <v>5031</v>
      </c>
      <c r="I650" t="s">
        <v>5032</v>
      </c>
      <c r="J650" t="s">
        <v>7198</v>
      </c>
      <c r="K650" t="s">
        <v>7199</v>
      </c>
    </row>
    <row r="651" spans="1:11">
      <c r="A651" t="s">
        <v>430</v>
      </c>
      <c r="B651" t="s">
        <v>1187</v>
      </c>
      <c r="C651" t="s">
        <v>5038</v>
      </c>
      <c r="D651" t="s">
        <v>4863</v>
      </c>
      <c r="E651" t="s">
        <v>5039</v>
      </c>
      <c r="F651" t="s">
        <v>5040</v>
      </c>
      <c r="G651" t="s">
        <v>7071</v>
      </c>
      <c r="H651" t="s">
        <v>5036</v>
      </c>
      <c r="I651" t="s">
        <v>5037</v>
      </c>
      <c r="J651" t="s">
        <v>7158</v>
      </c>
      <c r="K651" t="s">
        <v>7159</v>
      </c>
    </row>
    <row r="652" spans="1:11">
      <c r="A652" t="s">
        <v>430</v>
      </c>
      <c r="B652" t="s">
        <v>1187</v>
      </c>
      <c r="C652" t="s">
        <v>5107</v>
      </c>
      <c r="D652" t="s">
        <v>4863</v>
      </c>
      <c r="E652" t="s">
        <v>5108</v>
      </c>
      <c r="F652" t="s">
        <v>5109</v>
      </c>
      <c r="G652" t="s">
        <v>7071</v>
      </c>
      <c r="H652" t="s">
        <v>5036</v>
      </c>
      <c r="I652" t="s">
        <v>5037</v>
      </c>
      <c r="J652" t="s">
        <v>7200</v>
      </c>
      <c r="K652" t="s">
        <v>7201</v>
      </c>
    </row>
    <row r="653" spans="1:11">
      <c r="A653" t="s">
        <v>432</v>
      </c>
      <c r="B653" t="s">
        <v>1187</v>
      </c>
      <c r="C653" t="s">
        <v>5043</v>
      </c>
      <c r="D653" t="s">
        <v>4863</v>
      </c>
      <c r="E653" t="s">
        <v>5044</v>
      </c>
      <c r="F653" t="s">
        <v>5045</v>
      </c>
      <c r="G653" t="s">
        <v>7071</v>
      </c>
      <c r="H653" t="s">
        <v>5041</v>
      </c>
      <c r="I653" t="s">
        <v>5042</v>
      </c>
      <c r="J653" t="s">
        <v>7160</v>
      </c>
      <c r="K653" t="s">
        <v>7161</v>
      </c>
    </row>
    <row r="654" spans="1:11">
      <c r="A654" t="s">
        <v>432</v>
      </c>
      <c r="B654" t="s">
        <v>1187</v>
      </c>
      <c r="C654" t="s">
        <v>5110</v>
      </c>
      <c r="D654" t="s">
        <v>4863</v>
      </c>
      <c r="E654" t="s">
        <v>5111</v>
      </c>
      <c r="F654" t="s">
        <v>5112</v>
      </c>
      <c r="G654" t="s">
        <v>7071</v>
      </c>
      <c r="H654" t="s">
        <v>5041</v>
      </c>
      <c r="I654" t="s">
        <v>5042</v>
      </c>
      <c r="J654" t="s">
        <v>7202</v>
      </c>
      <c r="K654" t="s">
        <v>7203</v>
      </c>
    </row>
    <row r="655" spans="1:11">
      <c r="A655" t="s">
        <v>435</v>
      </c>
      <c r="B655" t="s">
        <v>1187</v>
      </c>
      <c r="C655" t="s">
        <v>5048</v>
      </c>
      <c r="D655" t="s">
        <v>4863</v>
      </c>
      <c r="E655" t="s">
        <v>5049</v>
      </c>
      <c r="F655" t="s">
        <v>5050</v>
      </c>
      <c r="G655" t="s">
        <v>7071</v>
      </c>
      <c r="H655" t="s">
        <v>5046</v>
      </c>
      <c r="I655" t="s">
        <v>5047</v>
      </c>
      <c r="J655" t="s">
        <v>7162</v>
      </c>
      <c r="K655" t="s">
        <v>7163</v>
      </c>
    </row>
    <row r="656" spans="1:11">
      <c r="A656" t="s">
        <v>438</v>
      </c>
      <c r="B656" t="s">
        <v>1187</v>
      </c>
      <c r="C656" t="s">
        <v>5053</v>
      </c>
      <c r="D656" t="s">
        <v>4863</v>
      </c>
      <c r="E656" t="s">
        <v>5054</v>
      </c>
      <c r="F656" t="s">
        <v>5055</v>
      </c>
      <c r="G656" t="s">
        <v>7071</v>
      </c>
      <c r="H656" t="s">
        <v>5051</v>
      </c>
      <c r="I656" t="s">
        <v>5052</v>
      </c>
      <c r="J656" t="s">
        <v>7164</v>
      </c>
      <c r="K656" t="s">
        <v>7165</v>
      </c>
    </row>
    <row r="657" spans="1:11">
      <c r="A657" t="s">
        <v>441</v>
      </c>
      <c r="B657" t="s">
        <v>1202</v>
      </c>
      <c r="C657" t="s">
        <v>5282</v>
      </c>
      <c r="D657" t="s">
        <v>4863</v>
      </c>
      <c r="E657" t="s">
        <v>5283</v>
      </c>
      <c r="F657" t="s">
        <v>5284</v>
      </c>
      <c r="G657" t="s">
        <v>7071</v>
      </c>
      <c r="H657" t="s">
        <v>5280</v>
      </c>
      <c r="I657" t="s">
        <v>5281</v>
      </c>
      <c r="J657" t="s">
        <v>7288</v>
      </c>
      <c r="K657" t="s">
        <v>7289</v>
      </c>
    </row>
    <row r="658" spans="1:11">
      <c r="A658" t="s">
        <v>441</v>
      </c>
      <c r="B658" t="s">
        <v>1211</v>
      </c>
      <c r="C658" t="s">
        <v>5285</v>
      </c>
      <c r="D658" t="s">
        <v>4863</v>
      </c>
      <c r="E658" t="s">
        <v>5286</v>
      </c>
      <c r="F658" t="s">
        <v>5287</v>
      </c>
      <c r="G658" t="s">
        <v>7071</v>
      </c>
      <c r="H658" t="s">
        <v>5280</v>
      </c>
      <c r="I658" t="s">
        <v>5281</v>
      </c>
      <c r="J658" t="s">
        <v>7290</v>
      </c>
      <c r="K658" t="s">
        <v>7291</v>
      </c>
    </row>
  </sheetData>
  <sortState xmlns:xlrd2="http://schemas.microsoft.com/office/spreadsheetml/2017/richdata2" ref="A2:K658">
    <sortCondition ref="A2:A65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69"/>
  <sheetViews>
    <sheetView workbookViewId="0">
      <pane xSplit="1" ySplit="1" topLeftCell="B96" activePane="bottomRight" state="frozen"/>
      <selection pane="topRight" activeCell="B1" sqref="B1"/>
      <selection pane="bottomLeft" activeCell="A2" sqref="A2"/>
      <selection pane="bottomRight" activeCell="G26" sqref="G26"/>
    </sheetView>
  </sheetViews>
  <sheetFormatPr baseColWidth="10" defaultColWidth="12.6640625" defaultRowHeight="15.75" customHeight="1"/>
  <cols>
    <col min="3" max="3" width="21.1640625" customWidth="1"/>
    <col min="4" max="4" width="14.33203125" customWidth="1"/>
    <col min="5" max="5" width="8.33203125" style="106" customWidth="1"/>
    <col min="6" max="6" width="6.1640625" customWidth="1"/>
    <col min="7" max="7" width="6.33203125" customWidth="1"/>
    <col min="8" max="8" width="14" customWidth="1"/>
    <col min="9" max="10" width="7.83203125" customWidth="1"/>
    <col min="11" max="11" width="7.5" customWidth="1"/>
    <col min="13" max="14" width="8.5" customWidth="1"/>
  </cols>
  <sheetData>
    <row r="1" spans="1:27" ht="15.75" customHeight="1">
      <c r="A1" s="35" t="s">
        <v>467</v>
      </c>
      <c r="B1" s="35" t="s">
        <v>468</v>
      </c>
      <c r="C1" s="35" t="s">
        <v>469</v>
      </c>
      <c r="D1" s="35" t="s">
        <v>470</v>
      </c>
      <c r="E1" s="104" t="s">
        <v>471</v>
      </c>
      <c r="F1" s="35" t="s">
        <v>472</v>
      </c>
      <c r="G1" s="35" t="s">
        <v>473</v>
      </c>
      <c r="H1" s="35" t="s">
        <v>474</v>
      </c>
      <c r="I1" s="35" t="s">
        <v>475</v>
      </c>
      <c r="J1" s="35" t="s">
        <v>476</v>
      </c>
      <c r="K1" s="35" t="s">
        <v>2</v>
      </c>
      <c r="L1" s="35" t="s">
        <v>3</v>
      </c>
      <c r="M1" s="36" t="s">
        <v>4</v>
      </c>
      <c r="N1" s="36" t="s">
        <v>5</v>
      </c>
      <c r="O1" s="35" t="s">
        <v>6</v>
      </c>
      <c r="P1" s="35" t="s">
        <v>477</v>
      </c>
      <c r="Q1" s="35" t="s">
        <v>11</v>
      </c>
      <c r="R1" s="35" t="s">
        <v>12</v>
      </c>
      <c r="S1" s="35" t="s">
        <v>13</v>
      </c>
      <c r="T1" s="35" t="s">
        <v>14</v>
      </c>
      <c r="U1" s="35" t="s">
        <v>15</v>
      </c>
      <c r="V1" s="35"/>
      <c r="W1" s="35"/>
      <c r="X1" s="35"/>
      <c r="Y1" s="35"/>
      <c r="Z1" s="35"/>
      <c r="AA1" s="35"/>
    </row>
    <row r="2" spans="1:27" ht="15.75" customHeight="1">
      <c r="A2" s="12" t="s">
        <v>478</v>
      </c>
      <c r="B2" s="12" t="s">
        <v>188</v>
      </c>
      <c r="C2" s="12" t="s">
        <v>479</v>
      </c>
      <c r="D2" s="12" t="s">
        <v>480</v>
      </c>
      <c r="E2" s="105">
        <v>120033</v>
      </c>
      <c r="F2" s="12">
        <v>3644</v>
      </c>
      <c r="G2" s="12">
        <v>318</v>
      </c>
      <c r="H2" s="12" t="s">
        <v>481</v>
      </c>
      <c r="I2" s="12" t="s">
        <v>482</v>
      </c>
      <c r="J2" s="12" t="s">
        <v>483</v>
      </c>
      <c r="K2" s="12" t="s">
        <v>33</v>
      </c>
      <c r="L2" s="12" t="s">
        <v>43</v>
      </c>
      <c r="M2" s="37" t="s">
        <v>484</v>
      </c>
      <c r="N2" s="37" t="s">
        <v>485</v>
      </c>
      <c r="O2" s="12" t="s">
        <v>25</v>
      </c>
      <c r="P2" s="12" t="s">
        <v>486</v>
      </c>
      <c r="Q2" s="12">
        <v>13.613</v>
      </c>
      <c r="R2" s="12">
        <v>5.0999999999999997E-2</v>
      </c>
      <c r="S2" s="12">
        <v>5.0000000000000001E-3</v>
      </c>
      <c r="T2" s="12" t="s">
        <v>36</v>
      </c>
      <c r="U2" s="12" t="s">
        <v>487</v>
      </c>
      <c r="V2" s="12"/>
      <c r="W2" s="12"/>
      <c r="X2" s="12"/>
      <c r="Y2" s="12"/>
      <c r="Z2" s="12"/>
      <c r="AA2" s="12"/>
    </row>
    <row r="3" spans="1:27" ht="15.75" customHeight="1">
      <c r="A3" s="12" t="s">
        <v>22</v>
      </c>
      <c r="B3" s="12" t="s">
        <v>21</v>
      </c>
      <c r="C3" s="12" t="s">
        <v>488</v>
      </c>
      <c r="D3" s="12" t="s">
        <v>489</v>
      </c>
      <c r="E3" s="105"/>
      <c r="F3" s="12"/>
      <c r="G3" s="12"/>
      <c r="H3" s="12" t="s">
        <v>490</v>
      </c>
      <c r="I3" s="12" t="s">
        <v>491</v>
      </c>
      <c r="J3" s="12" t="s">
        <v>483</v>
      </c>
      <c r="K3" s="12" t="s">
        <v>23</v>
      </c>
      <c r="L3" s="12" t="s">
        <v>24</v>
      </c>
      <c r="M3" s="37">
        <v>55.383316000000001</v>
      </c>
      <c r="N3" s="37">
        <v>12.281991</v>
      </c>
      <c r="O3" s="12" t="s">
        <v>25</v>
      </c>
      <c r="P3" s="12" t="s">
        <v>492</v>
      </c>
      <c r="Q3" s="12">
        <v>122.294</v>
      </c>
      <c r="R3" s="12">
        <v>0.13900000000000001</v>
      </c>
      <c r="S3" s="12">
        <v>0</v>
      </c>
      <c r="T3" s="12" t="s">
        <v>27</v>
      </c>
      <c r="U3" s="12" t="s">
        <v>28</v>
      </c>
      <c r="V3" s="12"/>
      <c r="W3" s="12"/>
      <c r="X3" s="12"/>
      <c r="Y3" s="12"/>
      <c r="Z3" s="12"/>
      <c r="AA3" s="12"/>
    </row>
    <row r="4" spans="1:27" ht="15.75" customHeight="1">
      <c r="A4" s="12" t="s">
        <v>493</v>
      </c>
      <c r="B4" s="12" t="s">
        <v>145</v>
      </c>
      <c r="C4" s="12" t="s">
        <v>479</v>
      </c>
      <c r="D4" s="12"/>
      <c r="E4" s="105">
        <v>133049</v>
      </c>
      <c r="F4" s="12">
        <v>5990</v>
      </c>
      <c r="G4" s="12">
        <v>253</v>
      </c>
      <c r="H4" s="12" t="s">
        <v>481</v>
      </c>
      <c r="I4" s="12" t="s">
        <v>494</v>
      </c>
      <c r="J4" s="12" t="s">
        <v>483</v>
      </c>
      <c r="K4" s="12" t="s">
        <v>33</v>
      </c>
      <c r="L4" s="12" t="s">
        <v>43</v>
      </c>
      <c r="M4" s="37" t="s">
        <v>484</v>
      </c>
      <c r="N4" s="37" t="s">
        <v>485</v>
      </c>
      <c r="O4" s="12" t="s">
        <v>25</v>
      </c>
      <c r="P4" s="12" t="s">
        <v>495</v>
      </c>
      <c r="Q4" s="12">
        <v>55.59</v>
      </c>
      <c r="R4" s="12">
        <v>0.51500000000000001</v>
      </c>
      <c r="S4" s="12">
        <v>1E-3</v>
      </c>
      <c r="T4" s="12" t="s">
        <v>27</v>
      </c>
      <c r="U4" s="12" t="s">
        <v>148</v>
      </c>
      <c r="V4" s="12"/>
      <c r="W4" s="12"/>
      <c r="X4" s="12"/>
      <c r="Y4" s="12"/>
      <c r="Z4" s="12"/>
      <c r="AA4" s="12"/>
    </row>
    <row r="5" spans="1:27" ht="15.75" customHeight="1">
      <c r="A5" s="12" t="s">
        <v>251</v>
      </c>
      <c r="B5" s="12" t="s">
        <v>250</v>
      </c>
      <c r="C5" s="12" t="s">
        <v>479</v>
      </c>
      <c r="D5" s="12" t="s">
        <v>496</v>
      </c>
      <c r="E5" s="105" t="s">
        <v>497</v>
      </c>
      <c r="F5" s="12" t="s">
        <v>483</v>
      </c>
      <c r="G5" s="12">
        <v>696</v>
      </c>
      <c r="H5" s="12" t="s">
        <v>481</v>
      </c>
      <c r="I5" s="12" t="s">
        <v>498</v>
      </c>
      <c r="J5" s="12" t="s">
        <v>483</v>
      </c>
      <c r="K5" s="12" t="s">
        <v>33</v>
      </c>
      <c r="L5" s="12" t="s">
        <v>43</v>
      </c>
      <c r="M5" s="37" t="s">
        <v>484</v>
      </c>
      <c r="N5" s="37" t="s">
        <v>485</v>
      </c>
      <c r="O5" s="12" t="s">
        <v>25</v>
      </c>
      <c r="P5" s="12" t="s">
        <v>495</v>
      </c>
      <c r="Q5" s="12">
        <v>47.414999999999999</v>
      </c>
      <c r="R5" s="12">
        <v>0.89300000000000002</v>
      </c>
      <c r="S5" s="12">
        <v>0.107</v>
      </c>
      <c r="T5" s="12" t="s">
        <v>36</v>
      </c>
      <c r="U5" s="12" t="s">
        <v>253</v>
      </c>
      <c r="V5" s="12"/>
      <c r="W5" s="12"/>
      <c r="X5" s="12"/>
      <c r="Y5" s="12"/>
      <c r="Z5" s="12"/>
      <c r="AA5" s="12"/>
    </row>
    <row r="6" spans="1:27" ht="15.75" customHeight="1">
      <c r="A6" s="12" t="s">
        <v>226</v>
      </c>
      <c r="B6" s="12" t="s">
        <v>225</v>
      </c>
      <c r="C6" s="12" t="s">
        <v>479</v>
      </c>
      <c r="D6" s="12" t="s">
        <v>499</v>
      </c>
      <c r="E6" s="105" t="s">
        <v>500</v>
      </c>
      <c r="F6" s="12" t="s">
        <v>483</v>
      </c>
      <c r="G6" s="12">
        <v>799</v>
      </c>
      <c r="H6" s="12" t="s">
        <v>481</v>
      </c>
      <c r="I6" s="12" t="s">
        <v>494</v>
      </c>
      <c r="J6" s="12" t="s">
        <v>483</v>
      </c>
      <c r="K6" s="12" t="s">
        <v>33</v>
      </c>
      <c r="L6" s="12" t="s">
        <v>43</v>
      </c>
      <c r="M6" s="37" t="s">
        <v>484</v>
      </c>
      <c r="N6" s="37" t="s">
        <v>485</v>
      </c>
      <c r="O6" s="12" t="s">
        <v>25</v>
      </c>
      <c r="P6" s="12" t="s">
        <v>495</v>
      </c>
      <c r="Q6" s="12">
        <v>18.405000000000001</v>
      </c>
      <c r="R6" s="12">
        <v>0.23</v>
      </c>
      <c r="S6" s="12">
        <v>2.5999999999999999E-2</v>
      </c>
      <c r="T6" s="12" t="s">
        <v>36</v>
      </c>
      <c r="U6" s="12" t="s">
        <v>203</v>
      </c>
      <c r="V6" s="12"/>
      <c r="W6" s="12"/>
      <c r="X6" s="12"/>
      <c r="Y6" s="12"/>
      <c r="Z6" s="12"/>
      <c r="AA6" s="12"/>
    </row>
    <row r="7" spans="1:27" ht="15.75" customHeight="1">
      <c r="A7" s="12" t="s">
        <v>501</v>
      </c>
      <c r="B7" s="12" t="s">
        <v>145</v>
      </c>
      <c r="C7" s="12" t="s">
        <v>479</v>
      </c>
      <c r="D7" s="12"/>
      <c r="E7" s="105">
        <v>122326</v>
      </c>
      <c r="F7" s="12" t="s">
        <v>483</v>
      </c>
      <c r="G7" s="12">
        <v>463</v>
      </c>
      <c r="H7" s="12" t="s">
        <v>481</v>
      </c>
      <c r="I7" s="12" t="s">
        <v>502</v>
      </c>
      <c r="J7" s="12" t="s">
        <v>483</v>
      </c>
      <c r="K7" s="12" t="s">
        <v>33</v>
      </c>
      <c r="L7" s="12" t="s">
        <v>43</v>
      </c>
      <c r="M7" s="37" t="s">
        <v>484</v>
      </c>
      <c r="N7" s="37" t="s">
        <v>485</v>
      </c>
      <c r="O7" s="12" t="s">
        <v>25</v>
      </c>
      <c r="P7" s="12" t="s">
        <v>495</v>
      </c>
      <c r="Q7" s="12">
        <v>45.267000000000003</v>
      </c>
      <c r="R7" s="12">
        <v>0.51600000000000001</v>
      </c>
      <c r="S7" s="12">
        <v>1E-3</v>
      </c>
      <c r="T7" s="12" t="s">
        <v>27</v>
      </c>
      <c r="U7" s="12" t="s">
        <v>148</v>
      </c>
      <c r="V7" s="12"/>
      <c r="W7" s="12"/>
      <c r="X7" s="12"/>
      <c r="Y7" s="12"/>
      <c r="Z7" s="12"/>
      <c r="AA7" s="12"/>
    </row>
    <row r="8" spans="1:27" ht="15.75" customHeight="1">
      <c r="A8" s="12" t="s">
        <v>142</v>
      </c>
      <c r="B8" s="12" t="s">
        <v>141</v>
      </c>
      <c r="C8" s="12" t="s">
        <v>479</v>
      </c>
      <c r="D8" s="12"/>
      <c r="E8" s="105">
        <v>129247</v>
      </c>
      <c r="F8" s="12">
        <v>5580</v>
      </c>
      <c r="G8" s="12">
        <v>278</v>
      </c>
      <c r="H8" s="12" t="s">
        <v>481</v>
      </c>
      <c r="I8" s="12" t="s">
        <v>494</v>
      </c>
      <c r="J8" s="12" t="s">
        <v>483</v>
      </c>
      <c r="K8" s="12" t="s">
        <v>33</v>
      </c>
      <c r="L8" s="12" t="s">
        <v>43</v>
      </c>
      <c r="M8" s="37" t="s">
        <v>484</v>
      </c>
      <c r="N8" s="37" t="s">
        <v>485</v>
      </c>
      <c r="O8" s="12" t="s">
        <v>25</v>
      </c>
      <c r="P8" s="12" t="s">
        <v>495</v>
      </c>
      <c r="Q8" s="12">
        <v>81.384</v>
      </c>
      <c r="R8" s="12">
        <v>0.64600000000000002</v>
      </c>
      <c r="S8" s="12">
        <v>1E-3</v>
      </c>
      <c r="T8" s="12" t="s">
        <v>27</v>
      </c>
      <c r="U8" s="12" t="s">
        <v>144</v>
      </c>
      <c r="V8" s="12"/>
      <c r="W8" s="12"/>
      <c r="X8" s="12"/>
      <c r="Y8" s="12"/>
      <c r="Z8" s="12"/>
      <c r="AA8" s="12"/>
    </row>
    <row r="9" spans="1:27" ht="15.75" customHeight="1">
      <c r="A9" s="12" t="s">
        <v>256</v>
      </c>
      <c r="B9" s="12" t="s">
        <v>255</v>
      </c>
      <c r="C9" s="12" t="s">
        <v>479</v>
      </c>
      <c r="D9" s="12"/>
      <c r="E9" s="105" t="s">
        <v>483</v>
      </c>
      <c r="F9" s="12">
        <v>10014</v>
      </c>
      <c r="G9" s="12">
        <v>861</v>
      </c>
      <c r="H9" s="12" t="s">
        <v>481</v>
      </c>
      <c r="I9" s="12" t="s">
        <v>494</v>
      </c>
      <c r="J9" s="12" t="s">
        <v>483</v>
      </c>
      <c r="K9" s="12" t="s">
        <v>33</v>
      </c>
      <c r="L9" s="12" t="s">
        <v>43</v>
      </c>
      <c r="M9" s="37" t="s">
        <v>484</v>
      </c>
      <c r="N9" s="37" t="s">
        <v>485</v>
      </c>
      <c r="O9" s="12" t="s">
        <v>25</v>
      </c>
      <c r="P9" s="12" t="s">
        <v>495</v>
      </c>
      <c r="Q9" s="12">
        <v>2.0339999999999998</v>
      </c>
      <c r="R9" s="12">
        <v>1.4999999999999999E-2</v>
      </c>
      <c r="S9" s="12">
        <v>0</v>
      </c>
      <c r="T9" s="12" t="s">
        <v>27</v>
      </c>
      <c r="U9" s="12" t="s">
        <v>258</v>
      </c>
      <c r="V9" s="12"/>
      <c r="W9" s="12"/>
      <c r="X9" s="12"/>
      <c r="Y9" s="12"/>
      <c r="Z9" s="12"/>
      <c r="AA9" s="12"/>
    </row>
    <row r="10" spans="1:27" ht="15.75" customHeight="1">
      <c r="A10" s="12" t="s">
        <v>214</v>
      </c>
      <c r="B10" s="12" t="s">
        <v>213</v>
      </c>
      <c r="C10" s="12" t="s">
        <v>479</v>
      </c>
      <c r="D10" s="12"/>
      <c r="E10" s="105">
        <v>102190</v>
      </c>
      <c r="F10" s="12">
        <v>76</v>
      </c>
      <c r="G10" s="12">
        <v>171</v>
      </c>
      <c r="H10" s="12" t="s">
        <v>481</v>
      </c>
      <c r="I10" s="12"/>
      <c r="J10" s="12" t="s">
        <v>483</v>
      </c>
      <c r="K10" s="12" t="s">
        <v>33</v>
      </c>
      <c r="L10" s="12" t="s">
        <v>43</v>
      </c>
      <c r="M10" s="37" t="s">
        <v>484</v>
      </c>
      <c r="N10" s="37" t="s">
        <v>485</v>
      </c>
      <c r="O10" s="12" t="s">
        <v>25</v>
      </c>
      <c r="P10" s="12" t="s">
        <v>495</v>
      </c>
      <c r="Q10" s="12">
        <v>6.09</v>
      </c>
      <c r="R10" s="12">
        <v>0.13800000000000001</v>
      </c>
      <c r="S10" s="12">
        <v>0</v>
      </c>
      <c r="T10" s="12" t="s">
        <v>27</v>
      </c>
      <c r="U10" s="12" t="s">
        <v>216</v>
      </c>
      <c r="V10" s="12"/>
      <c r="W10" s="12"/>
      <c r="X10" s="12"/>
      <c r="Y10" s="12"/>
      <c r="Z10" s="12"/>
      <c r="AA10" s="12"/>
    </row>
    <row r="11" spans="1:27" ht="15.75" customHeight="1">
      <c r="A11" s="12" t="s">
        <v>503</v>
      </c>
      <c r="B11" s="12" t="s">
        <v>149</v>
      </c>
      <c r="C11" s="12" t="s">
        <v>479</v>
      </c>
      <c r="D11" s="12"/>
      <c r="E11" s="105">
        <v>118476</v>
      </c>
      <c r="F11" s="12">
        <v>2659</v>
      </c>
      <c r="G11" s="12">
        <v>270</v>
      </c>
      <c r="H11" s="12" t="s">
        <v>504</v>
      </c>
      <c r="I11" s="12" t="s">
        <v>505</v>
      </c>
      <c r="J11" s="12" t="s">
        <v>483</v>
      </c>
      <c r="K11" s="12" t="s">
        <v>33</v>
      </c>
      <c r="L11" s="12" t="s">
        <v>43</v>
      </c>
      <c r="M11" s="37" t="s">
        <v>484</v>
      </c>
      <c r="N11" s="37" t="s">
        <v>485</v>
      </c>
      <c r="O11" s="12" t="s">
        <v>25</v>
      </c>
      <c r="P11" s="12" t="s">
        <v>495</v>
      </c>
      <c r="Q11" s="12">
        <v>127.63200000000001</v>
      </c>
      <c r="R11" s="12">
        <v>0.83399999999999996</v>
      </c>
      <c r="S11" s="12">
        <v>9.4E-2</v>
      </c>
      <c r="T11" s="12" t="s">
        <v>36</v>
      </c>
      <c r="U11" s="12" t="s">
        <v>152</v>
      </c>
      <c r="V11" s="12"/>
      <c r="W11" s="12"/>
      <c r="X11" s="12"/>
      <c r="Y11" s="12"/>
      <c r="Z11" s="12"/>
      <c r="AA11" s="12"/>
    </row>
    <row r="12" spans="1:27" ht="15.75" customHeight="1">
      <c r="A12" s="12" t="s">
        <v>239</v>
      </c>
      <c r="B12" s="12" t="s">
        <v>238</v>
      </c>
      <c r="C12" s="12" t="s">
        <v>479</v>
      </c>
      <c r="D12" s="12" t="s">
        <v>506</v>
      </c>
      <c r="E12" s="105" t="s">
        <v>507</v>
      </c>
      <c r="F12" s="12" t="s">
        <v>483</v>
      </c>
      <c r="G12" s="12">
        <v>706</v>
      </c>
      <c r="H12" s="12" t="s">
        <v>481</v>
      </c>
      <c r="I12" s="12" t="s">
        <v>494</v>
      </c>
      <c r="J12" s="12" t="s">
        <v>483</v>
      </c>
      <c r="K12" s="12" t="s">
        <v>33</v>
      </c>
      <c r="L12" s="12" t="s">
        <v>43</v>
      </c>
      <c r="M12" s="37" t="s">
        <v>484</v>
      </c>
      <c r="N12" s="37" t="s">
        <v>485</v>
      </c>
      <c r="O12" s="12" t="s">
        <v>25</v>
      </c>
      <c r="P12" s="12" t="s">
        <v>495</v>
      </c>
      <c r="Q12" s="12">
        <v>212.43100000000001</v>
      </c>
      <c r="R12" s="12">
        <v>0.65400000000000003</v>
      </c>
      <c r="S12" s="12">
        <v>1E-3</v>
      </c>
      <c r="T12" s="12" t="s">
        <v>27</v>
      </c>
      <c r="U12" s="12" t="s">
        <v>241</v>
      </c>
      <c r="V12" s="12"/>
      <c r="W12" s="12"/>
      <c r="X12" s="12"/>
      <c r="Y12" s="12"/>
      <c r="Z12" s="12"/>
      <c r="AA12" s="12"/>
    </row>
    <row r="13" spans="1:27" ht="15.75" customHeight="1">
      <c r="A13" s="12" t="s">
        <v>63</v>
      </c>
      <c r="B13" s="12" t="s">
        <v>62</v>
      </c>
      <c r="C13" s="12" t="s">
        <v>479</v>
      </c>
      <c r="D13" s="12"/>
      <c r="E13" s="105">
        <v>106190</v>
      </c>
      <c r="F13" s="12" t="s">
        <v>483</v>
      </c>
      <c r="G13" s="12">
        <v>510</v>
      </c>
      <c r="H13" s="12" t="s">
        <v>504</v>
      </c>
      <c r="I13" s="12" t="s">
        <v>508</v>
      </c>
      <c r="J13" s="12" t="s">
        <v>483</v>
      </c>
      <c r="K13" s="12" t="s">
        <v>33</v>
      </c>
      <c r="L13" s="12" t="s">
        <v>43</v>
      </c>
      <c r="M13" s="37" t="s">
        <v>484</v>
      </c>
      <c r="N13" s="37" t="s">
        <v>485</v>
      </c>
      <c r="O13" s="12" t="s">
        <v>25</v>
      </c>
      <c r="P13" s="12" t="s">
        <v>495</v>
      </c>
      <c r="Q13" s="12">
        <v>513.49900000000002</v>
      </c>
      <c r="R13" s="12">
        <v>8.07</v>
      </c>
      <c r="S13" s="12">
        <v>0.92700000000000005</v>
      </c>
      <c r="T13" s="12" t="s">
        <v>36</v>
      </c>
      <c r="U13" s="12" t="s">
        <v>65</v>
      </c>
      <c r="V13" s="12"/>
      <c r="W13" s="12"/>
      <c r="X13" s="12"/>
      <c r="Y13" s="12"/>
      <c r="Z13" s="12"/>
      <c r="AA13" s="12"/>
    </row>
    <row r="14" spans="1:27" ht="15.75" customHeight="1">
      <c r="A14" s="12" t="s">
        <v>509</v>
      </c>
      <c r="B14" s="12" t="s">
        <v>88</v>
      </c>
      <c r="C14" s="12" t="s">
        <v>479</v>
      </c>
      <c r="D14" s="12" t="s">
        <v>510</v>
      </c>
      <c r="E14" s="105" t="s">
        <v>511</v>
      </c>
      <c r="F14" s="12" t="s">
        <v>483</v>
      </c>
      <c r="G14" s="12">
        <v>788</v>
      </c>
      <c r="H14" s="12" t="s">
        <v>504</v>
      </c>
      <c r="I14" s="12" t="s">
        <v>482</v>
      </c>
      <c r="J14" s="12" t="s">
        <v>483</v>
      </c>
      <c r="K14" s="12" t="s">
        <v>33</v>
      </c>
      <c r="L14" s="12" t="s">
        <v>43</v>
      </c>
      <c r="M14" s="37" t="s">
        <v>484</v>
      </c>
      <c r="N14" s="37" t="s">
        <v>485</v>
      </c>
      <c r="O14" s="12" t="s">
        <v>25</v>
      </c>
      <c r="P14" s="12" t="s">
        <v>495</v>
      </c>
      <c r="Q14" s="12">
        <v>117.846</v>
      </c>
      <c r="R14" s="12">
        <v>0.73799999999999999</v>
      </c>
      <c r="S14" s="12">
        <v>9.1999999999999998E-2</v>
      </c>
      <c r="T14" s="12" t="s">
        <v>36</v>
      </c>
      <c r="U14" s="12" t="s">
        <v>91</v>
      </c>
      <c r="V14" s="12"/>
      <c r="W14" s="12"/>
      <c r="X14" s="12"/>
      <c r="Y14" s="12"/>
      <c r="Z14" s="12"/>
      <c r="AA14" s="12"/>
    </row>
    <row r="15" spans="1:27" ht="15.75" customHeight="1">
      <c r="A15" s="12" t="s">
        <v>512</v>
      </c>
      <c r="B15" s="12" t="s">
        <v>188</v>
      </c>
      <c r="C15" s="12" t="s">
        <v>479</v>
      </c>
      <c r="D15" s="12" t="s">
        <v>513</v>
      </c>
      <c r="E15" s="105" t="s">
        <v>514</v>
      </c>
      <c r="F15" s="12" t="s">
        <v>483</v>
      </c>
      <c r="G15" s="12">
        <v>741</v>
      </c>
      <c r="H15" s="12" t="s">
        <v>481</v>
      </c>
      <c r="I15" s="12" t="s">
        <v>494</v>
      </c>
      <c r="J15" s="12" t="s">
        <v>483</v>
      </c>
      <c r="K15" s="12" t="s">
        <v>33</v>
      </c>
      <c r="L15" s="12" t="s">
        <v>43</v>
      </c>
      <c r="M15" s="37" t="s">
        <v>484</v>
      </c>
      <c r="N15" s="37" t="s">
        <v>485</v>
      </c>
      <c r="O15" s="12" t="s">
        <v>25</v>
      </c>
      <c r="P15" s="12" t="s">
        <v>495</v>
      </c>
      <c r="Q15" s="12">
        <v>82.69</v>
      </c>
      <c r="R15" s="12">
        <v>0.218</v>
      </c>
      <c r="S15" s="12">
        <v>2.7E-2</v>
      </c>
      <c r="T15" s="12" t="s">
        <v>36</v>
      </c>
      <c r="U15" s="12" t="s">
        <v>187</v>
      </c>
      <c r="V15" s="12"/>
      <c r="W15" s="12"/>
      <c r="X15" s="12"/>
      <c r="Y15" s="12"/>
      <c r="Z15" s="12"/>
      <c r="AA15" s="12"/>
    </row>
    <row r="16" spans="1:27" ht="15.75" customHeight="1">
      <c r="A16" s="12" t="s">
        <v>515</v>
      </c>
      <c r="B16" s="12" t="s">
        <v>244</v>
      </c>
      <c r="C16" s="12" t="s">
        <v>479</v>
      </c>
      <c r="D16" s="12"/>
      <c r="E16" s="105">
        <v>119140</v>
      </c>
      <c r="F16" s="12">
        <v>3021</v>
      </c>
      <c r="G16" s="12">
        <v>323</v>
      </c>
      <c r="H16" s="12" t="s">
        <v>481</v>
      </c>
      <c r="I16" s="12"/>
      <c r="J16" s="12" t="s">
        <v>483</v>
      </c>
      <c r="K16" s="12" t="s">
        <v>33</v>
      </c>
      <c r="L16" s="12" t="s">
        <v>43</v>
      </c>
      <c r="M16" s="37" t="s">
        <v>484</v>
      </c>
      <c r="N16" s="37" t="s">
        <v>485</v>
      </c>
      <c r="O16" s="12" t="s">
        <v>25</v>
      </c>
      <c r="P16" s="12" t="s">
        <v>495</v>
      </c>
      <c r="Q16" s="12">
        <v>437.70499999999998</v>
      </c>
      <c r="R16" s="12">
        <v>6.7140000000000004</v>
      </c>
      <c r="S16" s="12">
        <v>0.88200000000000001</v>
      </c>
      <c r="T16" s="12" t="s">
        <v>36</v>
      </c>
      <c r="U16" s="12" t="s">
        <v>248</v>
      </c>
      <c r="V16" s="12"/>
      <c r="W16" s="12"/>
      <c r="X16" s="12"/>
      <c r="Y16" s="12"/>
      <c r="Z16" s="12"/>
      <c r="AA16" s="12"/>
    </row>
    <row r="17" spans="1:27" ht="15.75" customHeight="1">
      <c r="A17" s="12" t="s">
        <v>231</v>
      </c>
      <c r="B17" s="12" t="s">
        <v>230</v>
      </c>
      <c r="C17" s="12" t="s">
        <v>479</v>
      </c>
      <c r="D17" s="12" t="s">
        <v>506</v>
      </c>
      <c r="E17" s="105" t="s">
        <v>507</v>
      </c>
      <c r="F17" s="12" t="s">
        <v>483</v>
      </c>
      <c r="G17" s="12">
        <v>705</v>
      </c>
      <c r="H17" s="12" t="s">
        <v>481</v>
      </c>
      <c r="I17" s="12" t="s">
        <v>494</v>
      </c>
      <c r="J17" s="12" t="s">
        <v>483</v>
      </c>
      <c r="K17" s="12" t="s">
        <v>33</v>
      </c>
      <c r="L17" s="12" t="s">
        <v>43</v>
      </c>
      <c r="M17" s="37" t="s">
        <v>484</v>
      </c>
      <c r="N17" s="37" t="s">
        <v>485</v>
      </c>
      <c r="O17" s="12" t="s">
        <v>25</v>
      </c>
      <c r="P17" s="12" t="s">
        <v>495</v>
      </c>
      <c r="Q17" s="12">
        <v>185.60599999999999</v>
      </c>
      <c r="R17" s="12">
        <v>2.8580000000000001</v>
      </c>
      <c r="S17" s="12">
        <v>5.0000000000000001E-3</v>
      </c>
      <c r="T17" s="12" t="s">
        <v>27</v>
      </c>
      <c r="U17" s="12" t="s">
        <v>233</v>
      </c>
      <c r="V17" s="12"/>
      <c r="W17" s="12"/>
      <c r="X17" s="12"/>
      <c r="Y17" s="12"/>
      <c r="Z17" s="12"/>
      <c r="AA17" s="12"/>
    </row>
    <row r="18" spans="1:27" ht="15.75" customHeight="1">
      <c r="A18" s="12" t="s">
        <v>516</v>
      </c>
      <c r="B18" s="12" t="s">
        <v>184</v>
      </c>
      <c r="C18" s="12" t="s">
        <v>479</v>
      </c>
      <c r="D18" s="12" t="s">
        <v>517</v>
      </c>
      <c r="E18" s="105">
        <v>126156</v>
      </c>
      <c r="F18" s="12">
        <v>4880</v>
      </c>
      <c r="G18" s="12">
        <v>348</v>
      </c>
      <c r="H18" s="12" t="s">
        <v>504</v>
      </c>
      <c r="I18" s="12" t="s">
        <v>518</v>
      </c>
      <c r="J18" s="12" t="s">
        <v>483</v>
      </c>
      <c r="K18" s="12" t="s">
        <v>33</v>
      </c>
      <c r="L18" s="12" t="s">
        <v>43</v>
      </c>
      <c r="M18" s="37" t="s">
        <v>484</v>
      </c>
      <c r="N18" s="37" t="s">
        <v>485</v>
      </c>
      <c r="O18" s="12" t="s">
        <v>25</v>
      </c>
      <c r="P18" s="12" t="s">
        <v>519</v>
      </c>
      <c r="Q18" s="12">
        <v>156.60599999999999</v>
      </c>
      <c r="R18" s="12">
        <v>1.0649999999999999</v>
      </c>
      <c r="S18" s="12">
        <v>1E-3</v>
      </c>
      <c r="T18" s="12" t="s">
        <v>27</v>
      </c>
      <c r="U18" s="12" t="s">
        <v>187</v>
      </c>
      <c r="V18" s="12"/>
      <c r="W18" s="12"/>
      <c r="X18" s="12"/>
      <c r="Y18" s="12"/>
      <c r="Z18" s="12"/>
      <c r="AA18" s="12"/>
    </row>
    <row r="19" spans="1:27" ht="15.75" customHeight="1">
      <c r="A19" s="12" t="s">
        <v>520</v>
      </c>
      <c r="B19" s="12" t="s">
        <v>88</v>
      </c>
      <c r="C19" s="12" t="s">
        <v>479</v>
      </c>
      <c r="D19" s="12" t="s">
        <v>521</v>
      </c>
      <c r="E19" s="105" t="s">
        <v>522</v>
      </c>
      <c r="F19" s="12" t="s">
        <v>483</v>
      </c>
      <c r="G19" s="12">
        <v>785</v>
      </c>
      <c r="H19" s="12" t="s">
        <v>504</v>
      </c>
      <c r="I19" s="12" t="s">
        <v>482</v>
      </c>
      <c r="J19" s="12" t="s">
        <v>483</v>
      </c>
      <c r="K19" s="12" t="s">
        <v>33</v>
      </c>
      <c r="L19" s="12" t="s">
        <v>43</v>
      </c>
      <c r="M19" s="37" t="s">
        <v>484</v>
      </c>
      <c r="N19" s="37" t="s">
        <v>485</v>
      </c>
      <c r="O19" s="12" t="s">
        <v>25</v>
      </c>
      <c r="P19" s="12" t="s">
        <v>495</v>
      </c>
      <c r="Q19" s="12">
        <v>60.718000000000004</v>
      </c>
      <c r="R19" s="12">
        <v>0.16700000000000001</v>
      </c>
      <c r="S19" s="12">
        <v>1.9E-2</v>
      </c>
      <c r="T19" s="12" t="s">
        <v>36</v>
      </c>
      <c r="U19" s="12" t="s">
        <v>91</v>
      </c>
      <c r="V19" s="12"/>
      <c r="W19" s="12"/>
      <c r="X19" s="12"/>
      <c r="Y19" s="12"/>
      <c r="Z19" s="12"/>
      <c r="AA19" s="12"/>
    </row>
    <row r="20" spans="1:27" ht="15.75" customHeight="1">
      <c r="A20" s="12" t="s">
        <v>59</v>
      </c>
      <c r="B20" s="12" t="s">
        <v>58</v>
      </c>
      <c r="C20" s="12" t="s">
        <v>479</v>
      </c>
      <c r="D20" s="12" t="s">
        <v>523</v>
      </c>
      <c r="E20" s="105">
        <v>999999</v>
      </c>
      <c r="F20" s="12" t="s">
        <v>483</v>
      </c>
      <c r="G20" s="12">
        <v>821</v>
      </c>
      <c r="H20" s="12" t="s">
        <v>504</v>
      </c>
      <c r="I20" s="12" t="s">
        <v>524</v>
      </c>
      <c r="J20" s="12" t="s">
        <v>483</v>
      </c>
      <c r="K20" s="12" t="s">
        <v>33</v>
      </c>
      <c r="L20" s="12" t="s">
        <v>43</v>
      </c>
      <c r="M20" s="37" t="s">
        <v>484</v>
      </c>
      <c r="N20" s="37" t="s">
        <v>485</v>
      </c>
      <c r="O20" s="12" t="s">
        <v>25</v>
      </c>
      <c r="P20" s="12" t="s">
        <v>495</v>
      </c>
      <c r="Q20" s="12">
        <v>184.01900000000001</v>
      </c>
      <c r="R20" s="12">
        <v>5.7750000000000004</v>
      </c>
      <c r="S20" s="12">
        <v>0.72599999999999998</v>
      </c>
      <c r="T20" s="12" t="s">
        <v>36</v>
      </c>
      <c r="U20" s="12" t="s">
        <v>61</v>
      </c>
      <c r="V20" s="12"/>
      <c r="W20" s="12"/>
      <c r="X20" s="12"/>
      <c r="Y20" s="12"/>
      <c r="Z20" s="12"/>
      <c r="AA20" s="12"/>
    </row>
    <row r="21" spans="1:27" ht="15.75" customHeight="1">
      <c r="A21" s="12" t="s">
        <v>106</v>
      </c>
      <c r="B21" s="12" t="s">
        <v>105</v>
      </c>
      <c r="C21" s="12" t="s">
        <v>479</v>
      </c>
      <c r="D21" s="12"/>
      <c r="E21" s="105">
        <v>119121</v>
      </c>
      <c r="F21" s="12">
        <v>3004</v>
      </c>
      <c r="G21" s="12">
        <v>313</v>
      </c>
      <c r="H21" s="12" t="s">
        <v>504</v>
      </c>
      <c r="I21" s="12" t="s">
        <v>525</v>
      </c>
      <c r="J21" s="12" t="s">
        <v>483</v>
      </c>
      <c r="K21" s="12" t="s">
        <v>33</v>
      </c>
      <c r="L21" s="12" t="s">
        <v>43</v>
      </c>
      <c r="M21" s="37" t="s">
        <v>484</v>
      </c>
      <c r="N21" s="37" t="s">
        <v>485</v>
      </c>
      <c r="O21" s="12" t="s">
        <v>25</v>
      </c>
      <c r="P21" s="12" t="s">
        <v>495</v>
      </c>
      <c r="Q21" s="12">
        <v>158.31100000000001</v>
      </c>
      <c r="R21" s="12">
        <v>4.048</v>
      </c>
      <c r="S21" s="12">
        <v>0.46700000000000003</v>
      </c>
      <c r="T21" s="12" t="s">
        <v>36</v>
      </c>
      <c r="U21" s="12" t="s">
        <v>65</v>
      </c>
      <c r="V21" s="12"/>
      <c r="W21" s="12"/>
      <c r="X21" s="12"/>
      <c r="Y21" s="12"/>
      <c r="Z21" s="12"/>
      <c r="AA21" s="12"/>
    </row>
    <row r="22" spans="1:27" ht="15.75" customHeight="1">
      <c r="A22" s="12" t="s">
        <v>526</v>
      </c>
      <c r="B22" s="12" t="s">
        <v>221</v>
      </c>
      <c r="C22" s="12" t="s">
        <v>479</v>
      </c>
      <c r="D22" s="12" t="s">
        <v>527</v>
      </c>
      <c r="E22" s="105" t="s">
        <v>483</v>
      </c>
      <c r="F22" s="12" t="s">
        <v>483</v>
      </c>
      <c r="G22" s="12">
        <v>828</v>
      </c>
      <c r="H22" s="12" t="s">
        <v>481</v>
      </c>
      <c r="I22" s="12" t="s">
        <v>494</v>
      </c>
      <c r="J22" s="12" t="s">
        <v>483</v>
      </c>
      <c r="K22" s="12" t="s">
        <v>33</v>
      </c>
      <c r="L22" s="12" t="s">
        <v>43</v>
      </c>
      <c r="M22" s="37" t="s">
        <v>484</v>
      </c>
      <c r="N22" s="37" t="s">
        <v>485</v>
      </c>
      <c r="O22" s="12" t="s">
        <v>25</v>
      </c>
      <c r="P22" s="12" t="s">
        <v>495</v>
      </c>
      <c r="Q22" s="12">
        <v>6.0919999999999996</v>
      </c>
      <c r="R22" s="12">
        <v>3.9E-2</v>
      </c>
      <c r="S22" s="12">
        <v>0</v>
      </c>
      <c r="T22" s="12" t="s">
        <v>27</v>
      </c>
      <c r="U22" s="12" t="s">
        <v>224</v>
      </c>
      <c r="V22" s="12"/>
      <c r="W22" s="12"/>
      <c r="X22" s="12"/>
      <c r="Y22" s="12"/>
      <c r="Z22" s="12"/>
      <c r="AA22" s="12"/>
    </row>
    <row r="23" spans="1:27" ht="15.75" customHeight="1">
      <c r="A23" s="12" t="s">
        <v>235</v>
      </c>
      <c r="B23" s="12" t="s">
        <v>234</v>
      </c>
      <c r="C23" s="12" t="s">
        <v>479</v>
      </c>
      <c r="D23" s="12"/>
      <c r="E23" s="105">
        <v>111243</v>
      </c>
      <c r="F23" s="12">
        <v>1187</v>
      </c>
      <c r="G23" s="12">
        <v>504</v>
      </c>
      <c r="H23" s="12" t="s">
        <v>481</v>
      </c>
      <c r="I23" s="12"/>
      <c r="J23" s="12" t="s">
        <v>483</v>
      </c>
      <c r="K23" s="12" t="s">
        <v>33</v>
      </c>
      <c r="L23" s="12" t="s">
        <v>43</v>
      </c>
      <c r="M23" s="37" t="s">
        <v>484</v>
      </c>
      <c r="N23" s="37" t="s">
        <v>485</v>
      </c>
      <c r="O23" s="12" t="s">
        <v>25</v>
      </c>
      <c r="P23" s="12" t="s">
        <v>495</v>
      </c>
      <c r="Q23" s="12">
        <v>142.37</v>
      </c>
      <c r="R23" s="12">
        <v>1.397</v>
      </c>
      <c r="S23" s="12">
        <v>3.0000000000000001E-3</v>
      </c>
      <c r="T23" s="12" t="s">
        <v>27</v>
      </c>
      <c r="U23" s="12" t="s">
        <v>220</v>
      </c>
      <c r="V23" s="12"/>
      <c r="W23" s="12"/>
      <c r="X23" s="12"/>
      <c r="Y23" s="12"/>
      <c r="Z23" s="12"/>
      <c r="AA23" s="12"/>
    </row>
    <row r="24" spans="1:27" ht="15.75" customHeight="1">
      <c r="A24" s="12" t="s">
        <v>528</v>
      </c>
      <c r="B24" s="12" t="s">
        <v>244</v>
      </c>
      <c r="C24" s="12" t="s">
        <v>479</v>
      </c>
      <c r="D24" s="12"/>
      <c r="E24" s="105">
        <v>118114</v>
      </c>
      <c r="F24" s="12" t="s">
        <v>483</v>
      </c>
      <c r="G24" s="12">
        <v>188</v>
      </c>
      <c r="H24" s="12" t="s">
        <v>481</v>
      </c>
      <c r="I24" s="12" t="s">
        <v>498</v>
      </c>
      <c r="J24" s="12" t="s">
        <v>529</v>
      </c>
      <c r="K24" s="12" t="s">
        <v>33</v>
      </c>
      <c r="L24" s="12" t="s">
        <v>43</v>
      </c>
      <c r="M24" s="37" t="s">
        <v>484</v>
      </c>
      <c r="N24" s="37" t="s">
        <v>485</v>
      </c>
      <c r="O24" s="12" t="s">
        <v>25</v>
      </c>
      <c r="P24" s="12" t="s">
        <v>530</v>
      </c>
      <c r="Q24" s="12">
        <v>7.0049999999999999</v>
      </c>
      <c r="R24" s="12">
        <v>4.3999999999999997E-2</v>
      </c>
      <c r="S24" s="12">
        <v>6.0000000000000001E-3</v>
      </c>
      <c r="T24" s="12" t="s">
        <v>36</v>
      </c>
      <c r="U24" s="12" t="s">
        <v>248</v>
      </c>
      <c r="V24" s="12"/>
      <c r="W24" s="12"/>
      <c r="X24" s="12"/>
      <c r="Y24" s="12"/>
      <c r="Z24" s="12"/>
      <c r="AA24" s="12"/>
    </row>
    <row r="25" spans="1:27" ht="15.75" customHeight="1">
      <c r="A25" s="12" t="s">
        <v>531</v>
      </c>
      <c r="B25" s="12" t="s">
        <v>92</v>
      </c>
      <c r="C25" s="12" t="s">
        <v>479</v>
      </c>
      <c r="D25" s="12"/>
      <c r="E25" s="105">
        <v>140706</v>
      </c>
      <c r="F25" s="12">
        <v>8100</v>
      </c>
      <c r="G25" s="12">
        <v>165</v>
      </c>
      <c r="H25" s="12" t="s">
        <v>532</v>
      </c>
      <c r="I25" s="12" t="s">
        <v>533</v>
      </c>
      <c r="J25" s="12" t="s">
        <v>483</v>
      </c>
      <c r="K25" s="12" t="s">
        <v>33</v>
      </c>
      <c r="L25" s="12" t="s">
        <v>43</v>
      </c>
      <c r="M25" s="37" t="s">
        <v>484</v>
      </c>
      <c r="N25" s="37" t="s">
        <v>485</v>
      </c>
      <c r="O25" s="12" t="s">
        <v>25</v>
      </c>
      <c r="P25" s="12" t="s">
        <v>534</v>
      </c>
      <c r="Q25" s="12">
        <v>74.120999999999995</v>
      </c>
      <c r="R25" s="12">
        <v>7.2999999999999995E-2</v>
      </c>
      <c r="S25" s="12">
        <v>8.9999999999999993E-3</v>
      </c>
      <c r="T25" s="12" t="s">
        <v>36</v>
      </c>
      <c r="U25" s="12" t="s">
        <v>37</v>
      </c>
      <c r="V25" s="12"/>
      <c r="W25" s="12"/>
      <c r="X25" s="12"/>
      <c r="Y25" s="12"/>
      <c r="Z25" s="12"/>
      <c r="AA25" s="12"/>
    </row>
    <row r="26" spans="1:27" ht="15.75" customHeight="1">
      <c r="A26" s="12" t="s">
        <v>535</v>
      </c>
      <c r="B26" s="12" t="s">
        <v>209</v>
      </c>
      <c r="C26" s="12" t="s">
        <v>479</v>
      </c>
      <c r="D26" s="12" t="s">
        <v>536</v>
      </c>
      <c r="E26" s="105">
        <v>20025</v>
      </c>
      <c r="F26" s="12" t="s">
        <v>483</v>
      </c>
      <c r="G26" s="12">
        <v>810</v>
      </c>
      <c r="H26" s="12" t="s">
        <v>481</v>
      </c>
      <c r="I26" s="12"/>
      <c r="J26" s="12" t="s">
        <v>537</v>
      </c>
      <c r="K26" s="12" t="s">
        <v>33</v>
      </c>
      <c r="L26" s="12" t="s">
        <v>43</v>
      </c>
      <c r="M26" s="37" t="s">
        <v>484</v>
      </c>
      <c r="N26" s="37" t="s">
        <v>485</v>
      </c>
      <c r="O26" s="12" t="s">
        <v>25</v>
      </c>
      <c r="P26" s="12" t="s">
        <v>530</v>
      </c>
      <c r="Q26" s="12">
        <v>32.802</v>
      </c>
      <c r="R26" s="12">
        <v>0.04</v>
      </c>
      <c r="S26" s="12">
        <v>0</v>
      </c>
      <c r="T26" s="12" t="s">
        <v>27</v>
      </c>
      <c r="U26" s="12" t="s">
        <v>212</v>
      </c>
      <c r="V26" s="12"/>
      <c r="W26" s="12"/>
      <c r="X26" s="12"/>
      <c r="Y26" s="12"/>
      <c r="Z26" s="12"/>
      <c r="AA26" s="12"/>
    </row>
    <row r="27" spans="1:27" ht="15.75" customHeight="1">
      <c r="A27" s="12" t="s">
        <v>538</v>
      </c>
      <c r="B27" s="12" t="s">
        <v>149</v>
      </c>
      <c r="C27" s="12" t="s">
        <v>479</v>
      </c>
      <c r="D27" s="12"/>
      <c r="E27" s="105">
        <v>121240</v>
      </c>
      <c r="F27" s="12">
        <v>3860</v>
      </c>
      <c r="G27" s="12">
        <v>497</v>
      </c>
      <c r="H27" s="12" t="s">
        <v>504</v>
      </c>
      <c r="I27" s="12" t="s">
        <v>505</v>
      </c>
      <c r="J27" s="12" t="s">
        <v>483</v>
      </c>
      <c r="K27" s="12" t="s">
        <v>33</v>
      </c>
      <c r="L27" s="12" t="s">
        <v>43</v>
      </c>
      <c r="M27" s="37" t="s">
        <v>484</v>
      </c>
      <c r="N27" s="37" t="s">
        <v>485</v>
      </c>
      <c r="O27" s="12" t="s">
        <v>25</v>
      </c>
      <c r="P27" s="12" t="s">
        <v>539</v>
      </c>
      <c r="Q27" s="12">
        <v>30.792999999999999</v>
      </c>
      <c r="R27" s="12">
        <v>4.1000000000000002E-2</v>
      </c>
      <c r="S27" s="12">
        <v>5.0000000000000001E-3</v>
      </c>
      <c r="T27" s="12" t="s">
        <v>36</v>
      </c>
      <c r="U27" s="12" t="s">
        <v>152</v>
      </c>
      <c r="V27" s="12"/>
      <c r="W27" s="12"/>
      <c r="X27" s="12"/>
      <c r="Y27" s="12"/>
      <c r="Z27" s="12"/>
      <c r="AA27" s="12"/>
    </row>
    <row r="28" spans="1:27" ht="15.75" customHeight="1">
      <c r="A28" s="12" t="s">
        <v>173</v>
      </c>
      <c r="B28" s="12" t="s">
        <v>172</v>
      </c>
      <c r="C28" s="12" t="s">
        <v>479</v>
      </c>
      <c r="D28" s="12"/>
      <c r="E28" s="105">
        <v>132390</v>
      </c>
      <c r="F28" s="12">
        <v>5874</v>
      </c>
      <c r="G28" s="12">
        <v>200</v>
      </c>
      <c r="H28" s="12" t="s">
        <v>481</v>
      </c>
      <c r="I28" s="12"/>
      <c r="J28" s="12"/>
      <c r="K28" s="12" t="s">
        <v>33</v>
      </c>
      <c r="L28" s="12" t="s">
        <v>43</v>
      </c>
      <c r="M28" s="37" t="s">
        <v>484</v>
      </c>
      <c r="N28" s="37" t="s">
        <v>485</v>
      </c>
      <c r="O28" s="12" t="s">
        <v>25</v>
      </c>
      <c r="P28" s="12" t="s">
        <v>530</v>
      </c>
      <c r="Q28" s="12">
        <v>15.055999999999999</v>
      </c>
      <c r="R28" s="12">
        <v>2.5999999999999999E-2</v>
      </c>
      <c r="S28" s="12">
        <v>3.0000000000000001E-3</v>
      </c>
      <c r="T28" s="12" t="s">
        <v>36</v>
      </c>
      <c r="U28" s="12" t="s">
        <v>174</v>
      </c>
      <c r="V28" s="12"/>
      <c r="W28" s="12"/>
      <c r="X28" s="12"/>
      <c r="Y28" s="12"/>
      <c r="Z28" s="12"/>
      <c r="AA28" s="12"/>
    </row>
    <row r="29" spans="1:27" ht="15.75" customHeight="1">
      <c r="A29" s="12" t="s">
        <v>540</v>
      </c>
      <c r="B29" s="12" t="s">
        <v>149</v>
      </c>
      <c r="C29" s="12" t="s">
        <v>479</v>
      </c>
      <c r="D29" s="12"/>
      <c r="E29" s="105">
        <v>126212</v>
      </c>
      <c r="F29" s="12">
        <v>4832</v>
      </c>
      <c r="G29" s="12">
        <v>263</v>
      </c>
      <c r="H29" s="12" t="s">
        <v>541</v>
      </c>
      <c r="I29" s="12"/>
      <c r="J29" s="12" t="s">
        <v>483</v>
      </c>
      <c r="K29" s="12" t="s">
        <v>33</v>
      </c>
      <c r="L29" s="12" t="s">
        <v>43</v>
      </c>
      <c r="M29" s="37" t="s">
        <v>484</v>
      </c>
      <c r="N29" s="37" t="s">
        <v>485</v>
      </c>
      <c r="O29" s="12" t="s">
        <v>25</v>
      </c>
      <c r="P29" s="12" t="s">
        <v>542</v>
      </c>
      <c r="Q29" s="12">
        <v>27.151</v>
      </c>
      <c r="R29" s="12">
        <v>4.2000000000000003E-2</v>
      </c>
      <c r="S29" s="12">
        <v>5.0000000000000001E-3</v>
      </c>
      <c r="T29" s="12" t="s">
        <v>36</v>
      </c>
      <c r="U29" s="12" t="s">
        <v>152</v>
      </c>
      <c r="V29" s="12"/>
      <c r="W29" s="12"/>
      <c r="X29" s="12"/>
      <c r="Y29" s="12"/>
      <c r="Z29" s="12"/>
      <c r="AA29" s="12"/>
    </row>
    <row r="30" spans="1:27" ht="15.75" customHeight="1">
      <c r="A30" s="12" t="s">
        <v>157</v>
      </c>
      <c r="B30" s="12" t="s">
        <v>156</v>
      </c>
      <c r="C30" s="12" t="s">
        <v>479</v>
      </c>
      <c r="D30" s="12" t="s">
        <v>523</v>
      </c>
      <c r="E30" s="105" t="s">
        <v>483</v>
      </c>
      <c r="F30" s="12">
        <v>9930</v>
      </c>
      <c r="G30" s="12"/>
      <c r="H30" s="12" t="s">
        <v>541</v>
      </c>
      <c r="I30" s="12"/>
      <c r="J30" s="12" t="s">
        <v>483</v>
      </c>
      <c r="K30" s="12" t="s">
        <v>33</v>
      </c>
      <c r="L30" s="12" t="s">
        <v>43</v>
      </c>
      <c r="M30" s="37" t="s">
        <v>484</v>
      </c>
      <c r="N30" s="37" t="s">
        <v>485</v>
      </c>
      <c r="O30" s="12" t="s">
        <v>99</v>
      </c>
      <c r="P30" s="12" t="s">
        <v>543</v>
      </c>
      <c r="Q30" s="12">
        <v>16.581</v>
      </c>
      <c r="R30" s="12">
        <v>0.45400000000000001</v>
      </c>
      <c r="S30" s="12">
        <v>5.1999999999999998E-2</v>
      </c>
      <c r="T30" s="12" t="s">
        <v>36</v>
      </c>
      <c r="U30" s="12" t="s">
        <v>148</v>
      </c>
      <c r="V30" s="12"/>
      <c r="W30" s="12"/>
      <c r="X30" s="12"/>
      <c r="Y30" s="12"/>
      <c r="Z30" s="12"/>
      <c r="AA30" s="12"/>
    </row>
    <row r="31" spans="1:27" ht="15.75" customHeight="1">
      <c r="A31" s="12" t="s">
        <v>544</v>
      </c>
      <c r="B31" s="12" t="s">
        <v>153</v>
      </c>
      <c r="C31" s="12" t="s">
        <v>479</v>
      </c>
      <c r="D31" s="12"/>
      <c r="E31" s="105">
        <v>108344</v>
      </c>
      <c r="F31" s="12">
        <v>1272</v>
      </c>
      <c r="G31" s="12"/>
      <c r="H31" s="12" t="s">
        <v>541</v>
      </c>
      <c r="I31" s="12"/>
      <c r="J31" s="12" t="s">
        <v>483</v>
      </c>
      <c r="K31" s="12" t="s">
        <v>33</v>
      </c>
      <c r="L31" s="12" t="s">
        <v>43</v>
      </c>
      <c r="M31" s="37" t="s">
        <v>484</v>
      </c>
      <c r="N31" s="37" t="s">
        <v>485</v>
      </c>
      <c r="O31" s="12" t="s">
        <v>99</v>
      </c>
      <c r="P31" s="12" t="s">
        <v>543</v>
      </c>
      <c r="Q31" s="12">
        <v>25.437000000000001</v>
      </c>
      <c r="R31" s="12">
        <v>0.28699999999999998</v>
      </c>
      <c r="S31" s="12">
        <v>0</v>
      </c>
      <c r="T31" s="12" t="s">
        <v>27</v>
      </c>
      <c r="U31" s="12" t="s">
        <v>152</v>
      </c>
      <c r="V31" s="12"/>
      <c r="W31" s="12"/>
      <c r="X31" s="12"/>
      <c r="Y31" s="12"/>
      <c r="Z31" s="12"/>
      <c r="AA31" s="12"/>
    </row>
    <row r="32" spans="1:27" ht="15.75" customHeight="1">
      <c r="A32" s="12" t="s">
        <v>545</v>
      </c>
      <c r="B32" s="12" t="s">
        <v>120</v>
      </c>
      <c r="C32" s="12" t="s">
        <v>479</v>
      </c>
      <c r="D32" s="12"/>
      <c r="E32" s="105">
        <v>115528</v>
      </c>
      <c r="F32" s="12">
        <v>8487</v>
      </c>
      <c r="G32" s="12">
        <v>22</v>
      </c>
      <c r="H32" s="12" t="s">
        <v>481</v>
      </c>
      <c r="I32" s="12" t="s">
        <v>546</v>
      </c>
      <c r="J32" s="12" t="s">
        <v>537</v>
      </c>
      <c r="K32" s="12" t="s">
        <v>33</v>
      </c>
      <c r="L32" s="12" t="s">
        <v>43</v>
      </c>
      <c r="M32" s="37" t="s">
        <v>484</v>
      </c>
      <c r="N32" s="37" t="s">
        <v>485</v>
      </c>
      <c r="O32" s="12" t="s">
        <v>25</v>
      </c>
      <c r="P32" s="12" t="s">
        <v>547</v>
      </c>
      <c r="Q32" s="12">
        <v>30.178000000000001</v>
      </c>
      <c r="R32" s="12">
        <v>0.17899999999999999</v>
      </c>
      <c r="S32" s="12">
        <v>0</v>
      </c>
      <c r="T32" s="12" t="s">
        <v>27</v>
      </c>
      <c r="U32" s="12" t="s">
        <v>52</v>
      </c>
      <c r="V32" s="12"/>
      <c r="W32" s="12"/>
      <c r="X32" s="12"/>
      <c r="Y32" s="12"/>
      <c r="Z32" s="12"/>
      <c r="AA32" s="12"/>
    </row>
    <row r="33" spans="1:27" ht="15.75" customHeight="1">
      <c r="A33" s="12" t="s">
        <v>548</v>
      </c>
      <c r="B33" s="12" t="s">
        <v>120</v>
      </c>
      <c r="C33" s="12" t="s">
        <v>479</v>
      </c>
      <c r="D33" s="12"/>
      <c r="E33" s="105">
        <v>115528</v>
      </c>
      <c r="F33" s="12">
        <v>8487</v>
      </c>
      <c r="G33" s="12">
        <v>21</v>
      </c>
      <c r="H33" s="12" t="s">
        <v>481</v>
      </c>
      <c r="I33" s="12" t="s">
        <v>546</v>
      </c>
      <c r="J33" s="12" t="s">
        <v>537</v>
      </c>
      <c r="K33" s="12" t="s">
        <v>33</v>
      </c>
      <c r="L33" s="12" t="s">
        <v>43</v>
      </c>
      <c r="M33" s="37" t="s">
        <v>484</v>
      </c>
      <c r="N33" s="37" t="s">
        <v>485</v>
      </c>
      <c r="O33" s="12" t="s">
        <v>25</v>
      </c>
      <c r="P33" s="12" t="s">
        <v>549</v>
      </c>
      <c r="Q33" s="12">
        <v>24.693999999999999</v>
      </c>
      <c r="R33" s="12">
        <v>0.161</v>
      </c>
      <c r="S33" s="12">
        <v>0</v>
      </c>
      <c r="T33" s="12" t="s">
        <v>27</v>
      </c>
      <c r="U33" s="12" t="s">
        <v>550</v>
      </c>
      <c r="V33" s="12"/>
      <c r="W33" s="12"/>
      <c r="X33" s="12"/>
      <c r="Y33" s="12"/>
      <c r="Z33" s="12"/>
      <c r="AA33" s="12"/>
    </row>
    <row r="34" spans="1:27" ht="15.75" customHeight="1">
      <c r="A34" s="12" t="s">
        <v>551</v>
      </c>
      <c r="B34" s="12" t="s">
        <v>120</v>
      </c>
      <c r="C34" s="12" t="s">
        <v>479</v>
      </c>
      <c r="D34" s="12"/>
      <c r="E34" s="105">
        <v>115528</v>
      </c>
      <c r="F34" s="12">
        <v>8487</v>
      </c>
      <c r="G34" s="12"/>
      <c r="H34" s="12" t="s">
        <v>481</v>
      </c>
      <c r="I34" s="12" t="s">
        <v>546</v>
      </c>
      <c r="J34" s="12" t="s">
        <v>537</v>
      </c>
      <c r="K34" s="12" t="s">
        <v>33</v>
      </c>
      <c r="L34" s="12" t="s">
        <v>43</v>
      </c>
      <c r="M34" s="37" t="s">
        <v>484</v>
      </c>
      <c r="N34" s="37" t="s">
        <v>485</v>
      </c>
      <c r="O34" s="12" t="s">
        <v>99</v>
      </c>
      <c r="P34" s="12" t="s">
        <v>552</v>
      </c>
      <c r="Q34" s="12">
        <v>43.225000000000001</v>
      </c>
      <c r="R34" s="12">
        <v>0.61899999999999999</v>
      </c>
      <c r="S34" s="12">
        <v>1E-3</v>
      </c>
      <c r="T34" s="12" t="s">
        <v>27</v>
      </c>
      <c r="U34" s="12" t="s">
        <v>52</v>
      </c>
      <c r="V34" s="12"/>
      <c r="W34" s="12"/>
      <c r="X34" s="12"/>
      <c r="Y34" s="12"/>
      <c r="Z34" s="12"/>
      <c r="AA34" s="12"/>
    </row>
    <row r="35" spans="1:27" ht="15.75" customHeight="1">
      <c r="A35" s="12" t="s">
        <v>553</v>
      </c>
      <c r="B35" s="12" t="s">
        <v>221</v>
      </c>
      <c r="C35" s="12" t="s">
        <v>479</v>
      </c>
      <c r="D35" s="12"/>
      <c r="E35" s="105">
        <v>130273</v>
      </c>
      <c r="F35" s="12">
        <v>8250</v>
      </c>
      <c r="G35" s="12"/>
      <c r="H35" s="12" t="s">
        <v>481</v>
      </c>
      <c r="I35" s="12" t="s">
        <v>546</v>
      </c>
      <c r="J35" s="12" t="s">
        <v>537</v>
      </c>
      <c r="K35" s="12" t="s">
        <v>33</v>
      </c>
      <c r="L35" s="12" t="s">
        <v>43</v>
      </c>
      <c r="M35" s="37" t="s">
        <v>484</v>
      </c>
      <c r="N35" s="37" t="s">
        <v>485</v>
      </c>
      <c r="O35" s="12" t="s">
        <v>99</v>
      </c>
      <c r="P35" s="12" t="s">
        <v>552</v>
      </c>
      <c r="Q35" s="12">
        <v>15.843</v>
      </c>
      <c r="R35" s="12">
        <v>0.218</v>
      </c>
      <c r="S35" s="12">
        <v>0</v>
      </c>
      <c r="T35" s="12" t="s">
        <v>27</v>
      </c>
      <c r="U35" s="12" t="s">
        <v>224</v>
      </c>
      <c r="V35" s="12"/>
      <c r="W35" s="12"/>
      <c r="X35" s="12"/>
      <c r="Y35" s="12"/>
      <c r="Z35" s="12"/>
      <c r="AA35" s="12"/>
    </row>
    <row r="36" spans="1:27" ht="15.75" customHeight="1">
      <c r="A36" s="12" t="s">
        <v>554</v>
      </c>
      <c r="B36" s="12" t="s">
        <v>109</v>
      </c>
      <c r="C36" s="12" t="s">
        <v>479</v>
      </c>
      <c r="D36" s="12" t="s">
        <v>555</v>
      </c>
      <c r="E36" s="105">
        <v>121000</v>
      </c>
      <c r="F36" s="12">
        <v>8382</v>
      </c>
      <c r="G36" s="12"/>
      <c r="H36" s="12" t="s">
        <v>556</v>
      </c>
      <c r="I36" s="12" t="s">
        <v>557</v>
      </c>
      <c r="J36" s="12" t="s">
        <v>529</v>
      </c>
      <c r="K36" s="12" t="s">
        <v>33</v>
      </c>
      <c r="L36" s="12" t="s">
        <v>43</v>
      </c>
      <c r="M36" s="37" t="s">
        <v>484</v>
      </c>
      <c r="N36" s="37" t="s">
        <v>485</v>
      </c>
      <c r="O36" s="12" t="s">
        <v>99</v>
      </c>
      <c r="P36" s="12" t="s">
        <v>552</v>
      </c>
      <c r="Q36" s="12">
        <v>11.522</v>
      </c>
      <c r="R36" s="12">
        <v>0.161</v>
      </c>
      <c r="S36" s="12">
        <v>1.9E-2</v>
      </c>
      <c r="T36" s="12" t="s">
        <v>36</v>
      </c>
      <c r="U36" s="12" t="s">
        <v>65</v>
      </c>
      <c r="V36" s="12"/>
      <c r="W36" s="12"/>
      <c r="X36" s="12"/>
      <c r="Y36" s="12"/>
      <c r="Z36" s="12"/>
      <c r="AA36" s="12"/>
    </row>
    <row r="37" spans="1:27" ht="15.75" customHeight="1">
      <c r="A37" s="12" t="s">
        <v>558</v>
      </c>
      <c r="B37" s="12" t="s">
        <v>149</v>
      </c>
      <c r="C37" s="12" t="s">
        <v>479</v>
      </c>
      <c r="D37" s="12"/>
      <c r="E37" s="105">
        <v>119599</v>
      </c>
      <c r="F37" s="12">
        <v>9839</v>
      </c>
      <c r="G37" s="12">
        <v>38</v>
      </c>
      <c r="H37" s="12" t="s">
        <v>504</v>
      </c>
      <c r="I37" s="12" t="s">
        <v>505</v>
      </c>
      <c r="J37" s="12" t="s">
        <v>483</v>
      </c>
      <c r="K37" s="12" t="s">
        <v>33</v>
      </c>
      <c r="L37" s="12" t="s">
        <v>43</v>
      </c>
      <c r="M37" s="37" t="s">
        <v>484</v>
      </c>
      <c r="N37" s="37" t="s">
        <v>485</v>
      </c>
      <c r="O37" s="12" t="s">
        <v>25</v>
      </c>
      <c r="P37" s="12" t="s">
        <v>547</v>
      </c>
      <c r="Q37" s="12">
        <v>9.9209999999999994</v>
      </c>
      <c r="R37" s="12">
        <v>0.08</v>
      </c>
      <c r="S37" s="12">
        <v>8.9999999999999993E-3</v>
      </c>
      <c r="T37" s="12" t="s">
        <v>36</v>
      </c>
      <c r="U37" s="12" t="s">
        <v>152</v>
      </c>
      <c r="V37" s="12"/>
      <c r="W37" s="12"/>
      <c r="X37" s="12"/>
      <c r="Y37" s="12"/>
      <c r="Z37" s="12"/>
      <c r="AA37" s="12"/>
    </row>
    <row r="38" spans="1:27" ht="15.75" customHeight="1">
      <c r="A38" s="12" t="s">
        <v>559</v>
      </c>
      <c r="B38" s="12" t="s">
        <v>128</v>
      </c>
      <c r="C38" s="12" t="s">
        <v>479</v>
      </c>
      <c r="D38" s="12"/>
      <c r="E38" s="105">
        <v>119599</v>
      </c>
      <c r="F38" s="12">
        <v>3216</v>
      </c>
      <c r="G38" s="12">
        <v>35</v>
      </c>
      <c r="H38" s="12" t="s">
        <v>556</v>
      </c>
      <c r="I38" s="12" t="s">
        <v>557</v>
      </c>
      <c r="J38" s="12" t="s">
        <v>529</v>
      </c>
      <c r="K38" s="12" t="s">
        <v>33</v>
      </c>
      <c r="L38" s="12" t="s">
        <v>43</v>
      </c>
      <c r="M38" s="37" t="s">
        <v>484</v>
      </c>
      <c r="N38" s="37" t="s">
        <v>485</v>
      </c>
      <c r="O38" s="12" t="s">
        <v>25</v>
      </c>
      <c r="P38" s="12" t="s">
        <v>560</v>
      </c>
      <c r="Q38" s="12">
        <v>49.996000000000002</v>
      </c>
      <c r="R38" s="12">
        <v>0.63800000000000001</v>
      </c>
      <c r="S38" s="12">
        <v>0.08</v>
      </c>
      <c r="T38" s="12" t="s">
        <v>36</v>
      </c>
      <c r="U38" s="12" t="s">
        <v>52</v>
      </c>
      <c r="V38" s="12"/>
      <c r="W38" s="12"/>
      <c r="X38" s="12"/>
      <c r="Y38" s="12"/>
      <c r="Z38" s="12"/>
      <c r="AA38" s="12"/>
    </row>
    <row r="39" spans="1:27" ht="15.75" customHeight="1">
      <c r="A39" s="12" t="s">
        <v>561</v>
      </c>
      <c r="B39" s="12" t="s">
        <v>128</v>
      </c>
      <c r="C39" s="12" t="s">
        <v>479</v>
      </c>
      <c r="D39" s="12"/>
      <c r="E39" s="105">
        <v>119599</v>
      </c>
      <c r="F39" s="12">
        <v>3216</v>
      </c>
      <c r="G39" s="12"/>
      <c r="H39" s="12" t="s">
        <v>556</v>
      </c>
      <c r="I39" s="12" t="s">
        <v>557</v>
      </c>
      <c r="J39" s="12" t="s">
        <v>529</v>
      </c>
      <c r="K39" s="12" t="s">
        <v>33</v>
      </c>
      <c r="L39" s="12" t="s">
        <v>43</v>
      </c>
      <c r="M39" s="37" t="s">
        <v>484</v>
      </c>
      <c r="N39" s="37" t="s">
        <v>485</v>
      </c>
      <c r="O39" s="12" t="s">
        <v>99</v>
      </c>
      <c r="P39" s="12" t="s">
        <v>562</v>
      </c>
      <c r="Q39" s="12">
        <v>24.454000000000001</v>
      </c>
      <c r="R39" s="12">
        <v>0.622</v>
      </c>
      <c r="S39" s="12">
        <v>7.5999999999999998E-2</v>
      </c>
      <c r="T39" s="12" t="s">
        <v>36</v>
      </c>
      <c r="U39" s="12" t="s">
        <v>52</v>
      </c>
      <c r="V39" s="12"/>
      <c r="W39" s="12"/>
      <c r="X39" s="12"/>
      <c r="Y39" s="12"/>
      <c r="Z39" s="12"/>
      <c r="AA39" s="12"/>
    </row>
    <row r="40" spans="1:27" ht="15.75" customHeight="1">
      <c r="A40" s="12" t="s">
        <v>563</v>
      </c>
      <c r="B40" s="12" t="s">
        <v>159</v>
      </c>
      <c r="C40" s="12" t="s">
        <v>479</v>
      </c>
      <c r="D40" s="12" t="s">
        <v>564</v>
      </c>
      <c r="E40" s="105">
        <v>115110</v>
      </c>
      <c r="F40" s="12">
        <v>2066</v>
      </c>
      <c r="G40" s="12"/>
      <c r="H40" s="12" t="s">
        <v>481</v>
      </c>
      <c r="I40" s="12" t="s">
        <v>546</v>
      </c>
      <c r="J40" s="12" t="s">
        <v>565</v>
      </c>
      <c r="K40" s="12" t="s">
        <v>33</v>
      </c>
      <c r="L40" s="12" t="s">
        <v>43</v>
      </c>
      <c r="M40" s="37" t="s">
        <v>484</v>
      </c>
      <c r="N40" s="37" t="s">
        <v>485</v>
      </c>
      <c r="O40" s="12" t="s">
        <v>99</v>
      </c>
      <c r="P40" s="12" t="s">
        <v>562</v>
      </c>
      <c r="Q40" s="12">
        <v>47.045999999999999</v>
      </c>
      <c r="R40" s="12">
        <v>0.55800000000000005</v>
      </c>
      <c r="S40" s="12">
        <v>6.9000000000000006E-2</v>
      </c>
      <c r="T40" s="12" t="s">
        <v>36</v>
      </c>
      <c r="U40" s="12" t="s">
        <v>148</v>
      </c>
      <c r="V40" s="12"/>
      <c r="W40" s="12"/>
      <c r="X40" s="12"/>
      <c r="Y40" s="12"/>
      <c r="Z40" s="12"/>
      <c r="AA40" s="12"/>
    </row>
    <row r="41" spans="1:27" ht="15.75" customHeight="1">
      <c r="A41" s="12" t="s">
        <v>98</v>
      </c>
      <c r="B41" s="12" t="s">
        <v>97</v>
      </c>
      <c r="C41" s="12" t="s">
        <v>479</v>
      </c>
      <c r="D41" s="12" t="s">
        <v>566</v>
      </c>
      <c r="E41" s="105" t="s">
        <v>483</v>
      </c>
      <c r="F41" s="12">
        <v>9488</v>
      </c>
      <c r="G41" s="12"/>
      <c r="H41" s="12" t="s">
        <v>481</v>
      </c>
      <c r="I41" s="12"/>
      <c r="J41" s="12" t="s">
        <v>483</v>
      </c>
      <c r="K41" s="12" t="s">
        <v>33</v>
      </c>
      <c r="L41" s="12" t="s">
        <v>43</v>
      </c>
      <c r="M41" s="37" t="s">
        <v>484</v>
      </c>
      <c r="N41" s="37" t="s">
        <v>485</v>
      </c>
      <c r="O41" s="12" t="s">
        <v>99</v>
      </c>
      <c r="P41" s="12" t="s">
        <v>543</v>
      </c>
      <c r="Q41" s="12">
        <v>42.555999999999997</v>
      </c>
      <c r="R41" s="12">
        <v>0.42199999999999999</v>
      </c>
      <c r="S41" s="12">
        <v>5.2999999999999999E-2</v>
      </c>
      <c r="T41" s="12" t="s">
        <v>36</v>
      </c>
      <c r="U41" s="12" t="s">
        <v>101</v>
      </c>
      <c r="V41" s="12"/>
      <c r="W41" s="12"/>
      <c r="X41" s="12"/>
      <c r="Y41" s="12"/>
      <c r="Z41" s="12"/>
      <c r="AA41" s="12"/>
    </row>
    <row r="42" spans="1:27" ht="15.75" customHeight="1">
      <c r="A42" s="12" t="s">
        <v>567</v>
      </c>
      <c r="B42" s="12" t="s">
        <v>92</v>
      </c>
      <c r="C42" s="12" t="s">
        <v>479</v>
      </c>
      <c r="D42" s="12"/>
      <c r="E42" s="105">
        <v>108495</v>
      </c>
      <c r="F42" s="12">
        <v>1531</v>
      </c>
      <c r="G42" s="12">
        <v>334</v>
      </c>
      <c r="H42" s="12" t="s">
        <v>541</v>
      </c>
      <c r="I42" s="12"/>
      <c r="J42" s="12" t="s">
        <v>483</v>
      </c>
      <c r="K42" s="12" t="s">
        <v>33</v>
      </c>
      <c r="L42" s="12" t="s">
        <v>43</v>
      </c>
      <c r="M42" s="37" t="s">
        <v>484</v>
      </c>
      <c r="N42" s="37" t="s">
        <v>485</v>
      </c>
      <c r="O42" s="12" t="s">
        <v>25</v>
      </c>
      <c r="P42" s="12" t="s">
        <v>568</v>
      </c>
      <c r="Q42" s="12">
        <v>363.91300000000001</v>
      </c>
      <c r="R42" s="12">
        <v>2.4359999999999999</v>
      </c>
      <c r="S42" s="12">
        <v>0.27800000000000002</v>
      </c>
      <c r="T42" s="12" t="s">
        <v>36</v>
      </c>
      <c r="U42" s="12" t="s">
        <v>37</v>
      </c>
      <c r="V42" s="12"/>
      <c r="W42" s="12"/>
      <c r="X42" s="12"/>
      <c r="Y42" s="12"/>
      <c r="Z42" s="12"/>
      <c r="AA42" s="12"/>
    </row>
    <row r="43" spans="1:27" ht="15.75" customHeight="1">
      <c r="A43" s="12" t="s">
        <v>163</v>
      </c>
      <c r="B43" s="12" t="s">
        <v>162</v>
      </c>
      <c r="C43" s="12" t="s">
        <v>479</v>
      </c>
      <c r="D43" s="12" t="s">
        <v>569</v>
      </c>
      <c r="E43" s="105" t="s">
        <v>570</v>
      </c>
      <c r="F43" s="12">
        <v>9167</v>
      </c>
      <c r="G43" s="12"/>
      <c r="H43" s="12" t="s">
        <v>481</v>
      </c>
      <c r="I43" s="12"/>
      <c r="J43" s="12" t="s">
        <v>483</v>
      </c>
      <c r="K43" s="12" t="s">
        <v>33</v>
      </c>
      <c r="L43" s="12" t="s">
        <v>43</v>
      </c>
      <c r="M43" s="37" t="s">
        <v>484</v>
      </c>
      <c r="N43" s="37" t="s">
        <v>485</v>
      </c>
      <c r="O43" s="12" t="s">
        <v>99</v>
      </c>
      <c r="P43" s="12" t="s">
        <v>562</v>
      </c>
      <c r="Q43" s="12">
        <v>66.028999999999996</v>
      </c>
      <c r="R43" s="12">
        <v>0.84599999999999997</v>
      </c>
      <c r="S43" s="12">
        <v>0.106</v>
      </c>
      <c r="T43" s="12" t="s">
        <v>36</v>
      </c>
      <c r="U43" s="12" t="s">
        <v>148</v>
      </c>
      <c r="V43" s="12"/>
      <c r="W43" s="12"/>
      <c r="X43" s="12"/>
      <c r="Y43" s="12"/>
      <c r="Z43" s="12"/>
      <c r="AA43" s="12"/>
    </row>
    <row r="44" spans="1:27" ht="15.75" customHeight="1">
      <c r="A44" s="12" t="s">
        <v>170</v>
      </c>
      <c r="B44" s="12" t="s">
        <v>169</v>
      </c>
      <c r="C44" s="12" t="s">
        <v>479</v>
      </c>
      <c r="D44" s="12"/>
      <c r="E44" s="105">
        <v>138884</v>
      </c>
      <c r="F44" s="12">
        <v>7675</v>
      </c>
      <c r="G44" s="12">
        <v>223</v>
      </c>
      <c r="H44" s="12" t="s">
        <v>541</v>
      </c>
      <c r="I44" s="12"/>
      <c r="J44" s="12" t="s">
        <v>483</v>
      </c>
      <c r="K44" s="12" t="s">
        <v>33</v>
      </c>
      <c r="L44" s="12" t="s">
        <v>43</v>
      </c>
      <c r="M44" s="37" t="s">
        <v>484</v>
      </c>
      <c r="N44" s="37" t="s">
        <v>485</v>
      </c>
      <c r="O44" s="12" t="s">
        <v>25</v>
      </c>
      <c r="P44" s="12" t="s">
        <v>568</v>
      </c>
      <c r="Q44" s="12">
        <v>38.979999999999997</v>
      </c>
      <c r="R44" s="12">
        <v>0.123</v>
      </c>
      <c r="S44" s="12">
        <v>1.4999999999999999E-2</v>
      </c>
      <c r="T44" s="12" t="s">
        <v>36</v>
      </c>
      <c r="U44" s="12" t="s">
        <v>171</v>
      </c>
      <c r="V44" s="12"/>
      <c r="W44" s="12"/>
      <c r="X44" s="12"/>
      <c r="Y44" s="12"/>
      <c r="Z44" s="12"/>
      <c r="AA44" s="12"/>
    </row>
    <row r="45" spans="1:27" ht="15.75" customHeight="1">
      <c r="A45" s="12" t="s">
        <v>571</v>
      </c>
      <c r="B45" s="12" t="s">
        <v>115</v>
      </c>
      <c r="C45" s="12" t="s">
        <v>479</v>
      </c>
      <c r="D45" s="12"/>
      <c r="E45" s="105">
        <v>118000</v>
      </c>
      <c r="F45" s="12">
        <v>2806</v>
      </c>
      <c r="G45" s="12"/>
      <c r="H45" s="12" t="s">
        <v>572</v>
      </c>
      <c r="I45" s="12" t="s">
        <v>573</v>
      </c>
      <c r="J45" s="12" t="s">
        <v>529</v>
      </c>
      <c r="K45" s="12" t="s">
        <v>33</v>
      </c>
      <c r="L45" s="12" t="s">
        <v>43</v>
      </c>
      <c r="M45" s="37" t="s">
        <v>484</v>
      </c>
      <c r="N45" s="37" t="s">
        <v>485</v>
      </c>
      <c r="O45" s="12" t="s">
        <v>99</v>
      </c>
      <c r="P45" s="12" t="s">
        <v>543</v>
      </c>
      <c r="Q45" s="12">
        <v>43.204999999999998</v>
      </c>
      <c r="R45" s="12">
        <v>0.88700000000000001</v>
      </c>
      <c r="S45" s="12">
        <v>0.10299999999999999</v>
      </c>
      <c r="T45" s="12" t="s">
        <v>36</v>
      </c>
      <c r="U45" s="12" t="s">
        <v>119</v>
      </c>
      <c r="V45" s="12"/>
      <c r="W45" s="12"/>
      <c r="X45" s="12"/>
      <c r="Y45" s="12"/>
      <c r="Z45" s="12"/>
      <c r="AA45" s="12"/>
    </row>
    <row r="46" spans="1:27" ht="15.75" customHeight="1">
      <c r="A46" s="12" t="s">
        <v>574</v>
      </c>
      <c r="B46" s="12" t="s">
        <v>115</v>
      </c>
      <c r="C46" s="12" t="s">
        <v>479</v>
      </c>
      <c r="D46" s="12"/>
      <c r="E46" s="105">
        <v>118000</v>
      </c>
      <c r="F46" s="12">
        <v>2806</v>
      </c>
      <c r="G46" s="12">
        <v>23</v>
      </c>
      <c r="H46" s="12" t="s">
        <v>572</v>
      </c>
      <c r="I46" s="12" t="s">
        <v>573</v>
      </c>
      <c r="J46" s="12" t="s">
        <v>529</v>
      </c>
      <c r="K46" s="12" t="s">
        <v>33</v>
      </c>
      <c r="L46" s="12" t="s">
        <v>43</v>
      </c>
      <c r="M46" s="37" t="s">
        <v>484</v>
      </c>
      <c r="N46" s="37" t="s">
        <v>485</v>
      </c>
      <c r="O46" s="12" t="s">
        <v>25</v>
      </c>
      <c r="P46" s="12" t="s">
        <v>575</v>
      </c>
      <c r="Q46" s="12">
        <v>27.382000000000001</v>
      </c>
      <c r="R46" s="12">
        <v>4.4999999999999998E-2</v>
      </c>
      <c r="S46" s="12">
        <v>5.0000000000000001E-3</v>
      </c>
      <c r="T46" s="12" t="s">
        <v>36</v>
      </c>
      <c r="U46" s="12" t="s">
        <v>119</v>
      </c>
      <c r="V46" s="12"/>
      <c r="W46" s="12"/>
      <c r="X46" s="12"/>
      <c r="Y46" s="12"/>
      <c r="Z46" s="12"/>
      <c r="AA46" s="12"/>
    </row>
    <row r="47" spans="1:27" ht="15.75" customHeight="1">
      <c r="A47" s="12" t="s">
        <v>576</v>
      </c>
      <c r="B47" s="12" t="s">
        <v>79</v>
      </c>
      <c r="C47" s="12" t="s">
        <v>479</v>
      </c>
      <c r="D47" s="12"/>
      <c r="E47" s="105">
        <v>117046</v>
      </c>
      <c r="F47" s="12">
        <v>2488</v>
      </c>
      <c r="G47" s="12"/>
      <c r="H47" s="12" t="s">
        <v>577</v>
      </c>
      <c r="I47" s="12"/>
      <c r="J47" s="12" t="s">
        <v>483</v>
      </c>
      <c r="K47" s="12" t="s">
        <v>33</v>
      </c>
      <c r="L47" s="12" t="s">
        <v>43</v>
      </c>
      <c r="M47" s="37" t="s">
        <v>484</v>
      </c>
      <c r="N47" s="37" t="s">
        <v>485</v>
      </c>
      <c r="O47" s="12" t="s">
        <v>99</v>
      </c>
      <c r="P47" s="12" t="s">
        <v>543</v>
      </c>
      <c r="Q47" s="12">
        <v>52.076999999999998</v>
      </c>
      <c r="R47" s="12">
        <v>0.745</v>
      </c>
      <c r="S47" s="12">
        <v>8.7999999999999995E-2</v>
      </c>
      <c r="T47" s="12" t="s">
        <v>36</v>
      </c>
      <c r="U47" s="12" t="s">
        <v>78</v>
      </c>
      <c r="V47" s="12"/>
      <c r="W47" s="12"/>
      <c r="X47" s="12"/>
      <c r="Y47" s="12"/>
      <c r="Z47" s="12"/>
      <c r="AA47" s="12"/>
    </row>
    <row r="48" spans="1:27" ht="15.75" customHeight="1">
      <c r="A48" s="12" t="s">
        <v>578</v>
      </c>
      <c r="B48" s="12" t="s">
        <v>70</v>
      </c>
      <c r="C48" s="12" t="s">
        <v>479</v>
      </c>
      <c r="D48" s="12"/>
      <c r="E48" s="105">
        <v>124273</v>
      </c>
      <c r="F48" s="12">
        <v>4570</v>
      </c>
      <c r="G48" s="12">
        <v>895</v>
      </c>
      <c r="H48" s="12" t="s">
        <v>481</v>
      </c>
      <c r="I48" s="12" t="s">
        <v>494</v>
      </c>
      <c r="J48" s="12"/>
      <c r="K48" s="12" t="s">
        <v>33</v>
      </c>
      <c r="L48" s="12" t="s">
        <v>43</v>
      </c>
      <c r="M48" s="37" t="s">
        <v>484</v>
      </c>
      <c r="N48" s="37" t="s">
        <v>485</v>
      </c>
      <c r="O48" s="12" t="s">
        <v>25</v>
      </c>
      <c r="P48" s="12" t="s">
        <v>579</v>
      </c>
      <c r="Q48" s="12">
        <v>12.401999999999999</v>
      </c>
      <c r="R48" s="12">
        <v>2.5000000000000001E-2</v>
      </c>
      <c r="S48" s="12">
        <v>0</v>
      </c>
      <c r="T48" s="12" t="s">
        <v>27</v>
      </c>
      <c r="U48" s="12" t="s">
        <v>74</v>
      </c>
      <c r="V48" s="12"/>
      <c r="W48" s="12"/>
      <c r="X48" s="12"/>
      <c r="Y48" s="12"/>
      <c r="Z48" s="12"/>
      <c r="AA48" s="12"/>
    </row>
    <row r="49" spans="1:27" ht="15.75" customHeight="1">
      <c r="A49" s="12" t="s">
        <v>580</v>
      </c>
      <c r="B49" s="12" t="s">
        <v>70</v>
      </c>
      <c r="C49" s="12" t="s">
        <v>479</v>
      </c>
      <c r="D49" s="12"/>
      <c r="E49" s="105">
        <v>124273</v>
      </c>
      <c r="F49" s="12">
        <v>4570</v>
      </c>
      <c r="G49" s="12"/>
      <c r="H49" s="12" t="s">
        <v>481</v>
      </c>
      <c r="I49" s="12" t="s">
        <v>494</v>
      </c>
      <c r="J49" s="12"/>
      <c r="K49" s="12" t="s">
        <v>33</v>
      </c>
      <c r="L49" s="12" t="s">
        <v>43</v>
      </c>
      <c r="M49" s="37" t="s">
        <v>484</v>
      </c>
      <c r="N49" s="37" t="s">
        <v>485</v>
      </c>
      <c r="O49" s="12" t="s">
        <v>99</v>
      </c>
      <c r="P49" s="12" t="s">
        <v>543</v>
      </c>
      <c r="Q49" s="12">
        <v>34.177</v>
      </c>
      <c r="R49" s="12">
        <v>0.92500000000000004</v>
      </c>
      <c r="S49" s="12">
        <v>1E-3</v>
      </c>
      <c r="T49" s="12" t="s">
        <v>27</v>
      </c>
      <c r="U49" s="12" t="s">
        <v>74</v>
      </c>
      <c r="V49" s="12"/>
      <c r="W49" s="12"/>
      <c r="X49" s="12"/>
      <c r="Y49" s="12"/>
      <c r="Z49" s="12"/>
      <c r="AA49" s="12"/>
    </row>
    <row r="50" spans="1:27" ht="15.75" customHeight="1">
      <c r="A50" s="12" t="s">
        <v>581</v>
      </c>
      <c r="B50" s="12" t="s">
        <v>221</v>
      </c>
      <c r="C50" s="12" t="s">
        <v>479</v>
      </c>
      <c r="D50" s="12"/>
      <c r="E50" s="105">
        <v>130273</v>
      </c>
      <c r="F50" s="12">
        <v>8251</v>
      </c>
      <c r="G50" s="12"/>
      <c r="H50" s="12" t="s">
        <v>481</v>
      </c>
      <c r="I50" s="12" t="s">
        <v>546</v>
      </c>
      <c r="J50" s="12" t="s">
        <v>537</v>
      </c>
      <c r="K50" s="12" t="s">
        <v>33</v>
      </c>
      <c r="L50" s="12" t="s">
        <v>43</v>
      </c>
      <c r="M50" s="37" t="s">
        <v>484</v>
      </c>
      <c r="N50" s="37" t="s">
        <v>485</v>
      </c>
      <c r="O50" s="12" t="s">
        <v>99</v>
      </c>
      <c r="P50" s="12" t="s">
        <v>562</v>
      </c>
      <c r="Q50" s="12">
        <v>92.076999999999998</v>
      </c>
      <c r="R50" s="12">
        <v>2.2370000000000001</v>
      </c>
      <c r="S50" s="12">
        <v>3.0000000000000001E-3</v>
      </c>
      <c r="T50" s="12" t="s">
        <v>27</v>
      </c>
      <c r="U50" s="12" t="s">
        <v>224</v>
      </c>
      <c r="V50" s="12"/>
      <c r="W50" s="12"/>
      <c r="X50" s="12"/>
      <c r="Y50" s="12"/>
      <c r="Z50" s="12"/>
      <c r="AA50" s="12"/>
    </row>
    <row r="51" spans="1:27" ht="15.75" customHeight="1">
      <c r="A51" s="12" t="s">
        <v>582</v>
      </c>
      <c r="B51" s="12" t="s">
        <v>221</v>
      </c>
      <c r="C51" s="12" t="s">
        <v>479</v>
      </c>
      <c r="D51" s="12"/>
      <c r="E51" s="105">
        <v>130273</v>
      </c>
      <c r="F51" s="12">
        <v>5346</v>
      </c>
      <c r="G51" s="12">
        <v>44</v>
      </c>
      <c r="H51" s="12" t="s">
        <v>481</v>
      </c>
      <c r="I51" s="12" t="s">
        <v>546</v>
      </c>
      <c r="J51" s="12" t="s">
        <v>537</v>
      </c>
      <c r="K51" s="12" t="s">
        <v>33</v>
      </c>
      <c r="L51" s="12" t="s">
        <v>43</v>
      </c>
      <c r="M51" s="37" t="s">
        <v>484</v>
      </c>
      <c r="N51" s="37" t="s">
        <v>485</v>
      </c>
      <c r="O51" s="12" t="s">
        <v>25</v>
      </c>
      <c r="P51" s="12" t="s">
        <v>583</v>
      </c>
      <c r="Q51" s="12">
        <v>1.772</v>
      </c>
      <c r="R51" s="12">
        <v>1.2E-2</v>
      </c>
      <c r="S51" s="12">
        <v>0</v>
      </c>
      <c r="T51" s="12" t="s">
        <v>27</v>
      </c>
      <c r="U51" s="12" t="s">
        <v>456</v>
      </c>
      <c r="V51" s="12"/>
      <c r="W51" s="12"/>
      <c r="X51" s="12"/>
      <c r="Y51" s="12"/>
      <c r="Z51" s="12"/>
      <c r="AA51" s="12"/>
    </row>
    <row r="52" spans="1:27" ht="15.75" customHeight="1">
      <c r="A52" s="12" t="s">
        <v>584</v>
      </c>
      <c r="B52" s="12" t="s">
        <v>221</v>
      </c>
      <c r="C52" s="12" t="s">
        <v>479</v>
      </c>
      <c r="D52" s="12"/>
      <c r="E52" s="105">
        <v>130273</v>
      </c>
      <c r="F52" s="12">
        <v>5346</v>
      </c>
      <c r="G52" s="12">
        <v>43</v>
      </c>
      <c r="H52" s="12" t="s">
        <v>481</v>
      </c>
      <c r="I52" s="12" t="s">
        <v>546</v>
      </c>
      <c r="J52" s="12" t="s">
        <v>537</v>
      </c>
      <c r="K52" s="12" t="s">
        <v>33</v>
      </c>
      <c r="L52" s="12" t="s">
        <v>43</v>
      </c>
      <c r="M52" s="37" t="s">
        <v>484</v>
      </c>
      <c r="N52" s="37" t="s">
        <v>485</v>
      </c>
      <c r="O52" s="12" t="s">
        <v>25</v>
      </c>
      <c r="P52" s="12" t="s">
        <v>585</v>
      </c>
      <c r="Q52" s="12">
        <v>1.869</v>
      </c>
      <c r="R52" s="12">
        <v>5.0000000000000001E-3</v>
      </c>
      <c r="S52" s="12">
        <v>0</v>
      </c>
      <c r="T52" s="12" t="s">
        <v>27</v>
      </c>
      <c r="U52" s="12" t="s">
        <v>456</v>
      </c>
      <c r="V52" s="12"/>
      <c r="W52" s="12"/>
      <c r="X52" s="12"/>
      <c r="Y52" s="12"/>
      <c r="Z52" s="12"/>
      <c r="AA52" s="12"/>
    </row>
    <row r="53" spans="1:27" ht="15.75" customHeight="1">
      <c r="A53" s="12" t="s">
        <v>135</v>
      </c>
      <c r="B53" s="12" t="s">
        <v>134</v>
      </c>
      <c r="C53" s="12" t="s">
        <v>479</v>
      </c>
      <c r="D53" s="12" t="s">
        <v>586</v>
      </c>
      <c r="E53" s="105" t="s">
        <v>587</v>
      </c>
      <c r="F53" s="12" t="s">
        <v>483</v>
      </c>
      <c r="G53" s="12">
        <v>749</v>
      </c>
      <c r="H53" s="12" t="s">
        <v>541</v>
      </c>
      <c r="I53" s="12" t="s">
        <v>588</v>
      </c>
      <c r="J53" s="12" t="s">
        <v>483</v>
      </c>
      <c r="K53" s="12" t="s">
        <v>33</v>
      </c>
      <c r="L53" s="12" t="s">
        <v>43</v>
      </c>
      <c r="M53" s="37" t="s">
        <v>484</v>
      </c>
      <c r="N53" s="37" t="s">
        <v>485</v>
      </c>
      <c r="O53" s="12" t="s">
        <v>25</v>
      </c>
      <c r="P53" s="12" t="s">
        <v>568</v>
      </c>
      <c r="Q53" s="12">
        <v>26.4</v>
      </c>
      <c r="R53" s="12">
        <v>0.125</v>
      </c>
      <c r="S53" s="12">
        <v>1.4999999999999999E-2</v>
      </c>
      <c r="T53" s="12" t="s">
        <v>36</v>
      </c>
      <c r="U53" s="12" t="s">
        <v>52</v>
      </c>
      <c r="V53" s="12"/>
      <c r="W53" s="12"/>
      <c r="X53" s="12"/>
      <c r="Y53" s="12"/>
      <c r="Z53" s="12"/>
      <c r="AA53" s="12"/>
    </row>
    <row r="54" spans="1:27" ht="15.75" customHeight="1">
      <c r="A54" s="12" t="s">
        <v>589</v>
      </c>
      <c r="B54" s="12" t="s">
        <v>149</v>
      </c>
      <c r="C54" s="12" t="s">
        <v>479</v>
      </c>
      <c r="D54" s="12"/>
      <c r="E54" s="105">
        <v>118352</v>
      </c>
      <c r="F54" s="12">
        <v>2618</v>
      </c>
      <c r="G54" s="12"/>
      <c r="H54" s="12" t="s">
        <v>541</v>
      </c>
      <c r="I54" s="12"/>
      <c r="J54" s="12" t="s">
        <v>483</v>
      </c>
      <c r="K54" s="12" t="s">
        <v>33</v>
      </c>
      <c r="L54" s="12" t="s">
        <v>43</v>
      </c>
      <c r="M54" s="37" t="s">
        <v>484</v>
      </c>
      <c r="N54" s="37" t="s">
        <v>485</v>
      </c>
      <c r="O54" s="12" t="s">
        <v>99</v>
      </c>
      <c r="P54" s="12" t="s">
        <v>562</v>
      </c>
      <c r="Q54" s="12">
        <v>48.805999999999997</v>
      </c>
      <c r="R54" s="12">
        <v>0.89400000000000002</v>
      </c>
      <c r="S54" s="12">
        <v>0.107</v>
      </c>
      <c r="T54" s="12" t="s">
        <v>36</v>
      </c>
      <c r="U54" s="12" t="s">
        <v>152</v>
      </c>
      <c r="V54" s="12"/>
      <c r="W54" s="12"/>
      <c r="X54" s="12"/>
      <c r="Y54" s="12"/>
      <c r="Z54" s="12"/>
      <c r="AA54" s="12"/>
    </row>
    <row r="55" spans="1:27" ht="13">
      <c r="A55" s="12" t="s">
        <v>590</v>
      </c>
      <c r="B55" s="12" t="s">
        <v>176</v>
      </c>
      <c r="C55" s="12" t="s">
        <v>479</v>
      </c>
      <c r="D55" s="12"/>
      <c r="E55" s="105">
        <v>126260</v>
      </c>
      <c r="F55" s="12">
        <v>4851</v>
      </c>
      <c r="G55" s="12"/>
      <c r="H55" s="12" t="s">
        <v>481</v>
      </c>
      <c r="I55" s="12"/>
      <c r="J55" s="12" t="s">
        <v>483</v>
      </c>
      <c r="K55" s="12" t="s">
        <v>33</v>
      </c>
      <c r="L55" s="12" t="s">
        <v>43</v>
      </c>
      <c r="M55" s="37" t="s">
        <v>484</v>
      </c>
      <c r="N55" s="37" t="s">
        <v>485</v>
      </c>
      <c r="O55" s="12" t="s">
        <v>99</v>
      </c>
      <c r="P55" s="12" t="s">
        <v>543</v>
      </c>
      <c r="Q55" s="12">
        <v>35.192999999999998</v>
      </c>
      <c r="R55" s="12">
        <v>0.79300000000000004</v>
      </c>
      <c r="S55" s="12">
        <v>0.09</v>
      </c>
      <c r="T55" s="12" t="s">
        <v>36</v>
      </c>
      <c r="U55" s="12" t="s">
        <v>183</v>
      </c>
      <c r="V55" s="12"/>
      <c r="W55" s="12"/>
      <c r="X55" s="12"/>
      <c r="Y55" s="12"/>
      <c r="Z55" s="12"/>
      <c r="AA55" s="12"/>
    </row>
    <row r="56" spans="1:27" ht="13">
      <c r="A56" s="12" t="s">
        <v>218</v>
      </c>
      <c r="B56" s="12" t="s">
        <v>217</v>
      </c>
      <c r="C56" s="12" t="s">
        <v>479</v>
      </c>
      <c r="D56" s="12"/>
      <c r="E56" s="105" t="s">
        <v>483</v>
      </c>
      <c r="F56" s="12">
        <v>10011</v>
      </c>
      <c r="G56" s="12">
        <v>856</v>
      </c>
      <c r="H56" s="12"/>
      <c r="I56" s="12" t="s">
        <v>498</v>
      </c>
      <c r="J56" s="12" t="s">
        <v>483</v>
      </c>
      <c r="K56" s="12" t="s">
        <v>33</v>
      </c>
      <c r="L56" s="12" t="s">
        <v>43</v>
      </c>
      <c r="M56" s="37" t="s">
        <v>484</v>
      </c>
      <c r="N56" s="37" t="s">
        <v>485</v>
      </c>
      <c r="O56" s="12" t="s">
        <v>25</v>
      </c>
      <c r="P56" s="12" t="s">
        <v>591</v>
      </c>
      <c r="Q56" s="12">
        <v>21.065999999999999</v>
      </c>
      <c r="R56" s="12">
        <v>0.19500000000000001</v>
      </c>
      <c r="S56" s="12">
        <v>2.3E-2</v>
      </c>
      <c r="T56" s="12" t="s">
        <v>36</v>
      </c>
      <c r="U56" s="12" t="s">
        <v>220</v>
      </c>
      <c r="V56" s="12"/>
      <c r="W56" s="12"/>
      <c r="X56" s="12"/>
      <c r="Y56" s="12"/>
      <c r="Z56" s="12"/>
      <c r="AA56" s="12"/>
    </row>
    <row r="57" spans="1:27" ht="13">
      <c r="A57" s="12" t="s">
        <v>592</v>
      </c>
      <c r="B57" s="12" t="s">
        <v>47</v>
      </c>
      <c r="C57" s="12" t="s">
        <v>479</v>
      </c>
      <c r="D57" s="12"/>
      <c r="E57" s="105">
        <v>110716</v>
      </c>
      <c r="F57" s="12">
        <v>1109</v>
      </c>
      <c r="G57" s="12">
        <v>112</v>
      </c>
      <c r="H57" s="12" t="s">
        <v>481</v>
      </c>
      <c r="I57" s="12" t="s">
        <v>494</v>
      </c>
      <c r="J57" s="12" t="s">
        <v>483</v>
      </c>
      <c r="K57" s="12" t="s">
        <v>33</v>
      </c>
      <c r="L57" s="12" t="s">
        <v>43</v>
      </c>
      <c r="M57" s="37" t="s">
        <v>484</v>
      </c>
      <c r="N57" s="37" t="s">
        <v>485</v>
      </c>
      <c r="O57" s="12" t="s">
        <v>25</v>
      </c>
      <c r="P57" s="12" t="s">
        <v>530</v>
      </c>
      <c r="Q57" s="12">
        <v>28.754000000000001</v>
      </c>
      <c r="R57" s="12">
        <v>0.69299999999999995</v>
      </c>
      <c r="S57" s="12">
        <v>8.1000000000000003E-2</v>
      </c>
      <c r="T57" s="12" t="s">
        <v>36</v>
      </c>
      <c r="U57" s="12" t="s">
        <v>52</v>
      </c>
      <c r="V57" s="12"/>
      <c r="W57" s="12"/>
      <c r="X57" s="12"/>
      <c r="Y57" s="12"/>
      <c r="Z57" s="12"/>
      <c r="AA57" s="12"/>
    </row>
    <row r="58" spans="1:27" ht="13">
      <c r="A58" s="12" t="s">
        <v>593</v>
      </c>
      <c r="B58" s="12" t="s">
        <v>109</v>
      </c>
      <c r="C58" s="12" t="s">
        <v>479</v>
      </c>
      <c r="D58" s="12"/>
      <c r="E58" s="105">
        <v>121000</v>
      </c>
      <c r="F58" s="12">
        <v>8382</v>
      </c>
      <c r="G58" s="12">
        <v>25</v>
      </c>
      <c r="H58" s="12" t="s">
        <v>556</v>
      </c>
      <c r="I58" s="12" t="s">
        <v>557</v>
      </c>
      <c r="J58" s="12" t="s">
        <v>529</v>
      </c>
      <c r="K58" s="12" t="s">
        <v>33</v>
      </c>
      <c r="L58" s="12" t="s">
        <v>43</v>
      </c>
      <c r="M58" s="37" t="s">
        <v>484</v>
      </c>
      <c r="N58" s="37" t="s">
        <v>485</v>
      </c>
      <c r="O58" s="12" t="s">
        <v>25</v>
      </c>
      <c r="P58" s="12" t="s">
        <v>560</v>
      </c>
      <c r="Q58" s="12">
        <v>44.213000000000001</v>
      </c>
      <c r="R58" s="12">
        <v>0.63900000000000001</v>
      </c>
      <c r="S58" s="12">
        <v>7.5999999999999998E-2</v>
      </c>
      <c r="T58" s="12" t="s">
        <v>36</v>
      </c>
      <c r="U58" s="12" t="s">
        <v>65</v>
      </c>
      <c r="V58" s="12"/>
      <c r="W58" s="12"/>
      <c r="X58" s="12"/>
      <c r="Y58" s="12"/>
      <c r="Z58" s="12"/>
      <c r="AA58" s="12"/>
    </row>
    <row r="59" spans="1:27" ht="13">
      <c r="A59" s="12" t="s">
        <v>594</v>
      </c>
      <c r="B59" s="12" t="s">
        <v>124</v>
      </c>
      <c r="C59" s="12" t="s">
        <v>479</v>
      </c>
      <c r="D59" s="12"/>
      <c r="E59" s="105">
        <v>121343</v>
      </c>
      <c r="F59" s="12">
        <v>3893</v>
      </c>
      <c r="G59" s="12">
        <v>72</v>
      </c>
      <c r="H59" s="12" t="s">
        <v>481</v>
      </c>
      <c r="I59" s="12"/>
      <c r="J59" s="12" t="s">
        <v>483</v>
      </c>
      <c r="K59" s="12" t="s">
        <v>33</v>
      </c>
      <c r="L59" s="12" t="s">
        <v>43</v>
      </c>
      <c r="M59" s="37" t="s">
        <v>484</v>
      </c>
      <c r="N59" s="37" t="s">
        <v>485</v>
      </c>
      <c r="O59" s="12" t="s">
        <v>25</v>
      </c>
      <c r="P59" s="12" t="s">
        <v>495</v>
      </c>
      <c r="Q59" s="12">
        <v>40.683</v>
      </c>
      <c r="R59" s="12">
        <v>9.5000000000000001E-2</v>
      </c>
      <c r="S59" s="12">
        <v>1.0999999999999999E-2</v>
      </c>
      <c r="T59" s="12" t="s">
        <v>36</v>
      </c>
      <c r="U59" s="12" t="s">
        <v>127</v>
      </c>
      <c r="V59" s="12"/>
      <c r="W59" s="12"/>
      <c r="X59" s="12"/>
      <c r="Y59" s="12"/>
      <c r="Z59" s="12"/>
      <c r="AA59" s="12"/>
    </row>
    <row r="60" spans="1:27" ht="13">
      <c r="A60" s="12" t="s">
        <v>595</v>
      </c>
      <c r="B60" s="12" t="s">
        <v>124</v>
      </c>
      <c r="C60" s="12" t="s">
        <v>479</v>
      </c>
      <c r="D60" s="12"/>
      <c r="E60" s="105">
        <v>121343</v>
      </c>
      <c r="F60" s="12">
        <v>3893</v>
      </c>
      <c r="G60" s="12">
        <v>76</v>
      </c>
      <c r="H60" s="12" t="s">
        <v>481</v>
      </c>
      <c r="I60" s="12"/>
      <c r="J60" s="12" t="s">
        <v>483</v>
      </c>
      <c r="K60" s="12" t="s">
        <v>33</v>
      </c>
      <c r="L60" s="12" t="s">
        <v>43</v>
      </c>
      <c r="M60" s="37" t="s">
        <v>484</v>
      </c>
      <c r="N60" s="37" t="s">
        <v>485</v>
      </c>
      <c r="O60" s="12" t="s">
        <v>25</v>
      </c>
      <c r="P60" s="12" t="s">
        <v>596</v>
      </c>
      <c r="Q60" s="12">
        <v>18.120999999999999</v>
      </c>
      <c r="R60" s="12">
        <v>3.5999999999999997E-2</v>
      </c>
      <c r="S60" s="12">
        <v>4.0000000000000001E-3</v>
      </c>
      <c r="T60" s="12" t="s">
        <v>36</v>
      </c>
      <c r="U60" s="12" t="s">
        <v>127</v>
      </c>
      <c r="V60" s="12"/>
      <c r="W60" s="12"/>
      <c r="X60" s="12"/>
      <c r="Y60" s="12"/>
      <c r="Z60" s="12"/>
      <c r="AA60" s="12"/>
    </row>
    <row r="61" spans="1:27" ht="13">
      <c r="A61" s="12" t="s">
        <v>32</v>
      </c>
      <c r="B61" s="12" t="s">
        <v>31</v>
      </c>
      <c r="C61" s="12" t="s">
        <v>597</v>
      </c>
      <c r="D61" s="12" t="s">
        <v>598</v>
      </c>
      <c r="E61" s="105">
        <v>1656</v>
      </c>
      <c r="F61" s="12"/>
      <c r="G61" s="12"/>
      <c r="H61" s="12" t="s">
        <v>481</v>
      </c>
      <c r="I61" s="12"/>
      <c r="J61" s="12" t="s">
        <v>529</v>
      </c>
      <c r="K61" s="12" t="s">
        <v>33</v>
      </c>
      <c r="L61" s="12" t="s">
        <v>34</v>
      </c>
      <c r="M61" s="37" t="s">
        <v>599</v>
      </c>
      <c r="N61" s="37" t="s">
        <v>600</v>
      </c>
      <c r="O61" s="12" t="s">
        <v>25</v>
      </c>
      <c r="P61" s="12" t="s">
        <v>601</v>
      </c>
      <c r="Q61" s="12">
        <v>106.801</v>
      </c>
      <c r="R61" s="12">
        <v>1.506</v>
      </c>
      <c r="S61" s="12">
        <v>0.184</v>
      </c>
      <c r="T61" s="12" t="s">
        <v>36</v>
      </c>
      <c r="U61" s="12" t="s">
        <v>37</v>
      </c>
      <c r="V61" s="12"/>
      <c r="W61" s="12"/>
      <c r="X61" s="12"/>
      <c r="Y61" s="12"/>
      <c r="Z61" s="12"/>
      <c r="AA61" s="12"/>
    </row>
    <row r="62" spans="1:27" ht="13">
      <c r="A62" s="12" t="s">
        <v>444</v>
      </c>
      <c r="B62" s="12"/>
      <c r="C62" s="12" t="s">
        <v>603</v>
      </c>
      <c r="D62" s="12" t="s">
        <v>604</v>
      </c>
      <c r="E62" s="105" t="s">
        <v>605</v>
      </c>
      <c r="F62" s="12"/>
      <c r="G62" s="12"/>
      <c r="H62" s="12" t="s">
        <v>481</v>
      </c>
      <c r="I62" s="12"/>
      <c r="J62" s="12"/>
      <c r="K62" s="12" t="s">
        <v>33</v>
      </c>
      <c r="L62" s="12" t="s">
        <v>261</v>
      </c>
      <c r="M62" s="37" t="s">
        <v>606</v>
      </c>
      <c r="N62" s="37" t="s">
        <v>607</v>
      </c>
      <c r="O62" s="12" t="s">
        <v>25</v>
      </c>
      <c r="P62" s="12" t="s">
        <v>608</v>
      </c>
      <c r="Q62" s="12">
        <v>0.24099999999999999</v>
      </c>
      <c r="R62" s="12">
        <v>1E-3</v>
      </c>
      <c r="S62" s="12">
        <v>0</v>
      </c>
      <c r="T62" s="12" t="s">
        <v>445</v>
      </c>
      <c r="U62" s="12"/>
      <c r="V62" s="12"/>
      <c r="W62" s="12"/>
      <c r="X62" s="12"/>
      <c r="Y62" s="12"/>
      <c r="Z62" s="12"/>
      <c r="AA62" s="12"/>
    </row>
    <row r="63" spans="1:27" ht="13">
      <c r="A63" s="12" t="s">
        <v>260</v>
      </c>
      <c r="B63" s="12" t="s">
        <v>259</v>
      </c>
      <c r="C63" s="12" t="s">
        <v>603</v>
      </c>
      <c r="D63" s="12" t="s">
        <v>604</v>
      </c>
      <c r="E63" s="105" t="s">
        <v>609</v>
      </c>
      <c r="F63" s="12"/>
      <c r="G63" s="12"/>
      <c r="H63" s="12" t="s">
        <v>481</v>
      </c>
      <c r="I63" s="12"/>
      <c r="J63" s="12"/>
      <c r="K63" s="12" t="s">
        <v>33</v>
      </c>
      <c r="L63" s="12" t="s">
        <v>261</v>
      </c>
      <c r="M63" s="37" t="s">
        <v>606</v>
      </c>
      <c r="N63" s="37" t="s">
        <v>607</v>
      </c>
      <c r="O63" s="12" t="s">
        <v>25</v>
      </c>
      <c r="P63" s="12" t="s">
        <v>610</v>
      </c>
      <c r="Q63" s="12">
        <v>3.9740000000000002</v>
      </c>
      <c r="R63" s="12">
        <v>1.0999999999999999E-2</v>
      </c>
      <c r="S63" s="12">
        <v>1E-3</v>
      </c>
      <c r="T63" s="12" t="s">
        <v>36</v>
      </c>
      <c r="U63" s="12" t="s">
        <v>148</v>
      </c>
      <c r="V63" s="12"/>
      <c r="W63" s="12"/>
      <c r="X63" s="12"/>
      <c r="Y63" s="12"/>
      <c r="Z63" s="12"/>
      <c r="AA63" s="12"/>
    </row>
    <row r="64" spans="1:27" ht="13">
      <c r="A64" s="12" t="s">
        <v>447</v>
      </c>
      <c r="B64" s="12"/>
      <c r="C64" s="12" t="s">
        <v>603</v>
      </c>
      <c r="D64" s="12" t="s">
        <v>604</v>
      </c>
      <c r="E64" s="105" t="s">
        <v>611</v>
      </c>
      <c r="F64" s="12"/>
      <c r="G64" s="12"/>
      <c r="H64" s="12" t="s">
        <v>541</v>
      </c>
      <c r="I64" s="38">
        <v>45239</v>
      </c>
      <c r="J64" s="12"/>
      <c r="K64" s="12" t="s">
        <v>33</v>
      </c>
      <c r="L64" s="12" t="s">
        <v>261</v>
      </c>
      <c r="M64" s="37" t="s">
        <v>606</v>
      </c>
      <c r="N64" s="37" t="s">
        <v>607</v>
      </c>
      <c r="O64" s="12" t="s">
        <v>25</v>
      </c>
      <c r="P64" s="12" t="s">
        <v>612</v>
      </c>
      <c r="Q64" s="12">
        <v>1.256</v>
      </c>
      <c r="R64" s="12">
        <v>1E-3</v>
      </c>
      <c r="S64" s="12">
        <v>0</v>
      </c>
      <c r="T64" s="12" t="s">
        <v>445</v>
      </c>
      <c r="U64" s="12" t="s">
        <v>448</v>
      </c>
      <c r="V64" s="12"/>
      <c r="W64" s="12"/>
      <c r="X64" s="12"/>
      <c r="Y64" s="12"/>
      <c r="Z64" s="12"/>
      <c r="AA64" s="12"/>
    </row>
    <row r="65" spans="1:27" ht="13">
      <c r="A65" s="12" t="s">
        <v>264</v>
      </c>
      <c r="B65" s="12" t="s">
        <v>263</v>
      </c>
      <c r="C65" s="12" t="s">
        <v>603</v>
      </c>
      <c r="D65" s="12" t="s">
        <v>604</v>
      </c>
      <c r="E65" s="105" t="s">
        <v>613</v>
      </c>
      <c r="F65" s="12"/>
      <c r="G65" s="12"/>
      <c r="H65" s="12" t="s">
        <v>481</v>
      </c>
      <c r="I65" s="12"/>
      <c r="J65" s="12"/>
      <c r="K65" s="12" t="s">
        <v>33</v>
      </c>
      <c r="L65" s="12" t="s">
        <v>261</v>
      </c>
      <c r="M65" s="37" t="s">
        <v>606</v>
      </c>
      <c r="N65" s="37" t="s">
        <v>607</v>
      </c>
      <c r="O65" s="12" t="s">
        <v>25</v>
      </c>
      <c r="P65" s="12" t="s">
        <v>612</v>
      </c>
      <c r="Q65" s="12">
        <v>5.6369999999999996</v>
      </c>
      <c r="R65" s="12">
        <v>2.5000000000000001E-2</v>
      </c>
      <c r="S65" s="12">
        <v>3.0000000000000001E-3</v>
      </c>
      <c r="T65" s="12" t="s">
        <v>36</v>
      </c>
      <c r="U65" s="12" t="s">
        <v>266</v>
      </c>
      <c r="V65" s="12"/>
      <c r="W65" s="12"/>
      <c r="X65" s="12"/>
      <c r="Y65" s="12"/>
      <c r="Z65" s="12"/>
      <c r="AA65" s="12"/>
    </row>
    <row r="66" spans="1:27" ht="13">
      <c r="A66" s="12" t="s">
        <v>268</v>
      </c>
      <c r="B66" s="12" t="s">
        <v>267</v>
      </c>
      <c r="C66" s="12" t="s">
        <v>603</v>
      </c>
      <c r="D66" s="12" t="s">
        <v>604</v>
      </c>
      <c r="E66" s="105" t="s">
        <v>614</v>
      </c>
      <c r="F66" s="12"/>
      <c r="G66" s="12"/>
      <c r="H66" s="12" t="s">
        <v>481</v>
      </c>
      <c r="I66" s="12" t="s">
        <v>494</v>
      </c>
      <c r="J66" s="12"/>
      <c r="K66" s="12" t="s">
        <v>33</v>
      </c>
      <c r="L66" s="12" t="s">
        <v>261</v>
      </c>
      <c r="M66" s="37" t="s">
        <v>606</v>
      </c>
      <c r="N66" s="37" t="s">
        <v>607</v>
      </c>
      <c r="O66" s="12" t="s">
        <v>25</v>
      </c>
      <c r="P66" s="12" t="s">
        <v>615</v>
      </c>
      <c r="Q66" s="12">
        <v>30.417000000000002</v>
      </c>
      <c r="R66" s="12">
        <v>0.13700000000000001</v>
      </c>
      <c r="S66" s="12">
        <v>1.6E-2</v>
      </c>
      <c r="T66" s="12" t="s">
        <v>36</v>
      </c>
      <c r="U66" s="12" t="s">
        <v>144</v>
      </c>
      <c r="V66" s="12"/>
      <c r="W66" s="12"/>
      <c r="X66" s="12"/>
      <c r="Y66" s="12"/>
      <c r="Z66" s="12"/>
      <c r="AA66" s="12"/>
    </row>
    <row r="67" spans="1:27" ht="13">
      <c r="A67" s="12" t="s">
        <v>271</v>
      </c>
      <c r="B67" s="12" t="s">
        <v>270</v>
      </c>
      <c r="C67" s="12" t="s">
        <v>603</v>
      </c>
      <c r="D67" s="12" t="s">
        <v>604</v>
      </c>
      <c r="E67" s="105" t="s">
        <v>616</v>
      </c>
      <c r="F67" s="12"/>
      <c r="G67" s="12"/>
      <c r="H67" s="12" t="s">
        <v>481</v>
      </c>
      <c r="I67" s="12"/>
      <c r="J67" s="12"/>
      <c r="K67" s="12" t="s">
        <v>33</v>
      </c>
      <c r="L67" s="12" t="s">
        <v>261</v>
      </c>
      <c r="M67" s="37" t="s">
        <v>606</v>
      </c>
      <c r="N67" s="37" t="s">
        <v>607</v>
      </c>
      <c r="O67" s="12" t="s">
        <v>25</v>
      </c>
      <c r="P67" s="12" t="s">
        <v>612</v>
      </c>
      <c r="Q67" s="12">
        <v>8.5709999999999997</v>
      </c>
      <c r="R67" s="12">
        <v>1.4999999999999999E-2</v>
      </c>
      <c r="S67" s="12">
        <v>2E-3</v>
      </c>
      <c r="T67" s="12" t="s">
        <v>272</v>
      </c>
      <c r="U67" s="12" t="s">
        <v>273</v>
      </c>
      <c r="V67" s="12"/>
      <c r="W67" s="12"/>
      <c r="X67" s="12"/>
      <c r="Y67" s="12"/>
      <c r="Z67" s="12"/>
      <c r="AA67" s="12"/>
    </row>
    <row r="68" spans="1:27" ht="13">
      <c r="A68" s="12" t="s">
        <v>449</v>
      </c>
      <c r="B68" s="12"/>
      <c r="C68" s="12" t="s">
        <v>603</v>
      </c>
      <c r="D68" s="12" t="s">
        <v>604</v>
      </c>
      <c r="E68" s="105" t="s">
        <v>617</v>
      </c>
      <c r="F68" s="12"/>
      <c r="G68" s="12"/>
      <c r="H68" s="12" t="s">
        <v>481</v>
      </c>
      <c r="I68" s="12" t="s">
        <v>498</v>
      </c>
      <c r="J68" s="12"/>
      <c r="K68" s="12" t="s">
        <v>33</v>
      </c>
      <c r="L68" s="12" t="s">
        <v>261</v>
      </c>
      <c r="M68" s="37" t="s">
        <v>606</v>
      </c>
      <c r="N68" s="37" t="s">
        <v>607</v>
      </c>
      <c r="O68" s="12" t="s">
        <v>25</v>
      </c>
      <c r="P68" s="12" t="s">
        <v>618</v>
      </c>
      <c r="Q68" s="12">
        <v>0.63400000000000001</v>
      </c>
      <c r="R68" s="12">
        <v>4.0000000000000001E-3</v>
      </c>
      <c r="S68" s="12">
        <v>0</v>
      </c>
      <c r="T68" s="12" t="s">
        <v>445</v>
      </c>
      <c r="U68" s="12"/>
      <c r="V68" s="12"/>
      <c r="W68" s="12"/>
      <c r="X68" s="12"/>
      <c r="Y68" s="12"/>
      <c r="Z68" s="12"/>
      <c r="AA68" s="12"/>
    </row>
    <row r="69" spans="1:27" ht="13">
      <c r="A69" s="12" t="s">
        <v>322</v>
      </c>
      <c r="B69" s="12" t="s">
        <v>321</v>
      </c>
      <c r="C69" s="12" t="s">
        <v>619</v>
      </c>
      <c r="D69" s="12" t="s">
        <v>620</v>
      </c>
      <c r="E69" s="105"/>
      <c r="F69" s="12"/>
      <c r="G69" s="12"/>
      <c r="H69" s="12" t="s">
        <v>481</v>
      </c>
      <c r="I69" s="12" t="s">
        <v>494</v>
      </c>
      <c r="J69" s="12"/>
      <c r="K69" s="12" t="s">
        <v>33</v>
      </c>
      <c r="L69" s="12" t="s">
        <v>313</v>
      </c>
      <c r="M69" s="37" t="s">
        <v>621</v>
      </c>
      <c r="N69" s="37" t="s">
        <v>622</v>
      </c>
      <c r="O69" s="12" t="s">
        <v>25</v>
      </c>
      <c r="P69" s="12" t="s">
        <v>623</v>
      </c>
      <c r="Q69" s="12">
        <v>20.3</v>
      </c>
      <c r="R69" s="12">
        <v>0.16900000000000001</v>
      </c>
      <c r="S69" s="12">
        <v>0</v>
      </c>
      <c r="T69" s="12" t="s">
        <v>27</v>
      </c>
      <c r="U69" s="12" t="s">
        <v>174</v>
      </c>
      <c r="V69" s="12"/>
      <c r="W69" s="12"/>
      <c r="X69" s="12"/>
      <c r="Y69" s="12"/>
      <c r="Z69" s="12"/>
      <c r="AA69" s="12"/>
    </row>
    <row r="70" spans="1:27" ht="13">
      <c r="A70" s="12" t="s">
        <v>336</v>
      </c>
      <c r="B70" s="12" t="s">
        <v>335</v>
      </c>
      <c r="C70" s="12" t="s">
        <v>619</v>
      </c>
      <c r="D70" s="12" t="s">
        <v>624</v>
      </c>
      <c r="E70" s="105"/>
      <c r="F70" s="12"/>
      <c r="G70" s="12"/>
      <c r="H70" s="12" t="s">
        <v>625</v>
      </c>
      <c r="I70" s="12"/>
      <c r="J70" s="12"/>
      <c r="K70" s="12" t="s">
        <v>33</v>
      </c>
      <c r="L70" s="12" t="s">
        <v>313</v>
      </c>
      <c r="M70" s="37" t="s">
        <v>621</v>
      </c>
      <c r="N70" s="37" t="s">
        <v>622</v>
      </c>
      <c r="O70" s="12" t="s">
        <v>99</v>
      </c>
      <c r="P70" s="12" t="s">
        <v>543</v>
      </c>
      <c r="Q70" s="12">
        <v>150.477</v>
      </c>
      <c r="R70" s="12">
        <v>6.3540000000000001</v>
      </c>
      <c r="S70" s="12">
        <v>0.76700000000000002</v>
      </c>
      <c r="T70" s="12" t="s">
        <v>36</v>
      </c>
      <c r="U70" s="12" t="s">
        <v>203</v>
      </c>
      <c r="V70" s="12"/>
      <c r="W70" s="12"/>
      <c r="X70" s="12"/>
      <c r="Y70" s="12"/>
      <c r="Z70" s="12"/>
      <c r="AA70" s="12"/>
    </row>
    <row r="71" spans="1:27" ht="13">
      <c r="A71" s="12" t="s">
        <v>626</v>
      </c>
      <c r="B71" s="12" t="s">
        <v>324</v>
      </c>
      <c r="C71" s="12" t="s">
        <v>619</v>
      </c>
      <c r="D71" s="12" t="s">
        <v>620</v>
      </c>
      <c r="E71" s="105"/>
      <c r="F71" s="12"/>
      <c r="G71" s="12"/>
      <c r="H71" s="12" t="s">
        <v>625</v>
      </c>
      <c r="I71" s="12"/>
      <c r="J71" s="12"/>
      <c r="K71" s="12" t="s">
        <v>33</v>
      </c>
      <c r="L71" s="12" t="s">
        <v>313</v>
      </c>
      <c r="M71" s="37" t="s">
        <v>621</v>
      </c>
      <c r="N71" s="37" t="s">
        <v>622</v>
      </c>
      <c r="O71" s="12" t="s">
        <v>99</v>
      </c>
      <c r="P71" s="12" t="s">
        <v>562</v>
      </c>
      <c r="Q71" s="12">
        <v>81.078999999999994</v>
      </c>
      <c r="R71" s="12">
        <v>1.9410000000000001</v>
      </c>
      <c r="S71" s="12">
        <v>0.23400000000000001</v>
      </c>
      <c r="T71" s="12" t="s">
        <v>36</v>
      </c>
      <c r="U71" s="12" t="s">
        <v>327</v>
      </c>
      <c r="V71" s="12"/>
      <c r="W71" s="12"/>
      <c r="X71" s="12"/>
      <c r="Y71" s="12"/>
      <c r="Z71" s="12"/>
      <c r="AA71" s="12"/>
    </row>
    <row r="72" spans="1:27" ht="13">
      <c r="A72" s="12" t="s">
        <v>450</v>
      </c>
      <c r="B72" s="12"/>
      <c r="C72" s="12" t="s">
        <v>619</v>
      </c>
      <c r="D72" s="12" t="s">
        <v>620</v>
      </c>
      <c r="E72" s="105"/>
      <c r="F72" s="12"/>
      <c r="G72" s="12"/>
      <c r="H72" s="12" t="s">
        <v>541</v>
      </c>
      <c r="I72" s="12" t="s">
        <v>627</v>
      </c>
      <c r="J72" s="12"/>
      <c r="K72" s="12" t="s">
        <v>33</v>
      </c>
      <c r="L72" s="12" t="s">
        <v>313</v>
      </c>
      <c r="M72" s="37" t="s">
        <v>621</v>
      </c>
      <c r="N72" s="37" t="s">
        <v>622</v>
      </c>
      <c r="O72" s="12" t="s">
        <v>25</v>
      </c>
      <c r="P72" s="12" t="s">
        <v>628</v>
      </c>
      <c r="Q72" s="12">
        <v>0.34399999999999997</v>
      </c>
      <c r="R72" s="12">
        <v>0</v>
      </c>
      <c r="S72" s="12">
        <v>0</v>
      </c>
      <c r="T72" s="12" t="s">
        <v>445</v>
      </c>
      <c r="U72" s="12"/>
      <c r="V72" s="12"/>
      <c r="W72" s="12"/>
      <c r="X72" s="12"/>
      <c r="Y72" s="12"/>
      <c r="Z72" s="12"/>
      <c r="AA72" s="12"/>
    </row>
    <row r="73" spans="1:27" ht="13">
      <c r="A73" s="12" t="s">
        <v>629</v>
      </c>
      <c r="B73" s="12"/>
      <c r="C73" s="12" t="s">
        <v>619</v>
      </c>
      <c r="D73" s="12" t="s">
        <v>630</v>
      </c>
      <c r="E73" s="105"/>
      <c r="F73" s="12"/>
      <c r="G73" s="12"/>
      <c r="H73" s="12" t="s">
        <v>625</v>
      </c>
      <c r="I73" s="12"/>
      <c r="J73" s="12" t="s">
        <v>483</v>
      </c>
      <c r="K73" s="12" t="s">
        <v>33</v>
      </c>
      <c r="L73" s="12" t="s">
        <v>313</v>
      </c>
      <c r="M73" s="37" t="s">
        <v>621</v>
      </c>
      <c r="N73" s="37" t="s">
        <v>622</v>
      </c>
      <c r="O73" s="12" t="s">
        <v>99</v>
      </c>
      <c r="P73" s="12" t="s">
        <v>543</v>
      </c>
      <c r="Q73" s="12">
        <v>281.75299999999999</v>
      </c>
      <c r="R73" s="12">
        <v>9.3960000000000008</v>
      </c>
      <c r="S73" s="12">
        <v>1.125</v>
      </c>
      <c r="T73" s="12" t="s">
        <v>36</v>
      </c>
      <c r="U73" s="12" t="s">
        <v>631</v>
      </c>
      <c r="V73" s="12"/>
      <c r="W73" s="12"/>
      <c r="X73" s="12"/>
      <c r="Y73" s="12"/>
      <c r="Z73" s="12"/>
      <c r="AA73" s="12"/>
    </row>
    <row r="74" spans="1:27" ht="13">
      <c r="A74" s="12" t="s">
        <v>632</v>
      </c>
      <c r="B74" s="12" t="s">
        <v>324</v>
      </c>
      <c r="C74" s="12" t="s">
        <v>633</v>
      </c>
      <c r="D74" s="12" t="s">
        <v>634</v>
      </c>
      <c r="E74" s="105"/>
      <c r="F74" s="12"/>
      <c r="G74" s="12"/>
      <c r="H74" s="12" t="s">
        <v>481</v>
      </c>
      <c r="I74" s="12"/>
      <c r="J74" s="12" t="s">
        <v>537</v>
      </c>
      <c r="K74" s="12" t="s">
        <v>33</v>
      </c>
      <c r="L74" s="12" t="s">
        <v>313</v>
      </c>
      <c r="M74" s="37" t="s">
        <v>621</v>
      </c>
      <c r="N74" s="37" t="s">
        <v>622</v>
      </c>
      <c r="O74" s="12" t="s">
        <v>99</v>
      </c>
      <c r="P74" s="12" t="s">
        <v>543</v>
      </c>
      <c r="Q74" s="12">
        <v>110.843</v>
      </c>
      <c r="R74" s="12">
        <v>1.579</v>
      </c>
      <c r="S74" s="12">
        <v>0.192</v>
      </c>
      <c r="T74" s="12" t="s">
        <v>36</v>
      </c>
      <c r="U74" s="12" t="s">
        <v>327</v>
      </c>
      <c r="V74" s="12"/>
      <c r="W74" s="12"/>
      <c r="X74" s="12"/>
      <c r="Y74" s="12"/>
      <c r="Z74" s="12"/>
      <c r="AA74" s="12"/>
    </row>
    <row r="75" spans="1:27" ht="13">
      <c r="A75" s="12" t="s">
        <v>312</v>
      </c>
      <c r="B75" s="12" t="s">
        <v>311</v>
      </c>
      <c r="C75" s="12" t="s">
        <v>633</v>
      </c>
      <c r="D75" s="12" t="s">
        <v>635</v>
      </c>
      <c r="E75" s="105"/>
      <c r="F75" s="12"/>
      <c r="G75" s="12"/>
      <c r="H75" s="12" t="s">
        <v>481</v>
      </c>
      <c r="I75" s="12" t="s">
        <v>498</v>
      </c>
      <c r="J75" s="12" t="s">
        <v>537</v>
      </c>
      <c r="K75" s="12" t="s">
        <v>33</v>
      </c>
      <c r="L75" s="12" t="s">
        <v>313</v>
      </c>
      <c r="M75" s="37" t="s">
        <v>621</v>
      </c>
      <c r="N75" s="37" t="s">
        <v>622</v>
      </c>
      <c r="O75" s="12" t="s">
        <v>25</v>
      </c>
      <c r="P75" s="12" t="s">
        <v>636</v>
      </c>
      <c r="Q75" s="12">
        <v>54.411999999999999</v>
      </c>
      <c r="R75" s="12">
        <v>0.32300000000000001</v>
      </c>
      <c r="S75" s="12">
        <v>1E-3</v>
      </c>
      <c r="T75" s="12" t="s">
        <v>27</v>
      </c>
      <c r="U75" s="12" t="s">
        <v>174</v>
      </c>
      <c r="V75" s="12"/>
      <c r="W75" s="12"/>
      <c r="X75" s="12"/>
      <c r="Y75" s="12"/>
      <c r="Z75" s="12"/>
      <c r="AA75" s="12"/>
    </row>
    <row r="76" spans="1:27" ht="13">
      <c r="A76" s="12" t="s">
        <v>451</v>
      </c>
      <c r="B76" s="12"/>
      <c r="C76" s="12" t="s">
        <v>637</v>
      </c>
      <c r="D76" s="12" t="s">
        <v>483</v>
      </c>
      <c r="E76" s="105"/>
      <c r="F76" s="12"/>
      <c r="G76" s="12"/>
      <c r="H76" s="12" t="s">
        <v>504</v>
      </c>
      <c r="I76" s="12" t="s">
        <v>638</v>
      </c>
      <c r="J76" s="12" t="s">
        <v>639</v>
      </c>
      <c r="K76" s="12" t="s">
        <v>33</v>
      </c>
      <c r="L76" s="12" t="s">
        <v>313</v>
      </c>
      <c r="M76" s="37" t="s">
        <v>621</v>
      </c>
      <c r="N76" s="37" t="s">
        <v>622</v>
      </c>
      <c r="O76" s="12" t="s">
        <v>25</v>
      </c>
      <c r="P76" s="12" t="s">
        <v>640</v>
      </c>
      <c r="Q76" s="12">
        <v>0.27600000000000002</v>
      </c>
      <c r="R76" s="12">
        <v>0</v>
      </c>
      <c r="S76" s="12">
        <v>0</v>
      </c>
      <c r="T76" s="12" t="s">
        <v>452</v>
      </c>
      <c r="U76" s="12"/>
      <c r="V76" s="12"/>
      <c r="W76" s="12"/>
      <c r="X76" s="12"/>
      <c r="Y76" s="12"/>
      <c r="Z76" s="12"/>
      <c r="AA76" s="12"/>
    </row>
    <row r="77" spans="1:27" ht="13">
      <c r="A77" s="12" t="s">
        <v>338</v>
      </c>
      <c r="B77" s="12" t="s">
        <v>337</v>
      </c>
      <c r="C77" s="12" t="s">
        <v>637</v>
      </c>
      <c r="D77" s="12" t="s">
        <v>602</v>
      </c>
      <c r="E77" s="105"/>
      <c r="F77" s="12"/>
      <c r="G77" s="12"/>
      <c r="H77" s="12" t="s">
        <v>481</v>
      </c>
      <c r="I77" s="12"/>
      <c r="J77" s="12" t="s">
        <v>483</v>
      </c>
      <c r="K77" s="12" t="s">
        <v>33</v>
      </c>
      <c r="L77" s="12" t="s">
        <v>313</v>
      </c>
      <c r="M77" s="37" t="s">
        <v>621</v>
      </c>
      <c r="N77" s="37" t="s">
        <v>622</v>
      </c>
      <c r="O77" s="12" t="s">
        <v>99</v>
      </c>
      <c r="P77" s="12" t="s">
        <v>562</v>
      </c>
      <c r="Q77" s="12">
        <v>104.809</v>
      </c>
      <c r="R77" s="12">
        <v>3.6110000000000002</v>
      </c>
      <c r="S77" s="12">
        <v>6.0000000000000001E-3</v>
      </c>
      <c r="T77" s="12" t="s">
        <v>27</v>
      </c>
      <c r="U77" s="12" t="s">
        <v>207</v>
      </c>
      <c r="V77" s="12"/>
      <c r="W77" s="12"/>
      <c r="X77" s="12"/>
      <c r="Y77" s="12"/>
      <c r="Z77" s="12"/>
      <c r="AA77" s="12"/>
    </row>
    <row r="78" spans="1:27" ht="13">
      <c r="A78" s="12" t="s">
        <v>329</v>
      </c>
      <c r="B78" s="12" t="s">
        <v>328</v>
      </c>
      <c r="C78" s="12" t="s">
        <v>637</v>
      </c>
      <c r="D78" s="12" t="s">
        <v>602</v>
      </c>
      <c r="E78" s="105"/>
      <c r="F78" s="12"/>
      <c r="G78" s="12"/>
      <c r="H78" s="12" t="s">
        <v>625</v>
      </c>
      <c r="I78" s="12"/>
      <c r="J78" s="12" t="s">
        <v>483</v>
      </c>
      <c r="K78" s="12" t="s">
        <v>33</v>
      </c>
      <c r="L78" s="12" t="s">
        <v>313</v>
      </c>
      <c r="M78" s="37" t="s">
        <v>621</v>
      </c>
      <c r="N78" s="37" t="s">
        <v>622</v>
      </c>
      <c r="O78" s="12" t="s">
        <v>99</v>
      </c>
      <c r="P78" s="12" t="s">
        <v>562</v>
      </c>
      <c r="Q78" s="12">
        <v>121.60299999999999</v>
      </c>
      <c r="R78" s="12">
        <v>1.589</v>
      </c>
      <c r="S78" s="12">
        <v>0.19600000000000001</v>
      </c>
      <c r="T78" s="12" t="s">
        <v>36</v>
      </c>
      <c r="U78" s="12" t="s">
        <v>327</v>
      </c>
      <c r="V78" s="12"/>
      <c r="W78" s="12"/>
      <c r="X78" s="12"/>
      <c r="Y78" s="12"/>
      <c r="Z78" s="12"/>
      <c r="AA78" s="12"/>
    </row>
    <row r="79" spans="1:27" ht="13">
      <c r="A79" s="12" t="s">
        <v>340</v>
      </c>
      <c r="B79" s="12" t="s">
        <v>339</v>
      </c>
      <c r="C79" s="12" t="s">
        <v>641</v>
      </c>
      <c r="D79" s="12" t="s">
        <v>642</v>
      </c>
      <c r="E79" s="105"/>
      <c r="F79" s="12"/>
      <c r="G79" s="12"/>
      <c r="H79" s="12" t="s">
        <v>481</v>
      </c>
      <c r="I79" s="12"/>
      <c r="J79" s="12" t="s">
        <v>565</v>
      </c>
      <c r="K79" s="12" t="s">
        <v>33</v>
      </c>
      <c r="L79" s="12" t="s">
        <v>313</v>
      </c>
      <c r="M79" s="37" t="s">
        <v>621</v>
      </c>
      <c r="N79" s="37" t="s">
        <v>622</v>
      </c>
      <c r="O79" s="12" t="s">
        <v>99</v>
      </c>
      <c r="P79" s="12" t="s">
        <v>543</v>
      </c>
      <c r="Q79" s="12">
        <v>15.195</v>
      </c>
      <c r="R79" s="12">
        <v>0.248</v>
      </c>
      <c r="S79" s="12">
        <v>0</v>
      </c>
      <c r="T79" s="12" t="s">
        <v>27</v>
      </c>
      <c r="U79" s="12" t="s">
        <v>327</v>
      </c>
      <c r="V79" s="12"/>
      <c r="W79" s="12"/>
      <c r="X79" s="12"/>
      <c r="Y79" s="12"/>
      <c r="Z79" s="12"/>
      <c r="AA79" s="12"/>
    </row>
    <row r="80" spans="1:27" ht="13">
      <c r="A80" s="12" t="s">
        <v>643</v>
      </c>
      <c r="B80" s="12" t="s">
        <v>317</v>
      </c>
      <c r="C80" s="12" t="s">
        <v>641</v>
      </c>
      <c r="D80" s="12" t="s">
        <v>644</v>
      </c>
      <c r="E80" s="105"/>
      <c r="F80" s="12"/>
      <c r="G80" s="12"/>
      <c r="H80" s="12" t="s">
        <v>481</v>
      </c>
      <c r="I80" s="12"/>
      <c r="J80" s="12" t="s">
        <v>639</v>
      </c>
      <c r="K80" s="12" t="s">
        <v>33</v>
      </c>
      <c r="L80" s="12" t="s">
        <v>313</v>
      </c>
      <c r="M80" s="37" t="s">
        <v>621</v>
      </c>
      <c r="N80" s="37" t="s">
        <v>622</v>
      </c>
      <c r="O80" s="12" t="s">
        <v>99</v>
      </c>
      <c r="P80" s="12" t="s">
        <v>562</v>
      </c>
      <c r="Q80" s="12">
        <v>3.2519999999999998</v>
      </c>
      <c r="R80" s="12">
        <v>7.6999999999999999E-2</v>
      </c>
      <c r="S80" s="12">
        <v>8.9999999999999993E-3</v>
      </c>
      <c r="T80" s="12" t="s">
        <v>36</v>
      </c>
      <c r="U80" s="12" t="s">
        <v>61</v>
      </c>
      <c r="V80" s="12"/>
      <c r="W80" s="12"/>
      <c r="X80" s="12"/>
      <c r="Y80" s="12"/>
      <c r="Z80" s="12"/>
      <c r="AA80" s="12"/>
    </row>
    <row r="81" spans="1:27" ht="13">
      <c r="A81" s="12" t="s">
        <v>453</v>
      </c>
      <c r="B81" s="12"/>
      <c r="C81" s="12" t="s">
        <v>641</v>
      </c>
      <c r="D81" s="12" t="s">
        <v>645</v>
      </c>
      <c r="E81" s="105"/>
      <c r="F81" s="12"/>
      <c r="G81" s="12"/>
      <c r="H81" s="12" t="s">
        <v>481</v>
      </c>
      <c r="I81" s="12"/>
      <c r="J81" s="12" t="s">
        <v>529</v>
      </c>
      <c r="K81" s="12" t="s">
        <v>33</v>
      </c>
      <c r="L81" s="12" t="s">
        <v>313</v>
      </c>
      <c r="M81" s="37" t="s">
        <v>621</v>
      </c>
      <c r="N81" s="37" t="s">
        <v>622</v>
      </c>
      <c r="O81" s="12" t="s">
        <v>99</v>
      </c>
      <c r="P81" s="12" t="s">
        <v>562</v>
      </c>
      <c r="Q81" s="12">
        <v>6.4000000000000001E-2</v>
      </c>
      <c r="R81" s="12">
        <v>0</v>
      </c>
      <c r="S81" s="12">
        <v>0</v>
      </c>
      <c r="T81" s="12" t="s">
        <v>445</v>
      </c>
      <c r="U81" s="12"/>
      <c r="V81" s="12"/>
      <c r="W81" s="12"/>
      <c r="X81" s="12"/>
      <c r="Y81" s="12"/>
      <c r="Z81" s="12"/>
      <c r="AA81" s="12"/>
    </row>
    <row r="82" spans="1:27" ht="13">
      <c r="A82" s="12" t="s">
        <v>342</v>
      </c>
      <c r="B82" s="12" t="s">
        <v>341</v>
      </c>
      <c r="C82" s="12" t="s">
        <v>641</v>
      </c>
      <c r="D82" s="12" t="s">
        <v>646</v>
      </c>
      <c r="E82" s="105"/>
      <c r="F82" s="12"/>
      <c r="G82" s="12"/>
      <c r="H82" s="12" t="s">
        <v>481</v>
      </c>
      <c r="I82" s="12" t="s">
        <v>482</v>
      </c>
      <c r="J82" s="12" t="s">
        <v>537</v>
      </c>
      <c r="K82" s="12" t="s">
        <v>33</v>
      </c>
      <c r="L82" s="12" t="s">
        <v>313</v>
      </c>
      <c r="M82" s="37" t="s">
        <v>621</v>
      </c>
      <c r="N82" s="37" t="s">
        <v>622</v>
      </c>
      <c r="O82" s="12" t="s">
        <v>25</v>
      </c>
      <c r="P82" s="12" t="s">
        <v>636</v>
      </c>
      <c r="Q82" s="12">
        <v>2.8250000000000002</v>
      </c>
      <c r="R82" s="12">
        <v>0.02</v>
      </c>
      <c r="S82" s="12">
        <v>0</v>
      </c>
      <c r="T82" s="12" t="s">
        <v>27</v>
      </c>
      <c r="U82" s="12" t="s">
        <v>344</v>
      </c>
      <c r="V82" s="12"/>
      <c r="W82" s="12"/>
      <c r="X82" s="12"/>
      <c r="Y82" s="12"/>
      <c r="Z82" s="12"/>
      <c r="AA82" s="12"/>
    </row>
    <row r="83" spans="1:27" ht="13">
      <c r="A83" s="12" t="s">
        <v>332</v>
      </c>
      <c r="B83" s="12" t="s">
        <v>331</v>
      </c>
      <c r="C83" s="12" t="s">
        <v>641</v>
      </c>
      <c r="D83" s="12" t="s">
        <v>647</v>
      </c>
      <c r="E83" s="105"/>
      <c r="F83" s="12"/>
      <c r="G83" s="12"/>
      <c r="H83" s="12" t="s">
        <v>541</v>
      </c>
      <c r="I83" s="12"/>
      <c r="J83" s="12" t="s">
        <v>483</v>
      </c>
      <c r="K83" s="12" t="s">
        <v>33</v>
      </c>
      <c r="L83" s="12" t="s">
        <v>313</v>
      </c>
      <c r="M83" s="37" t="s">
        <v>621</v>
      </c>
      <c r="N83" s="37" t="s">
        <v>622</v>
      </c>
      <c r="O83" s="12" t="s">
        <v>99</v>
      </c>
      <c r="P83" s="12" t="s">
        <v>543</v>
      </c>
      <c r="Q83" s="12">
        <v>68.644999999999996</v>
      </c>
      <c r="R83" s="12">
        <v>1.1830000000000001</v>
      </c>
      <c r="S83" s="12">
        <v>0.14399999999999999</v>
      </c>
      <c r="T83" s="12" t="s">
        <v>36</v>
      </c>
      <c r="U83" s="12" t="s">
        <v>203</v>
      </c>
      <c r="V83" s="12"/>
      <c r="W83" s="12"/>
      <c r="X83" s="12"/>
      <c r="Y83" s="12"/>
      <c r="Z83" s="12"/>
      <c r="AA83" s="12"/>
    </row>
    <row r="84" spans="1:27" ht="13">
      <c r="A84" s="12" t="s">
        <v>454</v>
      </c>
      <c r="B84" s="12"/>
      <c r="C84" s="12" t="s">
        <v>648</v>
      </c>
      <c r="D84" s="12" t="s">
        <v>649</v>
      </c>
      <c r="E84" s="105"/>
      <c r="F84" s="12"/>
      <c r="G84" s="12"/>
      <c r="H84" s="12" t="s">
        <v>481</v>
      </c>
      <c r="I84" s="12" t="s">
        <v>494</v>
      </c>
      <c r="J84" s="12" t="s">
        <v>529</v>
      </c>
      <c r="K84" s="12" t="s">
        <v>33</v>
      </c>
      <c r="L84" s="12" t="s">
        <v>313</v>
      </c>
      <c r="M84" s="37" t="s">
        <v>621</v>
      </c>
      <c r="N84" s="37" t="s">
        <v>622</v>
      </c>
      <c r="O84" s="12" t="s">
        <v>25</v>
      </c>
      <c r="P84" s="12" t="s">
        <v>650</v>
      </c>
      <c r="Q84" s="12">
        <v>1.901</v>
      </c>
      <c r="R84" s="12">
        <v>8.0000000000000002E-3</v>
      </c>
      <c r="S84" s="12">
        <v>1E-3</v>
      </c>
      <c r="T84" s="12" t="s">
        <v>445</v>
      </c>
      <c r="U84" s="12" t="s">
        <v>456</v>
      </c>
      <c r="V84" s="12"/>
      <c r="W84" s="12"/>
      <c r="X84" s="12"/>
      <c r="Y84" s="12"/>
      <c r="Z84" s="12"/>
      <c r="AA84" s="12"/>
    </row>
    <row r="85" spans="1:27" ht="13">
      <c r="A85" s="12" t="s">
        <v>651</v>
      </c>
      <c r="B85" s="12" t="s">
        <v>317</v>
      </c>
      <c r="C85" s="12" t="s">
        <v>619</v>
      </c>
      <c r="D85" s="12" t="s">
        <v>644</v>
      </c>
      <c r="E85" s="105"/>
      <c r="F85" s="12"/>
      <c r="G85" s="12"/>
      <c r="H85" s="12" t="s">
        <v>481</v>
      </c>
      <c r="I85" s="12"/>
      <c r="J85" s="12" t="s">
        <v>639</v>
      </c>
      <c r="K85" s="12" t="s">
        <v>33</v>
      </c>
      <c r="L85" s="12" t="s">
        <v>313</v>
      </c>
      <c r="M85" s="37" t="s">
        <v>621</v>
      </c>
      <c r="N85" s="37" t="s">
        <v>622</v>
      </c>
      <c r="O85" s="12" t="s">
        <v>99</v>
      </c>
      <c r="P85" s="12" t="s">
        <v>543</v>
      </c>
      <c r="Q85" s="12">
        <v>3.734</v>
      </c>
      <c r="R85" s="12">
        <v>8.2000000000000003E-2</v>
      </c>
      <c r="S85" s="12">
        <v>0.01</v>
      </c>
      <c r="T85" s="12" t="s">
        <v>36</v>
      </c>
      <c r="U85" s="12" t="s">
        <v>61</v>
      </c>
      <c r="V85" s="12"/>
      <c r="W85" s="12"/>
      <c r="X85" s="12"/>
      <c r="Y85" s="12"/>
      <c r="Z85" s="12"/>
      <c r="AA85" s="12"/>
    </row>
    <row r="86" spans="1:27" ht="13">
      <c r="A86" s="12" t="s">
        <v>346</v>
      </c>
      <c r="B86" s="12" t="s">
        <v>345</v>
      </c>
      <c r="C86" s="12" t="s">
        <v>652</v>
      </c>
      <c r="D86" s="12" t="s">
        <v>653</v>
      </c>
      <c r="E86" s="105"/>
      <c r="F86" s="12"/>
      <c r="G86" s="12"/>
      <c r="H86" s="12" t="s">
        <v>481</v>
      </c>
      <c r="I86" s="12" t="s">
        <v>654</v>
      </c>
      <c r="J86" s="12" t="s">
        <v>483</v>
      </c>
      <c r="K86" s="12" t="s">
        <v>33</v>
      </c>
      <c r="L86" s="12" t="s">
        <v>347</v>
      </c>
      <c r="M86" s="37" t="s">
        <v>655</v>
      </c>
      <c r="N86" s="37" t="s">
        <v>656</v>
      </c>
      <c r="O86" s="12" t="s">
        <v>25</v>
      </c>
      <c r="P86" s="12" t="s">
        <v>657</v>
      </c>
      <c r="Q86" s="12">
        <v>74.585999999999999</v>
      </c>
      <c r="R86" s="12">
        <v>0.105</v>
      </c>
      <c r="S86" s="12">
        <v>1.2E-2</v>
      </c>
      <c r="T86" s="12" t="s">
        <v>36</v>
      </c>
      <c r="U86" s="12" t="s">
        <v>351</v>
      </c>
      <c r="V86" s="12"/>
      <c r="W86" s="12"/>
      <c r="X86" s="12"/>
      <c r="Y86" s="12"/>
      <c r="Z86" s="12"/>
      <c r="AA86" s="12"/>
    </row>
    <row r="87" spans="1:27" ht="13">
      <c r="A87" s="12" t="s">
        <v>354</v>
      </c>
      <c r="B87" s="12" t="s">
        <v>353</v>
      </c>
      <c r="C87" s="12" t="s">
        <v>652</v>
      </c>
      <c r="D87" s="12" t="s">
        <v>653</v>
      </c>
      <c r="E87" s="105"/>
      <c r="F87" s="12"/>
      <c r="G87" s="12"/>
      <c r="H87" s="12" t="s">
        <v>481</v>
      </c>
      <c r="I87" s="12" t="s">
        <v>658</v>
      </c>
      <c r="J87" s="12" t="s">
        <v>483</v>
      </c>
      <c r="K87" s="12" t="s">
        <v>33</v>
      </c>
      <c r="L87" s="12" t="s">
        <v>347</v>
      </c>
      <c r="M87" s="37" t="s">
        <v>655</v>
      </c>
      <c r="N87" s="37" t="s">
        <v>656</v>
      </c>
      <c r="O87" s="12" t="s">
        <v>25</v>
      </c>
      <c r="P87" s="12" t="s">
        <v>657</v>
      </c>
      <c r="Q87" s="12">
        <v>14.503</v>
      </c>
      <c r="R87" s="12">
        <v>0.115</v>
      </c>
      <c r="S87" s="12">
        <v>1.4E-2</v>
      </c>
      <c r="T87" s="12" t="s">
        <v>36</v>
      </c>
      <c r="U87" s="12" t="s">
        <v>356</v>
      </c>
      <c r="V87" s="12"/>
      <c r="W87" s="12"/>
      <c r="X87" s="12"/>
      <c r="Y87" s="12"/>
      <c r="Z87" s="12"/>
      <c r="AA87" s="12"/>
    </row>
    <row r="88" spans="1:27" ht="13">
      <c r="A88" s="12" t="s">
        <v>358</v>
      </c>
      <c r="B88" s="12" t="s">
        <v>357</v>
      </c>
      <c r="C88" s="12" t="s">
        <v>652</v>
      </c>
      <c r="D88" s="12" t="s">
        <v>653</v>
      </c>
      <c r="E88" s="105"/>
      <c r="F88" s="12"/>
      <c r="G88" s="12"/>
      <c r="H88" s="12" t="s">
        <v>481</v>
      </c>
      <c r="I88" s="12"/>
      <c r="J88" s="12" t="s">
        <v>483</v>
      </c>
      <c r="K88" s="12" t="s">
        <v>33</v>
      </c>
      <c r="L88" s="12" t="s">
        <v>347</v>
      </c>
      <c r="M88" s="37" t="s">
        <v>655</v>
      </c>
      <c r="N88" s="37" t="s">
        <v>656</v>
      </c>
      <c r="O88" s="12" t="s">
        <v>99</v>
      </c>
      <c r="P88" s="12" t="s">
        <v>543</v>
      </c>
      <c r="Q88" s="12">
        <v>76.489999999999995</v>
      </c>
      <c r="R88" s="12">
        <v>1.4339999999999999</v>
      </c>
      <c r="S88" s="12">
        <v>2E-3</v>
      </c>
      <c r="T88" s="12" t="s">
        <v>27</v>
      </c>
      <c r="U88" s="12" t="s">
        <v>360</v>
      </c>
      <c r="V88" s="12"/>
      <c r="W88" s="12"/>
      <c r="X88" s="12"/>
      <c r="Y88" s="12"/>
      <c r="Z88" s="12"/>
      <c r="AA88" s="12"/>
    </row>
    <row r="89" spans="1:27" ht="13">
      <c r="A89" s="12" t="s">
        <v>362</v>
      </c>
      <c r="B89" s="12" t="s">
        <v>361</v>
      </c>
      <c r="C89" s="12" t="s">
        <v>652</v>
      </c>
      <c r="D89" s="12" t="s">
        <v>653</v>
      </c>
      <c r="E89" s="105"/>
      <c r="F89" s="12"/>
      <c r="G89" s="12"/>
      <c r="H89" s="12" t="s">
        <v>481</v>
      </c>
      <c r="I89" s="12"/>
      <c r="J89" s="12" t="s">
        <v>483</v>
      </c>
      <c r="K89" s="12" t="s">
        <v>33</v>
      </c>
      <c r="L89" s="12" t="s">
        <v>347</v>
      </c>
      <c r="M89" s="37" t="s">
        <v>655</v>
      </c>
      <c r="N89" s="37" t="s">
        <v>656</v>
      </c>
      <c r="O89" s="12" t="s">
        <v>99</v>
      </c>
      <c r="P89" s="12" t="s">
        <v>543</v>
      </c>
      <c r="Q89" s="12">
        <v>84.691999999999993</v>
      </c>
      <c r="R89" s="12">
        <v>0.94899999999999995</v>
      </c>
      <c r="S89" s="12">
        <v>1E-3</v>
      </c>
      <c r="T89" s="12" t="s">
        <v>27</v>
      </c>
      <c r="U89" s="12" t="s">
        <v>364</v>
      </c>
      <c r="V89" s="12"/>
      <c r="W89" s="12"/>
      <c r="X89" s="12"/>
      <c r="Y89" s="12"/>
      <c r="Z89" s="12"/>
      <c r="AA89" s="12"/>
    </row>
    <row r="90" spans="1:27" ht="13">
      <c r="A90" s="12" t="s">
        <v>457</v>
      </c>
      <c r="B90" s="12"/>
      <c r="C90" s="12" t="s">
        <v>652</v>
      </c>
      <c r="D90" s="12" t="s">
        <v>653</v>
      </c>
      <c r="E90" s="105"/>
      <c r="F90" s="12"/>
      <c r="G90" s="12"/>
      <c r="H90" s="12" t="s">
        <v>490</v>
      </c>
      <c r="I90" s="12" t="s">
        <v>659</v>
      </c>
      <c r="J90" s="12" t="s">
        <v>483</v>
      </c>
      <c r="K90" s="12" t="s">
        <v>33</v>
      </c>
      <c r="L90" s="12" t="s">
        <v>347</v>
      </c>
      <c r="M90" s="37" t="s">
        <v>655</v>
      </c>
      <c r="N90" s="37" t="s">
        <v>656</v>
      </c>
      <c r="O90" s="12" t="s">
        <v>25</v>
      </c>
      <c r="P90" s="12" t="s">
        <v>660</v>
      </c>
      <c r="Q90" s="12">
        <v>1.333</v>
      </c>
      <c r="R90" s="12">
        <v>1E-3</v>
      </c>
      <c r="S90" s="12">
        <v>0</v>
      </c>
      <c r="T90" s="12" t="s">
        <v>272</v>
      </c>
      <c r="U90" s="12" t="s">
        <v>459</v>
      </c>
      <c r="V90" s="12"/>
      <c r="W90" s="12"/>
      <c r="X90" s="12"/>
      <c r="Y90" s="12"/>
      <c r="Z90" s="12"/>
      <c r="AA90" s="12"/>
    </row>
    <row r="91" spans="1:27" ht="13">
      <c r="A91" s="12" t="s">
        <v>366</v>
      </c>
      <c r="B91" s="12" t="s">
        <v>365</v>
      </c>
      <c r="C91" s="12" t="s">
        <v>652</v>
      </c>
      <c r="D91" s="12" t="s">
        <v>653</v>
      </c>
      <c r="E91" s="105"/>
      <c r="F91" s="12"/>
      <c r="G91" s="12"/>
      <c r="H91" s="12" t="s">
        <v>490</v>
      </c>
      <c r="I91" s="12" t="s">
        <v>661</v>
      </c>
      <c r="J91" s="12" t="s">
        <v>483</v>
      </c>
      <c r="K91" s="12" t="s">
        <v>33</v>
      </c>
      <c r="L91" s="12" t="s">
        <v>347</v>
      </c>
      <c r="M91" s="37" t="s">
        <v>655</v>
      </c>
      <c r="N91" s="37" t="s">
        <v>656</v>
      </c>
      <c r="O91" s="12" t="s">
        <v>25</v>
      </c>
      <c r="P91" s="12" t="s">
        <v>662</v>
      </c>
      <c r="Q91" s="12">
        <v>7.2930000000000001</v>
      </c>
      <c r="R91" s="12">
        <v>2.3E-2</v>
      </c>
      <c r="S91" s="12">
        <v>3.0000000000000001E-3</v>
      </c>
      <c r="T91" s="12" t="s">
        <v>36</v>
      </c>
      <c r="U91" s="12" t="s">
        <v>368</v>
      </c>
      <c r="V91" s="12"/>
      <c r="W91" s="12"/>
      <c r="X91" s="12"/>
      <c r="Y91" s="12"/>
      <c r="Z91" s="12"/>
      <c r="AA91" s="12"/>
    </row>
    <row r="92" spans="1:27" ht="13">
      <c r="A92" s="12" t="s">
        <v>275</v>
      </c>
      <c r="B92" s="12" t="s">
        <v>274</v>
      </c>
      <c r="C92" s="12" t="s">
        <v>603</v>
      </c>
      <c r="D92" s="12" t="s">
        <v>604</v>
      </c>
      <c r="E92" s="105" t="s">
        <v>663</v>
      </c>
      <c r="F92" s="12"/>
      <c r="G92" s="12"/>
      <c r="H92" s="12" t="s">
        <v>481</v>
      </c>
      <c r="I92" s="12"/>
      <c r="J92" s="12" t="s">
        <v>483</v>
      </c>
      <c r="K92" s="12" t="s">
        <v>33</v>
      </c>
      <c r="L92" s="12" t="s">
        <v>261</v>
      </c>
      <c r="M92" s="37" t="s">
        <v>606</v>
      </c>
      <c r="N92" s="37" t="s">
        <v>607</v>
      </c>
      <c r="O92" s="12" t="s">
        <v>99</v>
      </c>
      <c r="P92" s="12" t="s">
        <v>543</v>
      </c>
      <c r="Q92" s="12">
        <v>20.545000000000002</v>
      </c>
      <c r="R92" s="12">
        <v>0.31</v>
      </c>
      <c r="S92" s="12">
        <v>0</v>
      </c>
      <c r="T92" s="12" t="s">
        <v>27</v>
      </c>
      <c r="U92" s="12" t="s">
        <v>65</v>
      </c>
      <c r="V92" s="12"/>
      <c r="W92" s="12"/>
      <c r="X92" s="12"/>
      <c r="Y92" s="12"/>
      <c r="Z92" s="12"/>
      <c r="AA92" s="12"/>
    </row>
    <row r="93" spans="1:27" ht="13">
      <c r="A93" s="12" t="s">
        <v>277</v>
      </c>
      <c r="B93" s="12" t="s">
        <v>276</v>
      </c>
      <c r="C93" s="12" t="s">
        <v>603</v>
      </c>
      <c r="D93" s="12" t="s">
        <v>604</v>
      </c>
      <c r="E93" s="105" t="s">
        <v>664</v>
      </c>
      <c r="F93" s="12"/>
      <c r="G93" s="12"/>
      <c r="H93" s="12" t="s">
        <v>481</v>
      </c>
      <c r="I93" s="12"/>
      <c r="J93" s="12" t="s">
        <v>483</v>
      </c>
      <c r="K93" s="12" t="s">
        <v>33</v>
      </c>
      <c r="L93" s="12" t="s">
        <v>261</v>
      </c>
      <c r="M93" s="37" t="s">
        <v>606</v>
      </c>
      <c r="N93" s="37" t="s">
        <v>607</v>
      </c>
      <c r="O93" s="12" t="s">
        <v>99</v>
      </c>
      <c r="P93" s="12" t="s">
        <v>543</v>
      </c>
      <c r="Q93" s="12">
        <v>41.014000000000003</v>
      </c>
      <c r="R93" s="12">
        <v>0.67300000000000004</v>
      </c>
      <c r="S93" s="12">
        <v>1E-3</v>
      </c>
      <c r="T93" s="12" t="s">
        <v>27</v>
      </c>
      <c r="U93" s="12" t="s">
        <v>212</v>
      </c>
      <c r="V93" s="12"/>
      <c r="W93" s="12"/>
      <c r="X93" s="12"/>
      <c r="Y93" s="12"/>
      <c r="Z93" s="12"/>
      <c r="AA93" s="12"/>
    </row>
    <row r="94" spans="1:27" ht="13">
      <c r="A94" s="12" t="s">
        <v>279</v>
      </c>
      <c r="B94" s="12" t="s">
        <v>278</v>
      </c>
      <c r="C94" s="12" t="s">
        <v>603</v>
      </c>
      <c r="D94" s="12" t="s">
        <v>604</v>
      </c>
      <c r="E94" s="105" t="s">
        <v>665</v>
      </c>
      <c r="F94" s="12"/>
      <c r="G94" s="12"/>
      <c r="H94" s="12" t="s">
        <v>481</v>
      </c>
      <c r="I94" s="12"/>
      <c r="J94" s="12" t="s">
        <v>483</v>
      </c>
      <c r="K94" s="12" t="s">
        <v>33</v>
      </c>
      <c r="L94" s="12" t="s">
        <v>261</v>
      </c>
      <c r="M94" s="37" t="s">
        <v>606</v>
      </c>
      <c r="N94" s="37" t="s">
        <v>607</v>
      </c>
      <c r="O94" s="12" t="s">
        <v>99</v>
      </c>
      <c r="P94" s="12" t="s">
        <v>543</v>
      </c>
      <c r="Q94" s="12">
        <v>14.961</v>
      </c>
      <c r="R94" s="12">
        <v>0.221</v>
      </c>
      <c r="S94" s="12">
        <v>0</v>
      </c>
      <c r="T94" s="12" t="s">
        <v>27</v>
      </c>
      <c r="U94" s="12" t="s">
        <v>280</v>
      </c>
      <c r="V94" s="12"/>
      <c r="W94" s="12"/>
      <c r="X94" s="12"/>
      <c r="Y94" s="12"/>
      <c r="Z94" s="12"/>
      <c r="AA94" s="12"/>
    </row>
    <row r="95" spans="1:27" ht="13">
      <c r="A95" s="12" t="s">
        <v>282</v>
      </c>
      <c r="B95" s="12" t="s">
        <v>281</v>
      </c>
      <c r="C95" s="12" t="s">
        <v>603</v>
      </c>
      <c r="D95" s="12" t="s">
        <v>604</v>
      </c>
      <c r="E95" s="105" t="s">
        <v>666</v>
      </c>
      <c r="F95" s="12"/>
      <c r="G95" s="12"/>
      <c r="H95" s="12" t="s">
        <v>481</v>
      </c>
      <c r="I95" s="12"/>
      <c r="J95" s="12" t="s">
        <v>483</v>
      </c>
      <c r="K95" s="12" t="s">
        <v>33</v>
      </c>
      <c r="L95" s="12" t="s">
        <v>261</v>
      </c>
      <c r="M95" s="37" t="s">
        <v>606</v>
      </c>
      <c r="N95" s="37" t="s">
        <v>607</v>
      </c>
      <c r="O95" s="12" t="s">
        <v>99</v>
      </c>
      <c r="P95" s="12" t="s">
        <v>543</v>
      </c>
      <c r="Q95" s="12">
        <v>6.8479999999999999</v>
      </c>
      <c r="R95" s="12">
        <v>8.5000000000000006E-2</v>
      </c>
      <c r="S95" s="12">
        <v>3.0000000000000001E-3</v>
      </c>
      <c r="T95" s="12" t="s">
        <v>272</v>
      </c>
      <c r="U95" s="12" t="s">
        <v>283</v>
      </c>
      <c r="V95" s="12"/>
      <c r="W95" s="12"/>
      <c r="X95" s="12"/>
      <c r="Y95" s="12"/>
      <c r="Z95" s="12"/>
      <c r="AA95" s="12"/>
    </row>
    <row r="96" spans="1:27" ht="13">
      <c r="A96" s="12" t="s">
        <v>285</v>
      </c>
      <c r="B96" s="12" t="s">
        <v>284</v>
      </c>
      <c r="C96" s="12" t="s">
        <v>603</v>
      </c>
      <c r="D96" s="12" t="s">
        <v>604</v>
      </c>
      <c r="E96" s="105" t="s">
        <v>667</v>
      </c>
      <c r="F96" s="12"/>
      <c r="G96" s="12"/>
      <c r="H96" s="12" t="s">
        <v>481</v>
      </c>
      <c r="I96" s="12"/>
      <c r="J96" s="12" t="s">
        <v>483</v>
      </c>
      <c r="K96" s="12" t="s">
        <v>33</v>
      </c>
      <c r="L96" s="12" t="s">
        <v>261</v>
      </c>
      <c r="M96" s="37" t="s">
        <v>606</v>
      </c>
      <c r="N96" s="37" t="s">
        <v>607</v>
      </c>
      <c r="O96" s="12" t="s">
        <v>99</v>
      </c>
      <c r="P96" s="12" t="s">
        <v>543</v>
      </c>
      <c r="Q96" s="12">
        <v>8.0540000000000003</v>
      </c>
      <c r="R96" s="12">
        <v>0.10299999999999999</v>
      </c>
      <c r="S96" s="12">
        <v>1.2E-2</v>
      </c>
      <c r="T96" s="12" t="s">
        <v>36</v>
      </c>
      <c r="U96" s="12" t="s">
        <v>78</v>
      </c>
      <c r="V96" s="12"/>
      <c r="W96" s="12"/>
      <c r="X96" s="12"/>
      <c r="Y96" s="12"/>
      <c r="Z96" s="12"/>
      <c r="AA96" s="12"/>
    </row>
    <row r="97" spans="1:27" ht="13">
      <c r="A97" s="12" t="s">
        <v>287</v>
      </c>
      <c r="B97" s="12" t="s">
        <v>286</v>
      </c>
      <c r="C97" s="12" t="s">
        <v>603</v>
      </c>
      <c r="D97" s="12" t="s">
        <v>604</v>
      </c>
      <c r="E97" s="105" t="s">
        <v>668</v>
      </c>
      <c r="F97" s="12"/>
      <c r="G97" s="12"/>
      <c r="H97" s="12" t="s">
        <v>481</v>
      </c>
      <c r="I97" s="12"/>
      <c r="J97" s="12" t="s">
        <v>483</v>
      </c>
      <c r="K97" s="12" t="s">
        <v>33</v>
      </c>
      <c r="L97" s="12" t="s">
        <v>261</v>
      </c>
      <c r="M97" s="37" t="s">
        <v>606</v>
      </c>
      <c r="N97" s="37" t="s">
        <v>607</v>
      </c>
      <c r="O97" s="12" t="s">
        <v>99</v>
      </c>
      <c r="P97" s="12" t="s">
        <v>543</v>
      </c>
      <c r="Q97" s="12">
        <v>34.4</v>
      </c>
      <c r="R97" s="12">
        <v>0.88900000000000001</v>
      </c>
      <c r="S97" s="12">
        <v>9.9000000000000005E-2</v>
      </c>
      <c r="T97" s="12" t="s">
        <v>36</v>
      </c>
      <c r="U97" s="12" t="s">
        <v>288</v>
      </c>
      <c r="V97" s="12"/>
      <c r="W97" s="12"/>
      <c r="X97" s="12"/>
      <c r="Y97" s="12"/>
      <c r="Z97" s="12"/>
      <c r="AA97" s="12"/>
    </row>
    <row r="98" spans="1:27" ht="13">
      <c r="A98" s="12" t="s">
        <v>290</v>
      </c>
      <c r="B98" s="12" t="s">
        <v>289</v>
      </c>
      <c r="C98" s="12" t="s">
        <v>603</v>
      </c>
      <c r="D98" s="12" t="s">
        <v>604</v>
      </c>
      <c r="E98" s="105" t="s">
        <v>669</v>
      </c>
      <c r="F98" s="12"/>
      <c r="G98" s="12"/>
      <c r="H98" s="12" t="s">
        <v>481</v>
      </c>
      <c r="I98" s="12"/>
      <c r="J98" s="12" t="s">
        <v>483</v>
      </c>
      <c r="K98" s="12" t="s">
        <v>33</v>
      </c>
      <c r="L98" s="12" t="s">
        <v>261</v>
      </c>
      <c r="M98" s="37" t="s">
        <v>606</v>
      </c>
      <c r="N98" s="37" t="s">
        <v>607</v>
      </c>
      <c r="O98" s="12" t="s">
        <v>99</v>
      </c>
      <c r="P98" s="12" t="s">
        <v>543</v>
      </c>
      <c r="Q98" s="12">
        <v>48.845999999999997</v>
      </c>
      <c r="R98" s="12">
        <v>0.89200000000000002</v>
      </c>
      <c r="S98" s="12">
        <v>0.10199999999999999</v>
      </c>
      <c r="T98" s="12" t="s">
        <v>36</v>
      </c>
      <c r="U98" s="12" t="s">
        <v>291</v>
      </c>
      <c r="V98" s="12"/>
      <c r="W98" s="12"/>
      <c r="X98" s="12"/>
      <c r="Y98" s="12"/>
      <c r="Z98" s="12"/>
      <c r="AA98" s="12"/>
    </row>
    <row r="99" spans="1:27" ht="13">
      <c r="A99" s="12" t="s">
        <v>293</v>
      </c>
      <c r="B99" s="12" t="s">
        <v>292</v>
      </c>
      <c r="C99" s="12" t="s">
        <v>603</v>
      </c>
      <c r="D99" s="12" t="s">
        <v>604</v>
      </c>
      <c r="E99" s="105" t="s">
        <v>670</v>
      </c>
      <c r="F99" s="12"/>
      <c r="G99" s="12"/>
      <c r="H99" s="12" t="s">
        <v>481</v>
      </c>
      <c r="I99" s="12"/>
      <c r="J99" s="12" t="s">
        <v>483</v>
      </c>
      <c r="K99" s="12" t="s">
        <v>33</v>
      </c>
      <c r="L99" s="12" t="s">
        <v>261</v>
      </c>
      <c r="M99" s="37" t="s">
        <v>606</v>
      </c>
      <c r="N99" s="37" t="s">
        <v>607</v>
      </c>
      <c r="O99" s="12" t="s">
        <v>99</v>
      </c>
      <c r="P99" s="12" t="s">
        <v>543</v>
      </c>
      <c r="Q99" s="12">
        <v>68.620999999999995</v>
      </c>
      <c r="R99" s="12">
        <v>1.0029999999999999</v>
      </c>
      <c r="S99" s="12">
        <v>0.11799999999999999</v>
      </c>
      <c r="T99" s="12" t="s">
        <v>36</v>
      </c>
      <c r="U99" s="12" t="s">
        <v>144</v>
      </c>
      <c r="V99" s="12"/>
      <c r="W99" s="12"/>
      <c r="X99" s="12"/>
      <c r="Y99" s="12"/>
      <c r="Z99" s="12"/>
      <c r="AA99" s="12"/>
    </row>
    <row r="100" spans="1:27" ht="13">
      <c r="A100" s="12" t="s">
        <v>296</v>
      </c>
      <c r="B100" s="12" t="s">
        <v>295</v>
      </c>
      <c r="C100" s="12" t="s">
        <v>603</v>
      </c>
      <c r="D100" s="12" t="s">
        <v>604</v>
      </c>
      <c r="E100" s="105" t="s">
        <v>671</v>
      </c>
      <c r="F100" s="12"/>
      <c r="G100" s="12"/>
      <c r="H100" s="12" t="s">
        <v>481</v>
      </c>
      <c r="I100" s="12"/>
      <c r="J100" s="12" t="s">
        <v>483</v>
      </c>
      <c r="K100" s="12" t="s">
        <v>33</v>
      </c>
      <c r="L100" s="12" t="s">
        <v>261</v>
      </c>
      <c r="M100" s="37" t="s">
        <v>606</v>
      </c>
      <c r="N100" s="37" t="s">
        <v>607</v>
      </c>
      <c r="O100" s="12" t="s">
        <v>99</v>
      </c>
      <c r="P100" s="12" t="s">
        <v>543</v>
      </c>
      <c r="Q100" s="12">
        <v>70.619</v>
      </c>
      <c r="R100" s="12">
        <v>1.3360000000000001</v>
      </c>
      <c r="S100" s="12">
        <v>0.154</v>
      </c>
      <c r="T100" s="12" t="s">
        <v>36</v>
      </c>
      <c r="U100" s="12" t="s">
        <v>148</v>
      </c>
      <c r="V100" s="12"/>
      <c r="W100" s="12"/>
      <c r="X100" s="12"/>
      <c r="Y100" s="12"/>
      <c r="Z100" s="12"/>
      <c r="AA100" s="12"/>
    </row>
    <row r="101" spans="1:27" ht="13">
      <c r="A101" s="12" t="s">
        <v>298</v>
      </c>
      <c r="B101" s="12" t="s">
        <v>297</v>
      </c>
      <c r="C101" s="12" t="s">
        <v>603</v>
      </c>
      <c r="D101" s="12" t="s">
        <v>604</v>
      </c>
      <c r="E101" s="105" t="s">
        <v>672</v>
      </c>
      <c r="F101" s="12"/>
      <c r="G101" s="12"/>
      <c r="H101" s="12" t="s">
        <v>481</v>
      </c>
      <c r="I101" s="12"/>
      <c r="J101" s="12" t="s">
        <v>483</v>
      </c>
      <c r="K101" s="12" t="s">
        <v>33</v>
      </c>
      <c r="L101" s="12" t="s">
        <v>261</v>
      </c>
      <c r="M101" s="37" t="s">
        <v>606</v>
      </c>
      <c r="N101" s="37" t="s">
        <v>607</v>
      </c>
      <c r="O101" s="12" t="s">
        <v>99</v>
      </c>
      <c r="P101" s="12" t="s">
        <v>543</v>
      </c>
      <c r="Q101" s="12">
        <v>8.1020000000000003</v>
      </c>
      <c r="R101" s="12">
        <v>9.6000000000000002E-2</v>
      </c>
      <c r="S101" s="12">
        <v>0.01</v>
      </c>
      <c r="T101" s="12" t="s">
        <v>272</v>
      </c>
      <c r="U101" s="12" t="s">
        <v>65</v>
      </c>
      <c r="V101" s="12"/>
      <c r="W101" s="12"/>
      <c r="X101" s="12"/>
      <c r="Y101" s="12"/>
      <c r="Z101" s="12"/>
      <c r="AA101" s="12"/>
    </row>
    <row r="102" spans="1:27" ht="13">
      <c r="A102" s="12" t="s">
        <v>305</v>
      </c>
      <c r="B102" s="12" t="s">
        <v>304</v>
      </c>
      <c r="C102" s="12" t="s">
        <v>673</v>
      </c>
      <c r="D102" s="12" t="s">
        <v>604</v>
      </c>
      <c r="E102" s="105"/>
      <c r="F102" s="12"/>
      <c r="G102" s="12"/>
      <c r="H102" s="12" t="s">
        <v>572</v>
      </c>
      <c r="I102" s="12" t="s">
        <v>674</v>
      </c>
      <c r="J102" s="12" t="s">
        <v>529</v>
      </c>
      <c r="K102" s="12" t="s">
        <v>33</v>
      </c>
      <c r="L102" s="12" t="s">
        <v>306</v>
      </c>
      <c r="M102" s="37">
        <v>58.438400000000001</v>
      </c>
      <c r="N102" s="37">
        <v>11.300700000000001</v>
      </c>
      <c r="O102" s="12" t="s">
        <v>25</v>
      </c>
      <c r="P102" s="12" t="s">
        <v>612</v>
      </c>
      <c r="Q102" s="12">
        <v>64.150999999999996</v>
      </c>
      <c r="R102" s="12">
        <v>0.72399999999999998</v>
      </c>
      <c r="S102" s="12">
        <v>1E-3</v>
      </c>
      <c r="T102" s="12" t="s">
        <v>27</v>
      </c>
      <c r="U102" s="12" t="s">
        <v>307</v>
      </c>
      <c r="V102" s="12"/>
      <c r="W102" s="12"/>
      <c r="X102" s="12"/>
      <c r="Y102" s="12"/>
      <c r="Z102" s="12"/>
      <c r="AA102" s="12"/>
    </row>
    <row r="103" spans="1:27" ht="13">
      <c r="A103" s="12" t="s">
        <v>309</v>
      </c>
      <c r="B103" s="12" t="s">
        <v>308</v>
      </c>
      <c r="C103" s="12" t="s">
        <v>675</v>
      </c>
      <c r="D103" s="12" t="s">
        <v>604</v>
      </c>
      <c r="E103" s="105"/>
      <c r="F103" s="12"/>
      <c r="G103" s="12"/>
      <c r="H103" s="12" t="s">
        <v>481</v>
      </c>
      <c r="I103" s="12"/>
      <c r="J103" s="12" t="s">
        <v>483</v>
      </c>
      <c r="K103" s="12" t="s">
        <v>33</v>
      </c>
      <c r="L103" s="12" t="s">
        <v>306</v>
      </c>
      <c r="M103" s="37">
        <v>58.438400000000001</v>
      </c>
      <c r="N103" s="37">
        <v>11.300700000000001</v>
      </c>
      <c r="O103" s="12" t="s">
        <v>25</v>
      </c>
      <c r="P103" s="12" t="s">
        <v>549</v>
      </c>
      <c r="Q103" s="12">
        <v>203.667</v>
      </c>
      <c r="R103" s="12">
        <v>3.4</v>
      </c>
      <c r="S103" s="12">
        <v>0.41699999999999998</v>
      </c>
      <c r="T103" s="12" t="s">
        <v>36</v>
      </c>
      <c r="U103" s="12" t="s">
        <v>203</v>
      </c>
      <c r="V103" s="12"/>
      <c r="W103" s="12"/>
      <c r="X103" s="12"/>
      <c r="Y103" s="12"/>
      <c r="Z103" s="12"/>
      <c r="AA103" s="12"/>
    </row>
    <row r="104" spans="1:27" ht="13">
      <c r="A104" s="12" t="s">
        <v>300</v>
      </c>
      <c r="B104" s="12" t="s">
        <v>299</v>
      </c>
      <c r="C104" s="12" t="s">
        <v>676</v>
      </c>
      <c r="D104" s="12" t="s">
        <v>677</v>
      </c>
      <c r="E104" s="105">
        <v>6293</v>
      </c>
      <c r="F104" s="12"/>
      <c r="G104" s="12"/>
      <c r="H104" s="12" t="s">
        <v>481</v>
      </c>
      <c r="I104" s="12" t="s">
        <v>678</v>
      </c>
      <c r="J104" s="12" t="s">
        <v>483</v>
      </c>
      <c r="K104" s="12" t="s">
        <v>33</v>
      </c>
      <c r="L104" s="12" t="s">
        <v>301</v>
      </c>
      <c r="M104" s="37">
        <v>58.149765000000002</v>
      </c>
      <c r="N104" s="37">
        <v>13.639191</v>
      </c>
      <c r="O104" s="12" t="s">
        <v>25</v>
      </c>
      <c r="P104" s="12" t="s">
        <v>679</v>
      </c>
      <c r="Q104" s="12">
        <v>3.0550000000000002</v>
      </c>
      <c r="R104" s="12">
        <v>1.0999999999999999E-2</v>
      </c>
      <c r="S104" s="12">
        <v>0</v>
      </c>
      <c r="T104" s="12" t="s">
        <v>27</v>
      </c>
      <c r="U104" s="12" t="s">
        <v>303</v>
      </c>
      <c r="V104" s="12"/>
      <c r="W104" s="12"/>
      <c r="X104" s="12"/>
      <c r="Y104" s="12"/>
      <c r="Z104" s="12"/>
      <c r="AA104" s="12"/>
    </row>
    <row r="105" spans="1:27" ht="13">
      <c r="A105" s="12" t="s">
        <v>680</v>
      </c>
      <c r="B105" s="12" t="s">
        <v>193</v>
      </c>
      <c r="C105" s="12" t="s">
        <v>479</v>
      </c>
      <c r="D105" s="12" t="s">
        <v>681</v>
      </c>
      <c r="E105" s="105">
        <v>119550</v>
      </c>
      <c r="F105" s="12">
        <v>3144</v>
      </c>
      <c r="G105" s="12" t="s">
        <v>483</v>
      </c>
      <c r="H105" s="12" t="s">
        <v>481</v>
      </c>
      <c r="I105" s="12" t="s">
        <v>682</v>
      </c>
      <c r="J105" s="12" t="s">
        <v>537</v>
      </c>
      <c r="K105" s="12" t="s">
        <v>33</v>
      </c>
      <c r="L105" s="12" t="s">
        <v>43</v>
      </c>
      <c r="M105" s="37" t="s">
        <v>484</v>
      </c>
      <c r="N105" s="37" t="s">
        <v>485</v>
      </c>
      <c r="O105" s="12" t="s">
        <v>25</v>
      </c>
      <c r="P105" s="12" t="s">
        <v>547</v>
      </c>
      <c r="Q105" s="12">
        <v>34.158000000000001</v>
      </c>
      <c r="R105" s="12">
        <v>0.112</v>
      </c>
      <c r="S105" s="12">
        <v>1E-3</v>
      </c>
      <c r="T105" s="12" t="s">
        <v>27</v>
      </c>
      <c r="U105" s="12" t="s">
        <v>187</v>
      </c>
      <c r="V105" s="12"/>
      <c r="W105" s="12"/>
      <c r="X105" s="12"/>
      <c r="Y105" s="12"/>
      <c r="Z105" s="12"/>
      <c r="AA105" s="12"/>
    </row>
    <row r="106" spans="1:27" ht="13">
      <c r="A106" s="12" t="s">
        <v>683</v>
      </c>
      <c r="B106" s="12" t="s">
        <v>128</v>
      </c>
      <c r="C106" s="12" t="s">
        <v>479</v>
      </c>
      <c r="D106" s="12" t="s">
        <v>684</v>
      </c>
      <c r="E106" s="105">
        <v>117421</v>
      </c>
      <c r="F106" s="12">
        <v>2557</v>
      </c>
      <c r="G106" s="12"/>
      <c r="H106" s="12" t="s">
        <v>556</v>
      </c>
      <c r="I106" s="12" t="s">
        <v>557</v>
      </c>
      <c r="J106" s="12" t="s">
        <v>529</v>
      </c>
      <c r="K106" s="12" t="s">
        <v>33</v>
      </c>
      <c r="L106" s="12" t="s">
        <v>43</v>
      </c>
      <c r="M106" s="37" t="s">
        <v>484</v>
      </c>
      <c r="N106" s="37" t="s">
        <v>485</v>
      </c>
      <c r="O106" s="12" t="s">
        <v>25</v>
      </c>
      <c r="P106" s="12" t="s">
        <v>685</v>
      </c>
      <c r="Q106" s="12">
        <v>47.752000000000002</v>
      </c>
      <c r="R106" s="12">
        <v>0.91700000000000004</v>
      </c>
      <c r="S106" s="12">
        <v>0.11</v>
      </c>
      <c r="T106" s="12" t="s">
        <v>36</v>
      </c>
      <c r="U106" s="12" t="s">
        <v>52</v>
      </c>
      <c r="V106" s="12"/>
      <c r="W106" s="12"/>
      <c r="X106" s="12"/>
      <c r="Y106" s="12"/>
      <c r="Z106" s="12"/>
      <c r="AA106" s="12"/>
    </row>
    <row r="107" spans="1:27" ht="13">
      <c r="A107" s="12" t="s">
        <v>686</v>
      </c>
      <c r="B107" s="12" t="s">
        <v>176</v>
      </c>
      <c r="C107" s="12" t="s">
        <v>479</v>
      </c>
      <c r="D107" s="12" t="s">
        <v>687</v>
      </c>
      <c r="E107" s="105">
        <v>127111</v>
      </c>
      <c r="F107" s="12">
        <v>5050</v>
      </c>
      <c r="G107" s="12"/>
      <c r="H107" s="12" t="s">
        <v>481</v>
      </c>
      <c r="I107" s="12" t="s">
        <v>482</v>
      </c>
      <c r="J107" s="12" t="s">
        <v>565</v>
      </c>
      <c r="K107" s="12" t="s">
        <v>33</v>
      </c>
      <c r="L107" s="12" t="s">
        <v>43</v>
      </c>
      <c r="M107" s="37" t="s">
        <v>484</v>
      </c>
      <c r="N107" s="37" t="s">
        <v>485</v>
      </c>
      <c r="O107" s="12" t="s">
        <v>25</v>
      </c>
      <c r="P107" s="12" t="s">
        <v>688</v>
      </c>
      <c r="Q107" s="12">
        <v>28.123000000000001</v>
      </c>
      <c r="R107" s="12">
        <v>0.186</v>
      </c>
      <c r="S107" s="12">
        <v>2.1999999999999999E-2</v>
      </c>
      <c r="T107" s="12" t="s">
        <v>36</v>
      </c>
      <c r="U107" s="12" t="s">
        <v>203</v>
      </c>
      <c r="V107" s="12"/>
      <c r="W107" s="12"/>
      <c r="X107" s="12"/>
      <c r="Y107" s="12"/>
      <c r="Z107" s="12"/>
      <c r="AA107" s="12"/>
    </row>
    <row r="108" spans="1:27" ht="13">
      <c r="A108" s="12" t="s">
        <v>689</v>
      </c>
      <c r="B108" s="12" t="s">
        <v>85</v>
      </c>
      <c r="C108" s="12" t="s">
        <v>479</v>
      </c>
      <c r="D108" s="12" t="s">
        <v>690</v>
      </c>
      <c r="E108" s="105">
        <v>119245</v>
      </c>
      <c r="F108" s="12">
        <v>3219</v>
      </c>
      <c r="G108" s="12">
        <v>222</v>
      </c>
      <c r="H108" s="12" t="s">
        <v>481</v>
      </c>
      <c r="I108" s="12" t="s">
        <v>498</v>
      </c>
      <c r="J108" s="12" t="s">
        <v>529</v>
      </c>
      <c r="K108" s="12" t="s">
        <v>33</v>
      </c>
      <c r="L108" s="12" t="s">
        <v>43</v>
      </c>
      <c r="M108" s="37" t="s">
        <v>484</v>
      </c>
      <c r="N108" s="37" t="s">
        <v>485</v>
      </c>
      <c r="O108" s="12" t="s">
        <v>25</v>
      </c>
      <c r="P108" s="12" t="s">
        <v>691</v>
      </c>
      <c r="Q108" s="12">
        <v>55.512</v>
      </c>
      <c r="R108" s="12">
        <v>0.58499999999999996</v>
      </c>
      <c r="S108" s="12">
        <v>7.0000000000000007E-2</v>
      </c>
      <c r="T108" s="12" t="s">
        <v>36</v>
      </c>
      <c r="U108" s="12" t="s">
        <v>65</v>
      </c>
      <c r="V108" s="12"/>
      <c r="W108" s="12"/>
      <c r="X108" s="12"/>
      <c r="Y108" s="12"/>
      <c r="Z108" s="12"/>
      <c r="AA108" s="12"/>
    </row>
    <row r="109" spans="1:27" ht="13">
      <c r="A109" s="12" t="s">
        <v>692</v>
      </c>
      <c r="B109" s="12" t="s">
        <v>75</v>
      </c>
      <c r="C109" s="12" t="s">
        <v>479</v>
      </c>
      <c r="D109" s="12" t="s">
        <v>693</v>
      </c>
      <c r="E109" s="105">
        <v>118449</v>
      </c>
      <c r="F109" s="12">
        <v>2655</v>
      </c>
      <c r="G109" s="12"/>
      <c r="H109" s="12" t="s">
        <v>481</v>
      </c>
      <c r="I109" s="12" t="s">
        <v>694</v>
      </c>
      <c r="J109" s="12" t="s">
        <v>537</v>
      </c>
      <c r="K109" s="12" t="s">
        <v>33</v>
      </c>
      <c r="L109" s="12" t="s">
        <v>43</v>
      </c>
      <c r="M109" s="37" t="s">
        <v>484</v>
      </c>
      <c r="N109" s="37" t="s">
        <v>485</v>
      </c>
      <c r="O109" s="12" t="s">
        <v>25</v>
      </c>
      <c r="P109" s="12" t="s">
        <v>695</v>
      </c>
      <c r="Q109" s="12">
        <v>53.137999999999998</v>
      </c>
      <c r="R109" s="12">
        <v>0.92100000000000004</v>
      </c>
      <c r="S109" s="12">
        <v>3.0000000000000001E-3</v>
      </c>
      <c r="T109" s="12" t="s">
        <v>27</v>
      </c>
      <c r="U109" s="12" t="s">
        <v>78</v>
      </c>
      <c r="V109" s="12"/>
      <c r="W109" s="12"/>
      <c r="X109" s="12"/>
      <c r="Y109" s="12"/>
      <c r="Z109" s="12"/>
      <c r="AA109" s="12"/>
    </row>
    <row r="110" spans="1:27" ht="13">
      <c r="A110" s="12" t="s">
        <v>696</v>
      </c>
      <c r="B110" s="12" t="s">
        <v>75</v>
      </c>
      <c r="C110" s="12" t="s">
        <v>479</v>
      </c>
      <c r="D110" s="12" t="s">
        <v>693</v>
      </c>
      <c r="E110" s="105">
        <v>118449</v>
      </c>
      <c r="F110" s="12">
        <v>2655</v>
      </c>
      <c r="G110" s="12"/>
      <c r="H110" s="12" t="s">
        <v>481</v>
      </c>
      <c r="I110" s="12" t="s">
        <v>694</v>
      </c>
      <c r="J110" s="12" t="s">
        <v>537</v>
      </c>
      <c r="K110" s="12" t="s">
        <v>33</v>
      </c>
      <c r="L110" s="12" t="s">
        <v>43</v>
      </c>
      <c r="M110" s="37" t="s">
        <v>484</v>
      </c>
      <c r="N110" s="37" t="s">
        <v>485</v>
      </c>
      <c r="O110" s="12" t="s">
        <v>25</v>
      </c>
      <c r="P110" s="12" t="s">
        <v>697</v>
      </c>
      <c r="Q110" s="12">
        <v>2.6749999999999998</v>
      </c>
      <c r="R110" s="12">
        <v>2.5999999999999999E-2</v>
      </c>
      <c r="S110" s="12">
        <v>0</v>
      </c>
      <c r="T110" s="12" t="s">
        <v>27</v>
      </c>
      <c r="U110" s="12" t="s">
        <v>78</v>
      </c>
      <c r="V110" s="12"/>
      <c r="W110" s="12"/>
      <c r="X110" s="12"/>
      <c r="Y110" s="12"/>
      <c r="Z110" s="12"/>
      <c r="AA110" s="12"/>
    </row>
    <row r="111" spans="1:27" ht="13">
      <c r="A111" s="12" t="s">
        <v>698</v>
      </c>
      <c r="B111" s="12" t="s">
        <v>200</v>
      </c>
      <c r="C111" s="12" t="s">
        <v>479</v>
      </c>
      <c r="D111" s="12" t="s">
        <v>699</v>
      </c>
      <c r="E111" s="105">
        <v>122402</v>
      </c>
      <c r="F111" s="12">
        <v>4238</v>
      </c>
      <c r="G111" s="12"/>
      <c r="H111" s="12" t="s">
        <v>481</v>
      </c>
      <c r="I111" s="12" t="s">
        <v>700</v>
      </c>
      <c r="J111" s="12" t="s">
        <v>639</v>
      </c>
      <c r="K111" s="12" t="s">
        <v>33</v>
      </c>
      <c r="L111" s="12" t="s">
        <v>43</v>
      </c>
      <c r="M111" s="37" t="s">
        <v>484</v>
      </c>
      <c r="N111" s="37" t="s">
        <v>485</v>
      </c>
      <c r="O111" s="12" t="s">
        <v>25</v>
      </c>
      <c r="P111" s="12" t="s">
        <v>701</v>
      </c>
      <c r="Q111" s="12">
        <v>3.2290000000000001</v>
      </c>
      <c r="R111" s="12">
        <v>2.8000000000000001E-2</v>
      </c>
      <c r="S111" s="12">
        <v>3.0000000000000001E-3</v>
      </c>
      <c r="T111" s="12" t="s">
        <v>36</v>
      </c>
      <c r="U111" s="12" t="s">
        <v>456</v>
      </c>
      <c r="V111" s="12"/>
      <c r="W111" s="12"/>
      <c r="X111" s="12"/>
      <c r="Y111" s="12"/>
      <c r="Z111" s="12"/>
      <c r="AA111" s="12"/>
    </row>
    <row r="112" spans="1:27" ht="13">
      <c r="A112" s="12" t="s">
        <v>702</v>
      </c>
      <c r="B112" s="12" t="s">
        <v>200</v>
      </c>
      <c r="C112" s="12" t="s">
        <v>479</v>
      </c>
      <c r="D112" s="12" t="s">
        <v>703</v>
      </c>
      <c r="E112" s="105">
        <v>122402</v>
      </c>
      <c r="F112" s="12">
        <v>4238</v>
      </c>
      <c r="G112" s="12">
        <v>53</v>
      </c>
      <c r="H112" s="12" t="s">
        <v>481</v>
      </c>
      <c r="I112" s="12" t="s">
        <v>700</v>
      </c>
      <c r="J112" s="12" t="s">
        <v>639</v>
      </c>
      <c r="K112" s="12" t="s">
        <v>33</v>
      </c>
      <c r="L112" s="12" t="s">
        <v>43</v>
      </c>
      <c r="M112" s="37" t="s">
        <v>484</v>
      </c>
      <c r="N112" s="37" t="s">
        <v>485</v>
      </c>
      <c r="O112" s="12" t="s">
        <v>25</v>
      </c>
      <c r="P112" s="12" t="s">
        <v>657</v>
      </c>
      <c r="Q112" s="12">
        <v>0.128</v>
      </c>
      <c r="R112" s="12">
        <v>0</v>
      </c>
      <c r="S112" s="12">
        <v>0</v>
      </c>
      <c r="T112" s="12" t="s">
        <v>461</v>
      </c>
      <c r="U112" s="12"/>
      <c r="V112" s="12"/>
      <c r="W112" s="12"/>
      <c r="X112" s="12"/>
      <c r="Y112" s="12"/>
      <c r="Z112" s="12"/>
      <c r="AA112" s="12"/>
    </row>
    <row r="113" spans="1:27" ht="13">
      <c r="A113" s="12" t="s">
        <v>704</v>
      </c>
      <c r="B113" s="12" t="s">
        <v>70</v>
      </c>
      <c r="C113" s="12" t="s">
        <v>479</v>
      </c>
      <c r="D113" s="12"/>
      <c r="E113" s="105">
        <v>124273</v>
      </c>
      <c r="F113" s="12">
        <v>4570</v>
      </c>
      <c r="G113" s="12"/>
      <c r="H113" s="12" t="s">
        <v>481</v>
      </c>
      <c r="I113" s="12"/>
      <c r="J113" s="12" t="s">
        <v>483</v>
      </c>
      <c r="K113" s="12" t="s">
        <v>33</v>
      </c>
      <c r="L113" s="12" t="s">
        <v>43</v>
      </c>
      <c r="M113" s="37" t="s">
        <v>484</v>
      </c>
      <c r="N113" s="37" t="s">
        <v>485</v>
      </c>
      <c r="O113" s="12" t="s">
        <v>25</v>
      </c>
      <c r="P113" s="12" t="s">
        <v>705</v>
      </c>
      <c r="Q113" s="12">
        <v>14.721</v>
      </c>
      <c r="R113" s="12">
        <v>1.4999999999999999E-2</v>
      </c>
      <c r="S113" s="12">
        <v>0</v>
      </c>
      <c r="T113" s="12" t="s">
        <v>27</v>
      </c>
      <c r="U113" s="12" t="s">
        <v>74</v>
      </c>
      <c r="V113" s="12"/>
      <c r="W113" s="12"/>
      <c r="X113" s="12"/>
      <c r="Y113" s="12"/>
      <c r="Z113" s="12"/>
      <c r="AA113" s="12"/>
    </row>
    <row r="114" spans="1:27" ht="13">
      <c r="A114" s="12" t="s">
        <v>706</v>
      </c>
      <c r="B114" s="12" t="s">
        <v>221</v>
      </c>
      <c r="C114" s="12" t="s">
        <v>479</v>
      </c>
      <c r="D114" s="12"/>
      <c r="E114" s="105">
        <v>130273</v>
      </c>
      <c r="F114" s="12">
        <v>5346</v>
      </c>
      <c r="G114" s="12"/>
      <c r="H114" s="12" t="s">
        <v>481</v>
      </c>
      <c r="I114" s="12" t="s">
        <v>546</v>
      </c>
      <c r="J114" s="12" t="s">
        <v>537</v>
      </c>
      <c r="K114" s="12" t="s">
        <v>33</v>
      </c>
      <c r="L114" s="12" t="s">
        <v>43</v>
      </c>
      <c r="M114" s="37" t="s">
        <v>484</v>
      </c>
      <c r="N114" s="37" t="s">
        <v>485</v>
      </c>
      <c r="O114" s="12" t="s">
        <v>25</v>
      </c>
      <c r="P114" s="12" t="s">
        <v>705</v>
      </c>
      <c r="Q114" s="12">
        <v>18.568000000000001</v>
      </c>
      <c r="R114" s="12">
        <v>8.9999999999999993E-3</v>
      </c>
      <c r="S114" s="12">
        <v>0</v>
      </c>
      <c r="T114" s="12" t="s">
        <v>27</v>
      </c>
      <c r="U114" s="12" t="s">
        <v>224</v>
      </c>
      <c r="V114" s="12"/>
      <c r="W114" s="12"/>
      <c r="X114" s="12"/>
      <c r="Y114" s="12"/>
      <c r="Z114" s="12"/>
      <c r="AA114" s="12"/>
    </row>
    <row r="115" spans="1:27" ht="13">
      <c r="A115" s="12" t="s">
        <v>460</v>
      </c>
      <c r="B115" s="12"/>
      <c r="C115" s="12" t="s">
        <v>479</v>
      </c>
      <c r="D115" s="12" t="s">
        <v>707</v>
      </c>
      <c r="E115" s="105">
        <v>130443</v>
      </c>
      <c r="F115" s="12">
        <v>5478</v>
      </c>
      <c r="G115" s="12"/>
      <c r="H115" s="12" t="s">
        <v>481</v>
      </c>
      <c r="I115" s="12"/>
      <c r="J115" s="12" t="s">
        <v>483</v>
      </c>
      <c r="K115" s="12" t="s">
        <v>33</v>
      </c>
      <c r="L115" s="12" t="s">
        <v>43</v>
      </c>
      <c r="M115" s="37" t="s">
        <v>484</v>
      </c>
      <c r="N115" s="37" t="s">
        <v>485</v>
      </c>
      <c r="O115" s="12" t="s">
        <v>99</v>
      </c>
      <c r="P115" s="12" t="s">
        <v>708</v>
      </c>
      <c r="Q115" s="12">
        <v>3.4000000000000002E-2</v>
      </c>
      <c r="R115" s="12">
        <v>0</v>
      </c>
      <c r="S115" s="12">
        <v>0</v>
      </c>
      <c r="T115" s="12" t="s">
        <v>461</v>
      </c>
      <c r="U115" s="12"/>
      <c r="V115" s="12"/>
      <c r="W115" s="12"/>
      <c r="X115" s="12"/>
      <c r="Y115" s="12"/>
      <c r="Z115" s="12"/>
      <c r="AA115" s="12"/>
    </row>
    <row r="116" spans="1:27" ht="13">
      <c r="A116" s="12" t="s">
        <v>462</v>
      </c>
      <c r="B116" s="12"/>
      <c r="C116" s="12" t="s">
        <v>479</v>
      </c>
      <c r="D116" s="12" t="s">
        <v>709</v>
      </c>
      <c r="E116" s="105">
        <v>129156</v>
      </c>
      <c r="F116" s="12">
        <v>5555</v>
      </c>
      <c r="G116" s="12"/>
      <c r="H116" s="12" t="s">
        <v>481</v>
      </c>
      <c r="I116" s="12"/>
      <c r="J116" s="12" t="s">
        <v>483</v>
      </c>
      <c r="K116" s="12" t="s">
        <v>33</v>
      </c>
      <c r="L116" s="12" t="s">
        <v>43</v>
      </c>
      <c r="M116" s="37" t="s">
        <v>484</v>
      </c>
      <c r="N116" s="37" t="s">
        <v>485</v>
      </c>
      <c r="O116" s="12" t="s">
        <v>99</v>
      </c>
      <c r="P116" s="12" t="s">
        <v>708</v>
      </c>
      <c r="Q116" s="12">
        <v>1.4E-2</v>
      </c>
      <c r="R116" s="12">
        <v>0</v>
      </c>
      <c r="S116" s="12">
        <v>0</v>
      </c>
      <c r="T116" s="12" t="s">
        <v>452</v>
      </c>
      <c r="U116" s="12"/>
      <c r="V116" s="12"/>
      <c r="W116" s="12"/>
      <c r="X116" s="12"/>
      <c r="Y116" s="12"/>
      <c r="Z116" s="12"/>
      <c r="AA116" s="12"/>
    </row>
    <row r="117" spans="1:27" ht="13">
      <c r="A117" s="12" t="s">
        <v>710</v>
      </c>
      <c r="B117" s="12" t="s">
        <v>193</v>
      </c>
      <c r="C117" s="12" t="s">
        <v>479</v>
      </c>
      <c r="D117" s="12" t="s">
        <v>711</v>
      </c>
      <c r="E117" s="105">
        <v>138746</v>
      </c>
      <c r="F117" s="12">
        <v>7981</v>
      </c>
      <c r="G117" s="12"/>
      <c r="H117" s="12" t="s">
        <v>481</v>
      </c>
      <c r="I117" s="12" t="s">
        <v>682</v>
      </c>
      <c r="J117" s="12" t="s">
        <v>537</v>
      </c>
      <c r="K117" s="12" t="s">
        <v>33</v>
      </c>
      <c r="L117" s="12" t="s">
        <v>43</v>
      </c>
      <c r="M117" s="37" t="s">
        <v>484</v>
      </c>
      <c r="N117" s="37" t="s">
        <v>485</v>
      </c>
      <c r="O117" s="12" t="s">
        <v>99</v>
      </c>
      <c r="P117" s="12" t="s">
        <v>708</v>
      </c>
      <c r="Q117" s="12">
        <v>1.4999999999999999E-2</v>
      </c>
      <c r="R117" s="12">
        <v>0</v>
      </c>
      <c r="S117" s="12">
        <v>0</v>
      </c>
      <c r="T117" s="12" t="s">
        <v>452</v>
      </c>
      <c r="U117" s="12"/>
      <c r="V117" s="12"/>
      <c r="W117" s="12"/>
      <c r="X117" s="12"/>
      <c r="Y117" s="12"/>
      <c r="Z117" s="12"/>
      <c r="AA117" s="12"/>
    </row>
    <row r="118" spans="1:27" ht="13">
      <c r="A118" s="12" t="s">
        <v>712</v>
      </c>
      <c r="B118" s="12" t="s">
        <v>193</v>
      </c>
      <c r="C118" s="12" t="s">
        <v>479</v>
      </c>
      <c r="D118" s="12" t="s">
        <v>713</v>
      </c>
      <c r="E118" s="105">
        <v>121237</v>
      </c>
      <c r="F118" s="12">
        <v>4203</v>
      </c>
      <c r="G118" s="12"/>
      <c r="H118" s="12" t="s">
        <v>481</v>
      </c>
      <c r="I118" s="12" t="s">
        <v>682</v>
      </c>
      <c r="J118" s="12" t="s">
        <v>537</v>
      </c>
      <c r="K118" s="12" t="s">
        <v>33</v>
      </c>
      <c r="L118" s="12" t="s">
        <v>43</v>
      </c>
      <c r="M118" s="37" t="s">
        <v>484</v>
      </c>
      <c r="N118" s="37" t="s">
        <v>485</v>
      </c>
      <c r="O118" s="12" t="s">
        <v>25</v>
      </c>
      <c r="P118" s="12" t="s">
        <v>530</v>
      </c>
      <c r="Q118" s="12">
        <v>0.128</v>
      </c>
      <c r="R118" s="12">
        <v>1E-3</v>
      </c>
      <c r="S118" s="12">
        <v>0</v>
      </c>
      <c r="T118" s="12" t="s">
        <v>27</v>
      </c>
      <c r="U118" s="12"/>
      <c r="V118" s="12"/>
      <c r="W118" s="12"/>
      <c r="X118" s="12"/>
      <c r="Y118" s="12"/>
      <c r="Z118" s="12"/>
      <c r="AA118" s="12"/>
    </row>
    <row r="119" spans="1:27" ht="13">
      <c r="A119" s="12" t="s">
        <v>714</v>
      </c>
      <c r="B119" s="12" t="s">
        <v>193</v>
      </c>
      <c r="C119" s="12" t="s">
        <v>479</v>
      </c>
      <c r="D119" s="12" t="s">
        <v>715</v>
      </c>
      <c r="E119" s="105">
        <v>121237</v>
      </c>
      <c r="F119" s="12">
        <v>4203</v>
      </c>
      <c r="G119" s="12"/>
      <c r="H119" s="12" t="s">
        <v>481</v>
      </c>
      <c r="I119" s="12" t="s">
        <v>682</v>
      </c>
      <c r="J119" s="12" t="s">
        <v>537</v>
      </c>
      <c r="K119" s="12" t="s">
        <v>33</v>
      </c>
      <c r="L119" s="12" t="s">
        <v>43</v>
      </c>
      <c r="M119" s="37" t="s">
        <v>484</v>
      </c>
      <c r="N119" s="37" t="s">
        <v>485</v>
      </c>
      <c r="O119" s="12" t="s">
        <v>25</v>
      </c>
      <c r="P119" s="12" t="s">
        <v>612</v>
      </c>
      <c r="Q119" s="12">
        <v>15.74</v>
      </c>
      <c r="R119" s="12">
        <v>0.249</v>
      </c>
      <c r="S119" s="12">
        <v>1E-3</v>
      </c>
      <c r="T119" s="12" t="s">
        <v>27</v>
      </c>
      <c r="U119" s="12" t="s">
        <v>187</v>
      </c>
      <c r="V119" s="12"/>
      <c r="W119" s="12"/>
      <c r="X119" s="12"/>
      <c r="Y119" s="12"/>
      <c r="Z119" s="12"/>
      <c r="AA119" s="12"/>
    </row>
    <row r="120" spans="1:27" ht="13">
      <c r="A120" s="12" t="s">
        <v>716</v>
      </c>
      <c r="B120" s="12" t="s">
        <v>717</v>
      </c>
      <c r="C120" s="12" t="s">
        <v>479</v>
      </c>
      <c r="D120" s="12" t="s">
        <v>718</v>
      </c>
      <c r="E120" s="105">
        <v>122448</v>
      </c>
      <c r="F120" s="12">
        <v>4247</v>
      </c>
      <c r="G120" s="12"/>
      <c r="H120" s="12" t="s">
        <v>719</v>
      </c>
      <c r="I120" s="12" t="s">
        <v>720</v>
      </c>
      <c r="J120" s="12" t="s">
        <v>483</v>
      </c>
      <c r="K120" s="12" t="s">
        <v>33</v>
      </c>
      <c r="L120" s="12" t="s">
        <v>43</v>
      </c>
      <c r="M120" s="37" t="s">
        <v>484</v>
      </c>
      <c r="N120" s="37" t="s">
        <v>485</v>
      </c>
      <c r="O120" s="12" t="s">
        <v>25</v>
      </c>
      <c r="P120" s="12" t="s">
        <v>697</v>
      </c>
      <c r="Q120" s="12">
        <v>4.6829999999999998</v>
      </c>
      <c r="R120" s="12">
        <v>8.9999999999999993E-3</v>
      </c>
      <c r="S120" s="12">
        <v>1E-3</v>
      </c>
      <c r="T120" s="12" t="s">
        <v>445</v>
      </c>
      <c r="U120" s="12" t="s">
        <v>78</v>
      </c>
      <c r="V120" s="12"/>
      <c r="W120" s="12"/>
      <c r="X120" s="12"/>
      <c r="Y120" s="12"/>
      <c r="Z120" s="12"/>
      <c r="AA120" s="12"/>
    </row>
    <row r="121" spans="1:27" ht="13">
      <c r="A121" s="12" t="s">
        <v>721</v>
      </c>
      <c r="B121" s="12" t="s">
        <v>717</v>
      </c>
      <c r="C121" s="12" t="s">
        <v>479</v>
      </c>
      <c r="D121" s="12" t="s">
        <v>722</v>
      </c>
      <c r="E121" s="105">
        <v>122448</v>
      </c>
      <c r="F121" s="12">
        <v>4247</v>
      </c>
      <c r="G121" s="12"/>
      <c r="H121" s="12" t="s">
        <v>719</v>
      </c>
      <c r="I121" s="12" t="s">
        <v>720</v>
      </c>
      <c r="J121" s="12" t="s">
        <v>483</v>
      </c>
      <c r="K121" s="12" t="s">
        <v>33</v>
      </c>
      <c r="L121" s="12" t="s">
        <v>43</v>
      </c>
      <c r="M121" s="37" t="s">
        <v>484</v>
      </c>
      <c r="N121" s="37" t="s">
        <v>485</v>
      </c>
      <c r="O121" s="12" t="s">
        <v>25</v>
      </c>
      <c r="P121" s="12" t="s">
        <v>723</v>
      </c>
      <c r="Q121" s="12">
        <v>2.68</v>
      </c>
      <c r="R121" s="12">
        <v>4.0000000000000001E-3</v>
      </c>
      <c r="S121" s="12">
        <v>0</v>
      </c>
      <c r="T121" s="12" t="s">
        <v>445</v>
      </c>
      <c r="U121" s="12" t="s">
        <v>78</v>
      </c>
      <c r="V121" s="12"/>
      <c r="W121" s="12"/>
      <c r="X121" s="12"/>
      <c r="Y121" s="12"/>
      <c r="Z121" s="12"/>
      <c r="AA121" s="12"/>
    </row>
    <row r="122" spans="1:27" ht="13">
      <c r="A122" s="12" t="s">
        <v>724</v>
      </c>
      <c r="B122" s="12" t="s">
        <v>159</v>
      </c>
      <c r="C122" s="12" t="s">
        <v>479</v>
      </c>
      <c r="D122" s="12" t="s">
        <v>725</v>
      </c>
      <c r="E122" s="105">
        <v>119029</v>
      </c>
      <c r="F122" s="12">
        <v>3184</v>
      </c>
      <c r="G122" s="12">
        <v>67</v>
      </c>
      <c r="H122" s="12" t="s">
        <v>481</v>
      </c>
      <c r="I122" s="12" t="s">
        <v>482</v>
      </c>
      <c r="J122" s="12" t="s">
        <v>529</v>
      </c>
      <c r="K122" s="12" t="s">
        <v>33</v>
      </c>
      <c r="L122" s="12" t="s">
        <v>43</v>
      </c>
      <c r="M122" s="37" t="s">
        <v>484</v>
      </c>
      <c r="N122" s="37" t="s">
        <v>485</v>
      </c>
      <c r="O122" s="12" t="s">
        <v>25</v>
      </c>
      <c r="P122" s="12" t="s">
        <v>530</v>
      </c>
      <c r="Q122" s="12">
        <v>1.087</v>
      </c>
      <c r="R122" s="12">
        <v>7.0000000000000001E-3</v>
      </c>
      <c r="S122" s="12">
        <v>1E-3</v>
      </c>
      <c r="T122" s="12" t="s">
        <v>36</v>
      </c>
      <c r="U122" s="12" t="s">
        <v>65</v>
      </c>
      <c r="V122" s="12"/>
      <c r="W122" s="12"/>
      <c r="X122" s="12"/>
      <c r="Y122" s="12"/>
      <c r="Z122" s="12"/>
      <c r="AA122" s="12"/>
    </row>
    <row r="123" spans="1:27" ht="13">
      <c r="A123" s="12" t="s">
        <v>726</v>
      </c>
      <c r="B123" s="12" t="s">
        <v>159</v>
      </c>
      <c r="C123" s="12" t="s">
        <v>479</v>
      </c>
      <c r="D123" s="12" t="s">
        <v>727</v>
      </c>
      <c r="E123" s="105">
        <v>119029</v>
      </c>
      <c r="F123" s="12">
        <v>3184</v>
      </c>
      <c r="G123" s="12"/>
      <c r="H123" s="12" t="s">
        <v>481</v>
      </c>
      <c r="I123" s="12" t="s">
        <v>482</v>
      </c>
      <c r="J123" s="12" t="s">
        <v>529</v>
      </c>
      <c r="K123" s="12" t="s">
        <v>33</v>
      </c>
      <c r="L123" s="12" t="s">
        <v>43</v>
      </c>
      <c r="M123" s="37" t="s">
        <v>484</v>
      </c>
      <c r="N123" s="37" t="s">
        <v>485</v>
      </c>
      <c r="O123" s="12" t="s">
        <v>25</v>
      </c>
      <c r="P123" s="12" t="s">
        <v>697</v>
      </c>
      <c r="Q123" s="12">
        <v>1.0329999999999999</v>
      </c>
      <c r="R123" s="12">
        <v>0.01</v>
      </c>
      <c r="S123" s="12">
        <v>1E-3</v>
      </c>
      <c r="T123" s="12" t="s">
        <v>36</v>
      </c>
      <c r="U123" s="12" t="s">
        <v>728</v>
      </c>
      <c r="V123" s="12"/>
      <c r="W123" s="12"/>
      <c r="X123" s="12"/>
      <c r="Y123" s="12"/>
      <c r="Z123" s="12"/>
      <c r="AA123" s="12"/>
    </row>
    <row r="124" spans="1:27" ht="13">
      <c r="A124" s="12" t="s">
        <v>729</v>
      </c>
      <c r="B124" s="12" t="s">
        <v>67</v>
      </c>
      <c r="C124" s="12" t="s">
        <v>479</v>
      </c>
      <c r="D124" s="12" t="s">
        <v>730</v>
      </c>
      <c r="E124" s="105" t="s">
        <v>731</v>
      </c>
      <c r="F124" s="12">
        <v>9361</v>
      </c>
      <c r="G124" s="12"/>
      <c r="H124" s="12" t="s">
        <v>481</v>
      </c>
      <c r="I124" s="12" t="s">
        <v>482</v>
      </c>
      <c r="J124" s="12" t="s">
        <v>537</v>
      </c>
      <c r="K124" s="12" t="s">
        <v>33</v>
      </c>
      <c r="L124" s="12" t="s">
        <v>43</v>
      </c>
      <c r="M124" s="37" t="s">
        <v>484</v>
      </c>
      <c r="N124" s="37" t="s">
        <v>485</v>
      </c>
      <c r="O124" s="12" t="s">
        <v>25</v>
      </c>
      <c r="P124" s="12" t="s">
        <v>697</v>
      </c>
      <c r="Q124" s="12">
        <v>8.1059999999999999</v>
      </c>
      <c r="R124" s="12">
        <v>7.5999999999999998E-2</v>
      </c>
      <c r="S124" s="12">
        <v>0</v>
      </c>
      <c r="T124" s="12" t="s">
        <v>27</v>
      </c>
      <c r="U124" s="12" t="s">
        <v>65</v>
      </c>
      <c r="V124" s="12"/>
      <c r="W124" s="12"/>
      <c r="X124" s="12"/>
      <c r="Y124" s="12"/>
      <c r="Z124" s="12"/>
      <c r="AA124" s="12"/>
    </row>
    <row r="125" spans="1:27" ht="13">
      <c r="A125" s="12" t="s">
        <v>732</v>
      </c>
      <c r="B125" s="12" t="s">
        <v>204</v>
      </c>
      <c r="C125" s="12" t="s">
        <v>479</v>
      </c>
      <c r="D125" s="12" t="s">
        <v>733</v>
      </c>
      <c r="E125" s="105">
        <v>129378</v>
      </c>
      <c r="F125" s="12">
        <v>3219</v>
      </c>
      <c r="G125" s="12" t="s">
        <v>734</v>
      </c>
      <c r="H125" s="12" t="s">
        <v>481</v>
      </c>
      <c r="I125" s="12" t="s">
        <v>494</v>
      </c>
      <c r="J125" s="12" t="s">
        <v>537</v>
      </c>
      <c r="K125" s="12" t="s">
        <v>33</v>
      </c>
      <c r="L125" s="12" t="s">
        <v>43</v>
      </c>
      <c r="M125" s="37" t="s">
        <v>484</v>
      </c>
      <c r="N125" s="37" t="s">
        <v>485</v>
      </c>
      <c r="O125" s="12" t="s">
        <v>25</v>
      </c>
      <c r="P125" s="12" t="s">
        <v>697</v>
      </c>
      <c r="Q125" s="12">
        <v>22.681000000000001</v>
      </c>
      <c r="R125" s="12">
        <v>0.16500000000000001</v>
      </c>
      <c r="S125" s="12">
        <v>0</v>
      </c>
      <c r="T125" s="12" t="s">
        <v>27</v>
      </c>
      <c r="U125" s="12" t="s">
        <v>207</v>
      </c>
      <c r="V125" s="12"/>
      <c r="W125" s="12"/>
      <c r="X125" s="12"/>
      <c r="Y125" s="12"/>
      <c r="Z125" s="12"/>
      <c r="AA125" s="12"/>
    </row>
    <row r="126" spans="1:27" ht="13">
      <c r="A126" s="12" t="s">
        <v>735</v>
      </c>
      <c r="B126" s="12" t="s">
        <v>180</v>
      </c>
      <c r="C126" s="12" t="s">
        <v>479</v>
      </c>
      <c r="D126" s="12" t="s">
        <v>736</v>
      </c>
      <c r="E126" s="105">
        <v>120180</v>
      </c>
      <c r="F126" s="12">
        <v>3671</v>
      </c>
      <c r="G126" s="12"/>
      <c r="H126" s="12" t="s">
        <v>481</v>
      </c>
      <c r="I126" s="12" t="s">
        <v>482</v>
      </c>
      <c r="J126" s="12" t="s">
        <v>529</v>
      </c>
      <c r="K126" s="12" t="s">
        <v>33</v>
      </c>
      <c r="L126" s="12" t="s">
        <v>43</v>
      </c>
      <c r="M126" s="37" t="s">
        <v>484</v>
      </c>
      <c r="N126" s="37" t="s">
        <v>485</v>
      </c>
      <c r="O126" s="12" t="s">
        <v>25</v>
      </c>
      <c r="P126" s="12" t="s">
        <v>697</v>
      </c>
      <c r="Q126" s="12">
        <v>9.0879999999999992</v>
      </c>
      <c r="R126" s="12">
        <v>5.1999999999999998E-2</v>
      </c>
      <c r="S126" s="12">
        <v>7.0000000000000001E-3</v>
      </c>
      <c r="T126" s="12" t="s">
        <v>36</v>
      </c>
      <c r="U126" s="12" t="s">
        <v>183</v>
      </c>
      <c r="V126" s="12"/>
      <c r="W126" s="12"/>
      <c r="X126" s="12"/>
      <c r="Y126" s="12"/>
      <c r="Z126" s="12"/>
      <c r="AA126" s="12"/>
    </row>
    <row r="127" spans="1:27" ht="13">
      <c r="A127" s="12" t="s">
        <v>737</v>
      </c>
      <c r="B127" s="12" t="s">
        <v>180</v>
      </c>
      <c r="C127" s="12" t="s">
        <v>479</v>
      </c>
      <c r="D127" s="12" t="s">
        <v>738</v>
      </c>
      <c r="E127" s="105">
        <v>120180</v>
      </c>
      <c r="F127" s="12">
        <v>3671</v>
      </c>
      <c r="G127" s="12">
        <v>88</v>
      </c>
      <c r="H127" s="12" t="s">
        <v>481</v>
      </c>
      <c r="I127" s="12" t="s">
        <v>482</v>
      </c>
      <c r="J127" s="12" t="s">
        <v>529</v>
      </c>
      <c r="K127" s="12" t="s">
        <v>33</v>
      </c>
      <c r="L127" s="12" t="s">
        <v>43</v>
      </c>
      <c r="M127" s="37" t="s">
        <v>484</v>
      </c>
      <c r="N127" s="37" t="s">
        <v>485</v>
      </c>
      <c r="O127" s="12" t="s">
        <v>25</v>
      </c>
      <c r="P127" s="12" t="s">
        <v>519</v>
      </c>
      <c r="Q127" s="12">
        <v>4.702</v>
      </c>
      <c r="R127" s="12">
        <v>5.7000000000000002E-2</v>
      </c>
      <c r="S127" s="12">
        <v>8.0000000000000002E-3</v>
      </c>
      <c r="T127" s="12" t="s">
        <v>36</v>
      </c>
      <c r="U127" s="12" t="s">
        <v>183</v>
      </c>
      <c r="V127" s="12"/>
      <c r="W127" s="12"/>
      <c r="X127" s="12"/>
      <c r="Y127" s="12"/>
      <c r="Z127" s="12"/>
      <c r="AA127" s="12"/>
    </row>
    <row r="128" spans="1:27" ht="13">
      <c r="A128" s="12" t="s">
        <v>739</v>
      </c>
      <c r="B128" s="12" t="s">
        <v>102</v>
      </c>
      <c r="C128" s="12" t="s">
        <v>479</v>
      </c>
      <c r="D128" s="12" t="s">
        <v>740</v>
      </c>
      <c r="E128" s="105">
        <v>133342</v>
      </c>
      <c r="F128" s="12">
        <v>6222</v>
      </c>
      <c r="G128" s="12">
        <v>178</v>
      </c>
      <c r="H128" s="12" t="s">
        <v>481</v>
      </c>
      <c r="I128" s="12" t="s">
        <v>482</v>
      </c>
      <c r="J128" s="12" t="s">
        <v>537</v>
      </c>
      <c r="K128" s="12" t="s">
        <v>33</v>
      </c>
      <c r="L128" s="12" t="s">
        <v>43</v>
      </c>
      <c r="M128" s="37" t="s">
        <v>484</v>
      </c>
      <c r="N128" s="37" t="s">
        <v>485</v>
      </c>
      <c r="O128" s="12" t="s">
        <v>25</v>
      </c>
      <c r="P128" s="12" t="s">
        <v>530</v>
      </c>
      <c r="Q128" s="12">
        <v>1.62</v>
      </c>
      <c r="R128" s="12">
        <v>1.4E-2</v>
      </c>
      <c r="S128" s="12">
        <v>2E-3</v>
      </c>
      <c r="T128" s="12" t="s">
        <v>36</v>
      </c>
      <c r="U128" s="12" t="s">
        <v>741</v>
      </c>
      <c r="V128" s="12"/>
      <c r="W128" s="12"/>
      <c r="X128" s="12"/>
      <c r="Y128" s="12"/>
      <c r="Z128" s="12"/>
      <c r="AA128" s="12"/>
    </row>
    <row r="129" spans="1:27" ht="13">
      <c r="A129" s="12" t="s">
        <v>742</v>
      </c>
      <c r="B129" s="12" t="s">
        <v>102</v>
      </c>
      <c r="C129" s="12" t="s">
        <v>479</v>
      </c>
      <c r="D129" s="12" t="s">
        <v>743</v>
      </c>
      <c r="E129" s="105">
        <v>133342</v>
      </c>
      <c r="F129" s="12">
        <v>6222</v>
      </c>
      <c r="G129" s="12">
        <v>180</v>
      </c>
      <c r="H129" s="12" t="s">
        <v>481</v>
      </c>
      <c r="I129" s="12" t="s">
        <v>482</v>
      </c>
      <c r="J129" s="12" t="s">
        <v>537</v>
      </c>
      <c r="K129" s="12" t="s">
        <v>33</v>
      </c>
      <c r="L129" s="12" t="s">
        <v>43</v>
      </c>
      <c r="M129" s="37" t="s">
        <v>484</v>
      </c>
      <c r="N129" s="37" t="s">
        <v>485</v>
      </c>
      <c r="O129" s="12" t="s">
        <v>25</v>
      </c>
      <c r="P129" s="12" t="s">
        <v>691</v>
      </c>
      <c r="Q129" s="12">
        <v>40.14</v>
      </c>
      <c r="R129" s="12">
        <v>0.17</v>
      </c>
      <c r="S129" s="12">
        <v>2.4E-2</v>
      </c>
      <c r="T129" s="12" t="s">
        <v>36</v>
      </c>
      <c r="U129" s="12" t="s">
        <v>101</v>
      </c>
      <c r="V129" s="12"/>
      <c r="W129" s="12"/>
      <c r="X129" s="12"/>
      <c r="Y129" s="12"/>
      <c r="Z129" s="12"/>
      <c r="AA129" s="12"/>
    </row>
    <row r="130" spans="1:27" ht="13">
      <c r="A130" s="12" t="s">
        <v>744</v>
      </c>
      <c r="B130" s="12" t="s">
        <v>115</v>
      </c>
      <c r="C130" s="12" t="s">
        <v>479</v>
      </c>
      <c r="D130" s="12" t="s">
        <v>745</v>
      </c>
      <c r="E130" s="105">
        <v>123043</v>
      </c>
      <c r="F130" s="12">
        <v>4407</v>
      </c>
      <c r="G130" s="12">
        <v>122</v>
      </c>
      <c r="H130" s="12" t="s">
        <v>481</v>
      </c>
      <c r="I130" s="12" t="s">
        <v>498</v>
      </c>
      <c r="J130" s="12" t="s">
        <v>529</v>
      </c>
      <c r="K130" s="12" t="s">
        <v>33</v>
      </c>
      <c r="L130" s="12" t="s">
        <v>43</v>
      </c>
      <c r="M130" s="37" t="s">
        <v>484</v>
      </c>
      <c r="N130" s="37" t="s">
        <v>485</v>
      </c>
      <c r="O130" s="12" t="s">
        <v>25</v>
      </c>
      <c r="P130" s="12" t="s">
        <v>657</v>
      </c>
      <c r="Q130" s="12">
        <v>131.583</v>
      </c>
      <c r="R130" s="12">
        <v>2.5859999999999999</v>
      </c>
      <c r="S130" s="12">
        <v>0.35699999999999998</v>
      </c>
      <c r="T130" s="12" t="s">
        <v>36</v>
      </c>
      <c r="U130" s="12" t="s">
        <v>119</v>
      </c>
      <c r="V130" s="12"/>
      <c r="W130" s="12"/>
      <c r="X130" s="12"/>
      <c r="Y130" s="12"/>
      <c r="Z130" s="12"/>
      <c r="AA130" s="12"/>
    </row>
    <row r="131" spans="1:27" ht="13">
      <c r="A131" s="12" t="s">
        <v>746</v>
      </c>
      <c r="B131" s="12" t="s">
        <v>153</v>
      </c>
      <c r="C131" s="12" t="s">
        <v>479</v>
      </c>
      <c r="D131" s="12" t="s">
        <v>747</v>
      </c>
      <c r="E131" s="105" t="s">
        <v>748</v>
      </c>
      <c r="F131" s="12">
        <v>9854</v>
      </c>
      <c r="G131" s="12">
        <v>675</v>
      </c>
      <c r="H131" s="12" t="s">
        <v>481</v>
      </c>
      <c r="I131" s="12" t="s">
        <v>482</v>
      </c>
      <c r="J131" s="12" t="s">
        <v>537</v>
      </c>
      <c r="K131" s="12" t="s">
        <v>33</v>
      </c>
      <c r="L131" s="12" t="s">
        <v>43</v>
      </c>
      <c r="M131" s="37" t="s">
        <v>484</v>
      </c>
      <c r="N131" s="37" t="s">
        <v>485</v>
      </c>
      <c r="O131" s="12" t="s">
        <v>25</v>
      </c>
      <c r="P131" s="12" t="s">
        <v>697</v>
      </c>
      <c r="Q131" s="12">
        <v>7.7069999999999999</v>
      </c>
      <c r="R131" s="12">
        <v>4.9000000000000002E-2</v>
      </c>
      <c r="S131" s="12">
        <v>0</v>
      </c>
      <c r="T131" s="12" t="s">
        <v>27</v>
      </c>
      <c r="U131" s="12" t="s">
        <v>152</v>
      </c>
      <c r="V131" s="12"/>
      <c r="W131" s="12"/>
      <c r="X131" s="12"/>
      <c r="Y131" s="12"/>
      <c r="Z131" s="12"/>
      <c r="AA131" s="12"/>
    </row>
    <row r="132" spans="1:27" ht="13">
      <c r="A132" s="12" t="s">
        <v>749</v>
      </c>
      <c r="B132" s="12"/>
      <c r="C132" s="12" t="s">
        <v>479</v>
      </c>
      <c r="D132" s="12" t="s">
        <v>750</v>
      </c>
      <c r="E132" s="105">
        <v>121181</v>
      </c>
      <c r="F132" s="12">
        <v>4169</v>
      </c>
      <c r="G132" s="12">
        <v>149</v>
      </c>
      <c r="H132" s="12" t="s">
        <v>541</v>
      </c>
      <c r="I132" s="12" t="s">
        <v>751</v>
      </c>
      <c r="J132" s="12" t="s">
        <v>639</v>
      </c>
      <c r="K132" s="12" t="s">
        <v>33</v>
      </c>
      <c r="L132" s="12" t="s">
        <v>43</v>
      </c>
      <c r="M132" s="37" t="s">
        <v>484</v>
      </c>
      <c r="N132" s="37" t="s">
        <v>485</v>
      </c>
      <c r="O132" s="12" t="s">
        <v>25</v>
      </c>
      <c r="P132" s="12" t="s">
        <v>612</v>
      </c>
      <c r="Q132" s="12">
        <v>2.3340000000000001</v>
      </c>
      <c r="R132" s="12">
        <v>6.0000000000000001E-3</v>
      </c>
      <c r="S132" s="12">
        <v>1E-3</v>
      </c>
      <c r="T132" s="12" t="s">
        <v>36</v>
      </c>
      <c r="U132" s="12" t="s">
        <v>148</v>
      </c>
      <c r="V132" s="12"/>
      <c r="W132" s="12"/>
      <c r="X132" s="12"/>
      <c r="Y132" s="12"/>
      <c r="Z132" s="12"/>
      <c r="AA132" s="12"/>
    </row>
    <row r="133" spans="1:27" ht="13">
      <c r="A133" s="12" t="s">
        <v>752</v>
      </c>
      <c r="B133" s="12"/>
      <c r="C133" s="12" t="s">
        <v>479</v>
      </c>
      <c r="D133" s="12" t="s">
        <v>753</v>
      </c>
      <c r="E133" s="105">
        <v>121181</v>
      </c>
      <c r="F133" s="12">
        <v>4169</v>
      </c>
      <c r="G133" s="12">
        <v>148</v>
      </c>
      <c r="H133" s="12" t="s">
        <v>541</v>
      </c>
      <c r="I133" s="12" t="s">
        <v>751</v>
      </c>
      <c r="J133" s="12" t="s">
        <v>639</v>
      </c>
      <c r="K133" s="12" t="s">
        <v>33</v>
      </c>
      <c r="L133" s="12" t="s">
        <v>43</v>
      </c>
      <c r="M133" s="37" t="s">
        <v>484</v>
      </c>
      <c r="N133" s="37" t="s">
        <v>485</v>
      </c>
      <c r="O133" s="12" t="s">
        <v>25</v>
      </c>
      <c r="P133" s="12" t="s">
        <v>657</v>
      </c>
      <c r="Q133" s="12">
        <v>1.1220000000000001</v>
      </c>
      <c r="R133" s="12">
        <v>2E-3</v>
      </c>
      <c r="S133" s="12">
        <v>0</v>
      </c>
      <c r="T133" s="12" t="s">
        <v>445</v>
      </c>
      <c r="U133" s="12" t="s">
        <v>754</v>
      </c>
      <c r="V133" s="12"/>
      <c r="W133" s="12"/>
      <c r="X133" s="12"/>
      <c r="Y133" s="12"/>
      <c r="Z133" s="12"/>
      <c r="AA133" s="12"/>
    </row>
    <row r="134" spans="1:27" ht="13">
      <c r="A134" s="12" t="s">
        <v>755</v>
      </c>
      <c r="B134" s="12" t="s">
        <v>47</v>
      </c>
      <c r="C134" s="12" t="s">
        <v>479</v>
      </c>
      <c r="D134" s="12" t="s">
        <v>756</v>
      </c>
      <c r="E134" s="105" t="s">
        <v>757</v>
      </c>
      <c r="F134" s="12">
        <v>9194</v>
      </c>
      <c r="G134" s="12">
        <v>671</v>
      </c>
      <c r="H134" s="12" t="s">
        <v>481</v>
      </c>
      <c r="I134" s="12"/>
      <c r="J134" s="12" t="s">
        <v>483</v>
      </c>
      <c r="K134" s="12" t="s">
        <v>33</v>
      </c>
      <c r="L134" s="12" t="s">
        <v>43</v>
      </c>
      <c r="M134" s="37" t="s">
        <v>484</v>
      </c>
      <c r="N134" s="37" t="s">
        <v>485</v>
      </c>
      <c r="O134" s="12" t="s">
        <v>25</v>
      </c>
      <c r="P134" s="12" t="s">
        <v>612</v>
      </c>
      <c r="Q134" s="12">
        <v>90.412000000000006</v>
      </c>
      <c r="R134" s="12">
        <v>2.2210000000000001</v>
      </c>
      <c r="S134" s="12">
        <v>0.28999999999999998</v>
      </c>
      <c r="T134" s="12" t="s">
        <v>36</v>
      </c>
      <c r="U134" s="12" t="s">
        <v>52</v>
      </c>
      <c r="V134" s="12"/>
      <c r="W134" s="12"/>
      <c r="X134" s="12"/>
      <c r="Y134" s="12"/>
      <c r="Z134" s="12"/>
      <c r="AA134" s="12"/>
    </row>
    <row r="135" spans="1:27" ht="13">
      <c r="A135" s="12" t="s">
        <v>138</v>
      </c>
      <c r="B135" s="12" t="s">
        <v>137</v>
      </c>
      <c r="C135" s="12" t="s">
        <v>479</v>
      </c>
      <c r="D135" s="12" t="s">
        <v>758</v>
      </c>
      <c r="E135" s="105">
        <v>110019</v>
      </c>
      <c r="F135" s="12">
        <v>1001</v>
      </c>
      <c r="G135" s="12">
        <v>107</v>
      </c>
      <c r="H135" s="12" t="s">
        <v>481</v>
      </c>
      <c r="I135" s="12" t="s">
        <v>482</v>
      </c>
      <c r="J135" s="12" t="s">
        <v>529</v>
      </c>
      <c r="K135" s="12" t="s">
        <v>33</v>
      </c>
      <c r="L135" s="12" t="s">
        <v>43</v>
      </c>
      <c r="M135" s="37" t="s">
        <v>484</v>
      </c>
      <c r="N135" s="37" t="s">
        <v>485</v>
      </c>
      <c r="O135" s="12" t="s">
        <v>25</v>
      </c>
      <c r="P135" s="12" t="s">
        <v>657</v>
      </c>
      <c r="Q135" s="12">
        <v>105.746</v>
      </c>
      <c r="R135" s="12">
        <v>2.2589999999999999</v>
      </c>
      <c r="S135" s="12">
        <v>0.29599999999999999</v>
      </c>
      <c r="T135" s="12" t="s">
        <v>36</v>
      </c>
      <c r="U135" s="12" t="s">
        <v>140</v>
      </c>
      <c r="V135" s="12"/>
      <c r="W135" s="12"/>
      <c r="X135" s="12"/>
      <c r="Y135" s="12"/>
      <c r="Z135" s="12"/>
      <c r="AA135" s="12"/>
    </row>
    <row r="136" spans="1:27" ht="13">
      <c r="A136" s="12" t="s">
        <v>759</v>
      </c>
      <c r="B136" s="12" t="s">
        <v>188</v>
      </c>
      <c r="C136" s="12" t="s">
        <v>479</v>
      </c>
      <c r="D136" s="12" t="s">
        <v>760</v>
      </c>
      <c r="E136" s="105">
        <v>120033</v>
      </c>
      <c r="F136" s="12">
        <v>3644</v>
      </c>
      <c r="G136" s="12">
        <v>319</v>
      </c>
      <c r="H136" s="12" t="s">
        <v>481</v>
      </c>
      <c r="I136" s="12" t="s">
        <v>482</v>
      </c>
      <c r="J136" s="12" t="s">
        <v>483</v>
      </c>
      <c r="K136" s="12" t="s">
        <v>33</v>
      </c>
      <c r="L136" s="12" t="s">
        <v>43</v>
      </c>
      <c r="M136" s="37" t="s">
        <v>484</v>
      </c>
      <c r="N136" s="37" t="s">
        <v>485</v>
      </c>
      <c r="O136" s="12" t="s">
        <v>25</v>
      </c>
      <c r="P136" s="12" t="s">
        <v>530</v>
      </c>
      <c r="Q136" s="12">
        <v>2.2730000000000001</v>
      </c>
      <c r="R136" s="12">
        <v>3.0000000000000001E-3</v>
      </c>
      <c r="S136" s="12">
        <v>0</v>
      </c>
      <c r="T136" s="12" t="s">
        <v>445</v>
      </c>
      <c r="U136" s="12" t="s">
        <v>761</v>
      </c>
      <c r="V136" s="12"/>
      <c r="W136" s="12"/>
      <c r="X136" s="12"/>
      <c r="Y136" s="12"/>
      <c r="Z136" s="12"/>
      <c r="AA136" s="12"/>
    </row>
    <row r="137" spans="1:27" ht="13">
      <c r="A137" s="12" t="s">
        <v>55</v>
      </c>
      <c r="B137" s="12" t="s">
        <v>54</v>
      </c>
      <c r="C137" s="12" t="s">
        <v>479</v>
      </c>
      <c r="D137" s="12" t="s">
        <v>762</v>
      </c>
      <c r="E137" s="105">
        <v>106219</v>
      </c>
      <c r="F137" s="12">
        <v>370</v>
      </c>
      <c r="G137" s="12">
        <v>193</v>
      </c>
      <c r="H137" s="12" t="s">
        <v>481</v>
      </c>
      <c r="I137" s="12" t="s">
        <v>700</v>
      </c>
      <c r="J137" s="12" t="s">
        <v>537</v>
      </c>
      <c r="K137" s="12" t="s">
        <v>33</v>
      </c>
      <c r="L137" s="12" t="s">
        <v>43</v>
      </c>
      <c r="M137" s="37" t="s">
        <v>484</v>
      </c>
      <c r="N137" s="37" t="s">
        <v>485</v>
      </c>
      <c r="O137" s="12" t="s">
        <v>25</v>
      </c>
      <c r="P137" s="12" t="s">
        <v>530</v>
      </c>
      <c r="Q137" s="12">
        <v>12.972</v>
      </c>
      <c r="R137" s="12">
        <v>6.2E-2</v>
      </c>
      <c r="S137" s="12">
        <v>0</v>
      </c>
      <c r="T137" s="12" t="s">
        <v>27</v>
      </c>
      <c r="U137" s="12" t="s">
        <v>57</v>
      </c>
      <c r="V137" s="12"/>
      <c r="W137" s="12"/>
      <c r="X137" s="12"/>
      <c r="Y137" s="12"/>
      <c r="Z137" s="12"/>
      <c r="AA137" s="12"/>
    </row>
    <row r="138" spans="1:27" ht="13">
      <c r="A138" s="12" t="s">
        <v>42</v>
      </c>
      <c r="B138" s="12" t="s">
        <v>41</v>
      </c>
      <c r="C138" s="12" t="s">
        <v>479</v>
      </c>
      <c r="D138" s="12" t="s">
        <v>763</v>
      </c>
      <c r="E138" s="105">
        <v>111126</v>
      </c>
      <c r="F138" s="12">
        <v>1221</v>
      </c>
      <c r="G138" s="12">
        <v>1</v>
      </c>
      <c r="H138" s="12" t="s">
        <v>481</v>
      </c>
      <c r="I138" s="12"/>
      <c r="J138" s="12" t="s">
        <v>483</v>
      </c>
      <c r="K138" s="12" t="s">
        <v>33</v>
      </c>
      <c r="L138" s="12" t="s">
        <v>43</v>
      </c>
      <c r="M138" s="37" t="s">
        <v>484</v>
      </c>
      <c r="N138" s="37" t="s">
        <v>485</v>
      </c>
      <c r="O138" s="12" t="s">
        <v>25</v>
      </c>
      <c r="P138" s="12" t="s">
        <v>530</v>
      </c>
      <c r="Q138" s="12">
        <v>1.008</v>
      </c>
      <c r="R138" s="12">
        <v>1.2999999999999999E-2</v>
      </c>
      <c r="S138" s="12">
        <v>0</v>
      </c>
      <c r="T138" s="12" t="s">
        <v>27</v>
      </c>
      <c r="U138" s="12" t="s">
        <v>45</v>
      </c>
      <c r="V138" s="12"/>
      <c r="W138" s="12"/>
      <c r="X138" s="12"/>
      <c r="Y138" s="12"/>
      <c r="Z138" s="12"/>
      <c r="AA138" s="12"/>
    </row>
    <row r="139" spans="1:27" ht="13">
      <c r="A139" s="12" t="s">
        <v>764</v>
      </c>
      <c r="B139" s="12" t="s">
        <v>85</v>
      </c>
      <c r="C139" s="12" t="s">
        <v>479</v>
      </c>
      <c r="D139" s="12" t="s">
        <v>765</v>
      </c>
      <c r="E139" s="105">
        <v>119811</v>
      </c>
      <c r="F139" s="12">
        <v>3161</v>
      </c>
      <c r="G139" s="12">
        <v>175</v>
      </c>
      <c r="H139" s="12" t="s">
        <v>481</v>
      </c>
      <c r="I139" s="12"/>
      <c r="J139" s="12" t="s">
        <v>483</v>
      </c>
      <c r="K139" s="12" t="s">
        <v>33</v>
      </c>
      <c r="L139" s="12" t="s">
        <v>43</v>
      </c>
      <c r="M139" s="37" t="s">
        <v>484</v>
      </c>
      <c r="N139" s="37" t="s">
        <v>485</v>
      </c>
      <c r="O139" s="12" t="s">
        <v>25</v>
      </c>
      <c r="P139" s="12" t="s">
        <v>530</v>
      </c>
      <c r="Q139" s="12">
        <v>1.8009999999999999</v>
      </c>
      <c r="R139" s="12">
        <v>2.3E-2</v>
      </c>
      <c r="S139" s="12">
        <v>3.0000000000000001E-3</v>
      </c>
      <c r="T139" s="12" t="s">
        <v>36</v>
      </c>
      <c r="U139" s="12" t="s">
        <v>65</v>
      </c>
      <c r="V139" s="12"/>
      <c r="W139" s="12"/>
      <c r="X139" s="12"/>
      <c r="Y139" s="12"/>
      <c r="Z139" s="12"/>
      <c r="AA139" s="12"/>
    </row>
    <row r="140" spans="1:27" ht="13">
      <c r="A140" s="12" t="s">
        <v>766</v>
      </c>
      <c r="B140" s="12" t="s">
        <v>92</v>
      </c>
      <c r="C140" s="12" t="s">
        <v>479</v>
      </c>
      <c r="D140" s="12" t="s">
        <v>767</v>
      </c>
      <c r="E140" s="105">
        <v>140706</v>
      </c>
      <c r="F140" s="12">
        <v>8100</v>
      </c>
      <c r="G140" s="12">
        <v>164</v>
      </c>
      <c r="H140" s="12" t="s">
        <v>532</v>
      </c>
      <c r="I140" s="12" t="s">
        <v>533</v>
      </c>
      <c r="J140" s="12" t="s">
        <v>483</v>
      </c>
      <c r="K140" s="12" t="s">
        <v>33</v>
      </c>
      <c r="L140" s="12" t="s">
        <v>43</v>
      </c>
      <c r="M140" s="37" t="s">
        <v>484</v>
      </c>
      <c r="N140" s="37" t="s">
        <v>485</v>
      </c>
      <c r="O140" s="12" t="s">
        <v>25</v>
      </c>
      <c r="P140" s="12" t="s">
        <v>539</v>
      </c>
      <c r="Q140" s="12">
        <v>21.084</v>
      </c>
      <c r="R140" s="12">
        <v>3.3000000000000002E-2</v>
      </c>
      <c r="S140" s="12">
        <v>4.0000000000000001E-3</v>
      </c>
      <c r="T140" s="12" t="s">
        <v>36</v>
      </c>
      <c r="U140" s="12" t="s">
        <v>280</v>
      </c>
      <c r="V140" s="12"/>
      <c r="W140" s="12"/>
      <c r="X140" s="12"/>
      <c r="Y140" s="12"/>
      <c r="Z140" s="12"/>
      <c r="AA140" s="12"/>
    </row>
    <row r="141" spans="1:27" ht="13">
      <c r="A141" s="12" t="s">
        <v>166</v>
      </c>
      <c r="B141" s="12" t="s">
        <v>165</v>
      </c>
      <c r="C141" s="12" t="s">
        <v>479</v>
      </c>
      <c r="D141" s="12" t="s">
        <v>768</v>
      </c>
      <c r="E141" s="105">
        <v>124293</v>
      </c>
      <c r="F141" s="12">
        <v>4720</v>
      </c>
      <c r="G141" s="12">
        <v>108</v>
      </c>
      <c r="H141" s="12" t="s">
        <v>481</v>
      </c>
      <c r="I141" s="12" t="s">
        <v>482</v>
      </c>
      <c r="J141" s="12" t="s">
        <v>529</v>
      </c>
      <c r="K141" s="12" t="s">
        <v>33</v>
      </c>
      <c r="L141" s="12" t="s">
        <v>43</v>
      </c>
      <c r="M141" s="37" t="s">
        <v>484</v>
      </c>
      <c r="N141" s="37" t="s">
        <v>485</v>
      </c>
      <c r="O141" s="12" t="s">
        <v>25</v>
      </c>
      <c r="P141" s="12" t="s">
        <v>530</v>
      </c>
      <c r="Q141" s="12">
        <v>6.35</v>
      </c>
      <c r="R141" s="12">
        <v>0.06</v>
      </c>
      <c r="S141" s="12">
        <v>8.0000000000000002E-3</v>
      </c>
      <c r="T141" s="12" t="s">
        <v>36</v>
      </c>
      <c r="U141" s="12" t="s">
        <v>148</v>
      </c>
      <c r="V141" s="12"/>
      <c r="W141" s="12"/>
      <c r="X141" s="12"/>
      <c r="Y141" s="12"/>
      <c r="Z141" s="12"/>
      <c r="AA141" s="12"/>
    </row>
    <row r="142" spans="1:27" ht="13">
      <c r="A142" s="12" t="s">
        <v>769</v>
      </c>
      <c r="B142" s="12" t="s">
        <v>204</v>
      </c>
      <c r="C142" s="12" t="s">
        <v>479</v>
      </c>
      <c r="D142" s="12" t="s">
        <v>770</v>
      </c>
      <c r="E142" s="105">
        <v>129378</v>
      </c>
      <c r="F142" s="12">
        <v>3219</v>
      </c>
      <c r="G142" s="12">
        <v>141</v>
      </c>
      <c r="H142" s="12" t="s">
        <v>481</v>
      </c>
      <c r="I142" s="12" t="s">
        <v>494</v>
      </c>
      <c r="J142" s="12" t="s">
        <v>537</v>
      </c>
      <c r="K142" s="12" t="s">
        <v>33</v>
      </c>
      <c r="L142" s="12" t="s">
        <v>43</v>
      </c>
      <c r="M142" s="37" t="s">
        <v>484</v>
      </c>
      <c r="N142" s="37" t="s">
        <v>485</v>
      </c>
      <c r="O142" s="12" t="s">
        <v>25</v>
      </c>
      <c r="P142" s="12" t="s">
        <v>530</v>
      </c>
      <c r="Q142" s="12">
        <v>3.194</v>
      </c>
      <c r="R142" s="12">
        <v>3.6999999999999998E-2</v>
      </c>
      <c r="S142" s="12">
        <v>0</v>
      </c>
      <c r="T142" s="12" t="s">
        <v>27</v>
      </c>
      <c r="U142" s="12" t="s">
        <v>45</v>
      </c>
      <c r="V142" s="12"/>
      <c r="W142" s="12"/>
      <c r="X142" s="12"/>
      <c r="Y142" s="12"/>
      <c r="Z142" s="12"/>
      <c r="AA142" s="12"/>
    </row>
    <row r="143" spans="1:27" ht="13">
      <c r="A143" s="12" t="s">
        <v>771</v>
      </c>
      <c r="B143" s="12" t="s">
        <v>184</v>
      </c>
      <c r="C143" s="12" t="s">
        <v>479</v>
      </c>
      <c r="D143" s="12" t="s">
        <v>772</v>
      </c>
      <c r="E143" s="105">
        <v>126156</v>
      </c>
      <c r="F143" s="12">
        <v>4880</v>
      </c>
      <c r="G143" s="12">
        <v>347</v>
      </c>
      <c r="H143" s="12" t="s">
        <v>504</v>
      </c>
      <c r="I143" s="12" t="s">
        <v>518</v>
      </c>
      <c r="J143" s="12" t="s">
        <v>483</v>
      </c>
      <c r="K143" s="12" t="s">
        <v>33</v>
      </c>
      <c r="L143" s="12" t="s">
        <v>43</v>
      </c>
      <c r="M143" s="37" t="s">
        <v>484</v>
      </c>
      <c r="N143" s="37" t="s">
        <v>485</v>
      </c>
      <c r="O143" s="12" t="s">
        <v>25</v>
      </c>
      <c r="P143" s="12" t="s">
        <v>530</v>
      </c>
      <c r="Q143" s="12">
        <v>0.28999999999999998</v>
      </c>
      <c r="R143" s="12">
        <v>1E-3</v>
      </c>
      <c r="S143" s="12">
        <v>0</v>
      </c>
      <c r="T143" s="12" t="s">
        <v>27</v>
      </c>
      <c r="U143" s="12"/>
      <c r="V143" s="12"/>
      <c r="W143" s="12"/>
      <c r="X143" s="12"/>
      <c r="Y143" s="12"/>
      <c r="Z143" s="12"/>
      <c r="AA143" s="12"/>
    </row>
    <row r="144" spans="1:27" ht="13">
      <c r="A144" s="12" t="s">
        <v>773</v>
      </c>
      <c r="B144" s="12" t="s">
        <v>67</v>
      </c>
      <c r="C144" s="12" t="s">
        <v>479</v>
      </c>
      <c r="D144" s="12" t="s">
        <v>774</v>
      </c>
      <c r="E144" s="105" t="s">
        <v>731</v>
      </c>
      <c r="F144" s="12">
        <v>9361</v>
      </c>
      <c r="G144" s="12">
        <v>666</v>
      </c>
      <c r="H144" s="12" t="s">
        <v>481</v>
      </c>
      <c r="I144" s="12" t="s">
        <v>482</v>
      </c>
      <c r="J144" s="12" t="s">
        <v>537</v>
      </c>
      <c r="K144" s="12" t="s">
        <v>33</v>
      </c>
      <c r="L144" s="12" t="s">
        <v>43</v>
      </c>
      <c r="M144" s="37" t="s">
        <v>484</v>
      </c>
      <c r="N144" s="37" t="s">
        <v>485</v>
      </c>
      <c r="O144" s="12" t="s">
        <v>25</v>
      </c>
      <c r="P144" s="12" t="s">
        <v>657</v>
      </c>
      <c r="Q144" s="12">
        <v>2.4169999999999998</v>
      </c>
      <c r="R144" s="12">
        <v>2.4E-2</v>
      </c>
      <c r="S144" s="12">
        <v>0</v>
      </c>
      <c r="T144" s="12" t="s">
        <v>27</v>
      </c>
      <c r="U144" s="12" t="s">
        <v>65</v>
      </c>
      <c r="V144" s="12"/>
      <c r="W144" s="12"/>
      <c r="X144" s="12"/>
      <c r="Y144" s="12"/>
      <c r="Z144" s="12"/>
      <c r="AA144" s="12"/>
    </row>
    <row r="145" spans="1:27" ht="13">
      <c r="A145" s="12" t="s">
        <v>775</v>
      </c>
      <c r="B145" s="12" t="s">
        <v>153</v>
      </c>
      <c r="C145" s="12" t="s">
        <v>479</v>
      </c>
      <c r="D145" s="12" t="s">
        <v>776</v>
      </c>
      <c r="E145" s="105" t="s">
        <v>748</v>
      </c>
      <c r="F145" s="12">
        <v>9854</v>
      </c>
      <c r="G145" s="12">
        <v>674</v>
      </c>
      <c r="H145" s="12" t="s">
        <v>481</v>
      </c>
      <c r="I145" s="12" t="s">
        <v>482</v>
      </c>
      <c r="J145" s="24" t="s">
        <v>537</v>
      </c>
      <c r="K145" s="12" t="s">
        <v>33</v>
      </c>
      <c r="L145" s="12" t="s">
        <v>43</v>
      </c>
      <c r="M145" s="37" t="s">
        <v>484</v>
      </c>
      <c r="N145" s="37" t="s">
        <v>485</v>
      </c>
      <c r="O145" s="12" t="s">
        <v>25</v>
      </c>
      <c r="P145" s="12" t="s">
        <v>530</v>
      </c>
      <c r="Q145" s="12">
        <v>12.052</v>
      </c>
      <c r="R145" s="12">
        <v>0.14599999999999999</v>
      </c>
      <c r="S145" s="12">
        <v>0</v>
      </c>
      <c r="T145" s="12" t="s">
        <v>27</v>
      </c>
      <c r="U145" s="12" t="s">
        <v>152</v>
      </c>
      <c r="V145" s="12"/>
      <c r="W145" s="12"/>
      <c r="X145" s="12"/>
      <c r="Y145" s="12"/>
      <c r="Z145" s="12"/>
      <c r="AA145" s="12"/>
    </row>
    <row r="146" spans="1:27" ht="13">
      <c r="A146" s="12" t="s">
        <v>777</v>
      </c>
      <c r="B146" s="12" t="s">
        <v>92</v>
      </c>
      <c r="C146" s="12" t="s">
        <v>479</v>
      </c>
      <c r="D146" s="12" t="s">
        <v>778</v>
      </c>
      <c r="E146" s="105" t="s">
        <v>779</v>
      </c>
      <c r="F146" s="12">
        <v>9089</v>
      </c>
      <c r="G146" s="12">
        <v>694</v>
      </c>
      <c r="H146" s="12" t="s">
        <v>541</v>
      </c>
      <c r="I146" s="12"/>
      <c r="J146" s="12" t="s">
        <v>483</v>
      </c>
      <c r="K146" s="12" t="s">
        <v>33</v>
      </c>
      <c r="L146" s="12" t="s">
        <v>43</v>
      </c>
      <c r="M146" s="37" t="s">
        <v>484</v>
      </c>
      <c r="N146" s="37" t="s">
        <v>485</v>
      </c>
      <c r="O146" s="12" t="s">
        <v>25</v>
      </c>
      <c r="P146" s="12" t="s">
        <v>542</v>
      </c>
      <c r="Q146" s="12">
        <v>34.097999999999999</v>
      </c>
      <c r="R146" s="12">
        <v>8.3000000000000004E-2</v>
      </c>
      <c r="S146" s="12">
        <v>1.0999999999999999E-2</v>
      </c>
      <c r="T146" s="12" t="s">
        <v>36</v>
      </c>
      <c r="U146" s="12" t="s">
        <v>37</v>
      </c>
      <c r="V146" s="12"/>
      <c r="W146" s="12"/>
      <c r="X146" s="12"/>
      <c r="Y146" s="12"/>
      <c r="Z146" s="12"/>
      <c r="AA146" s="12"/>
    </row>
    <row r="147" spans="1:27" ht="13">
      <c r="A147" s="12" t="s">
        <v>780</v>
      </c>
      <c r="B147" s="12" t="s">
        <v>82</v>
      </c>
      <c r="C147" s="12" t="s">
        <v>479</v>
      </c>
      <c r="D147" s="12" t="s">
        <v>781</v>
      </c>
      <c r="E147" s="105" t="s">
        <v>782</v>
      </c>
      <c r="F147" s="12">
        <v>9064</v>
      </c>
      <c r="G147" s="12">
        <v>676</v>
      </c>
      <c r="H147" s="12" t="s">
        <v>541</v>
      </c>
      <c r="I147" s="12"/>
      <c r="J147" s="12" t="s">
        <v>483</v>
      </c>
      <c r="K147" s="12" t="s">
        <v>33</v>
      </c>
      <c r="L147" s="12" t="s">
        <v>43</v>
      </c>
      <c r="M147" s="37" t="s">
        <v>484</v>
      </c>
      <c r="N147" s="37" t="s">
        <v>485</v>
      </c>
      <c r="O147" s="12" t="s">
        <v>25</v>
      </c>
      <c r="P147" s="12" t="s">
        <v>542</v>
      </c>
      <c r="Q147" s="12">
        <v>5.8819999999999997</v>
      </c>
      <c r="R147" s="12">
        <v>2.5999999999999999E-2</v>
      </c>
      <c r="S147" s="12">
        <v>0</v>
      </c>
      <c r="T147" s="12" t="s">
        <v>27</v>
      </c>
      <c r="U147" s="12" t="s">
        <v>78</v>
      </c>
      <c r="V147" s="12"/>
      <c r="W147" s="12"/>
      <c r="X147" s="12"/>
      <c r="Y147" s="12"/>
      <c r="Z147" s="12"/>
      <c r="AA147" s="12"/>
    </row>
    <row r="148" spans="1:27" ht="13">
      <c r="A148" s="12" t="s">
        <v>783</v>
      </c>
      <c r="B148" s="12" t="s">
        <v>82</v>
      </c>
      <c r="C148" s="12" t="s">
        <v>479</v>
      </c>
      <c r="D148" s="12" t="s">
        <v>784</v>
      </c>
      <c r="E148" s="105" t="s">
        <v>785</v>
      </c>
      <c r="F148" s="12" t="s">
        <v>483</v>
      </c>
      <c r="G148" s="12">
        <v>784</v>
      </c>
      <c r="H148" s="12" t="s">
        <v>541</v>
      </c>
      <c r="I148" s="12"/>
      <c r="J148" s="12" t="s">
        <v>483</v>
      </c>
      <c r="K148" s="12" t="s">
        <v>33</v>
      </c>
      <c r="L148" s="12" t="s">
        <v>43</v>
      </c>
      <c r="M148" s="37" t="s">
        <v>484</v>
      </c>
      <c r="N148" s="37" t="s">
        <v>485</v>
      </c>
      <c r="O148" s="12" t="s">
        <v>25</v>
      </c>
      <c r="P148" s="12" t="s">
        <v>786</v>
      </c>
      <c r="Q148" s="12">
        <v>20.507999999999999</v>
      </c>
      <c r="R148" s="12">
        <v>7.8E-2</v>
      </c>
      <c r="S148" s="12">
        <v>0</v>
      </c>
      <c r="T148" s="12" t="s">
        <v>27</v>
      </c>
      <c r="U148" s="12" t="s">
        <v>78</v>
      </c>
      <c r="V148" s="12"/>
      <c r="W148" s="12"/>
      <c r="X148" s="12"/>
      <c r="Y148" s="12"/>
      <c r="Z148" s="12"/>
      <c r="AA148" s="12"/>
    </row>
    <row r="149" spans="1:27" ht="13">
      <c r="A149" s="12" t="s">
        <v>787</v>
      </c>
      <c r="B149" s="12" t="s">
        <v>209</v>
      </c>
      <c r="C149" s="12" t="s">
        <v>479</v>
      </c>
      <c r="D149" s="12" t="s">
        <v>788</v>
      </c>
      <c r="E149" s="105">
        <v>20025</v>
      </c>
      <c r="F149" s="12">
        <v>20025</v>
      </c>
      <c r="G149" s="12">
        <v>811</v>
      </c>
      <c r="H149" s="12" t="s">
        <v>481</v>
      </c>
      <c r="I149" s="12" t="s">
        <v>678</v>
      </c>
      <c r="J149" s="12" t="s">
        <v>537</v>
      </c>
      <c r="K149" s="12" t="s">
        <v>33</v>
      </c>
      <c r="L149" s="12" t="s">
        <v>43</v>
      </c>
      <c r="M149" s="37" t="s">
        <v>484</v>
      </c>
      <c r="N149" s="37" t="s">
        <v>485</v>
      </c>
      <c r="O149" s="12" t="s">
        <v>25</v>
      </c>
      <c r="P149" s="12" t="s">
        <v>519</v>
      </c>
      <c r="Q149" s="12">
        <v>17.266999999999999</v>
      </c>
      <c r="R149" s="12">
        <v>2.5999999999999999E-2</v>
      </c>
      <c r="S149" s="12">
        <v>0</v>
      </c>
      <c r="T149" s="12" t="s">
        <v>27</v>
      </c>
      <c r="U149" s="12" t="s">
        <v>212</v>
      </c>
      <c r="V149" s="12"/>
      <c r="W149" s="12"/>
      <c r="X149" s="12"/>
      <c r="Y149" s="12"/>
      <c r="Z149" s="12"/>
      <c r="AA149" s="12"/>
    </row>
    <row r="150" spans="1:27" ht="13">
      <c r="A150" s="12" t="s">
        <v>789</v>
      </c>
      <c r="B150" s="12" t="s">
        <v>209</v>
      </c>
      <c r="C150" s="12" t="s">
        <v>479</v>
      </c>
      <c r="D150" s="12" t="s">
        <v>790</v>
      </c>
      <c r="E150" s="105">
        <v>20025</v>
      </c>
      <c r="F150" s="12">
        <v>20025</v>
      </c>
      <c r="G150" s="12">
        <v>809</v>
      </c>
      <c r="H150" s="12" t="s">
        <v>481</v>
      </c>
      <c r="I150" s="12" t="s">
        <v>678</v>
      </c>
      <c r="J150" s="12" t="s">
        <v>537</v>
      </c>
      <c r="K150" s="12" t="s">
        <v>33</v>
      </c>
      <c r="L150" s="12" t="s">
        <v>43</v>
      </c>
      <c r="M150" s="37" t="s">
        <v>484</v>
      </c>
      <c r="N150" s="37" t="s">
        <v>485</v>
      </c>
      <c r="O150" s="12" t="s">
        <v>25</v>
      </c>
      <c r="P150" s="12" t="s">
        <v>612</v>
      </c>
      <c r="Q150" s="12">
        <v>0.28599999999999998</v>
      </c>
      <c r="R150" s="12">
        <v>1E-3</v>
      </c>
      <c r="S150" s="12">
        <v>0</v>
      </c>
      <c r="T150" s="12" t="s">
        <v>27</v>
      </c>
      <c r="U150" s="12"/>
      <c r="V150" s="12"/>
      <c r="W150" s="12"/>
      <c r="X150" s="12"/>
      <c r="Y150" s="12"/>
      <c r="Z150" s="12"/>
      <c r="AA150" s="12"/>
    </row>
    <row r="151" spans="1:27" ht="13">
      <c r="A151" s="12" t="s">
        <v>370</v>
      </c>
      <c r="B151" s="12" t="s">
        <v>369</v>
      </c>
      <c r="C151" s="12" t="s">
        <v>791</v>
      </c>
      <c r="D151" s="12" t="s">
        <v>792</v>
      </c>
      <c r="E151" s="105"/>
      <c r="F151" s="12"/>
      <c r="G151" s="12"/>
      <c r="H151" s="12" t="s">
        <v>532</v>
      </c>
      <c r="I151" s="12" t="s">
        <v>793</v>
      </c>
      <c r="J151" s="12" t="s">
        <v>483</v>
      </c>
      <c r="K151" s="12" t="s">
        <v>33</v>
      </c>
      <c r="L151" s="12" t="s">
        <v>371</v>
      </c>
      <c r="M151" s="37">
        <v>58.229590000000002</v>
      </c>
      <c r="N151" s="37">
        <v>13.60585</v>
      </c>
      <c r="O151" s="12" t="s">
        <v>25</v>
      </c>
      <c r="P151" s="12" t="s">
        <v>483</v>
      </c>
      <c r="Q151" s="12">
        <v>7.03</v>
      </c>
      <c r="R151" s="12">
        <v>1.2E-2</v>
      </c>
      <c r="S151" s="12">
        <v>2E-3</v>
      </c>
      <c r="T151" s="12" t="s">
        <v>36</v>
      </c>
      <c r="U151" s="12" t="s">
        <v>207</v>
      </c>
      <c r="V151" s="12"/>
      <c r="W151" s="12"/>
      <c r="X151" s="12"/>
      <c r="Y151" s="12"/>
      <c r="Z151" s="12"/>
      <c r="AA151" s="12"/>
    </row>
    <row r="152" spans="1:27" ht="13">
      <c r="A152" s="12" t="s">
        <v>374</v>
      </c>
      <c r="B152" s="12" t="s">
        <v>373</v>
      </c>
      <c r="C152" s="12" t="s">
        <v>795</v>
      </c>
      <c r="D152" s="12" t="s">
        <v>792</v>
      </c>
      <c r="E152" s="105"/>
      <c r="F152" s="12"/>
      <c r="G152" s="12"/>
      <c r="H152" s="12" t="s">
        <v>490</v>
      </c>
      <c r="I152" s="12" t="s">
        <v>796</v>
      </c>
      <c r="J152" s="12" t="s">
        <v>483</v>
      </c>
      <c r="K152" s="12" t="s">
        <v>33</v>
      </c>
      <c r="L152" s="12" t="s">
        <v>371</v>
      </c>
      <c r="M152" s="37">
        <v>58.229590000000002</v>
      </c>
      <c r="N152" s="37">
        <v>13.60585</v>
      </c>
      <c r="O152" s="12" t="s">
        <v>25</v>
      </c>
      <c r="P152" s="12" t="s">
        <v>492</v>
      </c>
      <c r="Q152" s="12">
        <v>12.294</v>
      </c>
      <c r="R152" s="12">
        <v>2.3E-2</v>
      </c>
      <c r="S152" s="12">
        <v>3.0000000000000001E-3</v>
      </c>
      <c r="T152" s="12" t="s">
        <v>36</v>
      </c>
      <c r="U152" s="12" t="s">
        <v>207</v>
      </c>
      <c r="V152" s="12"/>
      <c r="W152" s="12"/>
      <c r="X152" s="12"/>
      <c r="Y152" s="12"/>
      <c r="Z152" s="12"/>
      <c r="AA152" s="12"/>
    </row>
    <row r="153" spans="1:27" ht="13">
      <c r="A153" s="12" t="s">
        <v>377</v>
      </c>
      <c r="B153" s="12" t="s">
        <v>376</v>
      </c>
      <c r="C153" s="12" t="s">
        <v>797</v>
      </c>
      <c r="D153" s="12" t="s">
        <v>792</v>
      </c>
      <c r="E153" s="105"/>
      <c r="F153" s="12"/>
      <c r="G153" s="12"/>
      <c r="H153" s="12" t="s">
        <v>481</v>
      </c>
      <c r="I153" s="12" t="s">
        <v>798</v>
      </c>
      <c r="J153" s="12" t="s">
        <v>483</v>
      </c>
      <c r="K153" s="12" t="s">
        <v>33</v>
      </c>
      <c r="L153" s="12" t="s">
        <v>371</v>
      </c>
      <c r="M153" s="37">
        <v>58.229590000000002</v>
      </c>
      <c r="N153" s="37">
        <v>13.60585</v>
      </c>
      <c r="O153" s="12" t="s">
        <v>25</v>
      </c>
      <c r="P153" s="12" t="s">
        <v>529</v>
      </c>
      <c r="Q153" s="12">
        <v>26.062999999999999</v>
      </c>
      <c r="R153" s="12">
        <v>0.38100000000000001</v>
      </c>
      <c r="S153" s="12">
        <v>1E-3</v>
      </c>
      <c r="T153" s="12" t="s">
        <v>27</v>
      </c>
      <c r="U153" s="12" t="s">
        <v>28</v>
      </c>
      <c r="V153" s="12"/>
      <c r="W153" s="12"/>
      <c r="X153" s="12"/>
      <c r="Y153" s="12"/>
      <c r="Z153" s="12"/>
      <c r="AA153" s="12"/>
    </row>
    <row r="154" spans="1:27" ht="13">
      <c r="A154" s="12" t="s">
        <v>380</v>
      </c>
      <c r="B154" s="12" t="s">
        <v>379</v>
      </c>
      <c r="C154" s="12" t="s">
        <v>799</v>
      </c>
      <c r="D154" s="12" t="s">
        <v>792</v>
      </c>
      <c r="E154" s="105"/>
      <c r="F154" s="12"/>
      <c r="G154" s="12"/>
      <c r="H154" s="12"/>
      <c r="I154" s="12" t="s">
        <v>794</v>
      </c>
      <c r="J154" s="12" t="s">
        <v>483</v>
      </c>
      <c r="K154" s="12" t="s">
        <v>33</v>
      </c>
      <c r="L154" s="12" t="s">
        <v>371</v>
      </c>
      <c r="M154" s="37">
        <v>58.229590000000002</v>
      </c>
      <c r="N154" s="37">
        <v>13.60585</v>
      </c>
      <c r="O154" s="12" t="s">
        <v>25</v>
      </c>
      <c r="P154" s="12" t="s">
        <v>612</v>
      </c>
      <c r="Q154" s="12">
        <v>51.81</v>
      </c>
      <c r="R154" s="12">
        <v>0.11600000000000001</v>
      </c>
      <c r="S154" s="12">
        <v>1.7999999999999999E-2</v>
      </c>
      <c r="T154" s="12" t="s">
        <v>36</v>
      </c>
      <c r="U154" s="12" t="s">
        <v>382</v>
      </c>
      <c r="V154" s="12"/>
      <c r="W154" s="12"/>
      <c r="X154" s="12"/>
      <c r="Y154" s="12"/>
      <c r="Z154" s="12"/>
      <c r="AA154" s="12"/>
    </row>
    <row r="155" spans="1:27" ht="13">
      <c r="A155" s="12" t="s">
        <v>384</v>
      </c>
      <c r="B155" s="12" t="s">
        <v>383</v>
      </c>
      <c r="C155" s="12" t="s">
        <v>800</v>
      </c>
      <c r="D155" s="12" t="s">
        <v>792</v>
      </c>
      <c r="E155" s="105"/>
      <c r="F155" s="12"/>
      <c r="G155" s="12"/>
      <c r="H155" s="12" t="s">
        <v>481</v>
      </c>
      <c r="I155" s="12" t="s">
        <v>798</v>
      </c>
      <c r="J155" s="12" t="s">
        <v>483</v>
      </c>
      <c r="K155" s="12" t="s">
        <v>33</v>
      </c>
      <c r="L155" s="12" t="s">
        <v>371</v>
      </c>
      <c r="M155" s="37">
        <v>58.229590000000002</v>
      </c>
      <c r="N155" s="37">
        <v>13.60585</v>
      </c>
      <c r="O155" s="12" t="s">
        <v>25</v>
      </c>
      <c r="P155" s="12" t="s">
        <v>657</v>
      </c>
      <c r="Q155" s="12">
        <v>91.159000000000006</v>
      </c>
      <c r="R155" s="12">
        <v>0.78200000000000003</v>
      </c>
      <c r="S155" s="12">
        <v>0.11</v>
      </c>
      <c r="T155" s="12" t="s">
        <v>36</v>
      </c>
      <c r="U155" s="12" t="s">
        <v>37</v>
      </c>
      <c r="V155" s="12"/>
      <c r="W155" s="12"/>
      <c r="X155" s="12"/>
      <c r="Y155" s="12"/>
      <c r="Z155" s="12"/>
      <c r="AA155" s="12"/>
    </row>
    <row r="156" spans="1:27" ht="13">
      <c r="A156" s="12" t="s">
        <v>801</v>
      </c>
      <c r="B156" s="12"/>
      <c r="C156" s="12" t="s">
        <v>802</v>
      </c>
      <c r="D156" s="12" t="s">
        <v>803</v>
      </c>
      <c r="E156" s="105"/>
      <c r="F156" s="12"/>
      <c r="G156" s="12"/>
      <c r="H156" s="12" t="s">
        <v>481</v>
      </c>
      <c r="I156" s="12" t="s">
        <v>804</v>
      </c>
      <c r="J156" s="12" t="s">
        <v>483</v>
      </c>
      <c r="K156" s="12" t="s">
        <v>33</v>
      </c>
      <c r="L156" s="12" t="s">
        <v>371</v>
      </c>
      <c r="M156" s="37">
        <v>58.229590000000002</v>
      </c>
      <c r="N156" s="37">
        <v>13.60585</v>
      </c>
      <c r="O156" s="12" t="s">
        <v>25</v>
      </c>
      <c r="P156" s="12" t="s">
        <v>612</v>
      </c>
      <c r="Q156" s="12">
        <v>48.048000000000002</v>
      </c>
      <c r="R156" s="12">
        <v>5.6000000000000001E-2</v>
      </c>
      <c r="S156" s="12">
        <v>1E-3</v>
      </c>
      <c r="T156" s="12" t="s">
        <v>27</v>
      </c>
      <c r="U156" s="12" t="s">
        <v>805</v>
      </c>
      <c r="V156" s="12"/>
      <c r="W156" s="12"/>
      <c r="X156" s="12"/>
      <c r="Y156" s="12"/>
      <c r="Z156" s="12"/>
      <c r="AA156" s="12"/>
    </row>
    <row r="157" spans="1:27" ht="13">
      <c r="A157" s="12" t="s">
        <v>387</v>
      </c>
      <c r="B157" s="12" t="s">
        <v>386</v>
      </c>
      <c r="C157" s="12" t="s">
        <v>806</v>
      </c>
      <c r="D157" s="12" t="s">
        <v>803</v>
      </c>
      <c r="E157" s="105"/>
      <c r="F157" s="12"/>
      <c r="G157" s="12"/>
      <c r="H157" s="12" t="s">
        <v>481</v>
      </c>
      <c r="I157" s="12" t="s">
        <v>798</v>
      </c>
      <c r="J157" s="12" t="s">
        <v>483</v>
      </c>
      <c r="K157" s="12" t="s">
        <v>33</v>
      </c>
      <c r="L157" s="12" t="s">
        <v>371</v>
      </c>
      <c r="M157" s="37">
        <v>58.229590000000002</v>
      </c>
      <c r="N157" s="37">
        <v>13.60585</v>
      </c>
      <c r="O157" s="12" t="s">
        <v>25</v>
      </c>
      <c r="P157" s="12" t="s">
        <v>657</v>
      </c>
      <c r="Q157" s="12">
        <v>30.812000000000001</v>
      </c>
      <c r="R157" s="12">
        <v>3.2000000000000001E-2</v>
      </c>
      <c r="S157" s="12">
        <v>5.0000000000000001E-3</v>
      </c>
      <c r="T157" s="12" t="s">
        <v>36</v>
      </c>
      <c r="U157" s="12" t="s">
        <v>389</v>
      </c>
      <c r="V157" s="12"/>
      <c r="W157" s="12"/>
      <c r="X157" s="12"/>
      <c r="Y157" s="12"/>
      <c r="Z157" s="12"/>
      <c r="AA157" s="12"/>
    </row>
    <row r="158" spans="1:27" ht="13">
      <c r="A158" s="12" t="s">
        <v>391</v>
      </c>
      <c r="B158" s="12" t="s">
        <v>390</v>
      </c>
      <c r="C158" s="12" t="s">
        <v>807</v>
      </c>
      <c r="D158" s="12" t="s">
        <v>808</v>
      </c>
      <c r="E158" s="105"/>
      <c r="F158" s="12"/>
      <c r="G158" s="12"/>
      <c r="H158" s="12" t="s">
        <v>481</v>
      </c>
      <c r="I158" s="12" t="s">
        <v>809</v>
      </c>
      <c r="J158" s="12" t="s">
        <v>483</v>
      </c>
      <c r="K158" s="12" t="s">
        <v>33</v>
      </c>
      <c r="L158" s="12" t="s">
        <v>371</v>
      </c>
      <c r="M158" s="37">
        <v>58.229590000000002</v>
      </c>
      <c r="N158" s="37">
        <v>13.60585</v>
      </c>
      <c r="O158" s="12" t="s">
        <v>25</v>
      </c>
      <c r="P158" s="12" t="s">
        <v>657</v>
      </c>
      <c r="Q158" s="12">
        <v>7.524</v>
      </c>
      <c r="R158" s="12">
        <v>1.4999999999999999E-2</v>
      </c>
      <c r="S158" s="12">
        <v>0</v>
      </c>
      <c r="T158" s="12" t="s">
        <v>27</v>
      </c>
      <c r="U158" s="12" t="s">
        <v>224</v>
      </c>
      <c r="V158" s="12"/>
      <c r="W158" s="12"/>
      <c r="X158" s="12"/>
      <c r="Y158" s="12"/>
      <c r="Z158" s="12"/>
      <c r="AA158" s="12"/>
    </row>
    <row r="159" spans="1:27" ht="13">
      <c r="A159" s="12" t="s">
        <v>465</v>
      </c>
      <c r="B159" s="12"/>
      <c r="C159" s="12" t="s">
        <v>810</v>
      </c>
      <c r="D159" s="12" t="s">
        <v>811</v>
      </c>
      <c r="E159" s="105"/>
      <c r="F159" s="12"/>
      <c r="G159" s="12"/>
      <c r="H159" s="12" t="s">
        <v>812</v>
      </c>
      <c r="I159" s="12" t="s">
        <v>813</v>
      </c>
      <c r="J159" s="12" t="s">
        <v>483</v>
      </c>
      <c r="K159" s="12" t="s">
        <v>33</v>
      </c>
      <c r="L159" s="12" t="s">
        <v>371</v>
      </c>
      <c r="M159" s="37">
        <v>58.229590000000002</v>
      </c>
      <c r="N159" s="37">
        <v>13.60585</v>
      </c>
      <c r="O159" s="12" t="s">
        <v>25</v>
      </c>
      <c r="P159" s="12" t="s">
        <v>612</v>
      </c>
      <c r="Q159" s="12">
        <v>8.6340000000000003</v>
      </c>
      <c r="R159" s="12">
        <v>8.9999999999999993E-3</v>
      </c>
      <c r="S159" s="12">
        <v>0</v>
      </c>
      <c r="T159" s="12" t="s">
        <v>27</v>
      </c>
      <c r="U159" s="12" t="s">
        <v>45</v>
      </c>
      <c r="V159" s="12"/>
      <c r="W159" s="12"/>
      <c r="X159" s="12"/>
      <c r="Y159" s="12"/>
      <c r="Z159" s="12"/>
      <c r="AA159" s="12"/>
    </row>
    <row r="160" spans="1:27" ht="13">
      <c r="A160" s="12" t="s">
        <v>394</v>
      </c>
      <c r="B160" s="12" t="s">
        <v>393</v>
      </c>
      <c r="C160" s="12" t="s">
        <v>814</v>
      </c>
      <c r="D160" s="12" t="s">
        <v>630</v>
      </c>
      <c r="E160" s="105"/>
      <c r="F160" s="12"/>
      <c r="G160" s="12"/>
      <c r="H160" s="12" t="s">
        <v>532</v>
      </c>
      <c r="I160" s="12" t="s">
        <v>815</v>
      </c>
      <c r="J160" s="12" t="s">
        <v>483</v>
      </c>
      <c r="K160" s="12" t="s">
        <v>33</v>
      </c>
      <c r="L160" s="12" t="s">
        <v>371</v>
      </c>
      <c r="M160" s="37">
        <v>58.229590000000002</v>
      </c>
      <c r="N160" s="37">
        <v>13.60585</v>
      </c>
      <c r="O160" s="12" t="s">
        <v>25</v>
      </c>
      <c r="P160" s="12" t="s">
        <v>483</v>
      </c>
      <c r="Q160" s="12">
        <v>12.817</v>
      </c>
      <c r="R160" s="12">
        <v>5.2999999999999999E-2</v>
      </c>
      <c r="S160" s="12">
        <v>0</v>
      </c>
      <c r="T160" s="12" t="s">
        <v>27</v>
      </c>
      <c r="U160" s="12" t="s">
        <v>65</v>
      </c>
      <c r="V160" s="12"/>
      <c r="W160" s="12"/>
      <c r="X160" s="12"/>
      <c r="Y160" s="12"/>
      <c r="Z160" s="12"/>
      <c r="AA160" s="12"/>
    </row>
    <row r="161" spans="1:27" ht="13">
      <c r="A161" s="12" t="s">
        <v>398</v>
      </c>
      <c r="B161" s="12" t="s">
        <v>397</v>
      </c>
      <c r="C161" s="12" t="s">
        <v>816</v>
      </c>
      <c r="D161" s="12" t="s">
        <v>630</v>
      </c>
      <c r="E161" s="105"/>
      <c r="F161" s="12"/>
      <c r="G161" s="12"/>
      <c r="H161" s="12" t="s">
        <v>481</v>
      </c>
      <c r="I161" s="12" t="s">
        <v>809</v>
      </c>
      <c r="J161" s="12" t="s">
        <v>483</v>
      </c>
      <c r="K161" s="12" t="s">
        <v>33</v>
      </c>
      <c r="L161" s="12" t="s">
        <v>371</v>
      </c>
      <c r="M161" s="37">
        <v>58.229590000000002</v>
      </c>
      <c r="N161" s="37">
        <v>13.60585</v>
      </c>
      <c r="O161" s="12" t="s">
        <v>25</v>
      </c>
      <c r="P161" s="12" t="s">
        <v>817</v>
      </c>
      <c r="Q161" s="12">
        <v>86.283000000000001</v>
      </c>
      <c r="R161" s="12">
        <v>2.4620000000000002</v>
      </c>
      <c r="S161" s="12">
        <v>5.0000000000000001E-3</v>
      </c>
      <c r="T161" s="12" t="s">
        <v>27</v>
      </c>
      <c r="U161" s="12" t="s">
        <v>74</v>
      </c>
      <c r="V161" s="12"/>
      <c r="W161" s="12"/>
      <c r="X161" s="12"/>
      <c r="Y161" s="12"/>
      <c r="Z161" s="12"/>
      <c r="AA161" s="12"/>
    </row>
    <row r="162" spans="1:27" ht="13">
      <c r="A162" s="12" t="s">
        <v>401</v>
      </c>
      <c r="B162" s="12" t="s">
        <v>400</v>
      </c>
      <c r="C162" s="12" t="s">
        <v>818</v>
      </c>
      <c r="D162" s="12" t="s">
        <v>819</v>
      </c>
      <c r="E162" s="105"/>
      <c r="F162" s="12"/>
      <c r="G162" s="12"/>
      <c r="H162" s="12" t="s">
        <v>481</v>
      </c>
      <c r="I162" s="12" t="s">
        <v>804</v>
      </c>
      <c r="J162" s="12" t="s">
        <v>483</v>
      </c>
      <c r="K162" s="12" t="s">
        <v>33</v>
      </c>
      <c r="L162" s="12" t="s">
        <v>371</v>
      </c>
      <c r="M162" s="37">
        <v>58.229590000000002</v>
      </c>
      <c r="N162" s="37">
        <v>13.60585</v>
      </c>
      <c r="O162" s="12" t="s">
        <v>25</v>
      </c>
      <c r="P162" s="12" t="s">
        <v>612</v>
      </c>
      <c r="Q162" s="12">
        <v>172.874</v>
      </c>
      <c r="R162" s="12">
        <v>1.0569999999999999</v>
      </c>
      <c r="S162" s="12">
        <v>3.0000000000000001E-3</v>
      </c>
      <c r="T162" s="12" t="s">
        <v>27</v>
      </c>
      <c r="U162" s="12" t="s">
        <v>152</v>
      </c>
      <c r="V162" s="12"/>
      <c r="W162" s="12"/>
      <c r="X162" s="12"/>
      <c r="Y162" s="12"/>
      <c r="Z162" s="12"/>
      <c r="AA162" s="12"/>
    </row>
    <row r="163" spans="1:27" ht="13">
      <c r="A163" s="12" t="s">
        <v>406</v>
      </c>
      <c r="B163" s="12" t="s">
        <v>405</v>
      </c>
      <c r="C163" s="12" t="s">
        <v>820</v>
      </c>
      <c r="D163" s="12" t="s">
        <v>819</v>
      </c>
      <c r="E163" s="105"/>
      <c r="F163" s="12"/>
      <c r="G163" s="12"/>
      <c r="H163" s="12" t="s">
        <v>812</v>
      </c>
      <c r="I163" s="12" t="s">
        <v>813</v>
      </c>
      <c r="J163" s="12" t="s">
        <v>483</v>
      </c>
      <c r="K163" s="12" t="s">
        <v>33</v>
      </c>
      <c r="L163" s="12" t="s">
        <v>371</v>
      </c>
      <c r="M163" s="37">
        <v>58.229590000000002</v>
      </c>
      <c r="N163" s="37">
        <v>13.60585</v>
      </c>
      <c r="O163" s="12" t="s">
        <v>25</v>
      </c>
      <c r="P163" s="12" t="s">
        <v>612</v>
      </c>
      <c r="Q163" s="12">
        <v>58.634</v>
      </c>
      <c r="R163" s="12">
        <v>0.27500000000000002</v>
      </c>
      <c r="S163" s="12">
        <v>1E-3</v>
      </c>
      <c r="T163" s="12" t="s">
        <v>27</v>
      </c>
      <c r="U163" s="12" t="s">
        <v>152</v>
      </c>
      <c r="V163" s="12"/>
      <c r="W163" s="12"/>
      <c r="X163" s="12"/>
      <c r="Y163" s="12"/>
      <c r="Z163" s="12"/>
      <c r="AA163" s="12"/>
    </row>
    <row r="164" spans="1:27" ht="13">
      <c r="A164" s="12" t="s">
        <v>409</v>
      </c>
      <c r="B164" s="12" t="s">
        <v>408</v>
      </c>
      <c r="C164" s="12" t="s">
        <v>821</v>
      </c>
      <c r="D164" s="12" t="s">
        <v>819</v>
      </c>
      <c r="E164" s="105"/>
      <c r="F164" s="12"/>
      <c r="G164" s="12"/>
      <c r="H164" s="12" t="s">
        <v>481</v>
      </c>
      <c r="I164" s="12" t="s">
        <v>809</v>
      </c>
      <c r="J164" s="12" t="s">
        <v>483</v>
      </c>
      <c r="K164" s="12" t="s">
        <v>33</v>
      </c>
      <c r="L164" s="12" t="s">
        <v>371</v>
      </c>
      <c r="M164" s="37">
        <v>58.229590000000002</v>
      </c>
      <c r="N164" s="37">
        <v>13.60585</v>
      </c>
      <c r="O164" s="12" t="s">
        <v>25</v>
      </c>
      <c r="P164" s="12" t="s">
        <v>612</v>
      </c>
      <c r="Q164" s="12">
        <v>78.308000000000007</v>
      </c>
      <c r="R164" s="12">
        <v>0.307</v>
      </c>
      <c r="S164" s="12">
        <v>1E-3</v>
      </c>
      <c r="T164" s="12" t="s">
        <v>27</v>
      </c>
      <c r="U164" s="12" t="s">
        <v>74</v>
      </c>
      <c r="V164" s="12"/>
      <c r="W164" s="12"/>
      <c r="X164" s="12"/>
      <c r="Y164" s="12"/>
      <c r="Z164" s="12"/>
      <c r="AA164" s="12"/>
    </row>
    <row r="165" spans="1:27" ht="13">
      <c r="A165" s="12" t="s">
        <v>412</v>
      </c>
      <c r="B165" s="12" t="s">
        <v>411</v>
      </c>
      <c r="C165" s="12" t="s">
        <v>822</v>
      </c>
      <c r="D165" s="12" t="s">
        <v>819</v>
      </c>
      <c r="E165" s="105"/>
      <c r="F165" s="12"/>
      <c r="G165" s="12"/>
      <c r="H165" s="12" t="s">
        <v>481</v>
      </c>
      <c r="I165" s="12" t="s">
        <v>809</v>
      </c>
      <c r="J165" s="12" t="s">
        <v>483</v>
      </c>
      <c r="K165" s="12" t="s">
        <v>33</v>
      </c>
      <c r="L165" s="12" t="s">
        <v>371</v>
      </c>
      <c r="M165" s="37">
        <v>58.229590000000002</v>
      </c>
      <c r="N165" s="37">
        <v>13.60585</v>
      </c>
      <c r="O165" s="12" t="s">
        <v>25</v>
      </c>
      <c r="P165" s="12" t="s">
        <v>612</v>
      </c>
      <c r="Q165" s="12">
        <v>10.852</v>
      </c>
      <c r="R165" s="12">
        <v>0.24199999999999999</v>
      </c>
      <c r="S165" s="12">
        <v>3.1E-2</v>
      </c>
      <c r="T165" s="12" t="s">
        <v>36</v>
      </c>
      <c r="U165" s="12" t="s">
        <v>152</v>
      </c>
      <c r="V165" s="12"/>
      <c r="W165" s="12"/>
      <c r="X165" s="12"/>
      <c r="Y165" s="12"/>
      <c r="Z165" s="12"/>
      <c r="AA165" s="12"/>
    </row>
    <row r="166" spans="1:27" ht="13">
      <c r="A166" s="12" t="s">
        <v>415</v>
      </c>
      <c r="B166" s="12" t="s">
        <v>414</v>
      </c>
      <c r="C166" s="12" t="s">
        <v>823</v>
      </c>
      <c r="D166" s="12" t="s">
        <v>819</v>
      </c>
      <c r="E166" s="105"/>
      <c r="F166" s="12"/>
      <c r="G166" s="12"/>
      <c r="H166" s="12" t="s">
        <v>481</v>
      </c>
      <c r="I166" s="12" t="s">
        <v>804</v>
      </c>
      <c r="J166" s="12" t="s">
        <v>483</v>
      </c>
      <c r="K166" s="12" t="s">
        <v>33</v>
      </c>
      <c r="L166" s="12" t="s">
        <v>371</v>
      </c>
      <c r="M166" s="37">
        <v>58.229590000000002</v>
      </c>
      <c r="N166" s="37">
        <v>13.60585</v>
      </c>
      <c r="O166" s="12" t="s">
        <v>25</v>
      </c>
      <c r="P166" s="12" t="s">
        <v>612</v>
      </c>
      <c r="Q166" s="12">
        <v>11.103999999999999</v>
      </c>
      <c r="R166" s="12">
        <v>0.11600000000000001</v>
      </c>
      <c r="S166" s="12">
        <v>1.4999999999999999E-2</v>
      </c>
      <c r="T166" s="12" t="s">
        <v>36</v>
      </c>
      <c r="U166" s="12" t="s">
        <v>74</v>
      </c>
      <c r="V166" s="12"/>
      <c r="W166" s="12"/>
      <c r="X166" s="12"/>
      <c r="Y166" s="12"/>
      <c r="Z166" s="12"/>
      <c r="AA166" s="12"/>
    </row>
    <row r="167" spans="1:27" ht="13">
      <c r="A167" s="12" t="s">
        <v>418</v>
      </c>
      <c r="B167" s="12" t="s">
        <v>417</v>
      </c>
      <c r="C167" s="12" t="s">
        <v>824</v>
      </c>
      <c r="D167" s="12" t="s">
        <v>819</v>
      </c>
      <c r="E167" s="105"/>
      <c r="F167" s="12"/>
      <c r="G167" s="12"/>
      <c r="H167" s="12" t="s">
        <v>481</v>
      </c>
      <c r="I167" s="12" t="s">
        <v>809</v>
      </c>
      <c r="J167" s="12" t="s">
        <v>483</v>
      </c>
      <c r="K167" s="12" t="s">
        <v>33</v>
      </c>
      <c r="L167" s="12" t="s">
        <v>371</v>
      </c>
      <c r="M167" s="37">
        <v>58.229590000000002</v>
      </c>
      <c r="N167" s="37">
        <v>13.60585</v>
      </c>
      <c r="O167" s="12" t="s">
        <v>25</v>
      </c>
      <c r="P167" s="12" t="s">
        <v>612</v>
      </c>
      <c r="Q167" s="12">
        <v>129.05099999999999</v>
      </c>
      <c r="R167" s="12">
        <v>1.929</v>
      </c>
      <c r="S167" s="12">
        <v>0.25700000000000001</v>
      </c>
      <c r="T167" s="12" t="s">
        <v>36</v>
      </c>
      <c r="U167" s="12" t="s">
        <v>233</v>
      </c>
      <c r="V167" s="12"/>
      <c r="W167" s="12"/>
      <c r="X167" s="12"/>
      <c r="Y167" s="12"/>
      <c r="Z167" s="12"/>
      <c r="AA167" s="12"/>
    </row>
    <row r="168" spans="1:27" ht="13">
      <c r="A168" s="12" t="s">
        <v>421</v>
      </c>
      <c r="B168" s="12" t="s">
        <v>420</v>
      </c>
      <c r="C168" s="12" t="s">
        <v>825</v>
      </c>
      <c r="D168" s="12" t="s">
        <v>819</v>
      </c>
      <c r="E168" s="105"/>
      <c r="F168" s="12"/>
      <c r="G168" s="12"/>
      <c r="H168" s="12" t="s">
        <v>481</v>
      </c>
      <c r="I168" s="12" t="s">
        <v>809</v>
      </c>
      <c r="J168" s="12" t="s">
        <v>483</v>
      </c>
      <c r="K168" s="12" t="s">
        <v>33</v>
      </c>
      <c r="L168" s="12" t="s">
        <v>371</v>
      </c>
      <c r="M168" s="37">
        <v>58.229590000000002</v>
      </c>
      <c r="N168" s="37">
        <v>13.60585</v>
      </c>
      <c r="O168" s="12" t="s">
        <v>25</v>
      </c>
      <c r="P168" s="12" t="s">
        <v>530</v>
      </c>
      <c r="Q168" s="12">
        <v>26.524999999999999</v>
      </c>
      <c r="R168" s="12">
        <v>0.56000000000000005</v>
      </c>
      <c r="S168" s="12">
        <v>1E-3</v>
      </c>
      <c r="T168" s="12" t="s">
        <v>27</v>
      </c>
      <c r="U168" s="12" t="s">
        <v>423</v>
      </c>
      <c r="V168" s="12"/>
      <c r="W168" s="12"/>
      <c r="X168" s="12"/>
      <c r="Y168" s="12"/>
      <c r="Z168" s="12"/>
      <c r="AA168" s="12"/>
    </row>
    <row r="169" spans="1:27" ht="13">
      <c r="A169" s="12" t="s">
        <v>425</v>
      </c>
      <c r="B169" s="12" t="s">
        <v>424</v>
      </c>
      <c r="C169" s="12" t="s">
        <v>826</v>
      </c>
      <c r="D169" s="12" t="s">
        <v>819</v>
      </c>
      <c r="E169" s="105"/>
      <c r="F169" s="12"/>
      <c r="G169" s="12"/>
      <c r="H169" s="12" t="s">
        <v>490</v>
      </c>
      <c r="I169" s="12" t="s">
        <v>827</v>
      </c>
      <c r="J169" s="12" t="s">
        <v>483</v>
      </c>
      <c r="K169" s="12" t="s">
        <v>33</v>
      </c>
      <c r="L169" s="12" t="s">
        <v>371</v>
      </c>
      <c r="M169" s="37">
        <v>58.229590000000002</v>
      </c>
      <c r="N169" s="37">
        <v>13.60585</v>
      </c>
      <c r="O169" s="12" t="s">
        <v>25</v>
      </c>
      <c r="P169" s="12" t="s">
        <v>483</v>
      </c>
      <c r="Q169" s="12">
        <v>55.795999999999999</v>
      </c>
      <c r="R169" s="12">
        <v>0.21</v>
      </c>
      <c r="S169" s="12">
        <v>2.8000000000000001E-2</v>
      </c>
      <c r="T169" s="12" t="s">
        <v>36</v>
      </c>
      <c r="U169" s="12" t="s">
        <v>207</v>
      </c>
      <c r="V169" s="12"/>
      <c r="W169" s="12"/>
      <c r="X169" s="12"/>
      <c r="Y169" s="12"/>
      <c r="Z169" s="12"/>
      <c r="AA169" s="12"/>
    </row>
    <row r="170" spans="1:27" ht="13">
      <c r="A170" s="12" t="s">
        <v>428</v>
      </c>
      <c r="B170" s="12" t="s">
        <v>427</v>
      </c>
      <c r="C170" s="12" t="s">
        <v>828</v>
      </c>
      <c r="D170" s="12" t="s">
        <v>829</v>
      </c>
      <c r="E170" s="105"/>
      <c r="F170" s="12"/>
      <c r="G170" s="12"/>
      <c r="H170" s="12"/>
      <c r="I170" s="12"/>
      <c r="J170" s="12" t="s">
        <v>483</v>
      </c>
      <c r="K170" s="12" t="s">
        <v>33</v>
      </c>
      <c r="L170" s="12" t="s">
        <v>371</v>
      </c>
      <c r="M170" s="37">
        <v>58.229590000000002</v>
      </c>
      <c r="N170" s="37">
        <v>13.60585</v>
      </c>
      <c r="O170" s="12" t="s">
        <v>25</v>
      </c>
      <c r="P170" s="12" t="s">
        <v>657</v>
      </c>
      <c r="Q170" s="12">
        <v>5.3070000000000004</v>
      </c>
      <c r="R170" s="12">
        <v>7.2999999999999995E-2</v>
      </c>
      <c r="S170" s="12">
        <v>0</v>
      </c>
      <c r="T170" s="12" t="s">
        <v>27</v>
      </c>
      <c r="U170" s="12" t="s">
        <v>203</v>
      </c>
      <c r="V170" s="12"/>
      <c r="W170" s="12"/>
      <c r="X170" s="12"/>
      <c r="Y170" s="12"/>
      <c r="Z170" s="12"/>
      <c r="AA170" s="12"/>
    </row>
    <row r="171" spans="1:27" ht="13">
      <c r="A171" s="12" t="s">
        <v>431</v>
      </c>
      <c r="B171" s="12" t="s">
        <v>430</v>
      </c>
      <c r="C171" s="12" t="s">
        <v>830</v>
      </c>
      <c r="D171" s="12" t="s">
        <v>829</v>
      </c>
      <c r="E171" s="105"/>
      <c r="F171" s="12"/>
      <c r="G171" s="12"/>
      <c r="H171" s="12"/>
      <c r="I171" s="12"/>
      <c r="J171" s="12" t="s">
        <v>483</v>
      </c>
      <c r="K171" s="12" t="s">
        <v>33</v>
      </c>
      <c r="L171" s="12" t="s">
        <v>371</v>
      </c>
      <c r="M171" s="37">
        <v>58.229590000000002</v>
      </c>
      <c r="N171" s="37">
        <v>13.60585</v>
      </c>
      <c r="O171" s="12" t="s">
        <v>25</v>
      </c>
      <c r="P171" s="12" t="s">
        <v>612</v>
      </c>
      <c r="Q171" s="12">
        <v>2.9590000000000001</v>
      </c>
      <c r="R171" s="12">
        <v>5.1999999999999998E-2</v>
      </c>
      <c r="S171" s="12">
        <v>6.0000000000000001E-3</v>
      </c>
      <c r="T171" s="12" t="s">
        <v>36</v>
      </c>
      <c r="U171" s="12" t="s">
        <v>183</v>
      </c>
      <c r="V171" s="12"/>
      <c r="W171" s="12"/>
      <c r="X171" s="12"/>
      <c r="Y171" s="12"/>
      <c r="Z171" s="12"/>
      <c r="AA171" s="12"/>
    </row>
    <row r="172" spans="1:27" ht="13">
      <c r="A172" s="12" t="s">
        <v>433</v>
      </c>
      <c r="B172" s="12" t="s">
        <v>432</v>
      </c>
      <c r="C172" s="12" t="s">
        <v>831</v>
      </c>
      <c r="D172" s="12" t="s">
        <v>829</v>
      </c>
      <c r="E172" s="105"/>
      <c r="F172" s="12"/>
      <c r="G172" s="12"/>
      <c r="H172" s="12" t="s">
        <v>481</v>
      </c>
      <c r="I172" s="12" t="s">
        <v>832</v>
      </c>
      <c r="J172" s="12" t="s">
        <v>483</v>
      </c>
      <c r="K172" s="12" t="s">
        <v>33</v>
      </c>
      <c r="L172" s="12" t="s">
        <v>371</v>
      </c>
      <c r="M172" s="37">
        <v>58.229590000000002</v>
      </c>
      <c r="N172" s="37">
        <v>13.60585</v>
      </c>
      <c r="O172" s="12" t="s">
        <v>25</v>
      </c>
      <c r="P172" s="12" t="s">
        <v>612</v>
      </c>
      <c r="Q172" s="12">
        <v>15.209</v>
      </c>
      <c r="R172" s="12">
        <v>0.29099999999999998</v>
      </c>
      <c r="S172" s="12">
        <v>1E-3</v>
      </c>
      <c r="T172" s="12" t="s">
        <v>27</v>
      </c>
      <c r="U172" s="12" t="s">
        <v>288</v>
      </c>
      <c r="V172" s="12"/>
      <c r="W172" s="12"/>
      <c r="X172" s="12"/>
      <c r="Y172" s="12"/>
      <c r="Z172" s="12"/>
      <c r="AA172" s="12"/>
    </row>
    <row r="173" spans="1:27" ht="13">
      <c r="A173" s="12" t="s">
        <v>436</v>
      </c>
      <c r="B173" s="12" t="s">
        <v>435</v>
      </c>
      <c r="C173" s="12" t="s">
        <v>833</v>
      </c>
      <c r="D173" s="12" t="s">
        <v>829</v>
      </c>
      <c r="E173" s="105"/>
      <c r="F173" s="12"/>
      <c r="G173" s="12"/>
      <c r="H173" s="12" t="s">
        <v>481</v>
      </c>
      <c r="I173" s="12" t="s">
        <v>832</v>
      </c>
      <c r="J173" s="12" t="s">
        <v>483</v>
      </c>
      <c r="K173" s="12" t="s">
        <v>33</v>
      </c>
      <c r="L173" s="12" t="s">
        <v>371</v>
      </c>
      <c r="M173" s="37">
        <v>58.229590000000002</v>
      </c>
      <c r="N173" s="37">
        <v>13.60585</v>
      </c>
      <c r="O173" s="12" t="s">
        <v>25</v>
      </c>
      <c r="P173" s="12" t="s">
        <v>612</v>
      </c>
      <c r="Q173" s="12">
        <v>1.1100000000000001</v>
      </c>
      <c r="R173" s="12">
        <v>2.3E-2</v>
      </c>
      <c r="S173" s="12">
        <v>0</v>
      </c>
      <c r="T173" s="12" t="s">
        <v>27</v>
      </c>
      <c r="U173" s="12" t="s">
        <v>65</v>
      </c>
      <c r="V173" s="12"/>
      <c r="W173" s="12"/>
      <c r="X173" s="12"/>
      <c r="Y173" s="12"/>
      <c r="Z173" s="12"/>
      <c r="AA173" s="12"/>
    </row>
    <row r="174" spans="1:27" ht="13">
      <c r="A174" s="12" t="s">
        <v>439</v>
      </c>
      <c r="B174" s="12" t="s">
        <v>438</v>
      </c>
      <c r="C174" s="12" t="s">
        <v>834</v>
      </c>
      <c r="D174" s="12" t="s">
        <v>630</v>
      </c>
      <c r="E174" s="105"/>
      <c r="F174" s="12"/>
      <c r="G174" s="12"/>
      <c r="H174" s="12" t="s">
        <v>481</v>
      </c>
      <c r="I174" s="12" t="s">
        <v>809</v>
      </c>
      <c r="J174" s="12" t="s">
        <v>483</v>
      </c>
      <c r="K174" s="12" t="s">
        <v>33</v>
      </c>
      <c r="L174" s="12" t="s">
        <v>371</v>
      </c>
      <c r="M174" s="37">
        <v>58.229590000000002</v>
      </c>
      <c r="N174" s="37">
        <v>13.60585</v>
      </c>
      <c r="O174" s="12" t="s">
        <v>25</v>
      </c>
      <c r="P174" s="12" t="s">
        <v>612</v>
      </c>
      <c r="Q174" s="12">
        <v>4.0650000000000004</v>
      </c>
      <c r="R174" s="12">
        <v>6.7000000000000004E-2</v>
      </c>
      <c r="S174" s="12">
        <v>8.9999999999999993E-3</v>
      </c>
      <c r="T174" s="12" t="s">
        <v>36</v>
      </c>
      <c r="U174" s="12" t="s">
        <v>207</v>
      </c>
      <c r="V174" s="12"/>
      <c r="W174" s="12"/>
      <c r="X174" s="12"/>
      <c r="Y174" s="12"/>
      <c r="Z174" s="12"/>
      <c r="AA174" s="12"/>
    </row>
    <row r="175" spans="1:27" ht="13">
      <c r="A175" s="12" t="s">
        <v>442</v>
      </c>
      <c r="B175" s="12" t="s">
        <v>441</v>
      </c>
      <c r="C175" s="12" t="s">
        <v>835</v>
      </c>
      <c r="D175" s="12" t="s">
        <v>630</v>
      </c>
      <c r="E175" s="105"/>
      <c r="F175" s="12"/>
      <c r="G175" s="12"/>
      <c r="H175" s="12" t="s">
        <v>481</v>
      </c>
      <c r="I175" s="12" t="s">
        <v>809</v>
      </c>
      <c r="J175" s="12" t="s">
        <v>483</v>
      </c>
      <c r="K175" s="12" t="s">
        <v>33</v>
      </c>
      <c r="L175" s="12" t="s">
        <v>371</v>
      </c>
      <c r="M175" s="37">
        <v>58.229590000000002</v>
      </c>
      <c r="N175" s="37">
        <v>13.60585</v>
      </c>
      <c r="O175" s="12" t="s">
        <v>25</v>
      </c>
      <c r="P175" s="12" t="s">
        <v>612</v>
      </c>
      <c r="Q175" s="12">
        <v>3.9769999999999999</v>
      </c>
      <c r="R175" s="12">
        <v>7.2999999999999995E-2</v>
      </c>
      <c r="S175" s="12">
        <v>0.01</v>
      </c>
      <c r="T175" s="12" t="s">
        <v>36</v>
      </c>
      <c r="U175" s="12" t="s">
        <v>152</v>
      </c>
      <c r="V175" s="12"/>
      <c r="W175" s="12"/>
      <c r="X175" s="12"/>
      <c r="Y175" s="12"/>
      <c r="Z175" s="12"/>
      <c r="AA175" s="12"/>
    </row>
    <row r="176" spans="1:27" ht="13">
      <c r="A176" s="12"/>
      <c r="B176" s="12"/>
      <c r="C176" s="12"/>
      <c r="D176" s="12"/>
      <c r="E176" s="105"/>
      <c r="F176" s="12"/>
      <c r="G176" s="12"/>
      <c r="H176" s="12"/>
      <c r="I176" s="12"/>
      <c r="J176" s="12"/>
      <c r="K176" s="12"/>
      <c r="L176" s="12"/>
      <c r="M176" s="37"/>
      <c r="N176" s="37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</row>
    <row r="177" spans="1:27" ht="13">
      <c r="A177" s="12"/>
      <c r="B177" s="12"/>
      <c r="C177" s="12"/>
      <c r="D177" s="12"/>
      <c r="E177" s="105"/>
      <c r="F177" s="12"/>
      <c r="G177" s="12"/>
      <c r="H177" s="12"/>
      <c r="I177" s="12"/>
      <c r="J177" s="12"/>
      <c r="K177" s="12"/>
      <c r="L177" s="12"/>
      <c r="M177" s="37"/>
      <c r="N177" s="37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</row>
    <row r="178" spans="1:27" ht="13">
      <c r="A178" s="12"/>
      <c r="B178" s="12"/>
      <c r="C178" s="12"/>
      <c r="D178" s="12"/>
      <c r="E178" s="105"/>
      <c r="F178" s="12"/>
      <c r="G178" s="12"/>
      <c r="H178" s="12"/>
      <c r="I178" s="12"/>
      <c r="J178" s="12"/>
      <c r="K178" s="12"/>
      <c r="L178" s="12"/>
      <c r="M178" s="37"/>
      <c r="N178" s="37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</row>
    <row r="179" spans="1:27" ht="13">
      <c r="A179" s="12"/>
      <c r="B179" s="12"/>
      <c r="C179" s="12"/>
      <c r="D179" s="12"/>
      <c r="E179" s="105"/>
      <c r="F179" s="12"/>
      <c r="G179" s="12"/>
      <c r="H179" s="12"/>
      <c r="I179" s="12"/>
      <c r="J179" s="12"/>
      <c r="K179" s="12"/>
      <c r="L179" s="12"/>
      <c r="M179" s="37"/>
      <c r="N179" s="37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</row>
    <row r="180" spans="1:27" ht="13">
      <c r="A180" s="12"/>
      <c r="B180" s="12"/>
      <c r="C180" s="12"/>
      <c r="D180" s="12"/>
      <c r="E180" s="105"/>
      <c r="F180" s="12"/>
      <c r="G180" s="12"/>
      <c r="H180" s="12"/>
      <c r="I180" s="12"/>
      <c r="J180" s="12"/>
      <c r="K180" s="12"/>
      <c r="L180" s="12"/>
      <c r="M180" s="37"/>
      <c r="N180" s="37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1:27" ht="13">
      <c r="A181" s="12"/>
      <c r="B181" s="12"/>
      <c r="C181" s="12"/>
      <c r="D181" s="12"/>
      <c r="E181" s="105"/>
      <c r="F181" s="12"/>
      <c r="G181" s="12"/>
      <c r="H181" s="12"/>
      <c r="I181" s="12"/>
      <c r="J181" s="12"/>
      <c r="K181" s="12"/>
      <c r="L181" s="12"/>
      <c r="M181" s="37"/>
      <c r="N181" s="37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spans="1:27" ht="13">
      <c r="A182" s="12"/>
      <c r="B182" s="12"/>
      <c r="C182" s="12"/>
      <c r="D182" s="12"/>
      <c r="E182" s="105"/>
      <c r="F182" s="12"/>
      <c r="G182" s="12"/>
      <c r="H182" s="12"/>
      <c r="I182" s="12"/>
      <c r="J182" s="12"/>
      <c r="K182" s="12"/>
      <c r="L182" s="12"/>
      <c r="M182" s="37"/>
      <c r="N182" s="37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spans="1:27" ht="13">
      <c r="A183" s="12"/>
      <c r="B183" s="12"/>
      <c r="C183" s="12"/>
      <c r="D183" s="12"/>
      <c r="E183" s="105"/>
      <c r="F183" s="12"/>
      <c r="G183" s="12"/>
      <c r="H183" s="12"/>
      <c r="I183" s="12"/>
      <c r="J183" s="12"/>
      <c r="K183" s="12"/>
      <c r="L183" s="12"/>
      <c r="M183" s="37"/>
      <c r="N183" s="37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spans="1:27" ht="13">
      <c r="A184" s="12"/>
      <c r="B184" s="12"/>
      <c r="C184" s="12"/>
      <c r="D184" s="12"/>
      <c r="E184" s="105"/>
      <c r="F184" s="12"/>
      <c r="G184" s="12"/>
      <c r="H184" s="12"/>
      <c r="I184" s="12"/>
      <c r="J184" s="12"/>
      <c r="K184" s="12"/>
      <c r="L184" s="12"/>
      <c r="M184" s="37"/>
      <c r="N184" s="37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spans="1:27" ht="13">
      <c r="A185" s="12"/>
      <c r="B185" s="12"/>
      <c r="C185" s="12"/>
      <c r="D185" s="12"/>
      <c r="E185" s="105"/>
      <c r="F185" s="12"/>
      <c r="G185" s="12"/>
      <c r="H185" s="12"/>
      <c r="I185" s="12"/>
      <c r="J185" s="12"/>
      <c r="K185" s="12"/>
      <c r="L185" s="12"/>
      <c r="M185" s="37"/>
      <c r="N185" s="37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spans="1:27" ht="13">
      <c r="A186" s="12"/>
      <c r="B186" s="12"/>
      <c r="C186" s="12"/>
      <c r="D186" s="12"/>
      <c r="E186" s="105"/>
      <c r="F186" s="12"/>
      <c r="G186" s="12"/>
      <c r="H186" s="12"/>
      <c r="I186" s="12"/>
      <c r="J186" s="12"/>
      <c r="K186" s="12"/>
      <c r="L186" s="12"/>
      <c r="M186" s="37"/>
      <c r="N186" s="37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spans="1:27" ht="13">
      <c r="A187" s="12"/>
      <c r="B187" s="12"/>
      <c r="C187" s="12"/>
      <c r="D187" s="12"/>
      <c r="E187" s="105"/>
      <c r="F187" s="12"/>
      <c r="G187" s="12"/>
      <c r="H187" s="12"/>
      <c r="I187" s="12"/>
      <c r="J187" s="12"/>
      <c r="K187" s="12"/>
      <c r="L187" s="12"/>
      <c r="M187" s="37"/>
      <c r="N187" s="37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1:27" ht="13">
      <c r="A188" s="12"/>
      <c r="B188" s="12"/>
      <c r="C188" s="12"/>
      <c r="D188" s="12"/>
      <c r="E188" s="105"/>
      <c r="F188" s="12"/>
      <c r="G188" s="12"/>
      <c r="H188" s="12"/>
      <c r="I188" s="12"/>
      <c r="J188" s="12"/>
      <c r="K188" s="12"/>
      <c r="L188" s="12"/>
      <c r="M188" s="37"/>
      <c r="N188" s="37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spans="1:27" ht="13">
      <c r="A189" s="12"/>
      <c r="B189" s="12"/>
      <c r="C189" s="12"/>
      <c r="D189" s="12"/>
      <c r="E189" s="105"/>
      <c r="F189" s="12"/>
      <c r="G189" s="12"/>
      <c r="H189" s="12"/>
      <c r="I189" s="12"/>
      <c r="J189" s="12"/>
      <c r="K189" s="12"/>
      <c r="L189" s="12"/>
      <c r="M189" s="37"/>
      <c r="N189" s="37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spans="1:27" ht="13">
      <c r="A190" s="12"/>
      <c r="B190" s="12"/>
      <c r="C190" s="12"/>
      <c r="D190" s="12"/>
      <c r="E190" s="105"/>
      <c r="F190" s="12"/>
      <c r="G190" s="12"/>
      <c r="H190" s="12"/>
      <c r="I190" s="12"/>
      <c r="J190" s="12"/>
      <c r="K190" s="12"/>
      <c r="L190" s="12"/>
      <c r="M190" s="37"/>
      <c r="N190" s="37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spans="1:27" ht="13">
      <c r="A191" s="12"/>
      <c r="B191" s="12"/>
      <c r="C191" s="12"/>
      <c r="D191" s="12"/>
      <c r="E191" s="105"/>
      <c r="F191" s="12"/>
      <c r="G191" s="12"/>
      <c r="H191" s="12"/>
      <c r="I191" s="12"/>
      <c r="J191" s="12"/>
      <c r="K191" s="12"/>
      <c r="L191" s="12"/>
      <c r="M191" s="37"/>
      <c r="N191" s="37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</row>
    <row r="192" spans="1:27" ht="13">
      <c r="A192" s="12"/>
      <c r="B192" s="12"/>
      <c r="C192" s="12"/>
      <c r="D192" s="12"/>
      <c r="E192" s="105"/>
      <c r="F192" s="12"/>
      <c r="G192" s="12"/>
      <c r="H192" s="12"/>
      <c r="I192" s="12"/>
      <c r="J192" s="12"/>
      <c r="K192" s="12"/>
      <c r="L192" s="12"/>
      <c r="M192" s="37"/>
      <c r="N192" s="37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</row>
    <row r="193" spans="1:27" ht="13">
      <c r="A193" s="12"/>
      <c r="B193" s="12"/>
      <c r="C193" s="12"/>
      <c r="D193" s="12"/>
      <c r="E193" s="105"/>
      <c r="F193" s="12"/>
      <c r="G193" s="12"/>
      <c r="H193" s="12"/>
      <c r="I193" s="12"/>
      <c r="J193" s="12"/>
      <c r="K193" s="12"/>
      <c r="L193" s="12"/>
      <c r="M193" s="37"/>
      <c r="N193" s="37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</row>
    <row r="194" spans="1:27" ht="13">
      <c r="A194" s="12"/>
      <c r="B194" s="12"/>
      <c r="C194" s="12"/>
      <c r="D194" s="12"/>
      <c r="E194" s="105"/>
      <c r="F194" s="12"/>
      <c r="G194" s="12"/>
      <c r="H194" s="12"/>
      <c r="I194" s="12"/>
      <c r="J194" s="12"/>
      <c r="K194" s="12"/>
      <c r="L194" s="12"/>
      <c r="M194" s="37"/>
      <c r="N194" s="37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</row>
    <row r="195" spans="1:27" ht="13">
      <c r="A195" s="12"/>
      <c r="B195" s="12"/>
      <c r="C195" s="12"/>
      <c r="D195" s="12"/>
      <c r="E195" s="105"/>
      <c r="F195" s="12"/>
      <c r="G195" s="12"/>
      <c r="H195" s="12"/>
      <c r="I195" s="12"/>
      <c r="J195" s="12"/>
      <c r="K195" s="12"/>
      <c r="L195" s="12"/>
      <c r="M195" s="37"/>
      <c r="N195" s="37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spans="1:27" ht="13">
      <c r="A196" s="12"/>
      <c r="B196" s="12"/>
      <c r="C196" s="12"/>
      <c r="D196" s="12"/>
      <c r="E196" s="105"/>
      <c r="F196" s="12"/>
      <c r="G196" s="12"/>
      <c r="H196" s="12"/>
      <c r="I196" s="12"/>
      <c r="J196" s="12"/>
      <c r="K196" s="12"/>
      <c r="L196" s="12"/>
      <c r="M196" s="37"/>
      <c r="N196" s="37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</row>
    <row r="197" spans="1:27" ht="13">
      <c r="A197" s="12"/>
      <c r="B197" s="12"/>
      <c r="C197" s="12"/>
      <c r="D197" s="12"/>
      <c r="E197" s="105"/>
      <c r="F197" s="12"/>
      <c r="G197" s="12"/>
      <c r="H197" s="12"/>
      <c r="I197" s="12"/>
      <c r="J197" s="12"/>
      <c r="K197" s="12"/>
      <c r="L197" s="12"/>
      <c r="M197" s="37"/>
      <c r="N197" s="37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</row>
    <row r="198" spans="1:27" ht="13">
      <c r="A198" s="12"/>
      <c r="B198" s="12"/>
      <c r="C198" s="12"/>
      <c r="D198" s="12"/>
      <c r="E198" s="105"/>
      <c r="F198" s="12"/>
      <c r="G198" s="12"/>
      <c r="H198" s="12"/>
      <c r="I198" s="12"/>
      <c r="J198" s="12"/>
      <c r="K198" s="12"/>
      <c r="L198" s="12"/>
      <c r="M198" s="37"/>
      <c r="N198" s="37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</row>
    <row r="199" spans="1:27" ht="13">
      <c r="A199" s="12"/>
      <c r="B199" s="12"/>
      <c r="C199" s="12"/>
      <c r="D199" s="12"/>
      <c r="E199" s="105"/>
      <c r="F199" s="12"/>
      <c r="G199" s="12"/>
      <c r="H199" s="12"/>
      <c r="I199" s="12"/>
      <c r="J199" s="12"/>
      <c r="K199" s="12"/>
      <c r="L199" s="12"/>
      <c r="M199" s="37"/>
      <c r="N199" s="37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</row>
    <row r="200" spans="1:27" ht="13">
      <c r="A200" s="12"/>
      <c r="B200" s="12"/>
      <c r="C200" s="12"/>
      <c r="D200" s="12"/>
      <c r="E200" s="105"/>
      <c r="F200" s="12"/>
      <c r="G200" s="12"/>
      <c r="H200" s="12"/>
      <c r="I200" s="12"/>
      <c r="J200" s="12"/>
      <c r="K200" s="12"/>
      <c r="L200" s="12"/>
      <c r="M200" s="37"/>
      <c r="N200" s="37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</row>
    <row r="201" spans="1:27" ht="13">
      <c r="A201" s="12"/>
      <c r="B201" s="12"/>
      <c r="C201" s="12"/>
      <c r="D201" s="12"/>
      <c r="E201" s="105"/>
      <c r="F201" s="12"/>
      <c r="G201" s="12"/>
      <c r="H201" s="12"/>
      <c r="I201" s="12"/>
      <c r="J201" s="12"/>
      <c r="K201" s="12"/>
      <c r="L201" s="12"/>
      <c r="M201" s="37"/>
      <c r="N201" s="37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</row>
    <row r="202" spans="1:27" ht="13">
      <c r="A202" s="12"/>
      <c r="B202" s="12"/>
      <c r="C202" s="12"/>
      <c r="D202" s="12"/>
      <c r="E202" s="105"/>
      <c r="F202" s="12"/>
      <c r="G202" s="12"/>
      <c r="H202" s="12"/>
      <c r="I202" s="12"/>
      <c r="J202" s="12"/>
      <c r="K202" s="12"/>
      <c r="L202" s="12"/>
      <c r="M202" s="37"/>
      <c r="N202" s="37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</row>
    <row r="203" spans="1:27" ht="13">
      <c r="A203" s="12"/>
      <c r="B203" s="12"/>
      <c r="C203" s="12"/>
      <c r="D203" s="12"/>
      <c r="E203" s="105"/>
      <c r="F203" s="12"/>
      <c r="G203" s="12"/>
      <c r="H203" s="12"/>
      <c r="I203" s="12"/>
      <c r="J203" s="12"/>
      <c r="K203" s="12"/>
      <c r="L203" s="12"/>
      <c r="M203" s="37"/>
      <c r="N203" s="37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</row>
    <row r="204" spans="1:27" ht="13">
      <c r="A204" s="12"/>
      <c r="B204" s="12"/>
      <c r="C204" s="12"/>
      <c r="D204" s="12"/>
      <c r="E204" s="105"/>
      <c r="F204" s="12"/>
      <c r="G204" s="12"/>
      <c r="H204" s="12"/>
      <c r="I204" s="12"/>
      <c r="J204" s="12"/>
      <c r="K204" s="12"/>
      <c r="L204" s="12"/>
      <c r="M204" s="37"/>
      <c r="N204" s="37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1:27" ht="13">
      <c r="A205" s="12"/>
      <c r="B205" s="12"/>
      <c r="C205" s="12"/>
      <c r="D205" s="12"/>
      <c r="E205" s="105"/>
      <c r="F205" s="12"/>
      <c r="G205" s="12"/>
      <c r="H205" s="12"/>
      <c r="I205" s="12"/>
      <c r="J205" s="12"/>
      <c r="K205" s="12"/>
      <c r="L205" s="12"/>
      <c r="M205" s="37"/>
      <c r="N205" s="37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</row>
    <row r="206" spans="1:27" ht="13">
      <c r="A206" s="12"/>
      <c r="B206" s="12"/>
      <c r="C206" s="12"/>
      <c r="D206" s="12"/>
      <c r="E206" s="105"/>
      <c r="F206" s="12"/>
      <c r="G206" s="12"/>
      <c r="H206" s="12"/>
      <c r="I206" s="12"/>
      <c r="J206" s="12"/>
      <c r="K206" s="12"/>
      <c r="L206" s="12"/>
      <c r="M206" s="37"/>
      <c r="N206" s="37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</row>
    <row r="207" spans="1:27" ht="13">
      <c r="A207" s="12"/>
      <c r="B207" s="12"/>
      <c r="C207" s="12"/>
      <c r="D207" s="12"/>
      <c r="E207" s="105"/>
      <c r="F207" s="12"/>
      <c r="G207" s="12"/>
      <c r="H207" s="12"/>
      <c r="I207" s="12"/>
      <c r="J207" s="12"/>
      <c r="K207" s="12"/>
      <c r="L207" s="12"/>
      <c r="M207" s="37"/>
      <c r="N207" s="37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</row>
    <row r="208" spans="1:27" ht="13">
      <c r="A208" s="12"/>
      <c r="B208" s="12"/>
      <c r="C208" s="12"/>
      <c r="D208" s="12"/>
      <c r="E208" s="105"/>
      <c r="F208" s="12"/>
      <c r="G208" s="12"/>
      <c r="H208" s="12"/>
      <c r="I208" s="12"/>
      <c r="J208" s="12"/>
      <c r="K208" s="12"/>
      <c r="L208" s="12"/>
      <c r="M208" s="37"/>
      <c r="N208" s="37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</row>
    <row r="209" spans="1:27" ht="13">
      <c r="A209" s="12"/>
      <c r="B209" s="12"/>
      <c r="C209" s="12"/>
      <c r="D209" s="12"/>
      <c r="E209" s="105"/>
      <c r="F209" s="12"/>
      <c r="G209" s="12"/>
      <c r="H209" s="12"/>
      <c r="I209" s="12"/>
      <c r="J209" s="12"/>
      <c r="K209" s="12"/>
      <c r="L209" s="12"/>
      <c r="M209" s="37"/>
      <c r="N209" s="37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</row>
    <row r="210" spans="1:27" ht="13">
      <c r="A210" s="12"/>
      <c r="B210" s="12"/>
      <c r="C210" s="12"/>
      <c r="D210" s="12"/>
      <c r="E210" s="105"/>
      <c r="F210" s="12"/>
      <c r="G210" s="12"/>
      <c r="H210" s="12"/>
      <c r="I210" s="12"/>
      <c r="J210" s="12"/>
      <c r="K210" s="12"/>
      <c r="L210" s="12"/>
      <c r="M210" s="37"/>
      <c r="N210" s="37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</row>
    <row r="211" spans="1:27" ht="13">
      <c r="A211" s="12"/>
      <c r="B211" s="12"/>
      <c r="C211" s="12"/>
      <c r="D211" s="12"/>
      <c r="E211" s="105"/>
      <c r="F211" s="12"/>
      <c r="G211" s="12"/>
      <c r="H211" s="12"/>
      <c r="I211" s="12"/>
      <c r="J211" s="12"/>
      <c r="K211" s="12"/>
      <c r="L211" s="12"/>
      <c r="M211" s="37"/>
      <c r="N211" s="37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</row>
    <row r="212" spans="1:27" ht="13">
      <c r="A212" s="12"/>
      <c r="B212" s="12"/>
      <c r="C212" s="12"/>
      <c r="D212" s="12"/>
      <c r="E212" s="105"/>
      <c r="F212" s="12"/>
      <c r="G212" s="12"/>
      <c r="H212" s="12"/>
      <c r="I212" s="12"/>
      <c r="J212" s="12"/>
      <c r="K212" s="12"/>
      <c r="L212" s="12"/>
      <c r="M212" s="37"/>
      <c r="N212" s="37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</row>
    <row r="213" spans="1:27" ht="13">
      <c r="A213" s="12"/>
      <c r="B213" s="12"/>
      <c r="C213" s="12"/>
      <c r="D213" s="12"/>
      <c r="E213" s="105"/>
      <c r="F213" s="12"/>
      <c r="G213" s="12"/>
      <c r="H213" s="12"/>
      <c r="I213" s="12"/>
      <c r="J213" s="12"/>
      <c r="K213" s="12"/>
      <c r="L213" s="12"/>
      <c r="M213" s="37"/>
      <c r="N213" s="37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</row>
    <row r="214" spans="1:27" ht="13">
      <c r="A214" s="12"/>
      <c r="B214" s="12"/>
      <c r="C214" s="12"/>
      <c r="D214" s="12"/>
      <c r="E214" s="105"/>
      <c r="F214" s="12"/>
      <c r="G214" s="12"/>
      <c r="H214" s="12"/>
      <c r="I214" s="12"/>
      <c r="J214" s="12"/>
      <c r="K214" s="12"/>
      <c r="L214" s="12"/>
      <c r="M214" s="37"/>
      <c r="N214" s="37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</row>
    <row r="215" spans="1:27" ht="13">
      <c r="A215" s="12"/>
      <c r="B215" s="12"/>
      <c r="C215" s="12"/>
      <c r="D215" s="12"/>
      <c r="E215" s="105"/>
      <c r="F215" s="12"/>
      <c r="G215" s="12"/>
      <c r="H215" s="12"/>
      <c r="I215" s="12"/>
      <c r="J215" s="12"/>
      <c r="K215" s="12"/>
      <c r="L215" s="12"/>
      <c r="M215" s="37"/>
      <c r="N215" s="37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</row>
    <row r="216" spans="1:27" ht="13">
      <c r="A216" s="12"/>
      <c r="B216" s="12"/>
      <c r="C216" s="12"/>
      <c r="D216" s="12"/>
      <c r="E216" s="105"/>
      <c r="F216" s="12"/>
      <c r="G216" s="12"/>
      <c r="H216" s="12"/>
      <c r="I216" s="12"/>
      <c r="J216" s="12"/>
      <c r="K216" s="12"/>
      <c r="L216" s="12"/>
      <c r="M216" s="37"/>
      <c r="N216" s="37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</row>
    <row r="217" spans="1:27" ht="13">
      <c r="A217" s="12"/>
      <c r="B217" s="12"/>
      <c r="C217" s="12"/>
      <c r="D217" s="12"/>
      <c r="E217" s="105"/>
      <c r="F217" s="12"/>
      <c r="G217" s="12"/>
      <c r="H217" s="12"/>
      <c r="I217" s="12"/>
      <c r="J217" s="12"/>
      <c r="K217" s="12"/>
      <c r="L217" s="12"/>
      <c r="M217" s="37"/>
      <c r="N217" s="37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</row>
    <row r="218" spans="1:27" ht="13">
      <c r="A218" s="12"/>
      <c r="B218" s="12"/>
      <c r="C218" s="12"/>
      <c r="D218" s="12"/>
      <c r="E218" s="105"/>
      <c r="F218" s="12"/>
      <c r="G218" s="12"/>
      <c r="H218" s="12"/>
      <c r="I218" s="12"/>
      <c r="J218" s="12"/>
      <c r="K218" s="12"/>
      <c r="L218" s="12"/>
      <c r="M218" s="37"/>
      <c r="N218" s="37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</row>
    <row r="219" spans="1:27" ht="13">
      <c r="A219" s="12"/>
      <c r="B219" s="12"/>
      <c r="C219" s="12"/>
      <c r="D219" s="12"/>
      <c r="E219" s="105"/>
      <c r="F219" s="12"/>
      <c r="G219" s="12"/>
      <c r="H219" s="12"/>
      <c r="I219" s="12"/>
      <c r="J219" s="12"/>
      <c r="K219" s="12"/>
      <c r="L219" s="12"/>
      <c r="M219" s="37"/>
      <c r="N219" s="37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</row>
    <row r="220" spans="1:27" ht="13">
      <c r="A220" s="12"/>
      <c r="B220" s="12"/>
      <c r="C220" s="12"/>
      <c r="D220" s="12"/>
      <c r="E220" s="105"/>
      <c r="F220" s="12"/>
      <c r="G220" s="12"/>
      <c r="H220" s="12"/>
      <c r="I220" s="12"/>
      <c r="J220" s="12"/>
      <c r="K220" s="12"/>
      <c r="L220" s="12"/>
      <c r="M220" s="37"/>
      <c r="N220" s="37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spans="1:27" ht="13">
      <c r="A221" s="12"/>
      <c r="B221" s="12"/>
      <c r="C221" s="12"/>
      <c r="D221" s="12"/>
      <c r="E221" s="105"/>
      <c r="F221" s="12"/>
      <c r="G221" s="12"/>
      <c r="H221" s="12"/>
      <c r="I221" s="12"/>
      <c r="J221" s="12"/>
      <c r="K221" s="12"/>
      <c r="L221" s="12"/>
      <c r="M221" s="37"/>
      <c r="N221" s="37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spans="1:27" ht="13">
      <c r="A222" s="12"/>
      <c r="B222" s="12"/>
      <c r="C222" s="12"/>
      <c r="D222" s="12"/>
      <c r="E222" s="105"/>
      <c r="F222" s="12"/>
      <c r="G222" s="12"/>
      <c r="H222" s="12"/>
      <c r="I222" s="12"/>
      <c r="J222" s="12"/>
      <c r="K222" s="12"/>
      <c r="L222" s="12"/>
      <c r="M222" s="37"/>
      <c r="N222" s="37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</row>
    <row r="223" spans="1:27" ht="13">
      <c r="A223" s="12"/>
      <c r="B223" s="12"/>
      <c r="C223" s="12"/>
      <c r="D223" s="12"/>
      <c r="E223" s="105"/>
      <c r="F223" s="12"/>
      <c r="G223" s="12"/>
      <c r="H223" s="12"/>
      <c r="I223" s="12"/>
      <c r="J223" s="12"/>
      <c r="K223" s="12"/>
      <c r="L223" s="12"/>
      <c r="M223" s="37"/>
      <c r="N223" s="37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</row>
    <row r="224" spans="1:27" ht="13">
      <c r="A224" s="12"/>
      <c r="B224" s="12"/>
      <c r="C224" s="12"/>
      <c r="D224" s="12"/>
      <c r="E224" s="105"/>
      <c r="F224" s="12"/>
      <c r="G224" s="12"/>
      <c r="H224" s="12"/>
      <c r="I224" s="12"/>
      <c r="J224" s="12"/>
      <c r="K224" s="12"/>
      <c r="L224" s="12"/>
      <c r="M224" s="37"/>
      <c r="N224" s="37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</row>
    <row r="225" spans="1:27" ht="13">
      <c r="A225" s="12"/>
      <c r="B225" s="12"/>
      <c r="C225" s="12"/>
      <c r="D225" s="12"/>
      <c r="E225" s="105"/>
      <c r="F225" s="12"/>
      <c r="G225" s="12"/>
      <c r="H225" s="12"/>
      <c r="I225" s="12"/>
      <c r="J225" s="12"/>
      <c r="K225" s="12"/>
      <c r="L225" s="12"/>
      <c r="M225" s="37"/>
      <c r="N225" s="37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</row>
    <row r="226" spans="1:27" ht="13">
      <c r="A226" s="12"/>
      <c r="B226" s="12"/>
      <c r="C226" s="12"/>
      <c r="D226" s="12"/>
      <c r="E226" s="105"/>
      <c r="F226" s="12"/>
      <c r="G226" s="12"/>
      <c r="H226" s="12"/>
      <c r="I226" s="12"/>
      <c r="J226" s="12"/>
      <c r="K226" s="12"/>
      <c r="L226" s="12"/>
      <c r="M226" s="37"/>
      <c r="N226" s="37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1:27" ht="13">
      <c r="A227" s="12"/>
      <c r="B227" s="12"/>
      <c r="C227" s="12"/>
      <c r="D227" s="12"/>
      <c r="E227" s="105"/>
      <c r="F227" s="12"/>
      <c r="G227" s="12"/>
      <c r="H227" s="12"/>
      <c r="I227" s="12"/>
      <c r="J227" s="12"/>
      <c r="K227" s="12"/>
      <c r="L227" s="12"/>
      <c r="M227" s="37"/>
      <c r="N227" s="37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</row>
    <row r="228" spans="1:27" ht="13">
      <c r="A228" s="12"/>
      <c r="B228" s="12"/>
      <c r="C228" s="12"/>
      <c r="D228" s="12"/>
      <c r="E228" s="105"/>
      <c r="F228" s="12"/>
      <c r="G228" s="12"/>
      <c r="H228" s="12"/>
      <c r="I228" s="12"/>
      <c r="J228" s="12"/>
      <c r="K228" s="12"/>
      <c r="L228" s="12"/>
      <c r="M228" s="37"/>
      <c r="N228" s="37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</row>
    <row r="229" spans="1:27" ht="13">
      <c r="A229" s="12"/>
      <c r="B229" s="12"/>
      <c r="C229" s="12"/>
      <c r="D229" s="12"/>
      <c r="E229" s="105"/>
      <c r="F229" s="12"/>
      <c r="G229" s="12"/>
      <c r="H229" s="12"/>
      <c r="I229" s="12"/>
      <c r="J229" s="12"/>
      <c r="K229" s="12"/>
      <c r="L229" s="12"/>
      <c r="M229" s="37"/>
      <c r="N229" s="37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</row>
    <row r="230" spans="1:27" ht="13">
      <c r="A230" s="12"/>
      <c r="B230" s="12"/>
      <c r="C230" s="12"/>
      <c r="D230" s="12"/>
      <c r="E230" s="105"/>
      <c r="F230" s="12"/>
      <c r="G230" s="12"/>
      <c r="H230" s="12"/>
      <c r="I230" s="12"/>
      <c r="J230" s="12"/>
      <c r="K230" s="12"/>
      <c r="L230" s="12"/>
      <c r="M230" s="37"/>
      <c r="N230" s="37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</row>
    <row r="231" spans="1:27" ht="13">
      <c r="A231" s="12"/>
      <c r="B231" s="12"/>
      <c r="C231" s="12"/>
      <c r="D231" s="12"/>
      <c r="E231" s="105"/>
      <c r="F231" s="12"/>
      <c r="G231" s="12"/>
      <c r="H231" s="12"/>
      <c r="I231" s="12"/>
      <c r="J231" s="12"/>
      <c r="K231" s="12"/>
      <c r="L231" s="12"/>
      <c r="M231" s="37"/>
      <c r="N231" s="37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</row>
    <row r="232" spans="1:27" ht="13">
      <c r="A232" s="12"/>
      <c r="B232" s="12"/>
      <c r="C232" s="12"/>
      <c r="D232" s="12"/>
      <c r="E232" s="105"/>
      <c r="F232" s="12"/>
      <c r="G232" s="12"/>
      <c r="H232" s="12"/>
      <c r="I232" s="12"/>
      <c r="J232" s="12"/>
      <c r="K232" s="12"/>
      <c r="L232" s="12"/>
      <c r="M232" s="37"/>
      <c r="N232" s="37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</row>
    <row r="233" spans="1:27" ht="13">
      <c r="A233" s="12"/>
      <c r="B233" s="12"/>
      <c r="C233" s="12"/>
      <c r="D233" s="12"/>
      <c r="E233" s="105"/>
      <c r="F233" s="12"/>
      <c r="G233" s="12"/>
      <c r="H233" s="12"/>
      <c r="I233" s="12"/>
      <c r="J233" s="12"/>
      <c r="K233" s="12"/>
      <c r="L233" s="12"/>
      <c r="M233" s="37"/>
      <c r="N233" s="37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</row>
    <row r="234" spans="1:27" ht="13">
      <c r="A234" s="12"/>
      <c r="B234" s="12"/>
      <c r="C234" s="12"/>
      <c r="D234" s="12"/>
      <c r="E234" s="105"/>
      <c r="F234" s="12"/>
      <c r="G234" s="12"/>
      <c r="H234" s="12"/>
      <c r="I234" s="12"/>
      <c r="J234" s="12"/>
      <c r="K234" s="12"/>
      <c r="L234" s="12"/>
      <c r="M234" s="37"/>
      <c r="N234" s="37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</row>
    <row r="235" spans="1:27" ht="13">
      <c r="A235" s="12"/>
      <c r="B235" s="12"/>
      <c r="C235" s="12"/>
      <c r="D235" s="12"/>
      <c r="E235" s="105"/>
      <c r="F235" s="12"/>
      <c r="G235" s="12"/>
      <c r="H235" s="12"/>
      <c r="I235" s="12"/>
      <c r="J235" s="12"/>
      <c r="K235" s="12"/>
      <c r="L235" s="12"/>
      <c r="M235" s="37"/>
      <c r="N235" s="37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</row>
    <row r="236" spans="1:27" ht="13">
      <c r="A236" s="12"/>
      <c r="B236" s="12"/>
      <c r="C236" s="12"/>
      <c r="D236" s="12"/>
      <c r="E236" s="105"/>
      <c r="F236" s="12"/>
      <c r="G236" s="12"/>
      <c r="H236" s="12"/>
      <c r="I236" s="12"/>
      <c r="J236" s="12"/>
      <c r="K236" s="12"/>
      <c r="L236" s="12"/>
      <c r="M236" s="37"/>
      <c r="N236" s="37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</row>
    <row r="237" spans="1:27" ht="13">
      <c r="A237" s="12"/>
      <c r="B237" s="12"/>
      <c r="C237" s="12"/>
      <c r="D237" s="12"/>
      <c r="E237" s="105"/>
      <c r="F237" s="12"/>
      <c r="G237" s="12"/>
      <c r="H237" s="12"/>
      <c r="I237" s="12"/>
      <c r="J237" s="12"/>
      <c r="K237" s="12"/>
      <c r="L237" s="12"/>
      <c r="M237" s="37"/>
      <c r="N237" s="37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</row>
    <row r="238" spans="1:27" ht="13">
      <c r="A238" s="12"/>
      <c r="B238" s="12"/>
      <c r="C238" s="12"/>
      <c r="D238" s="12"/>
      <c r="E238" s="105"/>
      <c r="F238" s="12"/>
      <c r="G238" s="12"/>
      <c r="H238" s="12"/>
      <c r="I238" s="12"/>
      <c r="J238" s="12"/>
      <c r="K238" s="12"/>
      <c r="L238" s="12"/>
      <c r="M238" s="37"/>
      <c r="N238" s="37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</row>
    <row r="239" spans="1:27" ht="13">
      <c r="A239" s="12"/>
      <c r="B239" s="12"/>
      <c r="C239" s="12"/>
      <c r="D239" s="12"/>
      <c r="E239" s="105"/>
      <c r="F239" s="12"/>
      <c r="G239" s="12"/>
      <c r="H239" s="12"/>
      <c r="I239" s="12"/>
      <c r="J239" s="12"/>
      <c r="K239" s="12"/>
      <c r="L239" s="12"/>
      <c r="M239" s="37"/>
      <c r="N239" s="37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</row>
    <row r="240" spans="1:27" ht="13">
      <c r="A240" s="12"/>
      <c r="B240" s="12"/>
      <c r="C240" s="12"/>
      <c r="D240" s="12"/>
      <c r="E240" s="105"/>
      <c r="F240" s="12"/>
      <c r="G240" s="12"/>
      <c r="H240" s="12"/>
      <c r="I240" s="12"/>
      <c r="J240" s="12"/>
      <c r="K240" s="12"/>
      <c r="L240" s="12"/>
      <c r="M240" s="37"/>
      <c r="N240" s="37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</row>
    <row r="241" spans="1:27" ht="13">
      <c r="A241" s="12"/>
      <c r="B241" s="12"/>
      <c r="C241" s="12"/>
      <c r="D241" s="12"/>
      <c r="E241" s="105"/>
      <c r="F241" s="12"/>
      <c r="G241" s="12"/>
      <c r="H241" s="12"/>
      <c r="I241" s="12"/>
      <c r="J241" s="12"/>
      <c r="K241" s="12"/>
      <c r="L241" s="12"/>
      <c r="M241" s="37"/>
      <c r="N241" s="37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</row>
    <row r="242" spans="1:27" ht="13">
      <c r="A242" s="12"/>
      <c r="B242" s="12"/>
      <c r="C242" s="12"/>
      <c r="D242" s="12"/>
      <c r="E242" s="105"/>
      <c r="F242" s="12"/>
      <c r="G242" s="12"/>
      <c r="H242" s="12"/>
      <c r="I242" s="12"/>
      <c r="J242" s="12"/>
      <c r="K242" s="12"/>
      <c r="L242" s="12"/>
      <c r="M242" s="37"/>
      <c r="N242" s="37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</row>
    <row r="243" spans="1:27" ht="13">
      <c r="A243" s="12"/>
      <c r="B243" s="12"/>
      <c r="C243" s="12"/>
      <c r="D243" s="12"/>
      <c r="E243" s="105"/>
      <c r="F243" s="12"/>
      <c r="G243" s="12"/>
      <c r="H243" s="12"/>
      <c r="I243" s="12"/>
      <c r="J243" s="12"/>
      <c r="K243" s="12"/>
      <c r="L243" s="12"/>
      <c r="M243" s="37"/>
      <c r="N243" s="37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</row>
    <row r="244" spans="1:27" ht="13">
      <c r="A244" s="12"/>
      <c r="B244" s="12"/>
      <c r="C244" s="12"/>
      <c r="D244" s="12"/>
      <c r="E244" s="105"/>
      <c r="F244" s="12"/>
      <c r="G244" s="12"/>
      <c r="H244" s="12"/>
      <c r="I244" s="12"/>
      <c r="J244" s="12"/>
      <c r="K244" s="12"/>
      <c r="L244" s="12"/>
      <c r="M244" s="37"/>
      <c r="N244" s="37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</row>
    <row r="245" spans="1:27" ht="13">
      <c r="A245" s="12"/>
      <c r="B245" s="12"/>
      <c r="C245" s="12"/>
      <c r="D245" s="12"/>
      <c r="E245" s="105"/>
      <c r="F245" s="12"/>
      <c r="G245" s="12"/>
      <c r="H245" s="12"/>
      <c r="I245" s="12"/>
      <c r="J245" s="12"/>
      <c r="K245" s="12"/>
      <c r="L245" s="12"/>
      <c r="M245" s="37"/>
      <c r="N245" s="37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</row>
    <row r="246" spans="1:27" ht="13">
      <c r="A246" s="12"/>
      <c r="B246" s="12"/>
      <c r="C246" s="12"/>
      <c r="D246" s="12"/>
      <c r="E246" s="105"/>
      <c r="F246" s="12"/>
      <c r="G246" s="12"/>
      <c r="H246" s="12"/>
      <c r="I246" s="12"/>
      <c r="J246" s="12"/>
      <c r="K246" s="12"/>
      <c r="L246" s="12"/>
      <c r="M246" s="37"/>
      <c r="N246" s="37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</row>
    <row r="247" spans="1:27" ht="13">
      <c r="A247" s="12"/>
      <c r="B247" s="12"/>
      <c r="C247" s="12"/>
      <c r="D247" s="12"/>
      <c r="E247" s="105"/>
      <c r="F247" s="12"/>
      <c r="G247" s="12"/>
      <c r="H247" s="12"/>
      <c r="I247" s="12"/>
      <c r="J247" s="12"/>
      <c r="K247" s="12"/>
      <c r="L247" s="12"/>
      <c r="M247" s="37"/>
      <c r="N247" s="37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</row>
    <row r="248" spans="1:27" ht="13">
      <c r="A248" s="12"/>
      <c r="B248" s="12"/>
      <c r="C248" s="12"/>
      <c r="D248" s="12"/>
      <c r="E248" s="105"/>
      <c r="F248" s="12"/>
      <c r="G248" s="12"/>
      <c r="H248" s="12"/>
      <c r="I248" s="12"/>
      <c r="J248" s="12"/>
      <c r="K248" s="12"/>
      <c r="L248" s="12"/>
      <c r="M248" s="37"/>
      <c r="N248" s="37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</row>
    <row r="249" spans="1:27" ht="13">
      <c r="A249" s="12"/>
      <c r="B249" s="12"/>
      <c r="C249" s="12"/>
      <c r="D249" s="12"/>
      <c r="E249" s="105"/>
      <c r="F249" s="12"/>
      <c r="G249" s="12"/>
      <c r="H249" s="12"/>
      <c r="I249" s="12"/>
      <c r="J249" s="12"/>
      <c r="K249" s="12"/>
      <c r="L249" s="12"/>
      <c r="M249" s="37"/>
      <c r="N249" s="37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</row>
    <row r="250" spans="1:27" ht="13">
      <c r="A250" s="12"/>
      <c r="B250" s="12"/>
      <c r="C250" s="12"/>
      <c r="D250" s="12"/>
      <c r="E250" s="105"/>
      <c r="F250" s="12"/>
      <c r="G250" s="12"/>
      <c r="H250" s="12"/>
      <c r="I250" s="12"/>
      <c r="J250" s="12"/>
      <c r="K250" s="12"/>
      <c r="L250" s="12"/>
      <c r="M250" s="37"/>
      <c r="N250" s="37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</row>
    <row r="251" spans="1:27" ht="13">
      <c r="A251" s="12"/>
      <c r="B251" s="12"/>
      <c r="C251" s="12"/>
      <c r="D251" s="12"/>
      <c r="E251" s="105"/>
      <c r="F251" s="12"/>
      <c r="G251" s="12"/>
      <c r="H251" s="12"/>
      <c r="I251" s="12"/>
      <c r="J251" s="12"/>
      <c r="K251" s="12"/>
      <c r="L251" s="12"/>
      <c r="M251" s="37"/>
      <c r="N251" s="37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</row>
    <row r="252" spans="1:27" ht="13">
      <c r="A252" s="12"/>
      <c r="B252" s="12"/>
      <c r="C252" s="12"/>
      <c r="D252" s="12"/>
      <c r="E252" s="105"/>
      <c r="F252" s="12"/>
      <c r="G252" s="12"/>
      <c r="H252" s="12"/>
      <c r="I252" s="12"/>
      <c r="J252" s="12"/>
      <c r="K252" s="12"/>
      <c r="L252" s="12"/>
      <c r="M252" s="37"/>
      <c r="N252" s="37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</row>
    <row r="253" spans="1:27" ht="13">
      <c r="A253" s="12"/>
      <c r="B253" s="12"/>
      <c r="C253" s="12"/>
      <c r="D253" s="12"/>
      <c r="E253" s="105"/>
      <c r="F253" s="12"/>
      <c r="G253" s="12"/>
      <c r="H253" s="12"/>
      <c r="I253" s="12"/>
      <c r="J253" s="12"/>
      <c r="K253" s="12"/>
      <c r="L253" s="12"/>
      <c r="M253" s="37"/>
      <c r="N253" s="37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</row>
    <row r="254" spans="1:27" ht="13">
      <c r="A254" s="12"/>
      <c r="B254" s="12"/>
      <c r="C254" s="12"/>
      <c r="D254" s="12"/>
      <c r="E254" s="105"/>
      <c r="F254" s="12"/>
      <c r="G254" s="12"/>
      <c r="H254" s="12"/>
      <c r="I254" s="12"/>
      <c r="J254" s="12"/>
      <c r="K254" s="12"/>
      <c r="L254" s="12"/>
      <c r="M254" s="37"/>
      <c r="N254" s="37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</row>
    <row r="255" spans="1:27" ht="13">
      <c r="A255" s="12"/>
      <c r="B255" s="12"/>
      <c r="C255" s="12"/>
      <c r="D255" s="12"/>
      <c r="E255" s="105"/>
      <c r="F255" s="12"/>
      <c r="G255" s="12"/>
      <c r="H255" s="12"/>
      <c r="I255" s="12"/>
      <c r="J255" s="12"/>
      <c r="K255" s="12"/>
      <c r="L255" s="12"/>
      <c r="M255" s="37"/>
      <c r="N255" s="37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</row>
    <row r="256" spans="1:27" ht="13">
      <c r="A256" s="12"/>
      <c r="B256" s="12"/>
      <c r="C256" s="12"/>
      <c r="D256" s="12"/>
      <c r="E256" s="105"/>
      <c r="F256" s="12"/>
      <c r="G256" s="12"/>
      <c r="H256" s="12"/>
      <c r="I256" s="12"/>
      <c r="J256" s="12"/>
      <c r="K256" s="12"/>
      <c r="L256" s="12"/>
      <c r="M256" s="37"/>
      <c r="N256" s="37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</row>
    <row r="257" spans="1:27" ht="13">
      <c r="A257" s="12"/>
      <c r="B257" s="12"/>
      <c r="C257" s="12"/>
      <c r="D257" s="12"/>
      <c r="E257" s="105"/>
      <c r="F257" s="12"/>
      <c r="G257" s="12"/>
      <c r="H257" s="12"/>
      <c r="I257" s="12"/>
      <c r="J257" s="12"/>
      <c r="K257" s="12"/>
      <c r="L257" s="12"/>
      <c r="M257" s="37"/>
      <c r="N257" s="37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</row>
    <row r="258" spans="1:27" ht="13">
      <c r="A258" s="12"/>
      <c r="B258" s="12"/>
      <c r="C258" s="12"/>
      <c r="D258" s="12"/>
      <c r="E258" s="105"/>
      <c r="F258" s="12"/>
      <c r="G258" s="12"/>
      <c r="H258" s="12"/>
      <c r="I258" s="12"/>
      <c r="J258" s="12"/>
      <c r="K258" s="12"/>
      <c r="L258" s="12"/>
      <c r="M258" s="37"/>
      <c r="N258" s="37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</row>
    <row r="259" spans="1:27" ht="13">
      <c r="A259" s="12"/>
      <c r="B259" s="12"/>
      <c r="C259" s="12"/>
      <c r="D259" s="12"/>
      <c r="E259" s="105"/>
      <c r="F259" s="12"/>
      <c r="G259" s="12"/>
      <c r="H259" s="12"/>
      <c r="I259" s="12"/>
      <c r="J259" s="12"/>
      <c r="K259" s="12"/>
      <c r="L259" s="12"/>
      <c r="M259" s="37"/>
      <c r="N259" s="37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</row>
    <row r="260" spans="1:27" ht="13">
      <c r="A260" s="12"/>
      <c r="B260" s="12"/>
      <c r="C260" s="12"/>
      <c r="D260" s="12"/>
      <c r="E260" s="105"/>
      <c r="F260" s="12"/>
      <c r="G260" s="12"/>
      <c r="H260" s="12"/>
      <c r="I260" s="12"/>
      <c r="J260" s="12"/>
      <c r="K260" s="12"/>
      <c r="L260" s="12"/>
      <c r="M260" s="37"/>
      <c r="N260" s="37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</row>
    <row r="261" spans="1:27" ht="13">
      <c r="A261" s="12"/>
      <c r="B261" s="12"/>
      <c r="C261" s="12"/>
      <c r="D261" s="12"/>
      <c r="E261" s="105"/>
      <c r="F261" s="12"/>
      <c r="G261" s="12"/>
      <c r="H261" s="12"/>
      <c r="I261" s="12"/>
      <c r="J261" s="12"/>
      <c r="K261" s="12"/>
      <c r="L261" s="12"/>
      <c r="M261" s="37"/>
      <c r="N261" s="37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</row>
    <row r="262" spans="1:27" ht="13">
      <c r="A262" s="12"/>
      <c r="B262" s="12"/>
      <c r="C262" s="12"/>
      <c r="D262" s="12"/>
      <c r="E262" s="105"/>
      <c r="F262" s="12"/>
      <c r="G262" s="12"/>
      <c r="H262" s="12"/>
      <c r="I262" s="12"/>
      <c r="J262" s="12"/>
      <c r="K262" s="12"/>
      <c r="L262" s="12"/>
      <c r="M262" s="37"/>
      <c r="N262" s="37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</row>
    <row r="263" spans="1:27" ht="13">
      <c r="A263" s="12"/>
      <c r="B263" s="12"/>
      <c r="C263" s="12"/>
      <c r="D263" s="12"/>
      <c r="E263" s="105"/>
      <c r="F263" s="12"/>
      <c r="G263" s="12"/>
      <c r="H263" s="12"/>
      <c r="I263" s="12"/>
      <c r="J263" s="12"/>
      <c r="K263" s="12"/>
      <c r="L263" s="12"/>
      <c r="M263" s="37"/>
      <c r="N263" s="37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</row>
    <row r="264" spans="1:27" ht="13">
      <c r="A264" s="12"/>
      <c r="B264" s="12"/>
      <c r="C264" s="12"/>
      <c r="D264" s="12"/>
      <c r="E264" s="105"/>
      <c r="F264" s="12"/>
      <c r="G264" s="12"/>
      <c r="H264" s="12"/>
      <c r="I264" s="12"/>
      <c r="J264" s="12"/>
      <c r="K264" s="12"/>
      <c r="L264" s="12"/>
      <c r="M264" s="37"/>
      <c r="N264" s="37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</row>
    <row r="265" spans="1:27" ht="13">
      <c r="A265" s="12"/>
      <c r="B265" s="12"/>
      <c r="C265" s="12"/>
      <c r="D265" s="12"/>
      <c r="E265" s="105"/>
      <c r="F265" s="12"/>
      <c r="G265" s="12"/>
      <c r="H265" s="12"/>
      <c r="I265" s="12"/>
      <c r="J265" s="12"/>
      <c r="K265" s="12"/>
      <c r="L265" s="12"/>
      <c r="M265" s="37"/>
      <c r="N265" s="37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</row>
    <row r="266" spans="1:27" ht="13">
      <c r="A266" s="12"/>
      <c r="B266" s="12"/>
      <c r="C266" s="12"/>
      <c r="D266" s="12"/>
      <c r="E266" s="105"/>
      <c r="F266" s="12"/>
      <c r="G266" s="12"/>
      <c r="H266" s="12"/>
      <c r="I266" s="12"/>
      <c r="J266" s="12"/>
      <c r="K266" s="12"/>
      <c r="L266" s="12"/>
      <c r="M266" s="37"/>
      <c r="N266" s="37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</row>
    <row r="267" spans="1:27" ht="13">
      <c r="A267" s="12"/>
      <c r="B267" s="12"/>
      <c r="C267" s="12"/>
      <c r="D267" s="12"/>
      <c r="E267" s="105"/>
      <c r="F267" s="12"/>
      <c r="G267" s="12"/>
      <c r="H267" s="12"/>
      <c r="I267" s="12"/>
      <c r="J267" s="12"/>
      <c r="K267" s="12"/>
      <c r="L267" s="12"/>
      <c r="M267" s="37"/>
      <c r="N267" s="37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</row>
    <row r="268" spans="1:27" ht="13">
      <c r="A268" s="12"/>
      <c r="B268" s="12"/>
      <c r="C268" s="12"/>
      <c r="D268" s="12"/>
      <c r="E268" s="105"/>
      <c r="F268" s="12"/>
      <c r="G268" s="12"/>
      <c r="H268" s="12"/>
      <c r="I268" s="12"/>
      <c r="J268" s="12"/>
      <c r="K268" s="12"/>
      <c r="L268" s="12"/>
      <c r="M268" s="37"/>
      <c r="N268" s="37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</row>
    <row r="269" spans="1:27" ht="13">
      <c r="A269" s="12"/>
      <c r="B269" s="12"/>
      <c r="C269" s="12"/>
      <c r="D269" s="12"/>
      <c r="E269" s="105"/>
      <c r="F269" s="12"/>
      <c r="G269" s="12"/>
      <c r="H269" s="12"/>
      <c r="I269" s="12"/>
      <c r="J269" s="12"/>
      <c r="K269" s="12"/>
      <c r="L269" s="12"/>
      <c r="M269" s="37"/>
      <c r="N269" s="37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</row>
    <row r="270" spans="1:27" ht="13">
      <c r="A270" s="12"/>
      <c r="B270" s="12"/>
      <c r="C270" s="12"/>
      <c r="D270" s="12"/>
      <c r="E270" s="105"/>
      <c r="F270" s="12"/>
      <c r="G270" s="12"/>
      <c r="H270" s="12"/>
      <c r="I270" s="12"/>
      <c r="J270" s="12"/>
      <c r="K270" s="12"/>
      <c r="L270" s="12"/>
      <c r="M270" s="37"/>
      <c r="N270" s="37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</row>
    <row r="271" spans="1:27" ht="13">
      <c r="A271" s="12"/>
      <c r="B271" s="12"/>
      <c r="C271" s="12"/>
      <c r="D271" s="12"/>
      <c r="E271" s="105"/>
      <c r="F271" s="12"/>
      <c r="G271" s="12"/>
      <c r="H271" s="12"/>
      <c r="I271" s="12"/>
      <c r="J271" s="12"/>
      <c r="K271" s="12"/>
      <c r="L271" s="12"/>
      <c r="M271" s="37"/>
      <c r="N271" s="37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</row>
    <row r="272" spans="1:27" ht="13">
      <c r="A272" s="12"/>
      <c r="B272" s="12"/>
      <c r="C272" s="12"/>
      <c r="D272" s="12"/>
      <c r="E272" s="105"/>
      <c r="F272" s="12"/>
      <c r="G272" s="12"/>
      <c r="H272" s="12"/>
      <c r="I272" s="12"/>
      <c r="J272" s="12"/>
      <c r="K272" s="12"/>
      <c r="L272" s="12"/>
      <c r="M272" s="37"/>
      <c r="N272" s="37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</row>
    <row r="273" spans="1:27" ht="13">
      <c r="A273" s="12"/>
      <c r="B273" s="12"/>
      <c r="C273" s="12"/>
      <c r="D273" s="12"/>
      <c r="E273" s="105"/>
      <c r="F273" s="12"/>
      <c r="G273" s="12"/>
      <c r="H273" s="12"/>
      <c r="I273" s="12"/>
      <c r="J273" s="12"/>
      <c r="K273" s="12"/>
      <c r="L273" s="12"/>
      <c r="M273" s="37"/>
      <c r="N273" s="37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</row>
    <row r="274" spans="1:27" ht="13">
      <c r="A274" s="12"/>
      <c r="B274" s="12"/>
      <c r="C274" s="12"/>
      <c r="D274" s="12"/>
      <c r="E274" s="105"/>
      <c r="F274" s="12"/>
      <c r="G274" s="12"/>
      <c r="H274" s="12"/>
      <c r="I274" s="12"/>
      <c r="J274" s="12"/>
      <c r="K274" s="12"/>
      <c r="L274" s="12"/>
      <c r="M274" s="37"/>
      <c r="N274" s="37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</row>
    <row r="275" spans="1:27" ht="13">
      <c r="A275" s="12"/>
      <c r="B275" s="12"/>
      <c r="C275" s="12"/>
      <c r="D275" s="12"/>
      <c r="E275" s="105"/>
      <c r="F275" s="12"/>
      <c r="G275" s="12"/>
      <c r="H275" s="12"/>
      <c r="I275" s="12"/>
      <c r="J275" s="12"/>
      <c r="K275" s="12"/>
      <c r="L275" s="12"/>
      <c r="M275" s="37"/>
      <c r="N275" s="37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</row>
    <row r="276" spans="1:27" ht="13">
      <c r="A276" s="12"/>
      <c r="B276" s="12"/>
      <c r="C276" s="12"/>
      <c r="D276" s="12"/>
      <c r="E276" s="105"/>
      <c r="F276" s="12"/>
      <c r="G276" s="12"/>
      <c r="H276" s="12"/>
      <c r="I276" s="12"/>
      <c r="J276" s="12"/>
      <c r="K276" s="12"/>
      <c r="L276" s="12"/>
      <c r="M276" s="37"/>
      <c r="N276" s="37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</row>
    <row r="277" spans="1:27" ht="13">
      <c r="A277" s="12"/>
      <c r="B277" s="12"/>
      <c r="C277" s="12"/>
      <c r="D277" s="12"/>
      <c r="E277" s="105"/>
      <c r="F277" s="12"/>
      <c r="G277" s="12"/>
      <c r="H277" s="12"/>
      <c r="I277" s="12"/>
      <c r="J277" s="12"/>
      <c r="K277" s="12"/>
      <c r="L277" s="12"/>
      <c r="M277" s="37"/>
      <c r="N277" s="37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</row>
    <row r="278" spans="1:27" ht="13">
      <c r="A278" s="12"/>
      <c r="B278" s="12"/>
      <c r="C278" s="12"/>
      <c r="D278" s="12"/>
      <c r="E278" s="105"/>
      <c r="F278" s="12"/>
      <c r="G278" s="12"/>
      <c r="H278" s="12"/>
      <c r="I278" s="12"/>
      <c r="J278" s="12"/>
      <c r="K278" s="12"/>
      <c r="L278" s="12"/>
      <c r="M278" s="37"/>
      <c r="N278" s="37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</row>
    <row r="279" spans="1:27" ht="13">
      <c r="A279" s="12"/>
      <c r="B279" s="12"/>
      <c r="C279" s="12"/>
      <c r="D279" s="12"/>
      <c r="E279" s="105"/>
      <c r="F279" s="12"/>
      <c r="G279" s="12"/>
      <c r="H279" s="12"/>
      <c r="I279" s="12"/>
      <c r="J279" s="12"/>
      <c r="K279" s="12"/>
      <c r="L279" s="12"/>
      <c r="M279" s="37"/>
      <c r="N279" s="37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</row>
    <row r="280" spans="1:27" ht="13">
      <c r="A280" s="12"/>
      <c r="B280" s="12"/>
      <c r="C280" s="12"/>
      <c r="D280" s="12"/>
      <c r="E280" s="105"/>
      <c r="F280" s="12"/>
      <c r="G280" s="12"/>
      <c r="H280" s="12"/>
      <c r="I280" s="12"/>
      <c r="J280" s="12"/>
      <c r="K280" s="12"/>
      <c r="L280" s="12"/>
      <c r="M280" s="37"/>
      <c r="N280" s="37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</row>
    <row r="281" spans="1:27" ht="13">
      <c r="A281" s="12"/>
      <c r="B281" s="12"/>
      <c r="C281" s="12"/>
      <c r="D281" s="12"/>
      <c r="E281" s="105"/>
      <c r="F281" s="12"/>
      <c r="G281" s="12"/>
      <c r="H281" s="12"/>
      <c r="I281" s="12"/>
      <c r="J281" s="12"/>
      <c r="K281" s="12"/>
      <c r="L281" s="12"/>
      <c r="M281" s="37"/>
      <c r="N281" s="37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</row>
    <row r="282" spans="1:27" ht="13">
      <c r="A282" s="12"/>
      <c r="B282" s="12"/>
      <c r="C282" s="12"/>
      <c r="D282" s="12"/>
      <c r="E282" s="105"/>
      <c r="F282" s="12"/>
      <c r="G282" s="12"/>
      <c r="H282" s="12"/>
      <c r="I282" s="12"/>
      <c r="J282" s="12"/>
      <c r="K282" s="12"/>
      <c r="L282" s="12"/>
      <c r="M282" s="37"/>
      <c r="N282" s="37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</row>
    <row r="283" spans="1:27" ht="13">
      <c r="A283" s="12"/>
      <c r="B283" s="12"/>
      <c r="C283" s="12"/>
      <c r="D283" s="12"/>
      <c r="E283" s="105"/>
      <c r="F283" s="12"/>
      <c r="G283" s="12"/>
      <c r="H283" s="12"/>
      <c r="I283" s="12"/>
      <c r="J283" s="12"/>
      <c r="K283" s="12"/>
      <c r="L283" s="12"/>
      <c r="M283" s="37"/>
      <c r="N283" s="37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</row>
    <row r="284" spans="1:27" ht="13">
      <c r="A284" s="12"/>
      <c r="B284" s="12"/>
      <c r="C284" s="12"/>
      <c r="D284" s="12"/>
      <c r="E284" s="105"/>
      <c r="F284" s="12"/>
      <c r="G284" s="12"/>
      <c r="H284" s="12"/>
      <c r="I284" s="12"/>
      <c r="J284" s="12"/>
      <c r="K284" s="12"/>
      <c r="L284" s="12"/>
      <c r="M284" s="37"/>
      <c r="N284" s="37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</row>
    <row r="285" spans="1:27" ht="13">
      <c r="A285" s="12"/>
      <c r="B285" s="12"/>
      <c r="C285" s="12"/>
      <c r="D285" s="12"/>
      <c r="E285" s="105"/>
      <c r="F285" s="12"/>
      <c r="G285" s="12"/>
      <c r="H285" s="12"/>
      <c r="I285" s="12"/>
      <c r="J285" s="12"/>
      <c r="K285" s="12"/>
      <c r="L285" s="12"/>
      <c r="M285" s="37"/>
      <c r="N285" s="37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</row>
    <row r="286" spans="1:27" ht="13">
      <c r="A286" s="12"/>
      <c r="B286" s="12"/>
      <c r="C286" s="12"/>
      <c r="D286" s="12"/>
      <c r="E286" s="105"/>
      <c r="F286" s="12"/>
      <c r="G286" s="12"/>
      <c r="H286" s="12"/>
      <c r="I286" s="12"/>
      <c r="J286" s="12"/>
      <c r="K286" s="12"/>
      <c r="L286" s="12"/>
      <c r="M286" s="37"/>
      <c r="N286" s="37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</row>
    <row r="287" spans="1:27" ht="13">
      <c r="A287" s="12"/>
      <c r="B287" s="12"/>
      <c r="C287" s="12"/>
      <c r="D287" s="12"/>
      <c r="E287" s="105"/>
      <c r="F287" s="12"/>
      <c r="G287" s="12"/>
      <c r="H287" s="12"/>
      <c r="I287" s="12"/>
      <c r="J287" s="12"/>
      <c r="K287" s="12"/>
      <c r="L287" s="12"/>
      <c r="M287" s="37"/>
      <c r="N287" s="37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</row>
    <row r="288" spans="1:27" ht="13">
      <c r="A288" s="12"/>
      <c r="B288" s="12"/>
      <c r="C288" s="12"/>
      <c r="D288" s="12"/>
      <c r="E288" s="105"/>
      <c r="F288" s="12"/>
      <c r="G288" s="12"/>
      <c r="H288" s="12"/>
      <c r="I288" s="12"/>
      <c r="J288" s="12"/>
      <c r="K288" s="12"/>
      <c r="L288" s="12"/>
      <c r="M288" s="37"/>
      <c r="N288" s="37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</row>
    <row r="289" spans="1:27" ht="13">
      <c r="A289" s="12"/>
      <c r="B289" s="12"/>
      <c r="C289" s="12"/>
      <c r="D289" s="12"/>
      <c r="E289" s="105"/>
      <c r="F289" s="12"/>
      <c r="G289" s="12"/>
      <c r="H289" s="12"/>
      <c r="I289" s="12"/>
      <c r="J289" s="12"/>
      <c r="K289" s="12"/>
      <c r="L289" s="12"/>
      <c r="M289" s="37"/>
      <c r="N289" s="37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</row>
    <row r="290" spans="1:27" ht="13">
      <c r="A290" s="12"/>
      <c r="B290" s="12"/>
      <c r="C290" s="12"/>
      <c r="D290" s="12"/>
      <c r="E290" s="105"/>
      <c r="F290" s="12"/>
      <c r="G290" s="12"/>
      <c r="H290" s="12"/>
      <c r="I290" s="12"/>
      <c r="J290" s="12"/>
      <c r="K290" s="12"/>
      <c r="L290" s="12"/>
      <c r="M290" s="37"/>
      <c r="N290" s="37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</row>
    <row r="291" spans="1:27" ht="13">
      <c r="A291" s="12"/>
      <c r="B291" s="12"/>
      <c r="C291" s="12"/>
      <c r="D291" s="12"/>
      <c r="E291" s="105"/>
      <c r="F291" s="12"/>
      <c r="G291" s="12"/>
      <c r="H291" s="12"/>
      <c r="I291" s="12"/>
      <c r="J291" s="12"/>
      <c r="K291" s="12"/>
      <c r="L291" s="12"/>
      <c r="M291" s="37"/>
      <c r="N291" s="37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</row>
    <row r="292" spans="1:27" ht="13">
      <c r="A292" s="12"/>
      <c r="B292" s="12"/>
      <c r="C292" s="12"/>
      <c r="D292" s="12"/>
      <c r="E292" s="105"/>
      <c r="F292" s="12"/>
      <c r="G292" s="12"/>
      <c r="H292" s="12"/>
      <c r="I292" s="12"/>
      <c r="J292" s="12"/>
      <c r="K292" s="12"/>
      <c r="L292" s="12"/>
      <c r="M292" s="37"/>
      <c r="N292" s="37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</row>
    <row r="293" spans="1:27" ht="13">
      <c r="A293" s="12"/>
      <c r="B293" s="12"/>
      <c r="C293" s="12"/>
      <c r="D293" s="12"/>
      <c r="E293" s="105"/>
      <c r="F293" s="12"/>
      <c r="G293" s="12"/>
      <c r="H293" s="12"/>
      <c r="I293" s="12"/>
      <c r="J293" s="12"/>
      <c r="K293" s="12"/>
      <c r="L293" s="12"/>
      <c r="M293" s="37"/>
      <c r="N293" s="37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</row>
    <row r="294" spans="1:27" ht="13">
      <c r="A294" s="12"/>
      <c r="B294" s="12"/>
      <c r="C294" s="12"/>
      <c r="D294" s="12"/>
      <c r="E294" s="105"/>
      <c r="F294" s="12"/>
      <c r="G294" s="12"/>
      <c r="H294" s="12"/>
      <c r="I294" s="12"/>
      <c r="J294" s="12"/>
      <c r="K294" s="12"/>
      <c r="L294" s="12"/>
      <c r="M294" s="37"/>
      <c r="N294" s="37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</row>
    <row r="295" spans="1:27" ht="13">
      <c r="A295" s="12"/>
      <c r="B295" s="12"/>
      <c r="C295" s="12"/>
      <c r="D295" s="12"/>
      <c r="E295" s="105"/>
      <c r="F295" s="12"/>
      <c r="G295" s="12"/>
      <c r="H295" s="12"/>
      <c r="I295" s="12"/>
      <c r="J295" s="12"/>
      <c r="K295" s="12"/>
      <c r="L295" s="12"/>
      <c r="M295" s="37"/>
      <c r="N295" s="37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</row>
    <row r="296" spans="1:27" ht="13">
      <c r="A296" s="12"/>
      <c r="B296" s="12"/>
      <c r="C296" s="12"/>
      <c r="D296" s="12"/>
      <c r="E296" s="105"/>
      <c r="F296" s="12"/>
      <c r="G296" s="12"/>
      <c r="H296" s="12"/>
      <c r="I296" s="12"/>
      <c r="J296" s="12"/>
      <c r="K296" s="12"/>
      <c r="L296" s="12"/>
      <c r="M296" s="37"/>
      <c r="N296" s="37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</row>
    <row r="297" spans="1:27" ht="13">
      <c r="A297" s="12"/>
      <c r="B297" s="12"/>
      <c r="C297" s="12"/>
      <c r="D297" s="12"/>
      <c r="E297" s="105"/>
      <c r="F297" s="12"/>
      <c r="G297" s="12"/>
      <c r="H297" s="12"/>
      <c r="I297" s="12"/>
      <c r="J297" s="12"/>
      <c r="K297" s="12"/>
      <c r="L297" s="12"/>
      <c r="M297" s="37"/>
      <c r="N297" s="37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</row>
    <row r="298" spans="1:27" ht="13">
      <c r="A298" s="12"/>
      <c r="B298" s="12"/>
      <c r="C298" s="12"/>
      <c r="D298" s="12"/>
      <c r="E298" s="105"/>
      <c r="F298" s="12"/>
      <c r="G298" s="12"/>
      <c r="H298" s="12"/>
      <c r="I298" s="12"/>
      <c r="J298" s="12"/>
      <c r="K298" s="12"/>
      <c r="L298" s="12"/>
      <c r="M298" s="37"/>
      <c r="N298" s="37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</row>
    <row r="299" spans="1:27" ht="13">
      <c r="A299" s="12"/>
      <c r="B299" s="12"/>
      <c r="C299" s="12"/>
      <c r="D299" s="12"/>
      <c r="E299" s="105"/>
      <c r="F299" s="12"/>
      <c r="G299" s="12"/>
      <c r="H299" s="12"/>
      <c r="I299" s="12"/>
      <c r="J299" s="12"/>
      <c r="K299" s="12"/>
      <c r="L299" s="12"/>
      <c r="M299" s="37"/>
      <c r="N299" s="37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</row>
    <row r="300" spans="1:27" ht="13">
      <c r="A300" s="12"/>
      <c r="B300" s="12"/>
      <c r="C300" s="12"/>
      <c r="D300" s="12"/>
      <c r="E300" s="105"/>
      <c r="F300" s="12"/>
      <c r="G300" s="12"/>
      <c r="H300" s="12"/>
      <c r="I300" s="12"/>
      <c r="J300" s="12"/>
      <c r="K300" s="12"/>
      <c r="L300" s="12"/>
      <c r="M300" s="37"/>
      <c r="N300" s="37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</row>
    <row r="301" spans="1:27" ht="13">
      <c r="A301" s="12"/>
      <c r="B301" s="12"/>
      <c r="C301" s="12"/>
      <c r="D301" s="12"/>
      <c r="E301" s="105"/>
      <c r="F301" s="12"/>
      <c r="G301" s="12"/>
      <c r="H301" s="12"/>
      <c r="I301" s="12"/>
      <c r="J301" s="12"/>
      <c r="K301" s="12"/>
      <c r="L301" s="12"/>
      <c r="M301" s="37"/>
      <c r="N301" s="37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</row>
    <row r="302" spans="1:27" ht="13">
      <c r="A302" s="12"/>
      <c r="B302" s="12"/>
      <c r="C302" s="12"/>
      <c r="D302" s="12"/>
      <c r="E302" s="105"/>
      <c r="F302" s="12"/>
      <c r="G302" s="12"/>
      <c r="H302" s="12"/>
      <c r="I302" s="12"/>
      <c r="J302" s="12"/>
      <c r="K302" s="12"/>
      <c r="L302" s="12"/>
      <c r="M302" s="37"/>
      <c r="N302" s="37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</row>
    <row r="303" spans="1:27" ht="13">
      <c r="A303" s="12"/>
      <c r="B303" s="12"/>
      <c r="C303" s="12"/>
      <c r="D303" s="12"/>
      <c r="E303" s="105"/>
      <c r="F303" s="12"/>
      <c r="G303" s="12"/>
      <c r="H303" s="12"/>
      <c r="I303" s="12"/>
      <c r="J303" s="12"/>
      <c r="K303" s="12"/>
      <c r="L303" s="12"/>
      <c r="M303" s="37"/>
      <c r="N303" s="37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</row>
    <row r="304" spans="1:27" ht="13">
      <c r="A304" s="12"/>
      <c r="B304" s="12"/>
      <c r="C304" s="12"/>
      <c r="D304" s="12"/>
      <c r="E304" s="105"/>
      <c r="F304" s="12"/>
      <c r="G304" s="12"/>
      <c r="H304" s="12"/>
      <c r="I304" s="12"/>
      <c r="J304" s="12"/>
      <c r="K304" s="12"/>
      <c r="L304" s="12"/>
      <c r="M304" s="37"/>
      <c r="N304" s="37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</row>
    <row r="305" spans="1:27" ht="13">
      <c r="A305" s="12"/>
      <c r="B305" s="12"/>
      <c r="C305" s="12"/>
      <c r="D305" s="12"/>
      <c r="E305" s="105"/>
      <c r="F305" s="12"/>
      <c r="G305" s="12"/>
      <c r="H305" s="12"/>
      <c r="I305" s="12"/>
      <c r="J305" s="12"/>
      <c r="K305" s="12"/>
      <c r="L305" s="12"/>
      <c r="M305" s="37"/>
      <c r="N305" s="37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</row>
    <row r="306" spans="1:27" ht="13">
      <c r="A306" s="12"/>
      <c r="B306" s="12"/>
      <c r="C306" s="12"/>
      <c r="D306" s="12"/>
      <c r="E306" s="105"/>
      <c r="F306" s="12"/>
      <c r="G306" s="12"/>
      <c r="H306" s="12"/>
      <c r="I306" s="12"/>
      <c r="J306" s="12"/>
      <c r="K306" s="12"/>
      <c r="L306" s="12"/>
      <c r="M306" s="37"/>
      <c r="N306" s="37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</row>
    <row r="307" spans="1:27" ht="13">
      <c r="A307" s="12"/>
      <c r="B307" s="12"/>
      <c r="C307" s="12"/>
      <c r="D307" s="12"/>
      <c r="E307" s="105"/>
      <c r="F307" s="12"/>
      <c r="G307" s="12"/>
      <c r="H307" s="12"/>
      <c r="I307" s="12"/>
      <c r="J307" s="12"/>
      <c r="K307" s="12"/>
      <c r="L307" s="12"/>
      <c r="M307" s="37"/>
      <c r="N307" s="37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</row>
    <row r="308" spans="1:27" ht="13">
      <c r="A308" s="12"/>
      <c r="B308" s="12"/>
      <c r="C308" s="12"/>
      <c r="D308" s="12"/>
      <c r="E308" s="105"/>
      <c r="F308" s="12"/>
      <c r="G308" s="12"/>
      <c r="H308" s="12"/>
      <c r="I308" s="12"/>
      <c r="J308" s="12"/>
      <c r="K308" s="12"/>
      <c r="L308" s="12"/>
      <c r="M308" s="37"/>
      <c r="N308" s="37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</row>
    <row r="309" spans="1:27" ht="13">
      <c r="A309" s="12"/>
      <c r="B309" s="12"/>
      <c r="C309" s="12"/>
      <c r="D309" s="12"/>
      <c r="E309" s="105"/>
      <c r="F309" s="12"/>
      <c r="G309" s="12"/>
      <c r="H309" s="12"/>
      <c r="I309" s="12"/>
      <c r="J309" s="12"/>
      <c r="K309" s="12"/>
      <c r="L309" s="12"/>
      <c r="M309" s="37"/>
      <c r="N309" s="37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</row>
    <row r="310" spans="1:27" ht="13">
      <c r="A310" s="12"/>
      <c r="B310" s="12"/>
      <c r="C310" s="12"/>
      <c r="D310" s="12"/>
      <c r="E310" s="105"/>
      <c r="F310" s="12"/>
      <c r="G310" s="12"/>
      <c r="H310" s="12"/>
      <c r="I310" s="12"/>
      <c r="J310" s="12"/>
      <c r="K310" s="12"/>
      <c r="L310" s="12"/>
      <c r="M310" s="37"/>
      <c r="N310" s="37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</row>
    <row r="311" spans="1:27" ht="13">
      <c r="A311" s="12"/>
      <c r="B311" s="12"/>
      <c r="C311" s="12"/>
      <c r="D311" s="12"/>
      <c r="E311" s="105"/>
      <c r="F311" s="12"/>
      <c r="G311" s="12"/>
      <c r="H311" s="12"/>
      <c r="I311" s="12"/>
      <c r="J311" s="12"/>
      <c r="K311" s="12"/>
      <c r="L311" s="12"/>
      <c r="M311" s="37"/>
      <c r="N311" s="37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</row>
    <row r="312" spans="1:27" ht="13">
      <c r="A312" s="12"/>
      <c r="B312" s="12"/>
      <c r="C312" s="12"/>
      <c r="D312" s="12"/>
      <c r="E312" s="105"/>
      <c r="F312" s="12"/>
      <c r="G312" s="12"/>
      <c r="H312" s="12"/>
      <c r="I312" s="12"/>
      <c r="J312" s="12"/>
      <c r="K312" s="12"/>
      <c r="L312" s="12"/>
      <c r="M312" s="37"/>
      <c r="N312" s="37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</row>
    <row r="313" spans="1:27" ht="13">
      <c r="A313" s="12"/>
      <c r="B313" s="12"/>
      <c r="C313" s="12"/>
      <c r="D313" s="12"/>
      <c r="E313" s="105"/>
      <c r="F313" s="12"/>
      <c r="G313" s="12"/>
      <c r="H313" s="12"/>
      <c r="I313" s="12"/>
      <c r="J313" s="12"/>
      <c r="K313" s="12"/>
      <c r="L313" s="12"/>
      <c r="M313" s="37"/>
      <c r="N313" s="37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</row>
    <row r="314" spans="1:27" ht="13">
      <c r="A314" s="12"/>
      <c r="B314" s="12"/>
      <c r="C314" s="12"/>
      <c r="D314" s="12"/>
      <c r="E314" s="105"/>
      <c r="F314" s="12"/>
      <c r="G314" s="12"/>
      <c r="H314" s="12"/>
      <c r="I314" s="12"/>
      <c r="J314" s="12"/>
      <c r="K314" s="12"/>
      <c r="L314" s="12"/>
      <c r="M314" s="37"/>
      <c r="N314" s="37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</row>
    <row r="315" spans="1:27" ht="13">
      <c r="A315" s="12"/>
      <c r="B315" s="12"/>
      <c r="C315" s="12"/>
      <c r="D315" s="12"/>
      <c r="E315" s="105"/>
      <c r="F315" s="12"/>
      <c r="G315" s="12"/>
      <c r="H315" s="12"/>
      <c r="I315" s="12"/>
      <c r="J315" s="12"/>
      <c r="K315" s="12"/>
      <c r="L315" s="12"/>
      <c r="M315" s="37"/>
      <c r="N315" s="37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</row>
    <row r="316" spans="1:27" ht="13">
      <c r="A316" s="12"/>
      <c r="B316" s="12"/>
      <c r="C316" s="12"/>
      <c r="D316" s="12"/>
      <c r="E316" s="105"/>
      <c r="F316" s="12"/>
      <c r="G316" s="12"/>
      <c r="H316" s="12"/>
      <c r="I316" s="12"/>
      <c r="J316" s="12"/>
      <c r="K316" s="12"/>
      <c r="L316" s="12"/>
      <c r="M316" s="37"/>
      <c r="N316" s="37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</row>
    <row r="317" spans="1:27" ht="13">
      <c r="A317" s="12"/>
      <c r="B317" s="12"/>
      <c r="C317" s="12"/>
      <c r="D317" s="12"/>
      <c r="E317" s="105"/>
      <c r="F317" s="12"/>
      <c r="G317" s="12"/>
      <c r="H317" s="12"/>
      <c r="I317" s="12"/>
      <c r="J317" s="12"/>
      <c r="K317" s="12"/>
      <c r="L317" s="12"/>
      <c r="M317" s="37"/>
      <c r="N317" s="37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</row>
    <row r="318" spans="1:27" ht="13">
      <c r="A318" s="12"/>
      <c r="B318" s="12"/>
      <c r="C318" s="12"/>
      <c r="D318" s="12"/>
      <c r="E318" s="105"/>
      <c r="F318" s="12"/>
      <c r="G318" s="12"/>
      <c r="H318" s="12"/>
      <c r="I318" s="12"/>
      <c r="J318" s="12"/>
      <c r="K318" s="12"/>
      <c r="L318" s="12"/>
      <c r="M318" s="37"/>
      <c r="N318" s="37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</row>
    <row r="319" spans="1:27" ht="13">
      <c r="A319" s="12"/>
      <c r="B319" s="12"/>
      <c r="C319" s="12"/>
      <c r="D319" s="12"/>
      <c r="E319" s="105"/>
      <c r="F319" s="12"/>
      <c r="G319" s="12"/>
      <c r="H319" s="12"/>
      <c r="I319" s="12"/>
      <c r="J319" s="12"/>
      <c r="K319" s="12"/>
      <c r="L319" s="12"/>
      <c r="M319" s="37"/>
      <c r="N319" s="37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</row>
    <row r="320" spans="1:27" ht="13">
      <c r="A320" s="12"/>
      <c r="B320" s="12"/>
      <c r="C320" s="12"/>
      <c r="D320" s="12"/>
      <c r="E320" s="105"/>
      <c r="F320" s="12"/>
      <c r="G320" s="12"/>
      <c r="H320" s="12"/>
      <c r="I320" s="12"/>
      <c r="J320" s="12"/>
      <c r="K320" s="12"/>
      <c r="L320" s="12"/>
      <c r="M320" s="37"/>
      <c r="N320" s="37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</row>
    <row r="321" spans="1:27" ht="13">
      <c r="A321" s="12"/>
      <c r="B321" s="12"/>
      <c r="C321" s="12"/>
      <c r="D321" s="12"/>
      <c r="E321" s="105"/>
      <c r="F321" s="12"/>
      <c r="G321" s="12"/>
      <c r="H321" s="12"/>
      <c r="I321" s="12"/>
      <c r="J321" s="12"/>
      <c r="K321" s="12"/>
      <c r="L321" s="12"/>
      <c r="M321" s="37"/>
      <c r="N321" s="37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</row>
    <row r="322" spans="1:27" ht="13">
      <c r="A322" s="12"/>
      <c r="B322" s="12"/>
      <c r="C322" s="12"/>
      <c r="D322" s="12"/>
      <c r="E322" s="105"/>
      <c r="F322" s="12"/>
      <c r="G322" s="12"/>
      <c r="H322" s="12"/>
      <c r="I322" s="12"/>
      <c r="J322" s="12"/>
      <c r="K322" s="12"/>
      <c r="L322" s="12"/>
      <c r="M322" s="37"/>
      <c r="N322" s="37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</row>
    <row r="323" spans="1:27" ht="13">
      <c r="A323" s="12"/>
      <c r="B323" s="12"/>
      <c r="C323" s="12"/>
      <c r="D323" s="12"/>
      <c r="E323" s="105"/>
      <c r="F323" s="12"/>
      <c r="G323" s="12"/>
      <c r="H323" s="12"/>
      <c r="I323" s="12"/>
      <c r="J323" s="12"/>
      <c r="K323" s="12"/>
      <c r="L323" s="12"/>
      <c r="M323" s="37"/>
      <c r="N323" s="37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</row>
    <row r="324" spans="1:27" ht="13">
      <c r="A324" s="12"/>
      <c r="B324" s="12"/>
      <c r="C324" s="12"/>
      <c r="D324" s="12"/>
      <c r="E324" s="105"/>
      <c r="F324" s="12"/>
      <c r="G324" s="12"/>
      <c r="H324" s="12"/>
      <c r="I324" s="12"/>
      <c r="J324" s="12"/>
      <c r="K324" s="12"/>
      <c r="L324" s="12"/>
      <c r="M324" s="37"/>
      <c r="N324" s="37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</row>
    <row r="325" spans="1:27" ht="13">
      <c r="A325" s="12"/>
      <c r="B325" s="12"/>
      <c r="C325" s="12"/>
      <c r="D325" s="12"/>
      <c r="E325" s="105"/>
      <c r="F325" s="12"/>
      <c r="G325" s="12"/>
      <c r="H325" s="12"/>
      <c r="I325" s="12"/>
      <c r="J325" s="12"/>
      <c r="K325" s="12"/>
      <c r="L325" s="12"/>
      <c r="M325" s="37"/>
      <c r="N325" s="37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</row>
    <row r="326" spans="1:27" ht="13">
      <c r="A326" s="12"/>
      <c r="B326" s="12"/>
      <c r="C326" s="12"/>
      <c r="D326" s="12"/>
      <c r="E326" s="105"/>
      <c r="F326" s="12"/>
      <c r="G326" s="12"/>
      <c r="H326" s="12"/>
      <c r="I326" s="12"/>
      <c r="J326" s="12"/>
      <c r="K326" s="12"/>
      <c r="L326" s="12"/>
      <c r="M326" s="37"/>
      <c r="N326" s="37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</row>
    <row r="327" spans="1:27" ht="13">
      <c r="A327" s="12"/>
      <c r="B327" s="12"/>
      <c r="C327" s="12"/>
      <c r="D327" s="12"/>
      <c r="E327" s="105"/>
      <c r="F327" s="12"/>
      <c r="G327" s="12"/>
      <c r="H327" s="12"/>
      <c r="I327" s="12"/>
      <c r="J327" s="12"/>
      <c r="K327" s="12"/>
      <c r="L327" s="12"/>
      <c r="M327" s="37"/>
      <c r="N327" s="37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</row>
    <row r="328" spans="1:27" ht="13">
      <c r="A328" s="12"/>
      <c r="B328" s="12"/>
      <c r="C328" s="12"/>
      <c r="D328" s="12"/>
      <c r="E328" s="105"/>
      <c r="F328" s="12"/>
      <c r="G328" s="12"/>
      <c r="H328" s="12"/>
      <c r="I328" s="12"/>
      <c r="J328" s="12"/>
      <c r="K328" s="12"/>
      <c r="L328" s="12"/>
      <c r="M328" s="37"/>
      <c r="N328" s="37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</row>
    <row r="329" spans="1:27" ht="13">
      <c r="A329" s="12"/>
      <c r="B329" s="12"/>
      <c r="C329" s="12"/>
      <c r="D329" s="12"/>
      <c r="E329" s="105"/>
      <c r="F329" s="12"/>
      <c r="G329" s="12"/>
      <c r="H329" s="12"/>
      <c r="I329" s="12"/>
      <c r="J329" s="12"/>
      <c r="K329" s="12"/>
      <c r="L329" s="12"/>
      <c r="M329" s="37"/>
      <c r="N329" s="37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</row>
    <row r="330" spans="1:27" ht="13">
      <c r="A330" s="12"/>
      <c r="B330" s="12"/>
      <c r="C330" s="12"/>
      <c r="D330" s="12"/>
      <c r="E330" s="105"/>
      <c r="F330" s="12"/>
      <c r="G330" s="12"/>
      <c r="H330" s="12"/>
      <c r="I330" s="12"/>
      <c r="J330" s="12"/>
      <c r="K330" s="12"/>
      <c r="L330" s="12"/>
      <c r="M330" s="37"/>
      <c r="N330" s="37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</row>
    <row r="331" spans="1:27" ht="13">
      <c r="A331" s="12"/>
      <c r="B331" s="12"/>
      <c r="C331" s="12"/>
      <c r="D331" s="12"/>
      <c r="E331" s="105"/>
      <c r="F331" s="12"/>
      <c r="G331" s="12"/>
      <c r="H331" s="12"/>
      <c r="I331" s="12"/>
      <c r="J331" s="12"/>
      <c r="K331" s="12"/>
      <c r="L331" s="12"/>
      <c r="M331" s="37"/>
      <c r="N331" s="37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</row>
    <row r="332" spans="1:27" ht="13">
      <c r="A332" s="12"/>
      <c r="B332" s="12"/>
      <c r="C332" s="12"/>
      <c r="D332" s="12"/>
      <c r="E332" s="105"/>
      <c r="F332" s="12"/>
      <c r="G332" s="12"/>
      <c r="H332" s="12"/>
      <c r="I332" s="12"/>
      <c r="J332" s="12"/>
      <c r="K332" s="12"/>
      <c r="L332" s="12"/>
      <c r="M332" s="37"/>
      <c r="N332" s="37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</row>
    <row r="333" spans="1:27" ht="13">
      <c r="A333" s="12"/>
      <c r="B333" s="12"/>
      <c r="C333" s="12"/>
      <c r="D333" s="12"/>
      <c r="E333" s="105"/>
      <c r="F333" s="12"/>
      <c r="G333" s="12"/>
      <c r="H333" s="12"/>
      <c r="I333" s="12"/>
      <c r="J333" s="12"/>
      <c r="K333" s="12"/>
      <c r="L333" s="12"/>
      <c r="M333" s="37"/>
      <c r="N333" s="37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</row>
    <row r="334" spans="1:27" ht="13">
      <c r="A334" s="12"/>
      <c r="B334" s="12"/>
      <c r="C334" s="12"/>
      <c r="D334" s="12"/>
      <c r="E334" s="105"/>
      <c r="F334" s="12"/>
      <c r="G334" s="12"/>
      <c r="H334" s="12"/>
      <c r="I334" s="12"/>
      <c r="J334" s="12"/>
      <c r="K334" s="12"/>
      <c r="L334" s="12"/>
      <c r="M334" s="37"/>
      <c r="N334" s="37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</row>
    <row r="335" spans="1:27" ht="13">
      <c r="A335" s="12"/>
      <c r="B335" s="12"/>
      <c r="C335" s="12"/>
      <c r="D335" s="12"/>
      <c r="E335" s="105"/>
      <c r="F335" s="12"/>
      <c r="G335" s="12"/>
      <c r="H335" s="12"/>
      <c r="I335" s="12"/>
      <c r="J335" s="12"/>
      <c r="K335" s="12"/>
      <c r="L335" s="12"/>
      <c r="M335" s="37"/>
      <c r="N335" s="37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</row>
    <row r="336" spans="1:27" ht="13">
      <c r="A336" s="12"/>
      <c r="B336" s="12"/>
      <c r="C336" s="12"/>
      <c r="D336" s="12"/>
      <c r="E336" s="105"/>
      <c r="F336" s="12"/>
      <c r="G336" s="12"/>
      <c r="H336" s="12"/>
      <c r="I336" s="12"/>
      <c r="J336" s="12"/>
      <c r="K336" s="12"/>
      <c r="L336" s="12"/>
      <c r="M336" s="37"/>
      <c r="N336" s="37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</row>
    <row r="337" spans="1:27" ht="13">
      <c r="A337" s="12"/>
      <c r="B337" s="12"/>
      <c r="C337" s="12"/>
      <c r="D337" s="12"/>
      <c r="E337" s="105"/>
      <c r="F337" s="12"/>
      <c r="G337" s="12"/>
      <c r="H337" s="12"/>
      <c r="I337" s="12"/>
      <c r="J337" s="12"/>
      <c r="K337" s="12"/>
      <c r="L337" s="12"/>
      <c r="M337" s="37"/>
      <c r="N337" s="37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</row>
    <row r="338" spans="1:27" ht="13">
      <c r="A338" s="12"/>
      <c r="B338" s="12"/>
      <c r="C338" s="12"/>
      <c r="D338" s="12"/>
      <c r="E338" s="105"/>
      <c r="F338" s="12"/>
      <c r="G338" s="12"/>
      <c r="H338" s="12"/>
      <c r="I338" s="12"/>
      <c r="J338" s="12"/>
      <c r="K338" s="12"/>
      <c r="L338" s="12"/>
      <c r="M338" s="37"/>
      <c r="N338" s="37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</row>
    <row r="339" spans="1:27" ht="13">
      <c r="A339" s="12"/>
      <c r="B339" s="12"/>
      <c r="C339" s="12"/>
      <c r="D339" s="12"/>
      <c r="E339" s="105"/>
      <c r="F339" s="12"/>
      <c r="G339" s="12"/>
      <c r="H339" s="12"/>
      <c r="I339" s="12"/>
      <c r="J339" s="12"/>
      <c r="K339" s="12"/>
      <c r="L339" s="12"/>
      <c r="M339" s="37"/>
      <c r="N339" s="37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</row>
    <row r="340" spans="1:27" ht="13">
      <c r="A340" s="12"/>
      <c r="B340" s="12"/>
      <c r="C340" s="12"/>
      <c r="D340" s="12"/>
      <c r="E340" s="105"/>
      <c r="F340" s="12"/>
      <c r="G340" s="12"/>
      <c r="H340" s="12"/>
      <c r="I340" s="12"/>
      <c r="J340" s="12"/>
      <c r="K340" s="12"/>
      <c r="L340" s="12"/>
      <c r="M340" s="37"/>
      <c r="N340" s="37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</row>
    <row r="341" spans="1:27" ht="13">
      <c r="A341" s="12"/>
      <c r="B341" s="12"/>
      <c r="C341" s="12"/>
      <c r="D341" s="12"/>
      <c r="E341" s="105"/>
      <c r="F341" s="12"/>
      <c r="G341" s="12"/>
      <c r="H341" s="12"/>
      <c r="I341" s="12"/>
      <c r="J341" s="12"/>
      <c r="K341" s="12"/>
      <c r="L341" s="12"/>
      <c r="M341" s="37"/>
      <c r="N341" s="37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</row>
    <row r="342" spans="1:27" ht="13">
      <c r="A342" s="12"/>
      <c r="B342" s="12"/>
      <c r="C342" s="12"/>
      <c r="D342" s="12"/>
      <c r="E342" s="105"/>
      <c r="F342" s="12"/>
      <c r="G342" s="12"/>
      <c r="H342" s="12"/>
      <c r="I342" s="12"/>
      <c r="J342" s="12"/>
      <c r="K342" s="12"/>
      <c r="L342" s="12"/>
      <c r="M342" s="37"/>
      <c r="N342" s="37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</row>
    <row r="343" spans="1:27" ht="13">
      <c r="A343" s="12"/>
      <c r="B343" s="12"/>
      <c r="C343" s="12"/>
      <c r="D343" s="12"/>
      <c r="E343" s="105"/>
      <c r="F343" s="12"/>
      <c r="G343" s="12"/>
      <c r="H343" s="12"/>
      <c r="I343" s="12"/>
      <c r="J343" s="12"/>
      <c r="K343" s="12"/>
      <c r="L343" s="12"/>
      <c r="M343" s="37"/>
      <c r="N343" s="37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</row>
    <row r="344" spans="1:27" ht="13">
      <c r="A344" s="12"/>
      <c r="B344" s="12"/>
      <c r="C344" s="12"/>
      <c r="D344" s="12"/>
      <c r="E344" s="105"/>
      <c r="F344" s="12"/>
      <c r="G344" s="12"/>
      <c r="H344" s="12"/>
      <c r="I344" s="12"/>
      <c r="J344" s="12"/>
      <c r="K344" s="12"/>
      <c r="L344" s="12"/>
      <c r="M344" s="37"/>
      <c r="N344" s="37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</row>
    <row r="345" spans="1:27" ht="13">
      <c r="A345" s="12"/>
      <c r="B345" s="12"/>
      <c r="C345" s="12"/>
      <c r="D345" s="12"/>
      <c r="E345" s="105"/>
      <c r="F345" s="12"/>
      <c r="G345" s="12"/>
      <c r="H345" s="12"/>
      <c r="I345" s="12"/>
      <c r="J345" s="12"/>
      <c r="K345" s="12"/>
      <c r="L345" s="12"/>
      <c r="M345" s="37"/>
      <c r="N345" s="37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</row>
    <row r="346" spans="1:27" ht="13">
      <c r="A346" s="12"/>
      <c r="B346" s="12"/>
      <c r="C346" s="12"/>
      <c r="D346" s="12"/>
      <c r="E346" s="105"/>
      <c r="F346" s="12"/>
      <c r="G346" s="12"/>
      <c r="H346" s="12"/>
      <c r="I346" s="12"/>
      <c r="J346" s="12"/>
      <c r="K346" s="12"/>
      <c r="L346" s="12"/>
      <c r="M346" s="37"/>
      <c r="N346" s="37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</row>
    <row r="347" spans="1:27" ht="13">
      <c r="A347" s="12"/>
      <c r="B347" s="12"/>
      <c r="C347" s="12"/>
      <c r="D347" s="12"/>
      <c r="E347" s="105"/>
      <c r="F347" s="12"/>
      <c r="G347" s="12"/>
      <c r="H347" s="12"/>
      <c r="I347" s="12"/>
      <c r="J347" s="12"/>
      <c r="K347" s="12"/>
      <c r="L347" s="12"/>
      <c r="M347" s="37"/>
      <c r="N347" s="37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</row>
    <row r="348" spans="1:27" ht="13">
      <c r="A348" s="12"/>
      <c r="B348" s="12"/>
      <c r="C348" s="12"/>
      <c r="D348" s="12"/>
      <c r="E348" s="105"/>
      <c r="F348" s="12"/>
      <c r="G348" s="12"/>
      <c r="H348" s="12"/>
      <c r="I348" s="12"/>
      <c r="J348" s="12"/>
      <c r="K348" s="12"/>
      <c r="L348" s="12"/>
      <c r="M348" s="37"/>
      <c r="N348" s="37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</row>
    <row r="349" spans="1:27" ht="13">
      <c r="A349" s="12"/>
      <c r="B349" s="12"/>
      <c r="C349" s="12"/>
      <c r="D349" s="12"/>
      <c r="E349" s="105"/>
      <c r="F349" s="12"/>
      <c r="G349" s="12"/>
      <c r="H349" s="12"/>
      <c r="I349" s="12"/>
      <c r="J349" s="12"/>
      <c r="K349" s="12"/>
      <c r="L349" s="12"/>
      <c r="M349" s="37"/>
      <c r="N349" s="37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</row>
    <row r="350" spans="1:27" ht="13">
      <c r="A350" s="12"/>
      <c r="B350" s="12"/>
      <c r="C350" s="12"/>
      <c r="D350" s="12"/>
      <c r="E350" s="105"/>
      <c r="F350" s="12"/>
      <c r="G350" s="12"/>
      <c r="H350" s="12"/>
      <c r="I350" s="12"/>
      <c r="J350" s="12"/>
      <c r="K350" s="12"/>
      <c r="L350" s="12"/>
      <c r="M350" s="37"/>
      <c r="N350" s="37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</row>
    <row r="351" spans="1:27" ht="13">
      <c r="A351" s="12"/>
      <c r="B351" s="12"/>
      <c r="C351" s="12"/>
      <c r="D351" s="12"/>
      <c r="E351" s="105"/>
      <c r="F351" s="12"/>
      <c r="G351" s="12"/>
      <c r="H351" s="12"/>
      <c r="I351" s="12"/>
      <c r="J351" s="12"/>
      <c r="K351" s="12"/>
      <c r="L351" s="12"/>
      <c r="M351" s="37"/>
      <c r="N351" s="37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</row>
    <row r="352" spans="1:27" ht="13">
      <c r="A352" s="12"/>
      <c r="B352" s="12"/>
      <c r="C352" s="12"/>
      <c r="D352" s="12"/>
      <c r="E352" s="105"/>
      <c r="F352" s="12"/>
      <c r="G352" s="12"/>
      <c r="H352" s="12"/>
      <c r="I352" s="12"/>
      <c r="J352" s="12"/>
      <c r="K352" s="12"/>
      <c r="L352" s="12"/>
      <c r="M352" s="37"/>
      <c r="N352" s="37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</row>
    <row r="353" spans="1:27" ht="13">
      <c r="A353" s="12"/>
      <c r="B353" s="12"/>
      <c r="C353" s="12"/>
      <c r="D353" s="12"/>
      <c r="E353" s="105"/>
      <c r="F353" s="12"/>
      <c r="G353" s="12"/>
      <c r="H353" s="12"/>
      <c r="I353" s="12"/>
      <c r="J353" s="12"/>
      <c r="K353" s="12"/>
      <c r="L353" s="12"/>
      <c r="M353" s="37"/>
      <c r="N353" s="37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</row>
    <row r="354" spans="1:27" ht="13">
      <c r="A354" s="12"/>
      <c r="B354" s="12"/>
      <c r="C354" s="12"/>
      <c r="D354" s="12"/>
      <c r="E354" s="105"/>
      <c r="F354" s="12"/>
      <c r="G354" s="12"/>
      <c r="H354" s="12"/>
      <c r="I354" s="12"/>
      <c r="J354" s="12"/>
      <c r="K354" s="12"/>
      <c r="L354" s="12"/>
      <c r="M354" s="37"/>
      <c r="N354" s="37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</row>
    <row r="355" spans="1:27" ht="13">
      <c r="A355" s="12"/>
      <c r="B355" s="12"/>
      <c r="C355" s="12"/>
      <c r="D355" s="12"/>
      <c r="E355" s="105"/>
      <c r="F355" s="12"/>
      <c r="G355" s="12"/>
      <c r="H355" s="12"/>
      <c r="I355" s="12"/>
      <c r="J355" s="12"/>
      <c r="K355" s="12"/>
      <c r="L355" s="12"/>
      <c r="M355" s="37"/>
      <c r="N355" s="37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</row>
    <row r="356" spans="1:27" ht="13">
      <c r="A356" s="12"/>
      <c r="B356" s="12"/>
      <c r="C356" s="12"/>
      <c r="D356" s="12"/>
      <c r="E356" s="105"/>
      <c r="F356" s="12"/>
      <c r="G356" s="12"/>
      <c r="H356" s="12"/>
      <c r="I356" s="12"/>
      <c r="J356" s="12"/>
      <c r="K356" s="12"/>
      <c r="L356" s="12"/>
      <c r="M356" s="37"/>
      <c r="N356" s="37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</row>
    <row r="357" spans="1:27" ht="13">
      <c r="A357" s="12"/>
      <c r="B357" s="12"/>
      <c r="C357" s="12"/>
      <c r="D357" s="12"/>
      <c r="E357" s="105"/>
      <c r="F357" s="12"/>
      <c r="G357" s="12"/>
      <c r="H357" s="12"/>
      <c r="I357" s="12"/>
      <c r="J357" s="12"/>
      <c r="K357" s="12"/>
      <c r="L357" s="12"/>
      <c r="M357" s="37"/>
      <c r="N357" s="37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</row>
    <row r="358" spans="1:27" ht="13">
      <c r="A358" s="12"/>
      <c r="B358" s="12"/>
      <c r="C358" s="12"/>
      <c r="D358" s="12"/>
      <c r="E358" s="105"/>
      <c r="F358" s="12"/>
      <c r="G358" s="12"/>
      <c r="H358" s="12"/>
      <c r="I358" s="12"/>
      <c r="J358" s="12"/>
      <c r="K358" s="12"/>
      <c r="L358" s="12"/>
      <c r="M358" s="37"/>
      <c r="N358" s="37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</row>
    <row r="359" spans="1:27" ht="13">
      <c r="A359" s="12"/>
      <c r="B359" s="12"/>
      <c r="C359" s="12"/>
      <c r="D359" s="12"/>
      <c r="E359" s="105"/>
      <c r="F359" s="12"/>
      <c r="G359" s="12"/>
      <c r="H359" s="12"/>
      <c r="I359" s="12"/>
      <c r="J359" s="12"/>
      <c r="K359" s="12"/>
      <c r="L359" s="12"/>
      <c r="M359" s="37"/>
      <c r="N359" s="37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</row>
    <row r="360" spans="1:27" ht="13">
      <c r="A360" s="12"/>
      <c r="B360" s="12"/>
      <c r="C360" s="12"/>
      <c r="D360" s="12"/>
      <c r="E360" s="105"/>
      <c r="F360" s="12"/>
      <c r="G360" s="12"/>
      <c r="H360" s="12"/>
      <c r="I360" s="12"/>
      <c r="J360" s="12"/>
      <c r="K360" s="12"/>
      <c r="L360" s="12"/>
      <c r="M360" s="37"/>
      <c r="N360" s="37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</row>
    <row r="361" spans="1:27" ht="13">
      <c r="A361" s="12"/>
      <c r="B361" s="12"/>
      <c r="C361" s="12"/>
      <c r="D361" s="12"/>
      <c r="E361" s="105"/>
      <c r="F361" s="12"/>
      <c r="G361" s="12"/>
      <c r="H361" s="12"/>
      <c r="I361" s="12"/>
      <c r="J361" s="12"/>
      <c r="K361" s="12"/>
      <c r="L361" s="12"/>
      <c r="M361" s="37"/>
      <c r="N361" s="37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</row>
    <row r="362" spans="1:27" ht="13">
      <c r="A362" s="12"/>
      <c r="B362" s="12"/>
      <c r="C362" s="12"/>
      <c r="D362" s="12"/>
      <c r="E362" s="105"/>
      <c r="F362" s="12"/>
      <c r="G362" s="12"/>
      <c r="H362" s="12"/>
      <c r="I362" s="12"/>
      <c r="J362" s="12"/>
      <c r="K362" s="12"/>
      <c r="L362" s="12"/>
      <c r="M362" s="37"/>
      <c r="N362" s="37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</row>
    <row r="363" spans="1:27" ht="13">
      <c r="A363" s="12"/>
      <c r="B363" s="12"/>
      <c r="C363" s="12"/>
      <c r="D363" s="12"/>
      <c r="E363" s="105"/>
      <c r="F363" s="12"/>
      <c r="G363" s="12"/>
      <c r="H363" s="12"/>
      <c r="I363" s="12"/>
      <c r="J363" s="12"/>
      <c r="K363" s="12"/>
      <c r="L363" s="12"/>
      <c r="M363" s="37"/>
      <c r="N363" s="37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</row>
    <row r="364" spans="1:27" ht="13">
      <c r="A364" s="12"/>
      <c r="B364" s="12"/>
      <c r="C364" s="12"/>
      <c r="D364" s="12"/>
      <c r="E364" s="105"/>
      <c r="F364" s="12"/>
      <c r="G364" s="12"/>
      <c r="H364" s="12"/>
      <c r="I364" s="12"/>
      <c r="J364" s="12"/>
      <c r="K364" s="12"/>
      <c r="L364" s="12"/>
      <c r="M364" s="37"/>
      <c r="N364" s="37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</row>
    <row r="365" spans="1:27" ht="13">
      <c r="A365" s="12"/>
      <c r="B365" s="12"/>
      <c r="C365" s="12"/>
      <c r="D365" s="12"/>
      <c r="E365" s="105"/>
      <c r="F365" s="12"/>
      <c r="G365" s="12"/>
      <c r="H365" s="12"/>
      <c r="I365" s="12"/>
      <c r="J365" s="12"/>
      <c r="K365" s="12"/>
      <c r="L365" s="12"/>
      <c r="M365" s="37"/>
      <c r="N365" s="37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</row>
    <row r="366" spans="1:27" ht="13">
      <c r="A366" s="12"/>
      <c r="B366" s="12"/>
      <c r="C366" s="12"/>
      <c r="D366" s="12"/>
      <c r="E366" s="105"/>
      <c r="F366" s="12"/>
      <c r="G366" s="12"/>
      <c r="H366" s="12"/>
      <c r="I366" s="12"/>
      <c r="J366" s="12"/>
      <c r="K366" s="12"/>
      <c r="L366" s="12"/>
      <c r="M366" s="37"/>
      <c r="N366" s="37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</row>
    <row r="367" spans="1:27" ht="13">
      <c r="A367" s="12"/>
      <c r="B367" s="12"/>
      <c r="C367" s="12"/>
      <c r="D367" s="12"/>
      <c r="E367" s="105"/>
      <c r="F367" s="12"/>
      <c r="G367" s="12"/>
      <c r="H367" s="12"/>
      <c r="I367" s="12"/>
      <c r="J367" s="12"/>
      <c r="K367" s="12"/>
      <c r="L367" s="12"/>
      <c r="M367" s="37"/>
      <c r="N367" s="37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</row>
    <row r="368" spans="1:27" ht="13">
      <c r="A368" s="12"/>
      <c r="B368" s="12"/>
      <c r="C368" s="12"/>
      <c r="D368" s="12"/>
      <c r="E368" s="105"/>
      <c r="F368" s="12"/>
      <c r="G368" s="12"/>
      <c r="H368" s="12"/>
      <c r="I368" s="12"/>
      <c r="J368" s="12"/>
      <c r="K368" s="12"/>
      <c r="L368" s="12"/>
      <c r="M368" s="37"/>
      <c r="N368" s="37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</row>
    <row r="369" spans="1:27" ht="13">
      <c r="A369" s="12"/>
      <c r="B369" s="12"/>
      <c r="C369" s="12"/>
      <c r="D369" s="12"/>
      <c r="E369" s="105"/>
      <c r="F369" s="12"/>
      <c r="G369" s="12"/>
      <c r="H369" s="12"/>
      <c r="I369" s="12"/>
      <c r="J369" s="12"/>
      <c r="K369" s="12"/>
      <c r="L369" s="12"/>
      <c r="M369" s="37"/>
      <c r="N369" s="37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</row>
    <row r="370" spans="1:27" ht="13">
      <c r="A370" s="12"/>
      <c r="B370" s="12"/>
      <c r="C370" s="12"/>
      <c r="D370" s="12"/>
      <c r="E370" s="105"/>
      <c r="F370" s="12"/>
      <c r="G370" s="12"/>
      <c r="H370" s="12"/>
      <c r="I370" s="12"/>
      <c r="J370" s="12"/>
      <c r="K370" s="12"/>
      <c r="L370" s="12"/>
      <c r="M370" s="37"/>
      <c r="N370" s="37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</row>
    <row r="371" spans="1:27" ht="13">
      <c r="A371" s="12"/>
      <c r="B371" s="12"/>
      <c r="C371" s="12"/>
      <c r="D371" s="12"/>
      <c r="E371" s="105"/>
      <c r="F371" s="12"/>
      <c r="G371" s="12"/>
      <c r="H371" s="12"/>
      <c r="I371" s="12"/>
      <c r="J371" s="12"/>
      <c r="K371" s="12"/>
      <c r="L371" s="12"/>
      <c r="M371" s="37"/>
      <c r="N371" s="37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</row>
    <row r="372" spans="1:27" ht="13">
      <c r="A372" s="12"/>
      <c r="B372" s="12"/>
      <c r="C372" s="12"/>
      <c r="D372" s="12"/>
      <c r="E372" s="105"/>
      <c r="F372" s="12"/>
      <c r="G372" s="12"/>
      <c r="H372" s="12"/>
      <c r="I372" s="12"/>
      <c r="J372" s="12"/>
      <c r="K372" s="12"/>
      <c r="L372" s="12"/>
      <c r="M372" s="37"/>
      <c r="N372" s="37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</row>
    <row r="373" spans="1:27" ht="13">
      <c r="A373" s="12"/>
      <c r="B373" s="12"/>
      <c r="C373" s="12"/>
      <c r="D373" s="12"/>
      <c r="E373" s="105"/>
      <c r="F373" s="12"/>
      <c r="G373" s="12"/>
      <c r="H373" s="12"/>
      <c r="I373" s="12"/>
      <c r="J373" s="12"/>
      <c r="K373" s="12"/>
      <c r="L373" s="12"/>
      <c r="M373" s="37"/>
      <c r="N373" s="37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</row>
    <row r="374" spans="1:27" ht="13">
      <c r="A374" s="12"/>
      <c r="B374" s="12"/>
      <c r="C374" s="12"/>
      <c r="D374" s="12"/>
      <c r="E374" s="105"/>
      <c r="F374" s="12"/>
      <c r="G374" s="12"/>
      <c r="H374" s="12"/>
      <c r="I374" s="12"/>
      <c r="J374" s="12"/>
      <c r="K374" s="12"/>
      <c r="L374" s="12"/>
      <c r="M374" s="37"/>
      <c r="N374" s="37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</row>
    <row r="375" spans="1:27" ht="13">
      <c r="A375" s="12"/>
      <c r="B375" s="12"/>
      <c r="C375" s="12"/>
      <c r="D375" s="12"/>
      <c r="E375" s="105"/>
      <c r="F375" s="12"/>
      <c r="G375" s="12"/>
      <c r="H375" s="12"/>
      <c r="I375" s="12"/>
      <c r="J375" s="12"/>
      <c r="K375" s="12"/>
      <c r="L375" s="12"/>
      <c r="M375" s="37"/>
      <c r="N375" s="37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</row>
    <row r="376" spans="1:27" ht="13">
      <c r="A376" s="12"/>
      <c r="B376" s="12"/>
      <c r="C376" s="12"/>
      <c r="D376" s="12"/>
      <c r="E376" s="105"/>
      <c r="F376" s="12"/>
      <c r="G376" s="12"/>
      <c r="H376" s="12"/>
      <c r="I376" s="12"/>
      <c r="J376" s="12"/>
      <c r="K376" s="12"/>
      <c r="L376" s="12"/>
      <c r="M376" s="37"/>
      <c r="N376" s="37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</row>
    <row r="377" spans="1:27" ht="13">
      <c r="A377" s="12"/>
      <c r="B377" s="12"/>
      <c r="C377" s="12"/>
      <c r="D377" s="12"/>
      <c r="E377" s="105"/>
      <c r="F377" s="12"/>
      <c r="G377" s="12"/>
      <c r="H377" s="12"/>
      <c r="I377" s="12"/>
      <c r="J377" s="12"/>
      <c r="K377" s="12"/>
      <c r="L377" s="12"/>
      <c r="M377" s="37"/>
      <c r="N377" s="37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</row>
    <row r="378" spans="1:27" ht="13">
      <c r="A378" s="12"/>
      <c r="B378" s="12"/>
      <c r="C378" s="12"/>
      <c r="D378" s="12"/>
      <c r="E378" s="105"/>
      <c r="F378" s="12"/>
      <c r="G378" s="12"/>
      <c r="H378" s="12"/>
      <c r="I378" s="12"/>
      <c r="J378" s="12"/>
      <c r="K378" s="12"/>
      <c r="L378" s="12"/>
      <c r="M378" s="37"/>
      <c r="N378" s="37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</row>
    <row r="379" spans="1:27" ht="13">
      <c r="A379" s="12"/>
      <c r="B379" s="12"/>
      <c r="C379" s="12"/>
      <c r="D379" s="12"/>
      <c r="E379" s="105"/>
      <c r="F379" s="12"/>
      <c r="G379" s="12"/>
      <c r="H379" s="12"/>
      <c r="I379" s="12"/>
      <c r="J379" s="12"/>
      <c r="K379" s="12"/>
      <c r="L379" s="12"/>
      <c r="M379" s="37"/>
      <c r="N379" s="37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</row>
    <row r="380" spans="1:27" ht="13">
      <c r="A380" s="12"/>
      <c r="B380" s="12"/>
      <c r="C380" s="12"/>
      <c r="D380" s="12"/>
      <c r="E380" s="105"/>
      <c r="F380" s="12"/>
      <c r="G380" s="12"/>
      <c r="H380" s="12"/>
      <c r="I380" s="12"/>
      <c r="J380" s="12"/>
      <c r="K380" s="12"/>
      <c r="L380" s="12"/>
      <c r="M380" s="37"/>
      <c r="N380" s="37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</row>
    <row r="381" spans="1:27" ht="13">
      <c r="A381" s="12"/>
      <c r="B381" s="12"/>
      <c r="C381" s="12"/>
      <c r="D381" s="12"/>
      <c r="E381" s="105"/>
      <c r="F381" s="12"/>
      <c r="G381" s="12"/>
      <c r="H381" s="12"/>
      <c r="I381" s="12"/>
      <c r="J381" s="12"/>
      <c r="K381" s="12"/>
      <c r="L381" s="12"/>
      <c r="M381" s="37"/>
      <c r="N381" s="37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</row>
    <row r="382" spans="1:27" ht="13">
      <c r="A382" s="12"/>
      <c r="B382" s="12"/>
      <c r="C382" s="12"/>
      <c r="D382" s="12"/>
      <c r="E382" s="105"/>
      <c r="F382" s="12"/>
      <c r="G382" s="12"/>
      <c r="H382" s="12"/>
      <c r="I382" s="12"/>
      <c r="J382" s="12"/>
      <c r="K382" s="12"/>
      <c r="L382" s="12"/>
      <c r="M382" s="37"/>
      <c r="N382" s="37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</row>
    <row r="383" spans="1:27" ht="13">
      <c r="A383" s="12"/>
      <c r="B383" s="12"/>
      <c r="C383" s="12"/>
      <c r="D383" s="12"/>
      <c r="E383" s="105"/>
      <c r="F383" s="12"/>
      <c r="G383" s="12"/>
      <c r="H383" s="12"/>
      <c r="I383" s="12"/>
      <c r="J383" s="12"/>
      <c r="K383" s="12"/>
      <c r="L383" s="12"/>
      <c r="M383" s="37"/>
      <c r="N383" s="37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</row>
    <row r="384" spans="1:27" ht="13">
      <c r="A384" s="12"/>
      <c r="B384" s="12"/>
      <c r="C384" s="12"/>
      <c r="D384" s="12"/>
      <c r="E384" s="105"/>
      <c r="F384" s="12"/>
      <c r="G384" s="12"/>
      <c r="H384" s="12"/>
      <c r="I384" s="12"/>
      <c r="J384" s="12"/>
      <c r="K384" s="12"/>
      <c r="L384" s="12"/>
      <c r="M384" s="37"/>
      <c r="N384" s="37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</row>
    <row r="385" spans="1:27" ht="13">
      <c r="A385" s="12"/>
      <c r="B385" s="12"/>
      <c r="C385" s="12"/>
      <c r="D385" s="12"/>
      <c r="E385" s="105"/>
      <c r="F385" s="12"/>
      <c r="G385" s="12"/>
      <c r="H385" s="12"/>
      <c r="I385" s="12"/>
      <c r="J385" s="12"/>
      <c r="K385" s="12"/>
      <c r="L385" s="12"/>
      <c r="M385" s="37"/>
      <c r="N385" s="37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</row>
    <row r="386" spans="1:27" ht="13">
      <c r="A386" s="12"/>
      <c r="B386" s="12"/>
      <c r="C386" s="12"/>
      <c r="D386" s="12"/>
      <c r="E386" s="105"/>
      <c r="F386" s="12"/>
      <c r="G386" s="12"/>
      <c r="H386" s="12"/>
      <c r="I386" s="12"/>
      <c r="J386" s="12"/>
      <c r="K386" s="12"/>
      <c r="L386" s="12"/>
      <c r="M386" s="37"/>
      <c r="N386" s="37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</row>
    <row r="387" spans="1:27" ht="13">
      <c r="A387" s="12"/>
      <c r="B387" s="12"/>
      <c r="C387" s="12"/>
      <c r="D387" s="12"/>
      <c r="E387" s="105"/>
      <c r="F387" s="12"/>
      <c r="G387" s="12"/>
      <c r="H387" s="12"/>
      <c r="I387" s="12"/>
      <c r="J387" s="12"/>
      <c r="K387" s="12"/>
      <c r="L387" s="12"/>
      <c r="M387" s="37"/>
      <c r="N387" s="37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</row>
    <row r="388" spans="1:27" ht="13">
      <c r="A388" s="12"/>
      <c r="B388" s="12"/>
      <c r="C388" s="12"/>
      <c r="D388" s="12"/>
      <c r="E388" s="105"/>
      <c r="F388" s="12"/>
      <c r="G388" s="12"/>
      <c r="H388" s="12"/>
      <c r="I388" s="12"/>
      <c r="J388" s="12"/>
      <c r="K388" s="12"/>
      <c r="L388" s="12"/>
      <c r="M388" s="37"/>
      <c r="N388" s="37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</row>
    <row r="389" spans="1:27" ht="13">
      <c r="A389" s="12"/>
      <c r="B389" s="12"/>
      <c r="C389" s="12"/>
      <c r="D389" s="12"/>
      <c r="E389" s="105"/>
      <c r="F389" s="12"/>
      <c r="G389" s="12"/>
      <c r="H389" s="12"/>
      <c r="I389" s="12"/>
      <c r="J389" s="12"/>
      <c r="K389" s="12"/>
      <c r="L389" s="12"/>
      <c r="M389" s="37"/>
      <c r="N389" s="37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</row>
    <row r="390" spans="1:27" ht="13">
      <c r="A390" s="12"/>
      <c r="B390" s="12"/>
      <c r="C390" s="12"/>
      <c r="D390" s="12"/>
      <c r="E390" s="105"/>
      <c r="F390" s="12"/>
      <c r="G390" s="12"/>
      <c r="H390" s="12"/>
      <c r="I390" s="12"/>
      <c r="J390" s="12"/>
      <c r="K390" s="12"/>
      <c r="L390" s="12"/>
      <c r="M390" s="37"/>
      <c r="N390" s="37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</row>
    <row r="391" spans="1:27" ht="13">
      <c r="A391" s="12"/>
      <c r="B391" s="12"/>
      <c r="C391" s="12"/>
      <c r="D391" s="12"/>
      <c r="E391" s="105"/>
      <c r="F391" s="12"/>
      <c r="G391" s="12"/>
      <c r="H391" s="12"/>
      <c r="I391" s="12"/>
      <c r="J391" s="12"/>
      <c r="K391" s="12"/>
      <c r="L391" s="12"/>
      <c r="M391" s="37"/>
      <c r="N391" s="37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</row>
    <row r="392" spans="1:27" ht="13">
      <c r="A392" s="12"/>
      <c r="B392" s="12"/>
      <c r="C392" s="12"/>
      <c r="D392" s="12"/>
      <c r="E392" s="105"/>
      <c r="F392" s="12"/>
      <c r="G392" s="12"/>
      <c r="H392" s="12"/>
      <c r="I392" s="12"/>
      <c r="J392" s="12"/>
      <c r="K392" s="12"/>
      <c r="L392" s="12"/>
      <c r="M392" s="37"/>
      <c r="N392" s="37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</row>
    <row r="393" spans="1:27" ht="13">
      <c r="A393" s="12"/>
      <c r="B393" s="12"/>
      <c r="C393" s="12"/>
      <c r="D393" s="12"/>
      <c r="E393" s="105"/>
      <c r="F393" s="12"/>
      <c r="G393" s="12"/>
      <c r="H393" s="12"/>
      <c r="I393" s="12"/>
      <c r="J393" s="12"/>
      <c r="K393" s="12"/>
      <c r="L393" s="12"/>
      <c r="M393" s="37"/>
      <c r="N393" s="37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</row>
    <row r="394" spans="1:27" ht="13">
      <c r="A394" s="12"/>
      <c r="B394" s="12"/>
      <c r="C394" s="12"/>
      <c r="D394" s="12"/>
      <c r="E394" s="105"/>
      <c r="F394" s="12"/>
      <c r="G394" s="12"/>
      <c r="H394" s="12"/>
      <c r="I394" s="12"/>
      <c r="J394" s="12"/>
      <c r="K394" s="12"/>
      <c r="L394" s="12"/>
      <c r="M394" s="37"/>
      <c r="N394" s="37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</row>
    <row r="395" spans="1:27" ht="13">
      <c r="A395" s="12"/>
      <c r="B395" s="12"/>
      <c r="C395" s="12"/>
      <c r="D395" s="12"/>
      <c r="E395" s="105"/>
      <c r="F395" s="12"/>
      <c r="G395" s="12"/>
      <c r="H395" s="12"/>
      <c r="I395" s="12"/>
      <c r="J395" s="12"/>
      <c r="K395" s="12"/>
      <c r="L395" s="12"/>
      <c r="M395" s="37"/>
      <c r="N395" s="37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</row>
    <row r="396" spans="1:27" ht="13">
      <c r="A396" s="12"/>
      <c r="B396" s="12"/>
      <c r="C396" s="12"/>
      <c r="D396" s="12"/>
      <c r="E396" s="105"/>
      <c r="F396" s="12"/>
      <c r="G396" s="12"/>
      <c r="H396" s="12"/>
      <c r="I396" s="12"/>
      <c r="J396" s="12"/>
      <c r="K396" s="12"/>
      <c r="L396" s="12"/>
      <c r="M396" s="37"/>
      <c r="N396" s="37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</row>
    <row r="397" spans="1:27" ht="13">
      <c r="A397" s="12"/>
      <c r="B397" s="12"/>
      <c r="C397" s="12"/>
      <c r="D397" s="12"/>
      <c r="E397" s="105"/>
      <c r="F397" s="12"/>
      <c r="G397" s="12"/>
      <c r="H397" s="12"/>
      <c r="I397" s="12"/>
      <c r="J397" s="12"/>
      <c r="K397" s="12"/>
      <c r="L397" s="12"/>
      <c r="M397" s="37"/>
      <c r="N397" s="37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</row>
    <row r="398" spans="1:27" ht="13">
      <c r="A398" s="12"/>
      <c r="B398" s="12"/>
      <c r="C398" s="12"/>
      <c r="D398" s="12"/>
      <c r="E398" s="105"/>
      <c r="F398" s="12"/>
      <c r="G398" s="12"/>
      <c r="H398" s="12"/>
      <c r="I398" s="12"/>
      <c r="J398" s="12"/>
      <c r="K398" s="12"/>
      <c r="L398" s="12"/>
      <c r="M398" s="37"/>
      <c r="N398" s="37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</row>
    <row r="399" spans="1:27" ht="13">
      <c r="A399" s="12"/>
      <c r="B399" s="12"/>
      <c r="C399" s="12"/>
      <c r="D399" s="12"/>
      <c r="E399" s="105"/>
      <c r="F399" s="12"/>
      <c r="G399" s="12"/>
      <c r="H399" s="12"/>
      <c r="I399" s="12"/>
      <c r="J399" s="12"/>
      <c r="K399" s="12"/>
      <c r="L399" s="12"/>
      <c r="M399" s="37"/>
      <c r="N399" s="37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</row>
    <row r="400" spans="1:27" ht="13">
      <c r="A400" s="12"/>
      <c r="B400" s="12"/>
      <c r="C400" s="12"/>
      <c r="D400" s="12"/>
      <c r="E400" s="105"/>
      <c r="F400" s="12"/>
      <c r="G400" s="12"/>
      <c r="H400" s="12"/>
      <c r="I400" s="12"/>
      <c r="J400" s="12"/>
      <c r="K400" s="12"/>
      <c r="L400" s="12"/>
      <c r="M400" s="37"/>
      <c r="N400" s="37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</row>
    <row r="401" spans="1:27" ht="13">
      <c r="A401" s="12"/>
      <c r="B401" s="12"/>
      <c r="C401" s="12"/>
      <c r="D401" s="12"/>
      <c r="E401" s="105"/>
      <c r="F401" s="12"/>
      <c r="G401" s="12"/>
      <c r="H401" s="12"/>
      <c r="I401" s="12"/>
      <c r="J401" s="12"/>
      <c r="K401" s="12"/>
      <c r="L401" s="12"/>
      <c r="M401" s="37"/>
      <c r="N401" s="37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</row>
    <row r="402" spans="1:27" ht="13">
      <c r="A402" s="12"/>
      <c r="B402" s="12"/>
      <c r="C402" s="12"/>
      <c r="D402" s="12"/>
      <c r="E402" s="105"/>
      <c r="F402" s="12"/>
      <c r="G402" s="12"/>
      <c r="H402" s="12"/>
      <c r="I402" s="12"/>
      <c r="J402" s="12"/>
      <c r="K402" s="12"/>
      <c r="L402" s="12"/>
      <c r="M402" s="37"/>
      <c r="N402" s="37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</row>
    <row r="403" spans="1:27" ht="13">
      <c r="A403" s="12"/>
      <c r="B403" s="12"/>
      <c r="C403" s="12"/>
      <c r="D403" s="12"/>
      <c r="E403" s="105"/>
      <c r="F403" s="12"/>
      <c r="G403" s="12"/>
      <c r="H403" s="12"/>
      <c r="I403" s="12"/>
      <c r="J403" s="12"/>
      <c r="K403" s="12"/>
      <c r="L403" s="12"/>
      <c r="M403" s="37"/>
      <c r="N403" s="37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</row>
    <row r="404" spans="1:27" ht="13">
      <c r="A404" s="12"/>
      <c r="B404" s="12"/>
      <c r="C404" s="12"/>
      <c r="D404" s="12"/>
      <c r="E404" s="105"/>
      <c r="F404" s="12"/>
      <c r="G404" s="12"/>
      <c r="H404" s="12"/>
      <c r="I404" s="12"/>
      <c r="J404" s="12"/>
      <c r="K404" s="12"/>
      <c r="L404" s="12"/>
      <c r="M404" s="37"/>
      <c r="N404" s="37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</row>
    <row r="405" spans="1:27" ht="13">
      <c r="A405" s="12"/>
      <c r="B405" s="12"/>
      <c r="C405" s="12"/>
      <c r="D405" s="12"/>
      <c r="E405" s="105"/>
      <c r="F405" s="12"/>
      <c r="G405" s="12"/>
      <c r="H405" s="12"/>
      <c r="I405" s="12"/>
      <c r="J405" s="12"/>
      <c r="K405" s="12"/>
      <c r="L405" s="12"/>
      <c r="M405" s="37"/>
      <c r="N405" s="37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</row>
    <row r="406" spans="1:27" ht="13">
      <c r="A406" s="12"/>
      <c r="B406" s="12"/>
      <c r="C406" s="12"/>
      <c r="D406" s="12"/>
      <c r="E406" s="105"/>
      <c r="F406" s="12"/>
      <c r="G406" s="12"/>
      <c r="H406" s="12"/>
      <c r="I406" s="12"/>
      <c r="J406" s="12"/>
      <c r="K406" s="12"/>
      <c r="L406" s="12"/>
      <c r="M406" s="37"/>
      <c r="N406" s="37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</row>
    <row r="407" spans="1:27" ht="13">
      <c r="A407" s="12"/>
      <c r="B407" s="12"/>
      <c r="C407" s="12"/>
      <c r="D407" s="12"/>
      <c r="E407" s="105"/>
      <c r="F407" s="12"/>
      <c r="G407" s="12"/>
      <c r="H407" s="12"/>
      <c r="I407" s="12"/>
      <c r="J407" s="12"/>
      <c r="K407" s="12"/>
      <c r="L407" s="12"/>
      <c r="M407" s="37"/>
      <c r="N407" s="37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</row>
    <row r="408" spans="1:27" ht="13">
      <c r="A408" s="12"/>
      <c r="B408" s="12"/>
      <c r="C408" s="12"/>
      <c r="D408" s="12"/>
      <c r="E408" s="105"/>
      <c r="F408" s="12"/>
      <c r="G408" s="12"/>
      <c r="H408" s="12"/>
      <c r="I408" s="12"/>
      <c r="J408" s="12"/>
      <c r="K408" s="12"/>
      <c r="L408" s="12"/>
      <c r="M408" s="37"/>
      <c r="N408" s="37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</row>
    <row r="409" spans="1:27" ht="13">
      <c r="A409" s="12"/>
      <c r="B409" s="12"/>
      <c r="C409" s="12"/>
      <c r="D409" s="12"/>
      <c r="E409" s="105"/>
      <c r="F409" s="12"/>
      <c r="G409" s="12"/>
      <c r="H409" s="12"/>
      <c r="I409" s="12"/>
      <c r="J409" s="12"/>
      <c r="K409" s="12"/>
      <c r="L409" s="12"/>
      <c r="M409" s="37"/>
      <c r="N409" s="37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</row>
    <row r="410" spans="1:27" ht="13">
      <c r="A410" s="12"/>
      <c r="B410" s="12"/>
      <c r="C410" s="12"/>
      <c r="D410" s="12"/>
      <c r="E410" s="105"/>
      <c r="F410" s="12"/>
      <c r="G410" s="12"/>
      <c r="H410" s="12"/>
      <c r="I410" s="12"/>
      <c r="J410" s="12"/>
      <c r="K410" s="12"/>
      <c r="L410" s="12"/>
      <c r="M410" s="37"/>
      <c r="N410" s="37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</row>
    <row r="411" spans="1:27" ht="13">
      <c r="A411" s="12"/>
      <c r="B411" s="12"/>
      <c r="C411" s="12"/>
      <c r="D411" s="12"/>
      <c r="E411" s="105"/>
      <c r="F411" s="12"/>
      <c r="G411" s="12"/>
      <c r="H411" s="12"/>
      <c r="I411" s="12"/>
      <c r="J411" s="12"/>
      <c r="K411" s="12"/>
      <c r="L411" s="12"/>
      <c r="M411" s="37"/>
      <c r="N411" s="37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</row>
    <row r="412" spans="1:27" ht="13">
      <c r="A412" s="12"/>
      <c r="B412" s="12"/>
      <c r="C412" s="12"/>
      <c r="D412" s="12"/>
      <c r="E412" s="105"/>
      <c r="F412" s="12"/>
      <c r="G412" s="12"/>
      <c r="H412" s="12"/>
      <c r="I412" s="12"/>
      <c r="J412" s="12"/>
      <c r="K412" s="12"/>
      <c r="L412" s="12"/>
      <c r="M412" s="37"/>
      <c r="N412" s="37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</row>
    <row r="413" spans="1:27" ht="13">
      <c r="A413" s="12"/>
      <c r="B413" s="12"/>
      <c r="C413" s="12"/>
      <c r="D413" s="12"/>
      <c r="E413" s="105"/>
      <c r="F413" s="12"/>
      <c r="G413" s="12"/>
      <c r="H413" s="12"/>
      <c r="I413" s="12"/>
      <c r="J413" s="12"/>
      <c r="K413" s="12"/>
      <c r="L413" s="12"/>
      <c r="M413" s="37"/>
      <c r="N413" s="37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</row>
    <row r="414" spans="1:27" ht="13">
      <c r="A414" s="12"/>
      <c r="B414" s="12"/>
      <c r="C414" s="12"/>
      <c r="D414" s="12"/>
      <c r="E414" s="105"/>
      <c r="F414" s="12"/>
      <c r="G414" s="12"/>
      <c r="H414" s="12"/>
      <c r="I414" s="12"/>
      <c r="J414" s="12"/>
      <c r="K414" s="12"/>
      <c r="L414" s="12"/>
      <c r="M414" s="37"/>
      <c r="N414" s="37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</row>
    <row r="415" spans="1:27" ht="13">
      <c r="A415" s="12"/>
      <c r="B415" s="12"/>
      <c r="C415" s="12"/>
      <c r="D415" s="12"/>
      <c r="E415" s="105"/>
      <c r="F415" s="12"/>
      <c r="G415" s="12"/>
      <c r="H415" s="12"/>
      <c r="I415" s="12"/>
      <c r="J415" s="12"/>
      <c r="K415" s="12"/>
      <c r="L415" s="12"/>
      <c r="M415" s="37"/>
      <c r="N415" s="37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</row>
    <row r="416" spans="1:27" ht="13">
      <c r="A416" s="12"/>
      <c r="B416" s="12"/>
      <c r="C416" s="12"/>
      <c r="D416" s="12"/>
      <c r="E416" s="105"/>
      <c r="F416" s="12"/>
      <c r="G416" s="12"/>
      <c r="H416" s="12"/>
      <c r="I416" s="12"/>
      <c r="J416" s="12"/>
      <c r="K416" s="12"/>
      <c r="L416" s="12"/>
      <c r="M416" s="37"/>
      <c r="N416" s="37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</row>
    <row r="417" spans="1:27" ht="13">
      <c r="A417" s="12"/>
      <c r="B417" s="12"/>
      <c r="C417" s="12"/>
      <c r="D417" s="12"/>
      <c r="E417" s="105"/>
      <c r="F417" s="12"/>
      <c r="G417" s="12"/>
      <c r="H417" s="12"/>
      <c r="I417" s="12"/>
      <c r="J417" s="12"/>
      <c r="K417" s="12"/>
      <c r="L417" s="12"/>
      <c r="M417" s="37"/>
      <c r="N417" s="37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</row>
    <row r="418" spans="1:27" ht="13">
      <c r="A418" s="12"/>
      <c r="B418" s="12"/>
      <c r="C418" s="12"/>
      <c r="D418" s="12"/>
      <c r="E418" s="105"/>
      <c r="F418" s="12"/>
      <c r="G418" s="12"/>
      <c r="H418" s="12"/>
      <c r="I418" s="12"/>
      <c r="J418" s="12"/>
      <c r="K418" s="12"/>
      <c r="L418" s="12"/>
      <c r="M418" s="37"/>
      <c r="N418" s="37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</row>
    <row r="419" spans="1:27" ht="13">
      <c r="A419" s="12"/>
      <c r="B419" s="12"/>
      <c r="C419" s="12"/>
      <c r="D419" s="12"/>
      <c r="E419" s="105"/>
      <c r="F419" s="12"/>
      <c r="G419" s="12"/>
      <c r="H419" s="12"/>
      <c r="I419" s="12"/>
      <c r="J419" s="12"/>
      <c r="K419" s="12"/>
      <c r="L419" s="12"/>
      <c r="M419" s="37"/>
      <c r="N419" s="37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</row>
    <row r="420" spans="1:27" ht="13">
      <c r="A420" s="12"/>
      <c r="B420" s="12"/>
      <c r="C420" s="12"/>
      <c r="D420" s="12"/>
      <c r="E420" s="105"/>
      <c r="F420" s="12"/>
      <c r="G420" s="12"/>
      <c r="H420" s="12"/>
      <c r="I420" s="12"/>
      <c r="J420" s="12"/>
      <c r="K420" s="12"/>
      <c r="L420" s="12"/>
      <c r="M420" s="37"/>
      <c r="N420" s="37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</row>
    <row r="421" spans="1:27" ht="13">
      <c r="A421" s="12"/>
      <c r="B421" s="12"/>
      <c r="C421" s="12"/>
      <c r="D421" s="12"/>
      <c r="E421" s="105"/>
      <c r="F421" s="12"/>
      <c r="G421" s="12"/>
      <c r="H421" s="12"/>
      <c r="I421" s="12"/>
      <c r="J421" s="12"/>
      <c r="K421" s="12"/>
      <c r="L421" s="12"/>
      <c r="M421" s="37"/>
      <c r="N421" s="37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</row>
    <row r="422" spans="1:27" ht="13">
      <c r="A422" s="12"/>
      <c r="B422" s="12"/>
      <c r="C422" s="12"/>
      <c r="D422" s="12"/>
      <c r="E422" s="105"/>
      <c r="F422" s="12"/>
      <c r="G422" s="12"/>
      <c r="H422" s="12"/>
      <c r="I422" s="12"/>
      <c r="J422" s="12"/>
      <c r="K422" s="12"/>
      <c r="L422" s="12"/>
      <c r="M422" s="37"/>
      <c r="N422" s="37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</row>
    <row r="423" spans="1:27" ht="13">
      <c r="A423" s="12"/>
      <c r="B423" s="12"/>
      <c r="C423" s="12"/>
      <c r="D423" s="12"/>
      <c r="E423" s="105"/>
      <c r="F423" s="12"/>
      <c r="G423" s="12"/>
      <c r="H423" s="12"/>
      <c r="I423" s="12"/>
      <c r="J423" s="12"/>
      <c r="K423" s="12"/>
      <c r="L423" s="12"/>
      <c r="M423" s="37"/>
      <c r="N423" s="37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</row>
    <row r="424" spans="1:27" ht="13">
      <c r="A424" s="12"/>
      <c r="B424" s="12"/>
      <c r="C424" s="12"/>
      <c r="D424" s="12"/>
      <c r="E424" s="105"/>
      <c r="F424" s="12"/>
      <c r="G424" s="12"/>
      <c r="H424" s="12"/>
      <c r="I424" s="12"/>
      <c r="J424" s="12"/>
      <c r="K424" s="12"/>
      <c r="L424" s="12"/>
      <c r="M424" s="37"/>
      <c r="N424" s="37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</row>
    <row r="425" spans="1:27" ht="13">
      <c r="A425" s="12"/>
      <c r="B425" s="12"/>
      <c r="C425" s="12"/>
      <c r="D425" s="12"/>
      <c r="E425" s="105"/>
      <c r="F425" s="12"/>
      <c r="G425" s="12"/>
      <c r="H425" s="12"/>
      <c r="I425" s="12"/>
      <c r="J425" s="12"/>
      <c r="K425" s="12"/>
      <c r="L425" s="12"/>
      <c r="M425" s="37"/>
      <c r="N425" s="37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</row>
    <row r="426" spans="1:27" ht="13">
      <c r="A426" s="12"/>
      <c r="B426" s="12"/>
      <c r="C426" s="12"/>
      <c r="D426" s="12"/>
      <c r="E426" s="105"/>
      <c r="F426" s="12"/>
      <c r="G426" s="12"/>
      <c r="H426" s="12"/>
      <c r="I426" s="12"/>
      <c r="J426" s="12"/>
      <c r="K426" s="12"/>
      <c r="L426" s="12"/>
      <c r="M426" s="37"/>
      <c r="N426" s="37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</row>
    <row r="427" spans="1:27" ht="13">
      <c r="A427" s="12"/>
      <c r="B427" s="12"/>
      <c r="C427" s="12"/>
      <c r="D427" s="12"/>
      <c r="E427" s="105"/>
      <c r="F427" s="12"/>
      <c r="G427" s="12"/>
      <c r="H427" s="12"/>
      <c r="I427" s="12"/>
      <c r="J427" s="12"/>
      <c r="K427" s="12"/>
      <c r="L427" s="12"/>
      <c r="M427" s="37"/>
      <c r="N427" s="37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</row>
    <row r="428" spans="1:27" ht="13">
      <c r="A428" s="12"/>
      <c r="B428" s="12"/>
      <c r="C428" s="12"/>
      <c r="D428" s="12"/>
      <c r="E428" s="105"/>
      <c r="F428" s="12"/>
      <c r="G428" s="12"/>
      <c r="H428" s="12"/>
      <c r="I428" s="12"/>
      <c r="J428" s="12"/>
      <c r="K428" s="12"/>
      <c r="L428" s="12"/>
      <c r="M428" s="37"/>
      <c r="N428" s="37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</row>
    <row r="429" spans="1:27" ht="13">
      <c r="A429" s="12"/>
      <c r="B429" s="12"/>
      <c r="C429" s="12"/>
      <c r="D429" s="12"/>
      <c r="E429" s="105"/>
      <c r="F429" s="12"/>
      <c r="G429" s="12"/>
      <c r="H429" s="12"/>
      <c r="I429" s="12"/>
      <c r="J429" s="12"/>
      <c r="K429" s="12"/>
      <c r="L429" s="12"/>
      <c r="M429" s="37"/>
      <c r="N429" s="37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</row>
    <row r="430" spans="1:27" ht="13">
      <c r="A430" s="12"/>
      <c r="B430" s="12"/>
      <c r="C430" s="12"/>
      <c r="D430" s="12"/>
      <c r="E430" s="105"/>
      <c r="F430" s="12"/>
      <c r="G430" s="12"/>
      <c r="H430" s="12"/>
      <c r="I430" s="12"/>
      <c r="J430" s="12"/>
      <c r="K430" s="12"/>
      <c r="L430" s="12"/>
      <c r="M430" s="37"/>
      <c r="N430" s="37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</row>
    <row r="431" spans="1:27" ht="13">
      <c r="A431" s="12"/>
      <c r="B431" s="12"/>
      <c r="C431" s="12"/>
      <c r="D431" s="12"/>
      <c r="E431" s="105"/>
      <c r="F431" s="12"/>
      <c r="G431" s="12"/>
      <c r="H431" s="12"/>
      <c r="I431" s="12"/>
      <c r="J431" s="12"/>
      <c r="K431" s="12"/>
      <c r="L431" s="12"/>
      <c r="M431" s="37"/>
      <c r="N431" s="37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</row>
    <row r="432" spans="1:27" ht="13">
      <c r="A432" s="12"/>
      <c r="B432" s="12"/>
      <c r="C432" s="12"/>
      <c r="D432" s="12"/>
      <c r="E432" s="105"/>
      <c r="F432" s="12"/>
      <c r="G432" s="12"/>
      <c r="H432" s="12"/>
      <c r="I432" s="12"/>
      <c r="J432" s="12"/>
      <c r="K432" s="12"/>
      <c r="L432" s="12"/>
      <c r="M432" s="37"/>
      <c r="N432" s="37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</row>
    <row r="433" spans="1:27" ht="13">
      <c r="A433" s="12"/>
      <c r="B433" s="12"/>
      <c r="C433" s="12"/>
      <c r="D433" s="12"/>
      <c r="E433" s="105"/>
      <c r="F433" s="12"/>
      <c r="G433" s="12"/>
      <c r="H433" s="12"/>
      <c r="I433" s="12"/>
      <c r="J433" s="12"/>
      <c r="K433" s="12"/>
      <c r="L433" s="12"/>
      <c r="M433" s="37"/>
      <c r="N433" s="37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</row>
    <row r="434" spans="1:27" ht="13">
      <c r="A434" s="12"/>
      <c r="B434" s="12"/>
      <c r="C434" s="12"/>
      <c r="D434" s="12"/>
      <c r="E434" s="105"/>
      <c r="F434" s="12"/>
      <c r="G434" s="12"/>
      <c r="H434" s="12"/>
      <c r="I434" s="12"/>
      <c r="J434" s="12"/>
      <c r="K434" s="12"/>
      <c r="L434" s="12"/>
      <c r="M434" s="37"/>
      <c r="N434" s="37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</row>
    <row r="435" spans="1:27" ht="13">
      <c r="A435" s="12"/>
      <c r="B435" s="12"/>
      <c r="C435" s="12"/>
      <c r="D435" s="12"/>
      <c r="E435" s="105"/>
      <c r="F435" s="12"/>
      <c r="G435" s="12"/>
      <c r="H435" s="12"/>
      <c r="I435" s="12"/>
      <c r="J435" s="12"/>
      <c r="K435" s="12"/>
      <c r="L435" s="12"/>
      <c r="M435" s="37"/>
      <c r="N435" s="37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</row>
    <row r="436" spans="1:27" ht="13">
      <c r="A436" s="12"/>
      <c r="B436" s="12"/>
      <c r="C436" s="12"/>
      <c r="D436" s="12"/>
      <c r="E436" s="105"/>
      <c r="F436" s="12"/>
      <c r="G436" s="12"/>
      <c r="H436" s="12"/>
      <c r="I436" s="12"/>
      <c r="J436" s="12"/>
      <c r="K436" s="12"/>
      <c r="L436" s="12"/>
      <c r="M436" s="37"/>
      <c r="N436" s="37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</row>
    <row r="437" spans="1:27" ht="13">
      <c r="A437" s="12"/>
      <c r="B437" s="12"/>
      <c r="C437" s="12"/>
      <c r="D437" s="12"/>
      <c r="E437" s="105"/>
      <c r="F437" s="12"/>
      <c r="G437" s="12"/>
      <c r="H437" s="12"/>
      <c r="I437" s="12"/>
      <c r="J437" s="12"/>
      <c r="K437" s="12"/>
      <c r="L437" s="12"/>
      <c r="M437" s="37"/>
      <c r="N437" s="37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</row>
    <row r="438" spans="1:27" ht="13">
      <c r="A438" s="12"/>
      <c r="B438" s="12"/>
      <c r="C438" s="12"/>
      <c r="D438" s="12"/>
      <c r="E438" s="105"/>
      <c r="F438" s="12"/>
      <c r="G438" s="12"/>
      <c r="H438" s="12"/>
      <c r="I438" s="12"/>
      <c r="J438" s="12"/>
      <c r="K438" s="12"/>
      <c r="L438" s="12"/>
      <c r="M438" s="37"/>
      <c r="N438" s="37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</row>
    <row r="439" spans="1:27" ht="13">
      <c r="A439" s="12"/>
      <c r="B439" s="12"/>
      <c r="C439" s="12"/>
      <c r="D439" s="12"/>
      <c r="E439" s="105"/>
      <c r="F439" s="12"/>
      <c r="G439" s="12"/>
      <c r="H439" s="12"/>
      <c r="I439" s="12"/>
      <c r="J439" s="12"/>
      <c r="K439" s="12"/>
      <c r="L439" s="12"/>
      <c r="M439" s="37"/>
      <c r="N439" s="37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</row>
    <row r="440" spans="1:27" ht="13">
      <c r="A440" s="12"/>
      <c r="B440" s="12"/>
      <c r="C440" s="12"/>
      <c r="D440" s="12"/>
      <c r="E440" s="105"/>
      <c r="F440" s="12"/>
      <c r="G440" s="12"/>
      <c r="H440" s="12"/>
      <c r="I440" s="12"/>
      <c r="J440" s="12"/>
      <c r="K440" s="12"/>
      <c r="L440" s="12"/>
      <c r="M440" s="37"/>
      <c r="N440" s="37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</row>
    <row r="441" spans="1:27" ht="13">
      <c r="A441" s="12"/>
      <c r="B441" s="12"/>
      <c r="C441" s="12"/>
      <c r="D441" s="12"/>
      <c r="E441" s="105"/>
      <c r="F441" s="12"/>
      <c r="G441" s="12"/>
      <c r="H441" s="12"/>
      <c r="I441" s="12"/>
      <c r="J441" s="12"/>
      <c r="K441" s="12"/>
      <c r="L441" s="12"/>
      <c r="M441" s="37"/>
      <c r="N441" s="37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</row>
    <row r="442" spans="1:27" ht="13">
      <c r="A442" s="12"/>
      <c r="B442" s="12"/>
      <c r="C442" s="12"/>
      <c r="D442" s="12"/>
      <c r="E442" s="105"/>
      <c r="F442" s="12"/>
      <c r="G442" s="12"/>
      <c r="H442" s="12"/>
      <c r="I442" s="12"/>
      <c r="J442" s="12"/>
      <c r="K442" s="12"/>
      <c r="L442" s="12"/>
      <c r="M442" s="37"/>
      <c r="N442" s="37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</row>
    <row r="443" spans="1:27" ht="13">
      <c r="A443" s="12"/>
      <c r="B443" s="12"/>
      <c r="C443" s="12"/>
      <c r="D443" s="12"/>
      <c r="E443" s="105"/>
      <c r="F443" s="12"/>
      <c r="G443" s="12"/>
      <c r="H443" s="12"/>
      <c r="I443" s="12"/>
      <c r="J443" s="12"/>
      <c r="K443" s="12"/>
      <c r="L443" s="12"/>
      <c r="M443" s="37"/>
      <c r="N443" s="37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</row>
    <row r="444" spans="1:27" ht="13">
      <c r="A444" s="12"/>
      <c r="B444" s="12"/>
      <c r="C444" s="12"/>
      <c r="D444" s="12"/>
      <c r="E444" s="105"/>
      <c r="F444" s="12"/>
      <c r="G444" s="12"/>
      <c r="H444" s="12"/>
      <c r="I444" s="12"/>
      <c r="J444" s="12"/>
      <c r="K444" s="12"/>
      <c r="L444" s="12"/>
      <c r="M444" s="37"/>
      <c r="N444" s="37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</row>
    <row r="445" spans="1:27" ht="13">
      <c r="A445" s="12"/>
      <c r="B445" s="12"/>
      <c r="C445" s="12"/>
      <c r="D445" s="12"/>
      <c r="E445" s="105"/>
      <c r="F445" s="12"/>
      <c r="G445" s="12"/>
      <c r="H445" s="12"/>
      <c r="I445" s="12"/>
      <c r="J445" s="12"/>
      <c r="K445" s="12"/>
      <c r="L445" s="12"/>
      <c r="M445" s="37"/>
      <c r="N445" s="37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</row>
    <row r="446" spans="1:27" ht="13">
      <c r="A446" s="12"/>
      <c r="B446" s="12"/>
      <c r="C446" s="12"/>
      <c r="D446" s="12"/>
      <c r="E446" s="105"/>
      <c r="F446" s="12"/>
      <c r="G446" s="12"/>
      <c r="H446" s="12"/>
      <c r="I446" s="12"/>
      <c r="J446" s="12"/>
      <c r="K446" s="12"/>
      <c r="L446" s="12"/>
      <c r="M446" s="37"/>
      <c r="N446" s="37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</row>
    <row r="447" spans="1:27" ht="13">
      <c r="A447" s="12"/>
      <c r="B447" s="12"/>
      <c r="C447" s="12"/>
      <c r="D447" s="12"/>
      <c r="E447" s="105"/>
      <c r="F447" s="12"/>
      <c r="G447" s="12"/>
      <c r="H447" s="12"/>
      <c r="I447" s="12"/>
      <c r="J447" s="12"/>
      <c r="K447" s="12"/>
      <c r="L447" s="12"/>
      <c r="M447" s="37"/>
      <c r="N447" s="37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</row>
    <row r="448" spans="1:27" ht="13">
      <c r="A448" s="12"/>
      <c r="B448" s="12"/>
      <c r="C448" s="12"/>
      <c r="D448" s="12"/>
      <c r="E448" s="105"/>
      <c r="F448" s="12"/>
      <c r="G448" s="12"/>
      <c r="H448" s="12"/>
      <c r="I448" s="12"/>
      <c r="J448" s="12"/>
      <c r="K448" s="12"/>
      <c r="L448" s="12"/>
      <c r="M448" s="37"/>
      <c r="N448" s="37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</row>
    <row r="449" spans="1:27" ht="13">
      <c r="A449" s="12"/>
      <c r="B449" s="12"/>
      <c r="C449" s="12"/>
      <c r="D449" s="12"/>
      <c r="E449" s="105"/>
      <c r="F449" s="12"/>
      <c r="G449" s="12"/>
      <c r="H449" s="12"/>
      <c r="I449" s="12"/>
      <c r="J449" s="12"/>
      <c r="K449" s="12"/>
      <c r="L449" s="12"/>
      <c r="M449" s="37"/>
      <c r="N449" s="37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</row>
    <row r="450" spans="1:27" ht="13">
      <c r="A450" s="12"/>
      <c r="B450" s="12"/>
      <c r="C450" s="12"/>
      <c r="D450" s="12"/>
      <c r="E450" s="105"/>
      <c r="F450" s="12"/>
      <c r="G450" s="12"/>
      <c r="H450" s="12"/>
      <c r="I450" s="12"/>
      <c r="J450" s="12"/>
      <c r="K450" s="12"/>
      <c r="L450" s="12"/>
      <c r="M450" s="37"/>
      <c r="N450" s="37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</row>
    <row r="451" spans="1:27" ht="13">
      <c r="A451" s="12"/>
      <c r="B451" s="12"/>
      <c r="C451" s="12"/>
      <c r="D451" s="12"/>
      <c r="E451" s="105"/>
      <c r="F451" s="12"/>
      <c r="G451" s="12"/>
      <c r="H451" s="12"/>
      <c r="I451" s="12"/>
      <c r="J451" s="12"/>
      <c r="K451" s="12"/>
      <c r="L451" s="12"/>
      <c r="M451" s="37"/>
      <c r="N451" s="37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</row>
    <row r="452" spans="1:27" ht="13">
      <c r="A452" s="12"/>
      <c r="B452" s="12"/>
      <c r="C452" s="12"/>
      <c r="D452" s="12"/>
      <c r="E452" s="105"/>
      <c r="F452" s="12"/>
      <c r="G452" s="12"/>
      <c r="H452" s="12"/>
      <c r="I452" s="12"/>
      <c r="J452" s="12"/>
      <c r="K452" s="12"/>
      <c r="L452" s="12"/>
      <c r="M452" s="37"/>
      <c r="N452" s="37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</row>
    <row r="453" spans="1:27" ht="13">
      <c r="A453" s="12"/>
      <c r="B453" s="12"/>
      <c r="C453" s="12"/>
      <c r="D453" s="12"/>
      <c r="E453" s="105"/>
      <c r="F453" s="12"/>
      <c r="G453" s="12"/>
      <c r="H453" s="12"/>
      <c r="I453" s="12"/>
      <c r="J453" s="12"/>
      <c r="K453" s="12"/>
      <c r="L453" s="12"/>
      <c r="M453" s="37"/>
      <c r="N453" s="37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</row>
    <row r="454" spans="1:27" ht="13">
      <c r="A454" s="12"/>
      <c r="B454" s="12"/>
      <c r="C454" s="12"/>
      <c r="D454" s="12"/>
      <c r="E454" s="105"/>
      <c r="F454" s="12"/>
      <c r="G454" s="12"/>
      <c r="H454" s="12"/>
      <c r="I454" s="12"/>
      <c r="J454" s="12"/>
      <c r="K454" s="12"/>
      <c r="L454" s="12"/>
      <c r="M454" s="37"/>
      <c r="N454" s="37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</row>
    <row r="455" spans="1:27" ht="13">
      <c r="A455" s="12"/>
      <c r="B455" s="12"/>
      <c r="C455" s="12"/>
      <c r="D455" s="12"/>
      <c r="E455" s="105"/>
      <c r="F455" s="12"/>
      <c r="G455" s="12"/>
      <c r="H455" s="12"/>
      <c r="I455" s="12"/>
      <c r="J455" s="12"/>
      <c r="K455" s="12"/>
      <c r="L455" s="12"/>
      <c r="M455" s="37"/>
      <c r="N455" s="37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</row>
    <row r="456" spans="1:27" ht="13">
      <c r="A456" s="12"/>
      <c r="B456" s="12"/>
      <c r="C456" s="12"/>
      <c r="D456" s="12"/>
      <c r="E456" s="105"/>
      <c r="F456" s="12"/>
      <c r="G456" s="12"/>
      <c r="H456" s="12"/>
      <c r="I456" s="12"/>
      <c r="J456" s="12"/>
      <c r="K456" s="12"/>
      <c r="L456" s="12"/>
      <c r="M456" s="37"/>
      <c r="N456" s="37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</row>
    <row r="457" spans="1:27" ht="13">
      <c r="A457" s="12"/>
      <c r="B457" s="12"/>
      <c r="C457" s="12"/>
      <c r="D457" s="12"/>
      <c r="E457" s="105"/>
      <c r="F457" s="12"/>
      <c r="G457" s="12"/>
      <c r="H457" s="12"/>
      <c r="I457" s="12"/>
      <c r="J457" s="12"/>
      <c r="K457" s="12"/>
      <c r="L457" s="12"/>
      <c r="M457" s="37"/>
      <c r="N457" s="37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</row>
    <row r="458" spans="1:27" ht="13">
      <c r="A458" s="12"/>
      <c r="B458" s="12"/>
      <c r="C458" s="12"/>
      <c r="D458" s="12"/>
      <c r="E458" s="105"/>
      <c r="F458" s="12"/>
      <c r="G458" s="12"/>
      <c r="H458" s="12"/>
      <c r="I458" s="12"/>
      <c r="J458" s="12"/>
      <c r="K458" s="12"/>
      <c r="L458" s="12"/>
      <c r="M458" s="37"/>
      <c r="N458" s="37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</row>
    <row r="459" spans="1:27" ht="13">
      <c r="A459" s="12"/>
      <c r="B459" s="12"/>
      <c r="C459" s="12"/>
      <c r="D459" s="12"/>
      <c r="E459" s="105"/>
      <c r="F459" s="12"/>
      <c r="G459" s="12"/>
      <c r="H459" s="12"/>
      <c r="I459" s="12"/>
      <c r="J459" s="12"/>
      <c r="K459" s="12"/>
      <c r="L459" s="12"/>
      <c r="M459" s="37"/>
      <c r="N459" s="37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</row>
    <row r="460" spans="1:27" ht="13">
      <c r="A460" s="12"/>
      <c r="B460" s="12"/>
      <c r="C460" s="12"/>
      <c r="D460" s="12"/>
      <c r="E460" s="105"/>
      <c r="F460" s="12"/>
      <c r="G460" s="12"/>
      <c r="H460" s="12"/>
      <c r="I460" s="12"/>
      <c r="J460" s="12"/>
      <c r="K460" s="12"/>
      <c r="L460" s="12"/>
      <c r="M460" s="37"/>
      <c r="N460" s="37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</row>
    <row r="461" spans="1:27" ht="13">
      <c r="A461" s="12"/>
      <c r="B461" s="12"/>
      <c r="C461" s="12"/>
      <c r="D461" s="12"/>
      <c r="E461" s="105"/>
      <c r="F461" s="12"/>
      <c r="G461" s="12"/>
      <c r="H461" s="12"/>
      <c r="I461" s="12"/>
      <c r="J461" s="12"/>
      <c r="K461" s="12"/>
      <c r="L461" s="12"/>
      <c r="M461" s="37"/>
      <c r="N461" s="37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</row>
    <row r="462" spans="1:27" ht="13">
      <c r="A462" s="12"/>
      <c r="B462" s="12"/>
      <c r="C462" s="12"/>
      <c r="D462" s="12"/>
      <c r="E462" s="105"/>
      <c r="F462" s="12"/>
      <c r="G462" s="12"/>
      <c r="H462" s="12"/>
      <c r="I462" s="12"/>
      <c r="J462" s="12"/>
      <c r="K462" s="12"/>
      <c r="L462" s="12"/>
      <c r="M462" s="37"/>
      <c r="N462" s="37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</row>
    <row r="463" spans="1:27" ht="13">
      <c r="A463" s="12"/>
      <c r="B463" s="12"/>
      <c r="C463" s="12"/>
      <c r="D463" s="12"/>
      <c r="E463" s="105"/>
      <c r="F463" s="12"/>
      <c r="G463" s="12"/>
      <c r="H463" s="12"/>
      <c r="I463" s="12"/>
      <c r="J463" s="12"/>
      <c r="K463" s="12"/>
      <c r="L463" s="12"/>
      <c r="M463" s="37"/>
      <c r="N463" s="37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</row>
    <row r="464" spans="1:27" ht="13">
      <c r="A464" s="12"/>
      <c r="B464" s="12"/>
      <c r="C464" s="12"/>
      <c r="D464" s="12"/>
      <c r="E464" s="105"/>
      <c r="F464" s="12"/>
      <c r="G464" s="12"/>
      <c r="H464" s="12"/>
      <c r="I464" s="12"/>
      <c r="J464" s="12"/>
      <c r="K464" s="12"/>
      <c r="L464" s="12"/>
      <c r="M464" s="37"/>
      <c r="N464" s="37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</row>
    <row r="465" spans="1:27" ht="13">
      <c r="A465" s="12"/>
      <c r="B465" s="12"/>
      <c r="C465" s="12"/>
      <c r="D465" s="12"/>
      <c r="E465" s="105"/>
      <c r="F465" s="12"/>
      <c r="G465" s="12"/>
      <c r="H465" s="12"/>
      <c r="I465" s="12"/>
      <c r="J465" s="12"/>
      <c r="K465" s="12"/>
      <c r="L465" s="12"/>
      <c r="M465" s="37"/>
      <c r="N465" s="37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</row>
    <row r="466" spans="1:27" ht="13">
      <c r="A466" s="12"/>
      <c r="B466" s="12"/>
      <c r="C466" s="12"/>
      <c r="D466" s="12"/>
      <c r="E466" s="105"/>
      <c r="F466" s="12"/>
      <c r="G466" s="12"/>
      <c r="H466" s="12"/>
      <c r="I466" s="12"/>
      <c r="J466" s="12"/>
      <c r="K466" s="12"/>
      <c r="L466" s="12"/>
      <c r="M466" s="37"/>
      <c r="N466" s="37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</row>
    <row r="467" spans="1:27" ht="13">
      <c r="A467" s="12"/>
      <c r="B467" s="12"/>
      <c r="C467" s="12"/>
      <c r="D467" s="12"/>
      <c r="E467" s="105"/>
      <c r="F467" s="12"/>
      <c r="G467" s="12"/>
      <c r="H467" s="12"/>
      <c r="I467" s="12"/>
      <c r="J467" s="12"/>
      <c r="K467" s="12"/>
      <c r="L467" s="12"/>
      <c r="M467" s="37"/>
      <c r="N467" s="37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</row>
    <row r="468" spans="1:27" ht="13">
      <c r="A468" s="12"/>
      <c r="B468" s="12"/>
      <c r="C468" s="12"/>
      <c r="D468" s="12"/>
      <c r="E468" s="105"/>
      <c r="F468" s="12"/>
      <c r="G468" s="12"/>
      <c r="H468" s="12"/>
      <c r="I468" s="12"/>
      <c r="J468" s="12"/>
      <c r="K468" s="12"/>
      <c r="L468" s="12"/>
      <c r="M468" s="37"/>
      <c r="N468" s="37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</row>
    <row r="469" spans="1:27" ht="13">
      <c r="A469" s="12"/>
      <c r="B469" s="12"/>
      <c r="C469" s="12"/>
      <c r="D469" s="12"/>
      <c r="E469" s="105"/>
      <c r="F469" s="12"/>
      <c r="G469" s="12"/>
      <c r="H469" s="12"/>
      <c r="I469" s="12"/>
      <c r="J469" s="12"/>
      <c r="K469" s="12"/>
      <c r="L469" s="12"/>
      <c r="M469" s="37"/>
      <c r="N469" s="37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</row>
    <row r="470" spans="1:27" ht="13">
      <c r="A470" s="12"/>
      <c r="B470" s="12"/>
      <c r="C470" s="12"/>
      <c r="D470" s="12"/>
      <c r="E470" s="105"/>
      <c r="F470" s="12"/>
      <c r="G470" s="12"/>
      <c r="H470" s="12"/>
      <c r="I470" s="12"/>
      <c r="J470" s="12"/>
      <c r="K470" s="12"/>
      <c r="L470" s="12"/>
      <c r="M470" s="37"/>
      <c r="N470" s="37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</row>
    <row r="471" spans="1:27" ht="13">
      <c r="A471" s="12"/>
      <c r="B471" s="12"/>
      <c r="C471" s="12"/>
      <c r="D471" s="12"/>
      <c r="E471" s="105"/>
      <c r="F471" s="12"/>
      <c r="G471" s="12"/>
      <c r="H471" s="12"/>
      <c r="I471" s="12"/>
      <c r="J471" s="12"/>
      <c r="K471" s="12"/>
      <c r="L471" s="12"/>
      <c r="M471" s="37"/>
      <c r="N471" s="37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</row>
    <row r="472" spans="1:27" ht="13">
      <c r="A472" s="12"/>
      <c r="B472" s="12"/>
      <c r="C472" s="12"/>
      <c r="D472" s="12"/>
      <c r="E472" s="105"/>
      <c r="F472" s="12"/>
      <c r="G472" s="12"/>
      <c r="H472" s="12"/>
      <c r="I472" s="12"/>
      <c r="J472" s="12"/>
      <c r="K472" s="12"/>
      <c r="L472" s="12"/>
      <c r="M472" s="37"/>
      <c r="N472" s="37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</row>
    <row r="473" spans="1:27" ht="13">
      <c r="A473" s="12"/>
      <c r="B473" s="12"/>
      <c r="C473" s="12"/>
      <c r="D473" s="12"/>
      <c r="E473" s="105"/>
      <c r="F473" s="12"/>
      <c r="G473" s="12"/>
      <c r="H473" s="12"/>
      <c r="I473" s="12"/>
      <c r="J473" s="12"/>
      <c r="K473" s="12"/>
      <c r="L473" s="12"/>
      <c r="M473" s="37"/>
      <c r="N473" s="37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</row>
    <row r="474" spans="1:27" ht="13">
      <c r="A474" s="12"/>
      <c r="B474" s="12"/>
      <c r="C474" s="12"/>
      <c r="D474" s="12"/>
      <c r="E474" s="105"/>
      <c r="F474" s="12"/>
      <c r="G474" s="12"/>
      <c r="H474" s="12"/>
      <c r="I474" s="12"/>
      <c r="J474" s="12"/>
      <c r="K474" s="12"/>
      <c r="L474" s="12"/>
      <c r="M474" s="37"/>
      <c r="N474" s="37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</row>
    <row r="475" spans="1:27" ht="13">
      <c r="A475" s="12"/>
      <c r="B475" s="12"/>
      <c r="C475" s="12"/>
      <c r="D475" s="12"/>
      <c r="E475" s="105"/>
      <c r="F475" s="12"/>
      <c r="G475" s="12"/>
      <c r="H475" s="12"/>
      <c r="I475" s="12"/>
      <c r="J475" s="12"/>
      <c r="K475" s="12"/>
      <c r="L475" s="12"/>
      <c r="M475" s="37"/>
      <c r="N475" s="37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</row>
    <row r="476" spans="1:27" ht="13">
      <c r="A476" s="12"/>
      <c r="B476" s="12"/>
      <c r="C476" s="12"/>
      <c r="D476" s="12"/>
      <c r="E476" s="105"/>
      <c r="F476" s="12"/>
      <c r="G476" s="12"/>
      <c r="H476" s="12"/>
      <c r="I476" s="12"/>
      <c r="J476" s="12"/>
      <c r="K476" s="12"/>
      <c r="L476" s="12"/>
      <c r="M476" s="37"/>
      <c r="N476" s="37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</row>
    <row r="477" spans="1:27" ht="13">
      <c r="A477" s="12"/>
      <c r="B477" s="12"/>
      <c r="C477" s="12"/>
      <c r="D477" s="12"/>
      <c r="E477" s="105"/>
      <c r="F477" s="12"/>
      <c r="G477" s="12"/>
      <c r="H477" s="12"/>
      <c r="I477" s="12"/>
      <c r="J477" s="12"/>
      <c r="K477" s="12"/>
      <c r="L477" s="12"/>
      <c r="M477" s="37"/>
      <c r="N477" s="37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</row>
    <row r="478" spans="1:27" ht="13">
      <c r="A478" s="12"/>
      <c r="B478" s="12"/>
      <c r="C478" s="12"/>
      <c r="D478" s="12"/>
      <c r="E478" s="105"/>
      <c r="F478" s="12"/>
      <c r="G478" s="12"/>
      <c r="H478" s="12"/>
      <c r="I478" s="12"/>
      <c r="J478" s="12"/>
      <c r="K478" s="12"/>
      <c r="L478" s="12"/>
      <c r="M478" s="37"/>
      <c r="N478" s="37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</row>
    <row r="479" spans="1:27" ht="13">
      <c r="A479" s="12"/>
      <c r="B479" s="12"/>
      <c r="C479" s="12"/>
      <c r="D479" s="12"/>
      <c r="E479" s="105"/>
      <c r="F479" s="12"/>
      <c r="G479" s="12"/>
      <c r="H479" s="12"/>
      <c r="I479" s="12"/>
      <c r="J479" s="12"/>
      <c r="K479" s="12"/>
      <c r="L479" s="12"/>
      <c r="M479" s="37"/>
      <c r="N479" s="37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</row>
    <row r="480" spans="1:27" ht="13">
      <c r="A480" s="12"/>
      <c r="B480" s="12"/>
      <c r="C480" s="12"/>
      <c r="D480" s="12"/>
      <c r="E480" s="105"/>
      <c r="F480" s="12"/>
      <c r="G480" s="12"/>
      <c r="H480" s="12"/>
      <c r="I480" s="12"/>
      <c r="J480" s="12"/>
      <c r="K480" s="12"/>
      <c r="L480" s="12"/>
      <c r="M480" s="37"/>
      <c r="N480" s="37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</row>
    <row r="481" spans="1:27" ht="13">
      <c r="A481" s="12"/>
      <c r="B481" s="12"/>
      <c r="C481" s="12"/>
      <c r="D481" s="12"/>
      <c r="E481" s="105"/>
      <c r="F481" s="12"/>
      <c r="G481" s="12"/>
      <c r="H481" s="12"/>
      <c r="I481" s="12"/>
      <c r="J481" s="12"/>
      <c r="K481" s="12"/>
      <c r="L481" s="12"/>
      <c r="M481" s="37"/>
      <c r="N481" s="37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</row>
    <row r="482" spans="1:27" ht="13">
      <c r="A482" s="12"/>
      <c r="B482" s="12"/>
      <c r="C482" s="12"/>
      <c r="D482" s="12"/>
      <c r="E482" s="105"/>
      <c r="F482" s="12"/>
      <c r="G482" s="12"/>
      <c r="H482" s="12"/>
      <c r="I482" s="12"/>
      <c r="J482" s="12"/>
      <c r="K482" s="12"/>
      <c r="L482" s="12"/>
      <c r="M482" s="37"/>
      <c r="N482" s="37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</row>
    <row r="483" spans="1:27" ht="13">
      <c r="A483" s="12"/>
      <c r="B483" s="12"/>
      <c r="C483" s="12"/>
      <c r="D483" s="12"/>
      <c r="E483" s="105"/>
      <c r="F483" s="12"/>
      <c r="G483" s="12"/>
      <c r="H483" s="12"/>
      <c r="I483" s="12"/>
      <c r="J483" s="12"/>
      <c r="K483" s="12"/>
      <c r="L483" s="12"/>
      <c r="M483" s="37"/>
      <c r="N483" s="37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</row>
    <row r="484" spans="1:27" ht="13">
      <c r="A484" s="12"/>
      <c r="B484" s="12"/>
      <c r="C484" s="12"/>
      <c r="D484" s="12"/>
      <c r="E484" s="105"/>
      <c r="F484" s="12"/>
      <c r="G484" s="12"/>
      <c r="H484" s="12"/>
      <c r="I484" s="12"/>
      <c r="J484" s="12"/>
      <c r="K484" s="12"/>
      <c r="L484" s="12"/>
      <c r="M484" s="37"/>
      <c r="N484" s="37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</row>
    <row r="485" spans="1:27" ht="13">
      <c r="A485" s="12"/>
      <c r="B485" s="12"/>
      <c r="C485" s="12"/>
      <c r="D485" s="12"/>
      <c r="E485" s="105"/>
      <c r="F485" s="12"/>
      <c r="G485" s="12"/>
      <c r="H485" s="12"/>
      <c r="I485" s="12"/>
      <c r="J485" s="12"/>
      <c r="K485" s="12"/>
      <c r="L485" s="12"/>
      <c r="M485" s="37"/>
      <c r="N485" s="37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</row>
    <row r="486" spans="1:27" ht="13">
      <c r="A486" s="12"/>
      <c r="B486" s="12"/>
      <c r="C486" s="12"/>
      <c r="D486" s="12"/>
      <c r="E486" s="105"/>
      <c r="F486" s="12"/>
      <c r="G486" s="12"/>
      <c r="H486" s="12"/>
      <c r="I486" s="12"/>
      <c r="J486" s="12"/>
      <c r="K486" s="12"/>
      <c r="L486" s="12"/>
      <c r="M486" s="37"/>
      <c r="N486" s="37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</row>
    <row r="487" spans="1:27" ht="13">
      <c r="A487" s="12"/>
      <c r="B487" s="12"/>
      <c r="C487" s="12"/>
      <c r="D487" s="12"/>
      <c r="E487" s="105"/>
      <c r="F487" s="12"/>
      <c r="G487" s="12"/>
      <c r="H487" s="12"/>
      <c r="I487" s="12"/>
      <c r="J487" s="12"/>
      <c r="K487" s="12"/>
      <c r="L487" s="12"/>
      <c r="M487" s="37"/>
      <c r="N487" s="37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</row>
    <row r="488" spans="1:27" ht="13">
      <c r="A488" s="12"/>
      <c r="B488" s="12"/>
      <c r="C488" s="12"/>
      <c r="D488" s="12"/>
      <c r="E488" s="105"/>
      <c r="F488" s="12"/>
      <c r="G488" s="12"/>
      <c r="H488" s="12"/>
      <c r="I488" s="12"/>
      <c r="J488" s="12"/>
      <c r="K488" s="12"/>
      <c r="L488" s="12"/>
      <c r="M488" s="37"/>
      <c r="N488" s="37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</row>
    <row r="489" spans="1:27" ht="13">
      <c r="A489" s="12"/>
      <c r="B489" s="12"/>
      <c r="C489" s="12"/>
      <c r="D489" s="12"/>
      <c r="E489" s="105"/>
      <c r="F489" s="12"/>
      <c r="G489" s="12"/>
      <c r="H489" s="12"/>
      <c r="I489" s="12"/>
      <c r="J489" s="12"/>
      <c r="K489" s="12"/>
      <c r="L489" s="12"/>
      <c r="M489" s="37"/>
      <c r="N489" s="37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</row>
    <row r="490" spans="1:27" ht="13">
      <c r="A490" s="12"/>
      <c r="B490" s="12"/>
      <c r="C490" s="12"/>
      <c r="D490" s="12"/>
      <c r="E490" s="105"/>
      <c r="F490" s="12"/>
      <c r="G490" s="12"/>
      <c r="H490" s="12"/>
      <c r="I490" s="12"/>
      <c r="J490" s="12"/>
      <c r="K490" s="12"/>
      <c r="L490" s="12"/>
      <c r="M490" s="37"/>
      <c r="N490" s="37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</row>
    <row r="491" spans="1:27" ht="13">
      <c r="A491" s="12"/>
      <c r="B491" s="12"/>
      <c r="C491" s="12"/>
      <c r="D491" s="12"/>
      <c r="E491" s="105"/>
      <c r="F491" s="12"/>
      <c r="G491" s="12"/>
      <c r="H491" s="12"/>
      <c r="I491" s="12"/>
      <c r="J491" s="12"/>
      <c r="K491" s="12"/>
      <c r="L491" s="12"/>
      <c r="M491" s="37"/>
      <c r="N491" s="37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</row>
    <row r="492" spans="1:27" ht="13">
      <c r="A492" s="12"/>
      <c r="B492" s="12"/>
      <c r="C492" s="12"/>
      <c r="D492" s="12"/>
      <c r="E492" s="105"/>
      <c r="F492" s="12"/>
      <c r="G492" s="12"/>
      <c r="H492" s="12"/>
      <c r="I492" s="12"/>
      <c r="J492" s="12"/>
      <c r="K492" s="12"/>
      <c r="L492" s="12"/>
      <c r="M492" s="37"/>
      <c r="N492" s="37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</row>
    <row r="493" spans="1:27" ht="13">
      <c r="A493" s="12"/>
      <c r="B493" s="12"/>
      <c r="C493" s="12"/>
      <c r="D493" s="12"/>
      <c r="E493" s="105"/>
      <c r="F493" s="12"/>
      <c r="G493" s="12"/>
      <c r="H493" s="12"/>
      <c r="I493" s="12"/>
      <c r="J493" s="12"/>
      <c r="K493" s="12"/>
      <c r="L493" s="12"/>
      <c r="M493" s="37"/>
      <c r="N493" s="37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</row>
    <row r="494" spans="1:27" ht="13">
      <c r="A494" s="12"/>
      <c r="B494" s="12"/>
      <c r="C494" s="12"/>
      <c r="D494" s="12"/>
      <c r="E494" s="105"/>
      <c r="F494" s="12"/>
      <c r="G494" s="12"/>
      <c r="H494" s="12"/>
      <c r="I494" s="12"/>
      <c r="J494" s="12"/>
      <c r="K494" s="12"/>
      <c r="L494" s="12"/>
      <c r="M494" s="37"/>
      <c r="N494" s="37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</row>
    <row r="495" spans="1:27" ht="13">
      <c r="A495" s="12"/>
      <c r="B495" s="12"/>
      <c r="C495" s="12"/>
      <c r="D495" s="12"/>
      <c r="E495" s="105"/>
      <c r="F495" s="12"/>
      <c r="G495" s="12"/>
      <c r="H495" s="12"/>
      <c r="I495" s="12"/>
      <c r="J495" s="12"/>
      <c r="K495" s="12"/>
      <c r="L495" s="12"/>
      <c r="M495" s="37"/>
      <c r="N495" s="37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</row>
    <row r="496" spans="1:27" ht="13">
      <c r="A496" s="12"/>
      <c r="B496" s="12"/>
      <c r="C496" s="12"/>
      <c r="D496" s="12"/>
      <c r="E496" s="105"/>
      <c r="F496" s="12"/>
      <c r="G496" s="12"/>
      <c r="H496" s="12"/>
      <c r="I496" s="12"/>
      <c r="J496" s="12"/>
      <c r="K496" s="12"/>
      <c r="L496" s="12"/>
      <c r="M496" s="37"/>
      <c r="N496" s="37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</row>
    <row r="497" spans="1:27" ht="13">
      <c r="A497" s="12"/>
      <c r="B497" s="12"/>
      <c r="C497" s="12"/>
      <c r="D497" s="12"/>
      <c r="E497" s="105"/>
      <c r="F497" s="12"/>
      <c r="G497" s="12"/>
      <c r="H497" s="12"/>
      <c r="I497" s="12"/>
      <c r="J497" s="12"/>
      <c r="K497" s="12"/>
      <c r="L497" s="12"/>
      <c r="M497" s="37"/>
      <c r="N497" s="37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</row>
    <row r="498" spans="1:27" ht="13">
      <c r="A498" s="12"/>
      <c r="B498" s="12"/>
      <c r="C498" s="12"/>
      <c r="D498" s="12"/>
      <c r="E498" s="105"/>
      <c r="F498" s="12"/>
      <c r="G498" s="12"/>
      <c r="H498" s="12"/>
      <c r="I498" s="12"/>
      <c r="J498" s="12"/>
      <c r="K498" s="12"/>
      <c r="L498" s="12"/>
      <c r="M498" s="37"/>
      <c r="N498" s="37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</row>
    <row r="499" spans="1:27" ht="13">
      <c r="A499" s="12"/>
      <c r="B499" s="12"/>
      <c r="C499" s="12"/>
      <c r="D499" s="12"/>
      <c r="E499" s="105"/>
      <c r="F499" s="12"/>
      <c r="G499" s="12"/>
      <c r="H499" s="12"/>
      <c r="I499" s="12"/>
      <c r="J499" s="12"/>
      <c r="K499" s="12"/>
      <c r="L499" s="12"/>
      <c r="M499" s="37"/>
      <c r="N499" s="37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</row>
    <row r="500" spans="1:27" ht="13">
      <c r="A500" s="12"/>
      <c r="B500" s="12"/>
      <c r="C500" s="12"/>
      <c r="D500" s="12"/>
      <c r="E500" s="105"/>
      <c r="F500" s="12"/>
      <c r="G500" s="12"/>
      <c r="H500" s="12"/>
      <c r="I500" s="12"/>
      <c r="J500" s="12"/>
      <c r="K500" s="12"/>
      <c r="L500" s="12"/>
      <c r="M500" s="37"/>
      <c r="N500" s="37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</row>
    <row r="501" spans="1:27" ht="13">
      <c r="A501" s="12"/>
      <c r="B501" s="12"/>
      <c r="C501" s="12"/>
      <c r="D501" s="12"/>
      <c r="E501" s="105"/>
      <c r="F501" s="12"/>
      <c r="G501" s="12"/>
      <c r="H501" s="12"/>
      <c r="I501" s="12"/>
      <c r="J501" s="12"/>
      <c r="K501" s="12"/>
      <c r="L501" s="12"/>
      <c r="M501" s="37"/>
      <c r="N501" s="37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</row>
    <row r="502" spans="1:27" ht="13">
      <c r="A502" s="12"/>
      <c r="B502" s="12"/>
      <c r="C502" s="12"/>
      <c r="D502" s="12"/>
      <c r="E502" s="105"/>
      <c r="F502" s="12"/>
      <c r="G502" s="12"/>
      <c r="H502" s="12"/>
      <c r="I502" s="12"/>
      <c r="J502" s="12"/>
      <c r="K502" s="12"/>
      <c r="L502" s="12"/>
      <c r="M502" s="37"/>
      <c r="N502" s="37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</row>
    <row r="503" spans="1:27" ht="13">
      <c r="A503" s="12"/>
      <c r="B503" s="12"/>
      <c r="C503" s="12"/>
      <c r="D503" s="12"/>
      <c r="E503" s="105"/>
      <c r="F503" s="12"/>
      <c r="G503" s="12"/>
      <c r="H503" s="12"/>
      <c r="I503" s="12"/>
      <c r="J503" s="12"/>
      <c r="K503" s="12"/>
      <c r="L503" s="12"/>
      <c r="M503" s="37"/>
      <c r="N503" s="37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</row>
    <row r="504" spans="1:27" ht="13">
      <c r="A504" s="12"/>
      <c r="B504" s="12"/>
      <c r="C504" s="12"/>
      <c r="D504" s="12"/>
      <c r="E504" s="105"/>
      <c r="F504" s="12"/>
      <c r="G504" s="12"/>
      <c r="H504" s="12"/>
      <c r="I504" s="12"/>
      <c r="J504" s="12"/>
      <c r="K504" s="12"/>
      <c r="L504" s="12"/>
      <c r="M504" s="37"/>
      <c r="N504" s="37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</row>
    <row r="505" spans="1:27" ht="13">
      <c r="A505" s="12"/>
      <c r="B505" s="12"/>
      <c r="C505" s="12"/>
      <c r="D505" s="12"/>
      <c r="E505" s="105"/>
      <c r="F505" s="12"/>
      <c r="G505" s="12"/>
      <c r="H505" s="12"/>
      <c r="I505" s="12"/>
      <c r="J505" s="12"/>
      <c r="K505" s="12"/>
      <c r="L505" s="12"/>
      <c r="M505" s="37"/>
      <c r="N505" s="37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</row>
    <row r="506" spans="1:27" ht="13">
      <c r="A506" s="12"/>
      <c r="B506" s="12"/>
      <c r="C506" s="12"/>
      <c r="D506" s="12"/>
      <c r="E506" s="105"/>
      <c r="F506" s="12"/>
      <c r="G506" s="12"/>
      <c r="H506" s="12"/>
      <c r="I506" s="12"/>
      <c r="J506" s="12"/>
      <c r="K506" s="12"/>
      <c r="L506" s="12"/>
      <c r="M506" s="37"/>
      <c r="N506" s="37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</row>
    <row r="507" spans="1:27" ht="13">
      <c r="A507" s="12"/>
      <c r="B507" s="12"/>
      <c r="C507" s="12"/>
      <c r="D507" s="12"/>
      <c r="E507" s="105"/>
      <c r="F507" s="12"/>
      <c r="G507" s="12"/>
      <c r="H507" s="12"/>
      <c r="I507" s="12"/>
      <c r="J507" s="12"/>
      <c r="K507" s="12"/>
      <c r="L507" s="12"/>
      <c r="M507" s="37"/>
      <c r="N507" s="37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</row>
    <row r="508" spans="1:27" ht="13">
      <c r="A508" s="12"/>
      <c r="B508" s="12"/>
      <c r="C508" s="12"/>
      <c r="D508" s="12"/>
      <c r="E508" s="105"/>
      <c r="F508" s="12"/>
      <c r="G508" s="12"/>
      <c r="H508" s="12"/>
      <c r="I508" s="12"/>
      <c r="J508" s="12"/>
      <c r="K508" s="12"/>
      <c r="L508" s="12"/>
      <c r="M508" s="37"/>
      <c r="N508" s="37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</row>
    <row r="509" spans="1:27" ht="13">
      <c r="A509" s="12"/>
      <c r="B509" s="12"/>
      <c r="C509" s="12"/>
      <c r="D509" s="12"/>
      <c r="E509" s="105"/>
      <c r="F509" s="12"/>
      <c r="G509" s="12"/>
      <c r="H509" s="12"/>
      <c r="I509" s="12"/>
      <c r="J509" s="12"/>
      <c r="K509" s="12"/>
      <c r="L509" s="12"/>
      <c r="M509" s="37"/>
      <c r="N509" s="37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</row>
    <row r="510" spans="1:27" ht="13">
      <c r="A510" s="12"/>
      <c r="B510" s="12"/>
      <c r="C510" s="12"/>
      <c r="D510" s="12"/>
      <c r="E510" s="105"/>
      <c r="F510" s="12"/>
      <c r="G510" s="12"/>
      <c r="H510" s="12"/>
      <c r="I510" s="12"/>
      <c r="J510" s="12"/>
      <c r="K510" s="12"/>
      <c r="L510" s="12"/>
      <c r="M510" s="37"/>
      <c r="N510" s="37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</row>
    <row r="511" spans="1:27" ht="13">
      <c r="A511" s="12"/>
      <c r="B511" s="12"/>
      <c r="C511" s="12"/>
      <c r="D511" s="12"/>
      <c r="E511" s="105"/>
      <c r="F511" s="12"/>
      <c r="G511" s="12"/>
      <c r="H511" s="12"/>
      <c r="I511" s="12"/>
      <c r="J511" s="12"/>
      <c r="K511" s="12"/>
      <c r="L511" s="12"/>
      <c r="M511" s="37"/>
      <c r="N511" s="37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</row>
    <row r="512" spans="1:27" ht="13">
      <c r="A512" s="12"/>
      <c r="B512" s="12"/>
      <c r="C512" s="12"/>
      <c r="D512" s="12"/>
      <c r="E512" s="105"/>
      <c r="F512" s="12"/>
      <c r="G512" s="12"/>
      <c r="H512" s="12"/>
      <c r="I512" s="12"/>
      <c r="J512" s="12"/>
      <c r="K512" s="12"/>
      <c r="L512" s="12"/>
      <c r="M512" s="37"/>
      <c r="N512" s="37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</row>
    <row r="513" spans="1:27" ht="13">
      <c r="A513" s="12"/>
      <c r="B513" s="12"/>
      <c r="C513" s="12"/>
      <c r="D513" s="12"/>
      <c r="E513" s="105"/>
      <c r="F513" s="12"/>
      <c r="G513" s="12"/>
      <c r="H513" s="12"/>
      <c r="I513" s="12"/>
      <c r="J513" s="12"/>
      <c r="K513" s="12"/>
      <c r="L513" s="12"/>
      <c r="M513" s="37"/>
      <c r="N513" s="37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</row>
    <row r="514" spans="1:27" ht="13">
      <c r="A514" s="12"/>
      <c r="B514" s="12"/>
      <c r="C514" s="12"/>
      <c r="D514" s="12"/>
      <c r="E514" s="105"/>
      <c r="F514" s="12"/>
      <c r="G514" s="12"/>
      <c r="H514" s="12"/>
      <c r="I514" s="12"/>
      <c r="J514" s="12"/>
      <c r="K514" s="12"/>
      <c r="L514" s="12"/>
      <c r="M514" s="37"/>
      <c r="N514" s="37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</row>
    <row r="515" spans="1:27" ht="13">
      <c r="A515" s="12"/>
      <c r="B515" s="12"/>
      <c r="C515" s="12"/>
      <c r="D515" s="12"/>
      <c r="E515" s="105"/>
      <c r="F515" s="12"/>
      <c r="G515" s="12"/>
      <c r="H515" s="12"/>
      <c r="I515" s="12"/>
      <c r="J515" s="12"/>
      <c r="K515" s="12"/>
      <c r="L515" s="12"/>
      <c r="M515" s="37"/>
      <c r="N515" s="37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</row>
    <row r="516" spans="1:27" ht="13">
      <c r="A516" s="12"/>
      <c r="B516" s="12"/>
      <c r="C516" s="12"/>
      <c r="D516" s="12"/>
      <c r="E516" s="105"/>
      <c r="F516" s="12"/>
      <c r="G516" s="12"/>
      <c r="H516" s="12"/>
      <c r="I516" s="12"/>
      <c r="J516" s="12"/>
      <c r="K516" s="12"/>
      <c r="L516" s="12"/>
      <c r="M516" s="37"/>
      <c r="N516" s="37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</row>
    <row r="517" spans="1:27" ht="13">
      <c r="A517" s="12"/>
      <c r="B517" s="12"/>
      <c r="C517" s="12"/>
      <c r="D517" s="12"/>
      <c r="E517" s="105"/>
      <c r="F517" s="12"/>
      <c r="G517" s="12"/>
      <c r="H517" s="12"/>
      <c r="I517" s="12"/>
      <c r="J517" s="12"/>
      <c r="K517" s="12"/>
      <c r="L517" s="12"/>
      <c r="M517" s="37"/>
      <c r="N517" s="37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</row>
    <row r="518" spans="1:27" ht="13">
      <c r="A518" s="12"/>
      <c r="B518" s="12"/>
      <c r="C518" s="12"/>
      <c r="D518" s="12"/>
      <c r="E518" s="105"/>
      <c r="F518" s="12"/>
      <c r="G518" s="12"/>
      <c r="H518" s="12"/>
      <c r="I518" s="12"/>
      <c r="J518" s="12"/>
      <c r="K518" s="12"/>
      <c r="L518" s="12"/>
      <c r="M518" s="37"/>
      <c r="N518" s="37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</row>
    <row r="519" spans="1:27" ht="13">
      <c r="A519" s="12"/>
      <c r="B519" s="12"/>
      <c r="C519" s="12"/>
      <c r="D519" s="12"/>
      <c r="E519" s="105"/>
      <c r="F519" s="12"/>
      <c r="G519" s="12"/>
      <c r="H519" s="12"/>
      <c r="I519" s="12"/>
      <c r="J519" s="12"/>
      <c r="K519" s="12"/>
      <c r="L519" s="12"/>
      <c r="M519" s="37"/>
      <c r="N519" s="37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</row>
    <row r="520" spans="1:27" ht="13">
      <c r="A520" s="12"/>
      <c r="B520" s="12"/>
      <c r="C520" s="12"/>
      <c r="D520" s="12"/>
      <c r="E520" s="105"/>
      <c r="F520" s="12"/>
      <c r="G520" s="12"/>
      <c r="H520" s="12"/>
      <c r="I520" s="12"/>
      <c r="J520" s="12"/>
      <c r="K520" s="12"/>
      <c r="L520" s="12"/>
      <c r="M520" s="37"/>
      <c r="N520" s="37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</row>
    <row r="521" spans="1:27" ht="13">
      <c r="A521" s="12"/>
      <c r="B521" s="12"/>
      <c r="C521" s="12"/>
      <c r="D521" s="12"/>
      <c r="E521" s="105"/>
      <c r="F521" s="12"/>
      <c r="G521" s="12"/>
      <c r="H521" s="12"/>
      <c r="I521" s="12"/>
      <c r="J521" s="12"/>
      <c r="K521" s="12"/>
      <c r="L521" s="12"/>
      <c r="M521" s="37"/>
      <c r="N521" s="37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</row>
    <row r="522" spans="1:27" ht="13">
      <c r="A522" s="12"/>
      <c r="B522" s="12"/>
      <c r="C522" s="12"/>
      <c r="D522" s="12"/>
      <c r="E522" s="105"/>
      <c r="F522" s="12"/>
      <c r="G522" s="12"/>
      <c r="H522" s="12"/>
      <c r="I522" s="12"/>
      <c r="J522" s="12"/>
      <c r="K522" s="12"/>
      <c r="L522" s="12"/>
      <c r="M522" s="37"/>
      <c r="N522" s="37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</row>
    <row r="523" spans="1:27" ht="13">
      <c r="A523" s="12"/>
      <c r="B523" s="12"/>
      <c r="C523" s="12"/>
      <c r="D523" s="12"/>
      <c r="E523" s="105"/>
      <c r="F523" s="12"/>
      <c r="G523" s="12"/>
      <c r="H523" s="12"/>
      <c r="I523" s="12"/>
      <c r="J523" s="12"/>
      <c r="K523" s="12"/>
      <c r="L523" s="12"/>
      <c r="M523" s="37"/>
      <c r="N523" s="37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</row>
    <row r="524" spans="1:27" ht="13">
      <c r="A524" s="12"/>
      <c r="B524" s="12"/>
      <c r="C524" s="12"/>
      <c r="D524" s="12"/>
      <c r="E524" s="105"/>
      <c r="F524" s="12"/>
      <c r="G524" s="12"/>
      <c r="H524" s="12"/>
      <c r="I524" s="12"/>
      <c r="J524" s="12"/>
      <c r="K524" s="12"/>
      <c r="L524" s="12"/>
      <c r="M524" s="37"/>
      <c r="N524" s="37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</row>
    <row r="525" spans="1:27" ht="13">
      <c r="A525" s="12"/>
      <c r="B525" s="12"/>
      <c r="C525" s="12"/>
      <c r="D525" s="12"/>
      <c r="E525" s="105"/>
      <c r="F525" s="12"/>
      <c r="G525" s="12"/>
      <c r="H525" s="12"/>
      <c r="I525" s="12"/>
      <c r="J525" s="12"/>
      <c r="K525" s="12"/>
      <c r="L525" s="12"/>
      <c r="M525" s="37"/>
      <c r="N525" s="37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</row>
    <row r="526" spans="1:27" ht="13">
      <c r="A526" s="12"/>
      <c r="B526" s="12"/>
      <c r="C526" s="12"/>
      <c r="D526" s="12"/>
      <c r="E526" s="105"/>
      <c r="F526" s="12"/>
      <c r="G526" s="12"/>
      <c r="H526" s="12"/>
      <c r="I526" s="12"/>
      <c r="J526" s="12"/>
      <c r="K526" s="12"/>
      <c r="L526" s="12"/>
      <c r="M526" s="37"/>
      <c r="N526" s="37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</row>
    <row r="527" spans="1:27" ht="13">
      <c r="A527" s="12"/>
      <c r="B527" s="12"/>
      <c r="C527" s="12"/>
      <c r="D527" s="12"/>
      <c r="E527" s="105"/>
      <c r="F527" s="12"/>
      <c r="G527" s="12"/>
      <c r="H527" s="12"/>
      <c r="I527" s="12"/>
      <c r="J527" s="12"/>
      <c r="K527" s="12"/>
      <c r="L527" s="12"/>
      <c r="M527" s="37"/>
      <c r="N527" s="37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</row>
    <row r="528" spans="1:27" ht="13">
      <c r="A528" s="12"/>
      <c r="B528" s="12"/>
      <c r="C528" s="12"/>
      <c r="D528" s="12"/>
      <c r="E528" s="105"/>
      <c r="F528" s="12"/>
      <c r="G528" s="12"/>
      <c r="H528" s="12"/>
      <c r="I528" s="12"/>
      <c r="J528" s="12"/>
      <c r="K528" s="12"/>
      <c r="L528" s="12"/>
      <c r="M528" s="37"/>
      <c r="N528" s="37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</row>
    <row r="529" spans="1:27" ht="13">
      <c r="A529" s="12"/>
      <c r="B529" s="12"/>
      <c r="C529" s="12"/>
      <c r="D529" s="12"/>
      <c r="E529" s="105"/>
      <c r="F529" s="12"/>
      <c r="G529" s="12"/>
      <c r="H529" s="12"/>
      <c r="I529" s="12"/>
      <c r="J529" s="12"/>
      <c r="K529" s="12"/>
      <c r="L529" s="12"/>
      <c r="M529" s="37"/>
      <c r="N529" s="37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</row>
    <row r="530" spans="1:27" ht="13">
      <c r="A530" s="12"/>
      <c r="B530" s="12"/>
      <c r="C530" s="12"/>
      <c r="D530" s="12"/>
      <c r="E530" s="105"/>
      <c r="F530" s="12"/>
      <c r="G530" s="12"/>
      <c r="H530" s="12"/>
      <c r="I530" s="12"/>
      <c r="J530" s="12"/>
      <c r="K530" s="12"/>
      <c r="L530" s="12"/>
      <c r="M530" s="37"/>
      <c r="N530" s="37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</row>
    <row r="531" spans="1:27" ht="13">
      <c r="A531" s="12"/>
      <c r="B531" s="12"/>
      <c r="C531" s="12"/>
      <c r="D531" s="12"/>
      <c r="E531" s="105"/>
      <c r="F531" s="12"/>
      <c r="G531" s="12"/>
      <c r="H531" s="12"/>
      <c r="I531" s="12"/>
      <c r="J531" s="12"/>
      <c r="K531" s="12"/>
      <c r="L531" s="12"/>
      <c r="M531" s="37"/>
      <c r="N531" s="37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</row>
    <row r="532" spans="1:27" ht="13">
      <c r="A532" s="12"/>
      <c r="B532" s="12"/>
      <c r="C532" s="12"/>
      <c r="D532" s="12"/>
      <c r="E532" s="105"/>
      <c r="F532" s="12"/>
      <c r="G532" s="12"/>
      <c r="H532" s="12"/>
      <c r="I532" s="12"/>
      <c r="J532" s="12"/>
      <c r="K532" s="12"/>
      <c r="L532" s="12"/>
      <c r="M532" s="37"/>
      <c r="N532" s="37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</row>
    <row r="533" spans="1:27" ht="13">
      <c r="A533" s="12"/>
      <c r="B533" s="12"/>
      <c r="C533" s="12"/>
      <c r="D533" s="12"/>
      <c r="E533" s="105"/>
      <c r="F533" s="12"/>
      <c r="G533" s="12"/>
      <c r="H533" s="12"/>
      <c r="I533" s="12"/>
      <c r="J533" s="12"/>
      <c r="K533" s="12"/>
      <c r="L533" s="12"/>
      <c r="M533" s="37"/>
      <c r="N533" s="37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</row>
    <row r="534" spans="1:27" ht="13">
      <c r="A534" s="12"/>
      <c r="B534" s="12"/>
      <c r="C534" s="12"/>
      <c r="D534" s="12"/>
      <c r="E534" s="105"/>
      <c r="F534" s="12"/>
      <c r="G534" s="12"/>
      <c r="H534" s="12"/>
      <c r="I534" s="12"/>
      <c r="J534" s="12"/>
      <c r="K534" s="12"/>
      <c r="L534" s="12"/>
      <c r="M534" s="37"/>
      <c r="N534" s="37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</row>
    <row r="535" spans="1:27" ht="13">
      <c r="A535" s="12"/>
      <c r="B535" s="12"/>
      <c r="C535" s="12"/>
      <c r="D535" s="12"/>
      <c r="E535" s="105"/>
      <c r="F535" s="12"/>
      <c r="G535" s="12"/>
      <c r="H535" s="12"/>
      <c r="I535" s="12"/>
      <c r="J535" s="12"/>
      <c r="K535" s="12"/>
      <c r="L535" s="12"/>
      <c r="M535" s="37"/>
      <c r="N535" s="37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</row>
    <row r="536" spans="1:27" ht="13">
      <c r="A536" s="12"/>
      <c r="B536" s="12"/>
      <c r="C536" s="12"/>
      <c r="D536" s="12"/>
      <c r="E536" s="105"/>
      <c r="F536" s="12"/>
      <c r="G536" s="12"/>
      <c r="H536" s="12"/>
      <c r="I536" s="12"/>
      <c r="J536" s="12"/>
      <c r="K536" s="12"/>
      <c r="L536" s="12"/>
      <c r="M536" s="37"/>
      <c r="N536" s="37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</row>
    <row r="537" spans="1:27" ht="13">
      <c r="A537" s="12"/>
      <c r="B537" s="12"/>
      <c r="C537" s="12"/>
      <c r="D537" s="12"/>
      <c r="E537" s="105"/>
      <c r="F537" s="12"/>
      <c r="G537" s="12"/>
      <c r="H537" s="12"/>
      <c r="I537" s="12"/>
      <c r="J537" s="12"/>
      <c r="K537" s="12"/>
      <c r="L537" s="12"/>
      <c r="M537" s="37"/>
      <c r="N537" s="37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</row>
    <row r="538" spans="1:27" ht="13">
      <c r="A538" s="12"/>
      <c r="B538" s="12"/>
      <c r="C538" s="12"/>
      <c r="D538" s="12"/>
      <c r="E538" s="105"/>
      <c r="F538" s="12"/>
      <c r="G538" s="12"/>
      <c r="H538" s="12"/>
      <c r="I538" s="12"/>
      <c r="J538" s="12"/>
      <c r="K538" s="12"/>
      <c r="L538" s="12"/>
      <c r="M538" s="37"/>
      <c r="N538" s="37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</row>
    <row r="539" spans="1:27" ht="13">
      <c r="A539" s="12"/>
      <c r="B539" s="12"/>
      <c r="C539" s="12"/>
      <c r="D539" s="12"/>
      <c r="E539" s="105"/>
      <c r="F539" s="12"/>
      <c r="G539" s="12"/>
      <c r="H539" s="12"/>
      <c r="I539" s="12"/>
      <c r="J539" s="12"/>
      <c r="K539" s="12"/>
      <c r="L539" s="12"/>
      <c r="M539" s="37"/>
      <c r="N539" s="37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</row>
    <row r="540" spans="1:27" ht="13">
      <c r="A540" s="12"/>
      <c r="B540" s="12"/>
      <c r="C540" s="12"/>
      <c r="D540" s="12"/>
      <c r="E540" s="105"/>
      <c r="F540" s="12"/>
      <c r="G540" s="12"/>
      <c r="H540" s="12"/>
      <c r="I540" s="12"/>
      <c r="J540" s="12"/>
      <c r="K540" s="12"/>
      <c r="L540" s="12"/>
      <c r="M540" s="37"/>
      <c r="N540" s="37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</row>
    <row r="541" spans="1:27" ht="13">
      <c r="A541" s="12"/>
      <c r="B541" s="12"/>
      <c r="C541" s="12"/>
      <c r="D541" s="12"/>
      <c r="E541" s="105"/>
      <c r="F541" s="12"/>
      <c r="G541" s="12"/>
      <c r="H541" s="12"/>
      <c r="I541" s="12"/>
      <c r="J541" s="12"/>
      <c r="K541" s="12"/>
      <c r="L541" s="12"/>
      <c r="M541" s="37"/>
      <c r="N541" s="37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</row>
    <row r="542" spans="1:27" ht="13">
      <c r="A542" s="12"/>
      <c r="B542" s="12"/>
      <c r="C542" s="12"/>
      <c r="D542" s="12"/>
      <c r="E542" s="105"/>
      <c r="F542" s="12"/>
      <c r="G542" s="12"/>
      <c r="H542" s="12"/>
      <c r="I542" s="12"/>
      <c r="J542" s="12"/>
      <c r="K542" s="12"/>
      <c r="L542" s="12"/>
      <c r="M542" s="37"/>
      <c r="N542" s="37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</row>
    <row r="543" spans="1:27" ht="13">
      <c r="A543" s="12"/>
      <c r="B543" s="12"/>
      <c r="C543" s="12"/>
      <c r="D543" s="12"/>
      <c r="E543" s="105"/>
      <c r="F543" s="12"/>
      <c r="G543" s="12"/>
      <c r="H543" s="12"/>
      <c r="I543" s="12"/>
      <c r="J543" s="12"/>
      <c r="K543" s="12"/>
      <c r="L543" s="12"/>
      <c r="M543" s="37"/>
      <c r="N543" s="37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</row>
    <row r="544" spans="1:27" ht="13">
      <c r="A544" s="12"/>
      <c r="B544" s="12"/>
      <c r="C544" s="12"/>
      <c r="D544" s="12"/>
      <c r="E544" s="105"/>
      <c r="F544" s="12"/>
      <c r="G544" s="12"/>
      <c r="H544" s="12"/>
      <c r="I544" s="12"/>
      <c r="J544" s="12"/>
      <c r="K544" s="12"/>
      <c r="L544" s="12"/>
      <c r="M544" s="37"/>
      <c r="N544" s="37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</row>
    <row r="545" spans="1:27" ht="13">
      <c r="A545" s="12"/>
      <c r="B545" s="12"/>
      <c r="C545" s="12"/>
      <c r="D545" s="12"/>
      <c r="E545" s="105"/>
      <c r="F545" s="12"/>
      <c r="G545" s="12"/>
      <c r="H545" s="12"/>
      <c r="I545" s="12"/>
      <c r="J545" s="12"/>
      <c r="K545" s="12"/>
      <c r="L545" s="12"/>
      <c r="M545" s="37"/>
      <c r="N545" s="37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</row>
    <row r="546" spans="1:27" ht="13">
      <c r="A546" s="12"/>
      <c r="B546" s="12"/>
      <c r="C546" s="12"/>
      <c r="D546" s="12"/>
      <c r="E546" s="105"/>
      <c r="F546" s="12"/>
      <c r="G546" s="12"/>
      <c r="H546" s="12"/>
      <c r="I546" s="12"/>
      <c r="J546" s="12"/>
      <c r="K546" s="12"/>
      <c r="L546" s="12"/>
      <c r="M546" s="37"/>
      <c r="N546" s="37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</row>
    <row r="547" spans="1:27" ht="13">
      <c r="A547" s="12"/>
      <c r="B547" s="12"/>
      <c r="C547" s="12"/>
      <c r="D547" s="12"/>
      <c r="E547" s="105"/>
      <c r="F547" s="12"/>
      <c r="G547" s="12"/>
      <c r="H547" s="12"/>
      <c r="I547" s="12"/>
      <c r="J547" s="12"/>
      <c r="K547" s="12"/>
      <c r="L547" s="12"/>
      <c r="M547" s="37"/>
      <c r="N547" s="37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</row>
    <row r="548" spans="1:27" ht="13">
      <c r="A548" s="12"/>
      <c r="B548" s="12"/>
      <c r="C548" s="12"/>
      <c r="D548" s="12"/>
      <c r="E548" s="105"/>
      <c r="F548" s="12"/>
      <c r="G548" s="12"/>
      <c r="H548" s="12"/>
      <c r="I548" s="12"/>
      <c r="J548" s="12"/>
      <c r="K548" s="12"/>
      <c r="L548" s="12"/>
      <c r="M548" s="37"/>
      <c r="N548" s="37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</row>
    <row r="549" spans="1:27" ht="13">
      <c r="A549" s="12"/>
      <c r="B549" s="12"/>
      <c r="C549" s="12"/>
      <c r="D549" s="12"/>
      <c r="E549" s="105"/>
      <c r="F549" s="12"/>
      <c r="G549" s="12"/>
      <c r="H549" s="12"/>
      <c r="I549" s="12"/>
      <c r="J549" s="12"/>
      <c r="K549" s="12"/>
      <c r="L549" s="12"/>
      <c r="M549" s="37"/>
      <c r="N549" s="37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</row>
    <row r="550" spans="1:27" ht="13">
      <c r="A550" s="12"/>
      <c r="B550" s="12"/>
      <c r="C550" s="12"/>
      <c r="D550" s="12"/>
      <c r="E550" s="105"/>
      <c r="F550" s="12"/>
      <c r="G550" s="12"/>
      <c r="H550" s="12"/>
      <c r="I550" s="12"/>
      <c r="J550" s="12"/>
      <c r="K550" s="12"/>
      <c r="L550" s="12"/>
      <c r="M550" s="37"/>
      <c r="N550" s="37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</row>
    <row r="551" spans="1:27" ht="13">
      <c r="A551" s="12"/>
      <c r="B551" s="12"/>
      <c r="C551" s="12"/>
      <c r="D551" s="12"/>
      <c r="E551" s="105"/>
      <c r="F551" s="12"/>
      <c r="G551" s="12"/>
      <c r="H551" s="12"/>
      <c r="I551" s="12"/>
      <c r="J551" s="12"/>
      <c r="K551" s="12"/>
      <c r="L551" s="12"/>
      <c r="M551" s="37"/>
      <c r="N551" s="37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</row>
    <row r="552" spans="1:27" ht="13">
      <c r="A552" s="12"/>
      <c r="B552" s="12"/>
      <c r="C552" s="12"/>
      <c r="D552" s="12"/>
      <c r="E552" s="105"/>
      <c r="F552" s="12"/>
      <c r="G552" s="12"/>
      <c r="H552" s="12"/>
      <c r="I552" s="12"/>
      <c r="J552" s="12"/>
      <c r="K552" s="12"/>
      <c r="L552" s="12"/>
      <c r="M552" s="37"/>
      <c r="N552" s="37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</row>
    <row r="553" spans="1:27" ht="13">
      <c r="A553" s="12"/>
      <c r="B553" s="12"/>
      <c r="C553" s="12"/>
      <c r="D553" s="12"/>
      <c r="E553" s="105"/>
      <c r="F553" s="12"/>
      <c r="G553" s="12"/>
      <c r="H553" s="12"/>
      <c r="I553" s="12"/>
      <c r="J553" s="12"/>
      <c r="K553" s="12"/>
      <c r="L553" s="12"/>
      <c r="M553" s="37"/>
      <c r="N553" s="37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</row>
    <row r="554" spans="1:27" ht="13">
      <c r="A554" s="12"/>
      <c r="B554" s="12"/>
      <c r="C554" s="12"/>
      <c r="D554" s="12"/>
      <c r="E554" s="105"/>
      <c r="F554" s="12"/>
      <c r="G554" s="12"/>
      <c r="H554" s="12"/>
      <c r="I554" s="12"/>
      <c r="J554" s="12"/>
      <c r="K554" s="12"/>
      <c r="L554" s="12"/>
      <c r="M554" s="37"/>
      <c r="N554" s="37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</row>
    <row r="555" spans="1:27" ht="13">
      <c r="A555" s="12"/>
      <c r="B555" s="12"/>
      <c r="C555" s="12"/>
      <c r="D555" s="12"/>
      <c r="E555" s="105"/>
      <c r="F555" s="12"/>
      <c r="G555" s="12"/>
      <c r="H555" s="12"/>
      <c r="I555" s="12"/>
      <c r="J555" s="12"/>
      <c r="K555" s="12"/>
      <c r="L555" s="12"/>
      <c r="M555" s="37"/>
      <c r="N555" s="37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</row>
    <row r="556" spans="1:27" ht="13">
      <c r="A556" s="12"/>
      <c r="B556" s="12"/>
      <c r="C556" s="12"/>
      <c r="D556" s="12"/>
      <c r="E556" s="105"/>
      <c r="F556" s="12"/>
      <c r="G556" s="12"/>
      <c r="H556" s="12"/>
      <c r="I556" s="12"/>
      <c r="J556" s="12"/>
      <c r="K556" s="12"/>
      <c r="L556" s="12"/>
      <c r="M556" s="37"/>
      <c r="N556" s="37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</row>
    <row r="557" spans="1:27" ht="13">
      <c r="A557" s="12"/>
      <c r="B557" s="12"/>
      <c r="C557" s="12"/>
      <c r="D557" s="12"/>
      <c r="E557" s="105"/>
      <c r="F557" s="12"/>
      <c r="G557" s="12"/>
      <c r="H557" s="12"/>
      <c r="I557" s="12"/>
      <c r="J557" s="12"/>
      <c r="K557" s="12"/>
      <c r="L557" s="12"/>
      <c r="M557" s="37"/>
      <c r="N557" s="37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</row>
    <row r="558" spans="1:27" ht="13">
      <c r="A558" s="12"/>
      <c r="B558" s="12"/>
      <c r="C558" s="12"/>
      <c r="D558" s="12"/>
      <c r="E558" s="105"/>
      <c r="F558" s="12"/>
      <c r="G558" s="12"/>
      <c r="H558" s="12"/>
      <c r="I558" s="12"/>
      <c r="J558" s="12"/>
      <c r="K558" s="12"/>
      <c r="L558" s="12"/>
      <c r="M558" s="37"/>
      <c r="N558" s="37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</row>
    <row r="559" spans="1:27" ht="13">
      <c r="A559" s="12"/>
      <c r="B559" s="12"/>
      <c r="C559" s="12"/>
      <c r="D559" s="12"/>
      <c r="E559" s="105"/>
      <c r="F559" s="12"/>
      <c r="G559" s="12"/>
      <c r="H559" s="12"/>
      <c r="I559" s="12"/>
      <c r="J559" s="12"/>
      <c r="K559" s="12"/>
      <c r="L559" s="12"/>
      <c r="M559" s="37"/>
      <c r="N559" s="37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</row>
    <row r="560" spans="1:27" ht="13">
      <c r="A560" s="12"/>
      <c r="B560" s="12"/>
      <c r="C560" s="12"/>
      <c r="D560" s="12"/>
      <c r="E560" s="105"/>
      <c r="F560" s="12"/>
      <c r="G560" s="12"/>
      <c r="H560" s="12"/>
      <c r="I560" s="12"/>
      <c r="J560" s="12"/>
      <c r="K560" s="12"/>
      <c r="L560" s="12"/>
      <c r="M560" s="37"/>
      <c r="N560" s="37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</row>
    <row r="561" spans="1:27" ht="13">
      <c r="A561" s="12"/>
      <c r="B561" s="12"/>
      <c r="C561" s="12"/>
      <c r="D561" s="12"/>
      <c r="E561" s="105"/>
      <c r="F561" s="12"/>
      <c r="G561" s="12"/>
      <c r="H561" s="12"/>
      <c r="I561" s="12"/>
      <c r="J561" s="12"/>
      <c r="K561" s="12"/>
      <c r="L561" s="12"/>
      <c r="M561" s="37"/>
      <c r="N561" s="37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</row>
    <row r="562" spans="1:27" ht="13">
      <c r="A562" s="12"/>
      <c r="B562" s="12"/>
      <c r="C562" s="12"/>
      <c r="D562" s="12"/>
      <c r="E562" s="105"/>
      <c r="F562" s="12"/>
      <c r="G562" s="12"/>
      <c r="H562" s="12"/>
      <c r="I562" s="12"/>
      <c r="J562" s="12"/>
      <c r="K562" s="12"/>
      <c r="L562" s="12"/>
      <c r="M562" s="37"/>
      <c r="N562" s="37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</row>
    <row r="563" spans="1:27" ht="13">
      <c r="A563" s="12"/>
      <c r="B563" s="12"/>
      <c r="C563" s="12"/>
      <c r="D563" s="12"/>
      <c r="E563" s="105"/>
      <c r="F563" s="12"/>
      <c r="G563" s="12"/>
      <c r="H563" s="12"/>
      <c r="I563" s="12"/>
      <c r="J563" s="12"/>
      <c r="K563" s="12"/>
      <c r="L563" s="12"/>
      <c r="M563" s="37"/>
      <c r="N563" s="37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</row>
    <row r="564" spans="1:27" ht="13">
      <c r="A564" s="12"/>
      <c r="B564" s="12"/>
      <c r="C564" s="12"/>
      <c r="D564" s="12"/>
      <c r="E564" s="105"/>
      <c r="F564" s="12"/>
      <c r="G564" s="12"/>
      <c r="H564" s="12"/>
      <c r="I564" s="12"/>
      <c r="J564" s="12"/>
      <c r="K564" s="12"/>
      <c r="L564" s="12"/>
      <c r="M564" s="37"/>
      <c r="N564" s="37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</row>
    <row r="565" spans="1:27" ht="13">
      <c r="A565" s="12"/>
      <c r="B565" s="12"/>
      <c r="C565" s="12"/>
      <c r="D565" s="12"/>
      <c r="E565" s="105"/>
      <c r="F565" s="12"/>
      <c r="G565" s="12"/>
      <c r="H565" s="12"/>
      <c r="I565" s="12"/>
      <c r="J565" s="12"/>
      <c r="K565" s="12"/>
      <c r="L565" s="12"/>
      <c r="M565" s="37"/>
      <c r="N565" s="37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</row>
    <row r="566" spans="1:27" ht="13">
      <c r="A566" s="12"/>
      <c r="B566" s="12"/>
      <c r="C566" s="12"/>
      <c r="D566" s="12"/>
      <c r="E566" s="105"/>
      <c r="F566" s="12"/>
      <c r="G566" s="12"/>
      <c r="H566" s="12"/>
      <c r="I566" s="12"/>
      <c r="J566" s="12"/>
      <c r="K566" s="12"/>
      <c r="L566" s="12"/>
      <c r="M566" s="37"/>
      <c r="N566" s="37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</row>
    <row r="567" spans="1:27" ht="13">
      <c r="A567" s="12"/>
      <c r="B567" s="12"/>
      <c r="C567" s="12"/>
      <c r="D567" s="12"/>
      <c r="E567" s="105"/>
      <c r="F567" s="12"/>
      <c r="G567" s="12"/>
      <c r="H567" s="12"/>
      <c r="I567" s="12"/>
      <c r="J567" s="12"/>
      <c r="K567" s="12"/>
      <c r="L567" s="12"/>
      <c r="M567" s="37"/>
      <c r="N567" s="37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</row>
    <row r="568" spans="1:27" ht="13">
      <c r="A568" s="12"/>
      <c r="B568" s="12"/>
      <c r="C568" s="12"/>
      <c r="D568" s="12"/>
      <c r="E568" s="105"/>
      <c r="F568" s="12"/>
      <c r="G568" s="12"/>
      <c r="H568" s="12"/>
      <c r="I568" s="12"/>
      <c r="J568" s="12"/>
      <c r="K568" s="12"/>
      <c r="L568" s="12"/>
      <c r="M568" s="37"/>
      <c r="N568" s="37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</row>
    <row r="569" spans="1:27" ht="13">
      <c r="A569" s="12"/>
      <c r="B569" s="12"/>
      <c r="C569" s="12"/>
      <c r="D569" s="12"/>
      <c r="E569" s="105"/>
      <c r="F569" s="12"/>
      <c r="G569" s="12"/>
      <c r="H569" s="12"/>
      <c r="I569" s="12"/>
      <c r="J569" s="12"/>
      <c r="K569" s="12"/>
      <c r="L569" s="12"/>
      <c r="M569" s="37"/>
      <c r="N569" s="37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</row>
    <row r="570" spans="1:27" ht="13">
      <c r="A570" s="12"/>
      <c r="B570" s="12"/>
      <c r="C570" s="12"/>
      <c r="D570" s="12"/>
      <c r="E570" s="105"/>
      <c r="F570" s="12"/>
      <c r="G570" s="12"/>
      <c r="H570" s="12"/>
      <c r="I570" s="12"/>
      <c r="J570" s="12"/>
      <c r="K570" s="12"/>
      <c r="L570" s="12"/>
      <c r="M570" s="37"/>
      <c r="N570" s="37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</row>
    <row r="571" spans="1:27" ht="13">
      <c r="A571" s="12"/>
      <c r="B571" s="12"/>
      <c r="C571" s="12"/>
      <c r="D571" s="12"/>
      <c r="E571" s="105"/>
      <c r="F571" s="12"/>
      <c r="G571" s="12"/>
      <c r="H571" s="12"/>
      <c r="I571" s="12"/>
      <c r="J571" s="12"/>
      <c r="K571" s="12"/>
      <c r="L571" s="12"/>
      <c r="M571" s="37"/>
      <c r="N571" s="37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</row>
    <row r="572" spans="1:27" ht="13">
      <c r="A572" s="12"/>
      <c r="B572" s="12"/>
      <c r="C572" s="12"/>
      <c r="D572" s="12"/>
      <c r="E572" s="105"/>
      <c r="F572" s="12"/>
      <c r="G572" s="12"/>
      <c r="H572" s="12"/>
      <c r="I572" s="12"/>
      <c r="J572" s="12"/>
      <c r="K572" s="12"/>
      <c r="L572" s="12"/>
      <c r="M572" s="37"/>
      <c r="N572" s="37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</row>
    <row r="573" spans="1:27" ht="13">
      <c r="A573" s="12"/>
      <c r="B573" s="12"/>
      <c r="C573" s="12"/>
      <c r="D573" s="12"/>
      <c r="E573" s="105"/>
      <c r="F573" s="12"/>
      <c r="G573" s="12"/>
      <c r="H573" s="12"/>
      <c r="I573" s="12"/>
      <c r="J573" s="12"/>
      <c r="K573" s="12"/>
      <c r="L573" s="12"/>
      <c r="M573" s="37"/>
      <c r="N573" s="37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</row>
    <row r="574" spans="1:27" ht="13">
      <c r="A574" s="12"/>
      <c r="B574" s="12"/>
      <c r="C574" s="12"/>
      <c r="D574" s="12"/>
      <c r="E574" s="105"/>
      <c r="F574" s="12"/>
      <c r="G574" s="12"/>
      <c r="H574" s="12"/>
      <c r="I574" s="12"/>
      <c r="J574" s="12"/>
      <c r="K574" s="12"/>
      <c r="L574" s="12"/>
      <c r="M574" s="37"/>
      <c r="N574" s="37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</row>
    <row r="575" spans="1:27" ht="13">
      <c r="A575" s="12"/>
      <c r="B575" s="12"/>
      <c r="C575" s="12"/>
      <c r="D575" s="12"/>
      <c r="E575" s="105"/>
      <c r="F575" s="12"/>
      <c r="G575" s="12"/>
      <c r="H575" s="12"/>
      <c r="I575" s="12"/>
      <c r="J575" s="12"/>
      <c r="K575" s="12"/>
      <c r="L575" s="12"/>
      <c r="M575" s="37"/>
      <c r="N575" s="37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</row>
    <row r="576" spans="1:27" ht="13">
      <c r="A576" s="12"/>
      <c r="B576" s="12"/>
      <c r="C576" s="12"/>
      <c r="D576" s="12"/>
      <c r="E576" s="105"/>
      <c r="F576" s="12"/>
      <c r="G576" s="12"/>
      <c r="H576" s="12"/>
      <c r="I576" s="12"/>
      <c r="J576" s="12"/>
      <c r="K576" s="12"/>
      <c r="L576" s="12"/>
      <c r="M576" s="37"/>
      <c r="N576" s="37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</row>
    <row r="577" spans="1:27" ht="13">
      <c r="A577" s="12"/>
      <c r="B577" s="12"/>
      <c r="C577" s="12"/>
      <c r="D577" s="12"/>
      <c r="E577" s="105"/>
      <c r="F577" s="12"/>
      <c r="G577" s="12"/>
      <c r="H577" s="12"/>
      <c r="I577" s="12"/>
      <c r="J577" s="12"/>
      <c r="K577" s="12"/>
      <c r="L577" s="12"/>
      <c r="M577" s="37"/>
      <c r="N577" s="37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</row>
    <row r="578" spans="1:27" ht="13">
      <c r="A578" s="12"/>
      <c r="B578" s="12"/>
      <c r="C578" s="12"/>
      <c r="D578" s="12"/>
      <c r="E578" s="105"/>
      <c r="F578" s="12"/>
      <c r="G578" s="12"/>
      <c r="H578" s="12"/>
      <c r="I578" s="12"/>
      <c r="J578" s="12"/>
      <c r="K578" s="12"/>
      <c r="L578" s="12"/>
      <c r="M578" s="37"/>
      <c r="N578" s="37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</row>
    <row r="579" spans="1:27" ht="13">
      <c r="A579" s="12"/>
      <c r="B579" s="12"/>
      <c r="C579" s="12"/>
      <c r="D579" s="12"/>
      <c r="E579" s="105"/>
      <c r="F579" s="12"/>
      <c r="G579" s="12"/>
      <c r="H579" s="12"/>
      <c r="I579" s="12"/>
      <c r="J579" s="12"/>
      <c r="K579" s="12"/>
      <c r="L579" s="12"/>
      <c r="M579" s="37"/>
      <c r="N579" s="37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</row>
    <row r="580" spans="1:27" ht="13">
      <c r="A580" s="12"/>
      <c r="B580" s="12"/>
      <c r="C580" s="12"/>
      <c r="D580" s="12"/>
      <c r="E580" s="105"/>
      <c r="F580" s="12"/>
      <c r="G580" s="12"/>
      <c r="H580" s="12"/>
      <c r="I580" s="12"/>
      <c r="J580" s="12"/>
      <c r="K580" s="12"/>
      <c r="L580" s="12"/>
      <c r="M580" s="37"/>
      <c r="N580" s="37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</row>
    <row r="581" spans="1:27" ht="13">
      <c r="A581" s="12"/>
      <c r="B581" s="12"/>
      <c r="C581" s="12"/>
      <c r="D581" s="12"/>
      <c r="E581" s="105"/>
      <c r="F581" s="12"/>
      <c r="G581" s="12"/>
      <c r="H581" s="12"/>
      <c r="I581" s="12"/>
      <c r="J581" s="12"/>
      <c r="K581" s="12"/>
      <c r="L581" s="12"/>
      <c r="M581" s="37"/>
      <c r="N581" s="37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</row>
    <row r="582" spans="1:27" ht="13">
      <c r="A582" s="12"/>
      <c r="B582" s="12"/>
      <c r="C582" s="12"/>
      <c r="D582" s="12"/>
      <c r="E582" s="105"/>
      <c r="F582" s="12"/>
      <c r="G582" s="12"/>
      <c r="H582" s="12"/>
      <c r="I582" s="12"/>
      <c r="J582" s="12"/>
      <c r="K582" s="12"/>
      <c r="L582" s="12"/>
      <c r="M582" s="37"/>
      <c r="N582" s="37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</row>
    <row r="583" spans="1:27" ht="13">
      <c r="A583" s="12"/>
      <c r="B583" s="12"/>
      <c r="C583" s="12"/>
      <c r="D583" s="12"/>
      <c r="E583" s="105"/>
      <c r="F583" s="12"/>
      <c r="G583" s="12"/>
      <c r="H583" s="12"/>
      <c r="I583" s="12"/>
      <c r="J583" s="12"/>
      <c r="K583" s="12"/>
      <c r="L583" s="12"/>
      <c r="M583" s="37"/>
      <c r="N583" s="37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</row>
    <row r="584" spans="1:27" ht="13">
      <c r="A584" s="12"/>
      <c r="B584" s="12"/>
      <c r="C584" s="12"/>
      <c r="D584" s="12"/>
      <c r="E584" s="105"/>
      <c r="F584" s="12"/>
      <c r="G584" s="12"/>
      <c r="H584" s="12"/>
      <c r="I584" s="12"/>
      <c r="J584" s="12"/>
      <c r="K584" s="12"/>
      <c r="L584" s="12"/>
      <c r="M584" s="37"/>
      <c r="N584" s="37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</row>
    <row r="585" spans="1:27" ht="13">
      <c r="A585" s="12"/>
      <c r="B585" s="12"/>
      <c r="C585" s="12"/>
      <c r="D585" s="12"/>
      <c r="E585" s="105"/>
      <c r="F585" s="12"/>
      <c r="G585" s="12"/>
      <c r="H585" s="12"/>
      <c r="I585" s="12"/>
      <c r="J585" s="12"/>
      <c r="K585" s="12"/>
      <c r="L585" s="12"/>
      <c r="M585" s="37"/>
      <c r="N585" s="37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</row>
    <row r="586" spans="1:27" ht="13">
      <c r="A586" s="12"/>
      <c r="B586" s="12"/>
      <c r="C586" s="12"/>
      <c r="D586" s="12"/>
      <c r="E586" s="105"/>
      <c r="F586" s="12"/>
      <c r="G586" s="12"/>
      <c r="H586" s="12"/>
      <c r="I586" s="12"/>
      <c r="J586" s="12"/>
      <c r="K586" s="12"/>
      <c r="L586" s="12"/>
      <c r="M586" s="37"/>
      <c r="N586" s="37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</row>
    <row r="587" spans="1:27" ht="13">
      <c r="A587" s="12"/>
      <c r="B587" s="12"/>
      <c r="C587" s="12"/>
      <c r="D587" s="12"/>
      <c r="E587" s="105"/>
      <c r="F587" s="12"/>
      <c r="G587" s="12"/>
      <c r="H587" s="12"/>
      <c r="I587" s="12"/>
      <c r="J587" s="12"/>
      <c r="K587" s="12"/>
      <c r="L587" s="12"/>
      <c r="M587" s="37"/>
      <c r="N587" s="37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</row>
    <row r="588" spans="1:27" ht="13">
      <c r="A588" s="12"/>
      <c r="B588" s="12"/>
      <c r="C588" s="12"/>
      <c r="D588" s="12"/>
      <c r="E588" s="105"/>
      <c r="F588" s="12"/>
      <c r="G588" s="12"/>
      <c r="H588" s="12"/>
      <c r="I588" s="12"/>
      <c r="J588" s="12"/>
      <c r="K588" s="12"/>
      <c r="L588" s="12"/>
      <c r="M588" s="37"/>
      <c r="N588" s="37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</row>
    <row r="589" spans="1:27" ht="13">
      <c r="A589" s="12"/>
      <c r="B589" s="12"/>
      <c r="C589" s="12"/>
      <c r="D589" s="12"/>
      <c r="E589" s="105"/>
      <c r="F589" s="12"/>
      <c r="G589" s="12"/>
      <c r="H589" s="12"/>
      <c r="I589" s="12"/>
      <c r="J589" s="12"/>
      <c r="K589" s="12"/>
      <c r="L589" s="12"/>
      <c r="M589" s="37"/>
      <c r="N589" s="37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</row>
    <row r="590" spans="1:27" ht="13">
      <c r="A590" s="12"/>
      <c r="B590" s="12"/>
      <c r="C590" s="12"/>
      <c r="D590" s="12"/>
      <c r="E590" s="105"/>
      <c r="F590" s="12"/>
      <c r="G590" s="12"/>
      <c r="H590" s="12"/>
      <c r="I590" s="12"/>
      <c r="J590" s="12"/>
      <c r="K590" s="12"/>
      <c r="L590" s="12"/>
      <c r="M590" s="37"/>
      <c r="N590" s="37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</row>
    <row r="591" spans="1:27" ht="13">
      <c r="A591" s="12"/>
      <c r="B591" s="12"/>
      <c r="C591" s="12"/>
      <c r="D591" s="12"/>
      <c r="E591" s="105"/>
      <c r="F591" s="12"/>
      <c r="G591" s="12"/>
      <c r="H591" s="12"/>
      <c r="I591" s="12"/>
      <c r="J591" s="12"/>
      <c r="K591" s="12"/>
      <c r="L591" s="12"/>
      <c r="M591" s="37"/>
      <c r="N591" s="37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</row>
    <row r="592" spans="1:27" ht="13">
      <c r="A592" s="12"/>
      <c r="B592" s="12"/>
      <c r="C592" s="12"/>
      <c r="D592" s="12"/>
      <c r="E592" s="105"/>
      <c r="F592" s="12"/>
      <c r="G592" s="12"/>
      <c r="H592" s="12"/>
      <c r="I592" s="12"/>
      <c r="J592" s="12"/>
      <c r="K592" s="12"/>
      <c r="L592" s="12"/>
      <c r="M592" s="37"/>
      <c r="N592" s="37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</row>
    <row r="593" spans="1:27" ht="13">
      <c r="A593" s="12"/>
      <c r="B593" s="12"/>
      <c r="C593" s="12"/>
      <c r="D593" s="12"/>
      <c r="E593" s="105"/>
      <c r="F593" s="12"/>
      <c r="G593" s="12"/>
      <c r="H593" s="12"/>
      <c r="I593" s="12"/>
      <c r="J593" s="12"/>
      <c r="K593" s="12"/>
      <c r="L593" s="12"/>
      <c r="M593" s="37"/>
      <c r="N593" s="37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</row>
    <row r="594" spans="1:27" ht="13">
      <c r="A594" s="12"/>
      <c r="B594" s="12"/>
      <c r="C594" s="12"/>
      <c r="D594" s="12"/>
      <c r="E594" s="105"/>
      <c r="F594" s="12"/>
      <c r="G594" s="12"/>
      <c r="H594" s="12"/>
      <c r="I594" s="12"/>
      <c r="J594" s="12"/>
      <c r="K594" s="12"/>
      <c r="L594" s="12"/>
      <c r="M594" s="37"/>
      <c r="N594" s="37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</row>
    <row r="595" spans="1:27" ht="13">
      <c r="A595" s="12"/>
      <c r="B595" s="12"/>
      <c r="C595" s="12"/>
      <c r="D595" s="12"/>
      <c r="E595" s="105"/>
      <c r="F595" s="12"/>
      <c r="G595" s="12"/>
      <c r="H595" s="12"/>
      <c r="I595" s="12"/>
      <c r="J595" s="12"/>
      <c r="K595" s="12"/>
      <c r="L595" s="12"/>
      <c r="M595" s="37"/>
      <c r="N595" s="37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</row>
    <row r="596" spans="1:27" ht="13">
      <c r="A596" s="12"/>
      <c r="B596" s="12"/>
      <c r="C596" s="12"/>
      <c r="D596" s="12"/>
      <c r="E596" s="105"/>
      <c r="F596" s="12"/>
      <c r="G596" s="12"/>
      <c r="H596" s="12"/>
      <c r="I596" s="12"/>
      <c r="J596" s="12"/>
      <c r="K596" s="12"/>
      <c r="L596" s="12"/>
      <c r="M596" s="37"/>
      <c r="N596" s="37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</row>
    <row r="597" spans="1:27" ht="13">
      <c r="A597" s="12"/>
      <c r="B597" s="12"/>
      <c r="C597" s="12"/>
      <c r="D597" s="12"/>
      <c r="E597" s="105"/>
      <c r="F597" s="12"/>
      <c r="G597" s="12"/>
      <c r="H597" s="12"/>
      <c r="I597" s="12"/>
      <c r="J597" s="12"/>
      <c r="K597" s="12"/>
      <c r="L597" s="12"/>
      <c r="M597" s="37"/>
      <c r="N597" s="37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</row>
    <row r="598" spans="1:27" ht="13">
      <c r="A598" s="12"/>
      <c r="B598" s="12"/>
      <c r="C598" s="12"/>
      <c r="D598" s="12"/>
      <c r="E598" s="105"/>
      <c r="F598" s="12"/>
      <c r="G598" s="12"/>
      <c r="H598" s="12"/>
      <c r="I598" s="12"/>
      <c r="J598" s="12"/>
      <c r="K598" s="12"/>
      <c r="L598" s="12"/>
      <c r="M598" s="37"/>
      <c r="N598" s="37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</row>
    <row r="599" spans="1:27" ht="13">
      <c r="A599" s="12"/>
      <c r="B599" s="12"/>
      <c r="C599" s="12"/>
      <c r="D599" s="12"/>
      <c r="E599" s="105"/>
      <c r="F599" s="12"/>
      <c r="G599" s="12"/>
      <c r="H599" s="12"/>
      <c r="I599" s="12"/>
      <c r="J599" s="12"/>
      <c r="K599" s="12"/>
      <c r="L599" s="12"/>
      <c r="M599" s="37"/>
      <c r="N599" s="37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</row>
    <row r="600" spans="1:27" ht="13">
      <c r="A600" s="12"/>
      <c r="B600" s="12"/>
      <c r="C600" s="12"/>
      <c r="D600" s="12"/>
      <c r="E600" s="105"/>
      <c r="F600" s="12"/>
      <c r="G600" s="12"/>
      <c r="H600" s="12"/>
      <c r="I600" s="12"/>
      <c r="J600" s="12"/>
      <c r="K600" s="12"/>
      <c r="L600" s="12"/>
      <c r="M600" s="37"/>
      <c r="N600" s="37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</row>
    <row r="601" spans="1:27" ht="13">
      <c r="A601" s="12"/>
      <c r="B601" s="12"/>
      <c r="C601" s="12"/>
      <c r="D601" s="12"/>
      <c r="E601" s="105"/>
      <c r="F601" s="12"/>
      <c r="G601" s="12"/>
      <c r="H601" s="12"/>
      <c r="I601" s="12"/>
      <c r="J601" s="12"/>
      <c r="K601" s="12"/>
      <c r="L601" s="12"/>
      <c r="M601" s="37"/>
      <c r="N601" s="37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</row>
    <row r="602" spans="1:27" ht="13">
      <c r="A602" s="12"/>
      <c r="B602" s="12"/>
      <c r="C602" s="12"/>
      <c r="D602" s="12"/>
      <c r="E602" s="105"/>
      <c r="F602" s="12"/>
      <c r="G602" s="12"/>
      <c r="H602" s="12"/>
      <c r="I602" s="12"/>
      <c r="J602" s="12"/>
      <c r="K602" s="12"/>
      <c r="L602" s="12"/>
      <c r="M602" s="37"/>
      <c r="N602" s="37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</row>
    <row r="603" spans="1:27" ht="13">
      <c r="A603" s="12"/>
      <c r="B603" s="12"/>
      <c r="C603" s="12"/>
      <c r="D603" s="12"/>
      <c r="E603" s="105"/>
      <c r="F603" s="12"/>
      <c r="G603" s="12"/>
      <c r="H603" s="12"/>
      <c r="I603" s="12"/>
      <c r="J603" s="12"/>
      <c r="K603" s="12"/>
      <c r="L603" s="12"/>
      <c r="M603" s="37"/>
      <c r="N603" s="37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</row>
    <row r="604" spans="1:27" ht="13">
      <c r="A604" s="12"/>
      <c r="B604" s="12"/>
      <c r="C604" s="12"/>
      <c r="D604" s="12"/>
      <c r="E604" s="105"/>
      <c r="F604" s="12"/>
      <c r="G604" s="12"/>
      <c r="H604" s="12"/>
      <c r="I604" s="12"/>
      <c r="J604" s="12"/>
      <c r="K604" s="12"/>
      <c r="L604" s="12"/>
      <c r="M604" s="37"/>
      <c r="N604" s="37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</row>
    <row r="605" spans="1:27" ht="13">
      <c r="A605" s="12"/>
      <c r="B605" s="12"/>
      <c r="C605" s="12"/>
      <c r="D605" s="12"/>
      <c r="E605" s="105"/>
      <c r="F605" s="12"/>
      <c r="G605" s="12"/>
      <c r="H605" s="12"/>
      <c r="I605" s="12"/>
      <c r="J605" s="12"/>
      <c r="K605" s="12"/>
      <c r="L605" s="12"/>
      <c r="M605" s="37"/>
      <c r="N605" s="37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</row>
    <row r="606" spans="1:27" ht="13">
      <c r="A606" s="12"/>
      <c r="B606" s="12"/>
      <c r="C606" s="12"/>
      <c r="D606" s="12"/>
      <c r="E606" s="105"/>
      <c r="F606" s="12"/>
      <c r="G606" s="12"/>
      <c r="H606" s="12"/>
      <c r="I606" s="12"/>
      <c r="J606" s="12"/>
      <c r="K606" s="12"/>
      <c r="L606" s="12"/>
      <c r="M606" s="37"/>
      <c r="N606" s="37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</row>
    <row r="607" spans="1:27" ht="13">
      <c r="A607" s="12"/>
      <c r="B607" s="12"/>
      <c r="C607" s="12"/>
      <c r="D607" s="12"/>
      <c r="E607" s="105"/>
      <c r="F607" s="12"/>
      <c r="G607" s="12"/>
      <c r="H607" s="12"/>
      <c r="I607" s="12"/>
      <c r="J607" s="12"/>
      <c r="K607" s="12"/>
      <c r="L607" s="12"/>
      <c r="M607" s="37"/>
      <c r="N607" s="37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</row>
    <row r="608" spans="1:27" ht="13">
      <c r="A608" s="12"/>
      <c r="B608" s="12"/>
      <c r="C608" s="12"/>
      <c r="D608" s="12"/>
      <c r="E608" s="105"/>
      <c r="F608" s="12"/>
      <c r="G608" s="12"/>
      <c r="H608" s="12"/>
      <c r="I608" s="12"/>
      <c r="J608" s="12"/>
      <c r="K608" s="12"/>
      <c r="L608" s="12"/>
      <c r="M608" s="37"/>
      <c r="N608" s="37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</row>
    <row r="609" spans="1:27" ht="13">
      <c r="A609" s="12"/>
      <c r="B609" s="12"/>
      <c r="C609" s="12"/>
      <c r="D609" s="12"/>
      <c r="E609" s="105"/>
      <c r="F609" s="12"/>
      <c r="G609" s="12"/>
      <c r="H609" s="12"/>
      <c r="I609" s="12"/>
      <c r="J609" s="12"/>
      <c r="K609" s="12"/>
      <c r="L609" s="12"/>
      <c r="M609" s="37"/>
      <c r="N609" s="37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</row>
    <row r="610" spans="1:27" ht="13">
      <c r="A610" s="12"/>
      <c r="B610" s="12"/>
      <c r="C610" s="12"/>
      <c r="D610" s="12"/>
      <c r="E610" s="105"/>
      <c r="F610" s="12"/>
      <c r="G610" s="12"/>
      <c r="H610" s="12"/>
      <c r="I610" s="12"/>
      <c r="J610" s="12"/>
      <c r="K610" s="12"/>
      <c r="L610" s="12"/>
      <c r="M610" s="37"/>
      <c r="N610" s="37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</row>
    <row r="611" spans="1:27" ht="13">
      <c r="A611" s="12"/>
      <c r="B611" s="12"/>
      <c r="C611" s="12"/>
      <c r="D611" s="12"/>
      <c r="E611" s="105"/>
      <c r="F611" s="12"/>
      <c r="G611" s="12"/>
      <c r="H611" s="12"/>
      <c r="I611" s="12"/>
      <c r="J611" s="12"/>
      <c r="K611" s="12"/>
      <c r="L611" s="12"/>
      <c r="M611" s="37"/>
      <c r="N611" s="37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</row>
    <row r="612" spans="1:27" ht="13">
      <c r="A612" s="12"/>
      <c r="B612" s="12"/>
      <c r="C612" s="12"/>
      <c r="D612" s="12"/>
      <c r="E612" s="105"/>
      <c r="F612" s="12"/>
      <c r="G612" s="12"/>
      <c r="H612" s="12"/>
      <c r="I612" s="12"/>
      <c r="J612" s="12"/>
      <c r="K612" s="12"/>
      <c r="L612" s="12"/>
      <c r="M612" s="37"/>
      <c r="N612" s="37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</row>
    <row r="613" spans="1:27" ht="13">
      <c r="A613" s="12"/>
      <c r="B613" s="12"/>
      <c r="C613" s="12"/>
      <c r="D613" s="12"/>
      <c r="E613" s="105"/>
      <c r="F613" s="12"/>
      <c r="G613" s="12"/>
      <c r="H613" s="12"/>
      <c r="I613" s="12"/>
      <c r="J613" s="12"/>
      <c r="K613" s="12"/>
      <c r="L613" s="12"/>
      <c r="M613" s="37"/>
      <c r="N613" s="37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</row>
    <row r="614" spans="1:27" ht="13">
      <c r="A614" s="12"/>
      <c r="B614" s="12"/>
      <c r="C614" s="12"/>
      <c r="D614" s="12"/>
      <c r="E614" s="105"/>
      <c r="F614" s="12"/>
      <c r="G614" s="12"/>
      <c r="H614" s="12"/>
      <c r="I614" s="12"/>
      <c r="J614" s="12"/>
      <c r="K614" s="12"/>
      <c r="L614" s="12"/>
      <c r="M614" s="37"/>
      <c r="N614" s="37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</row>
    <row r="615" spans="1:27" ht="13">
      <c r="A615" s="12"/>
      <c r="B615" s="12"/>
      <c r="C615" s="12"/>
      <c r="D615" s="12"/>
      <c r="E615" s="105"/>
      <c r="F615" s="12"/>
      <c r="G615" s="12"/>
      <c r="H615" s="12"/>
      <c r="I615" s="12"/>
      <c r="J615" s="12"/>
      <c r="K615" s="12"/>
      <c r="L615" s="12"/>
      <c r="M615" s="37"/>
      <c r="N615" s="37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</row>
    <row r="616" spans="1:27" ht="13">
      <c r="A616" s="12"/>
      <c r="B616" s="12"/>
      <c r="C616" s="12"/>
      <c r="D616" s="12"/>
      <c r="E616" s="105"/>
      <c r="F616" s="12"/>
      <c r="G616" s="12"/>
      <c r="H616" s="12"/>
      <c r="I616" s="12"/>
      <c r="J616" s="12"/>
      <c r="K616" s="12"/>
      <c r="L616" s="12"/>
      <c r="M616" s="37"/>
      <c r="N616" s="37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</row>
    <row r="617" spans="1:27" ht="13">
      <c r="A617" s="12"/>
      <c r="B617" s="12"/>
      <c r="C617" s="12"/>
      <c r="D617" s="12"/>
      <c r="E617" s="105"/>
      <c r="F617" s="12"/>
      <c r="G617" s="12"/>
      <c r="H617" s="12"/>
      <c r="I617" s="12"/>
      <c r="J617" s="12"/>
      <c r="K617" s="12"/>
      <c r="L617" s="12"/>
      <c r="M617" s="37"/>
      <c r="N617" s="37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</row>
    <row r="618" spans="1:27" ht="13">
      <c r="A618" s="12"/>
      <c r="B618" s="12"/>
      <c r="C618" s="12"/>
      <c r="D618" s="12"/>
      <c r="E618" s="105"/>
      <c r="F618" s="12"/>
      <c r="G618" s="12"/>
      <c r="H618" s="12"/>
      <c r="I618" s="12"/>
      <c r="J618" s="12"/>
      <c r="K618" s="12"/>
      <c r="L618" s="12"/>
      <c r="M618" s="37"/>
      <c r="N618" s="37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</row>
    <row r="619" spans="1:27" ht="13">
      <c r="A619" s="12"/>
      <c r="B619" s="12"/>
      <c r="C619" s="12"/>
      <c r="D619" s="12"/>
      <c r="E619" s="105"/>
      <c r="F619" s="12"/>
      <c r="G619" s="12"/>
      <c r="H619" s="12"/>
      <c r="I619" s="12"/>
      <c r="J619" s="12"/>
      <c r="K619" s="12"/>
      <c r="L619" s="12"/>
      <c r="M619" s="37"/>
      <c r="N619" s="37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</row>
    <row r="620" spans="1:27" ht="13">
      <c r="A620" s="12"/>
      <c r="B620" s="12"/>
      <c r="C620" s="12"/>
      <c r="D620" s="12"/>
      <c r="E620" s="105"/>
      <c r="F620" s="12"/>
      <c r="G620" s="12"/>
      <c r="H620" s="12"/>
      <c r="I620" s="12"/>
      <c r="J620" s="12"/>
      <c r="K620" s="12"/>
      <c r="L620" s="12"/>
      <c r="M620" s="37"/>
      <c r="N620" s="37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</row>
    <row r="621" spans="1:27" ht="13">
      <c r="A621" s="12"/>
      <c r="B621" s="12"/>
      <c r="C621" s="12"/>
      <c r="D621" s="12"/>
      <c r="E621" s="105"/>
      <c r="F621" s="12"/>
      <c r="G621" s="12"/>
      <c r="H621" s="12"/>
      <c r="I621" s="12"/>
      <c r="J621" s="12"/>
      <c r="K621" s="12"/>
      <c r="L621" s="12"/>
      <c r="M621" s="37"/>
      <c r="N621" s="37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</row>
    <row r="622" spans="1:27" ht="13">
      <c r="A622" s="12"/>
      <c r="B622" s="12"/>
      <c r="C622" s="12"/>
      <c r="D622" s="12"/>
      <c r="E622" s="105"/>
      <c r="F622" s="12"/>
      <c r="G622" s="12"/>
      <c r="H622" s="12"/>
      <c r="I622" s="12"/>
      <c r="J622" s="12"/>
      <c r="K622" s="12"/>
      <c r="L622" s="12"/>
      <c r="M622" s="37"/>
      <c r="N622" s="37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</row>
    <row r="623" spans="1:27" ht="13">
      <c r="A623" s="12"/>
      <c r="B623" s="12"/>
      <c r="C623" s="12"/>
      <c r="D623" s="12"/>
      <c r="E623" s="105"/>
      <c r="F623" s="12"/>
      <c r="G623" s="12"/>
      <c r="H623" s="12"/>
      <c r="I623" s="12"/>
      <c r="J623" s="12"/>
      <c r="K623" s="12"/>
      <c r="L623" s="12"/>
      <c r="M623" s="37"/>
      <c r="N623" s="37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</row>
    <row r="624" spans="1:27" ht="13">
      <c r="A624" s="12"/>
      <c r="B624" s="12"/>
      <c r="C624" s="12"/>
      <c r="D624" s="12"/>
      <c r="E624" s="105"/>
      <c r="F624" s="12"/>
      <c r="G624" s="12"/>
      <c r="H624" s="12"/>
      <c r="I624" s="12"/>
      <c r="J624" s="12"/>
      <c r="K624" s="12"/>
      <c r="L624" s="12"/>
      <c r="M624" s="37"/>
      <c r="N624" s="37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</row>
    <row r="625" spans="1:27" ht="13">
      <c r="A625" s="12"/>
      <c r="B625" s="12"/>
      <c r="C625" s="12"/>
      <c r="D625" s="12"/>
      <c r="E625" s="105"/>
      <c r="F625" s="12"/>
      <c r="G625" s="12"/>
      <c r="H625" s="12"/>
      <c r="I625" s="12"/>
      <c r="J625" s="12"/>
      <c r="K625" s="12"/>
      <c r="L625" s="12"/>
      <c r="M625" s="37"/>
      <c r="N625" s="37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</row>
    <row r="626" spans="1:27" ht="13">
      <c r="A626" s="12"/>
      <c r="B626" s="12"/>
      <c r="C626" s="12"/>
      <c r="D626" s="12"/>
      <c r="E626" s="105"/>
      <c r="F626" s="12"/>
      <c r="G626" s="12"/>
      <c r="H626" s="12"/>
      <c r="I626" s="12"/>
      <c r="J626" s="12"/>
      <c r="K626" s="12"/>
      <c r="L626" s="12"/>
      <c r="M626" s="37"/>
      <c r="N626" s="37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</row>
    <row r="627" spans="1:27" ht="13">
      <c r="A627" s="12"/>
      <c r="B627" s="12"/>
      <c r="C627" s="12"/>
      <c r="D627" s="12"/>
      <c r="E627" s="105"/>
      <c r="F627" s="12"/>
      <c r="G627" s="12"/>
      <c r="H627" s="12"/>
      <c r="I627" s="12"/>
      <c r="J627" s="12"/>
      <c r="K627" s="12"/>
      <c r="L627" s="12"/>
      <c r="M627" s="37"/>
      <c r="N627" s="37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</row>
    <row r="628" spans="1:27" ht="13">
      <c r="A628" s="12"/>
      <c r="B628" s="12"/>
      <c r="C628" s="12"/>
      <c r="D628" s="12"/>
      <c r="E628" s="105"/>
      <c r="F628" s="12"/>
      <c r="G628" s="12"/>
      <c r="H628" s="12"/>
      <c r="I628" s="12"/>
      <c r="J628" s="12"/>
      <c r="K628" s="12"/>
      <c r="L628" s="12"/>
      <c r="M628" s="37"/>
      <c r="N628" s="37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</row>
    <row r="629" spans="1:27" ht="13">
      <c r="A629" s="12"/>
      <c r="B629" s="12"/>
      <c r="C629" s="12"/>
      <c r="D629" s="12"/>
      <c r="E629" s="105"/>
      <c r="F629" s="12"/>
      <c r="G629" s="12"/>
      <c r="H629" s="12"/>
      <c r="I629" s="12"/>
      <c r="J629" s="12"/>
      <c r="K629" s="12"/>
      <c r="L629" s="12"/>
      <c r="M629" s="37"/>
      <c r="N629" s="37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</row>
    <row r="630" spans="1:27" ht="13">
      <c r="A630" s="12"/>
      <c r="B630" s="12"/>
      <c r="C630" s="12"/>
      <c r="D630" s="12"/>
      <c r="E630" s="105"/>
      <c r="F630" s="12"/>
      <c r="G630" s="12"/>
      <c r="H630" s="12"/>
      <c r="I630" s="12"/>
      <c r="J630" s="12"/>
      <c r="K630" s="12"/>
      <c r="L630" s="12"/>
      <c r="M630" s="37"/>
      <c r="N630" s="37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</row>
    <row r="631" spans="1:27" ht="13">
      <c r="A631" s="12"/>
      <c r="B631" s="12"/>
      <c r="C631" s="12"/>
      <c r="D631" s="12"/>
      <c r="E631" s="105"/>
      <c r="F631" s="12"/>
      <c r="G631" s="12"/>
      <c r="H631" s="12"/>
      <c r="I631" s="12"/>
      <c r="J631" s="12"/>
      <c r="K631" s="12"/>
      <c r="L631" s="12"/>
      <c r="M631" s="37"/>
      <c r="N631" s="37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</row>
    <row r="632" spans="1:27" ht="13">
      <c r="A632" s="12"/>
      <c r="B632" s="12"/>
      <c r="C632" s="12"/>
      <c r="D632" s="12"/>
      <c r="E632" s="105"/>
      <c r="F632" s="12"/>
      <c r="G632" s="12"/>
      <c r="H632" s="12"/>
      <c r="I632" s="12"/>
      <c r="J632" s="12"/>
      <c r="K632" s="12"/>
      <c r="L632" s="12"/>
      <c r="M632" s="37"/>
      <c r="N632" s="37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</row>
    <row r="633" spans="1:27" ht="13">
      <c r="A633" s="12"/>
      <c r="B633" s="12"/>
      <c r="C633" s="12"/>
      <c r="D633" s="12"/>
      <c r="E633" s="105"/>
      <c r="F633" s="12"/>
      <c r="G633" s="12"/>
      <c r="H633" s="12"/>
      <c r="I633" s="12"/>
      <c r="J633" s="12"/>
      <c r="K633" s="12"/>
      <c r="L633" s="12"/>
      <c r="M633" s="37"/>
      <c r="N633" s="37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</row>
    <row r="634" spans="1:27" ht="13">
      <c r="A634" s="12"/>
      <c r="B634" s="12"/>
      <c r="C634" s="12"/>
      <c r="D634" s="12"/>
      <c r="E634" s="105"/>
      <c r="F634" s="12"/>
      <c r="G634" s="12"/>
      <c r="H634" s="12"/>
      <c r="I634" s="12"/>
      <c r="J634" s="12"/>
      <c r="K634" s="12"/>
      <c r="L634" s="12"/>
      <c r="M634" s="37"/>
      <c r="N634" s="37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</row>
    <row r="635" spans="1:27" ht="13">
      <c r="A635" s="12"/>
      <c r="B635" s="12"/>
      <c r="C635" s="12"/>
      <c r="D635" s="12"/>
      <c r="E635" s="105"/>
      <c r="F635" s="12"/>
      <c r="G635" s="12"/>
      <c r="H635" s="12"/>
      <c r="I635" s="12"/>
      <c r="J635" s="12"/>
      <c r="K635" s="12"/>
      <c r="L635" s="12"/>
      <c r="M635" s="37"/>
      <c r="N635" s="37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</row>
    <row r="636" spans="1:27" ht="13">
      <c r="A636" s="12"/>
      <c r="B636" s="12"/>
      <c r="C636" s="12"/>
      <c r="D636" s="12"/>
      <c r="E636" s="105"/>
      <c r="F636" s="12"/>
      <c r="G636" s="12"/>
      <c r="H636" s="12"/>
      <c r="I636" s="12"/>
      <c r="J636" s="12"/>
      <c r="K636" s="12"/>
      <c r="L636" s="12"/>
      <c r="M636" s="37"/>
      <c r="N636" s="37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</row>
    <row r="637" spans="1:27" ht="13">
      <c r="A637" s="12"/>
      <c r="B637" s="12"/>
      <c r="C637" s="12"/>
      <c r="D637" s="12"/>
      <c r="E637" s="105"/>
      <c r="F637" s="12"/>
      <c r="G637" s="12"/>
      <c r="H637" s="12"/>
      <c r="I637" s="12"/>
      <c r="J637" s="12"/>
      <c r="K637" s="12"/>
      <c r="L637" s="12"/>
      <c r="M637" s="37"/>
      <c r="N637" s="37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</row>
    <row r="638" spans="1:27" ht="13">
      <c r="A638" s="12"/>
      <c r="B638" s="12"/>
      <c r="C638" s="12"/>
      <c r="D638" s="12"/>
      <c r="E638" s="105"/>
      <c r="F638" s="12"/>
      <c r="G638" s="12"/>
      <c r="H638" s="12"/>
      <c r="I638" s="12"/>
      <c r="J638" s="12"/>
      <c r="K638" s="12"/>
      <c r="L638" s="12"/>
      <c r="M638" s="37"/>
      <c r="N638" s="37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</row>
    <row r="639" spans="1:27" ht="13">
      <c r="A639" s="12"/>
      <c r="B639" s="12"/>
      <c r="C639" s="12"/>
      <c r="D639" s="12"/>
      <c r="E639" s="105"/>
      <c r="F639" s="12"/>
      <c r="G639" s="12"/>
      <c r="H639" s="12"/>
      <c r="I639" s="12"/>
      <c r="J639" s="12"/>
      <c r="K639" s="12"/>
      <c r="L639" s="12"/>
      <c r="M639" s="37"/>
      <c r="N639" s="37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</row>
    <row r="640" spans="1:27" ht="13">
      <c r="A640" s="12"/>
      <c r="B640" s="12"/>
      <c r="C640" s="12"/>
      <c r="D640" s="12"/>
      <c r="E640" s="105"/>
      <c r="F640" s="12"/>
      <c r="G640" s="12"/>
      <c r="H640" s="12"/>
      <c r="I640" s="12"/>
      <c r="J640" s="12"/>
      <c r="K640" s="12"/>
      <c r="L640" s="12"/>
      <c r="M640" s="37"/>
      <c r="N640" s="37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</row>
    <row r="641" spans="1:27" ht="13">
      <c r="A641" s="12"/>
      <c r="B641" s="12"/>
      <c r="C641" s="12"/>
      <c r="D641" s="12"/>
      <c r="E641" s="105"/>
      <c r="F641" s="12"/>
      <c r="G641" s="12"/>
      <c r="H641" s="12"/>
      <c r="I641" s="12"/>
      <c r="J641" s="12"/>
      <c r="K641" s="12"/>
      <c r="L641" s="12"/>
      <c r="M641" s="37"/>
      <c r="N641" s="37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</row>
    <row r="642" spans="1:27" ht="13">
      <c r="A642" s="12"/>
      <c r="B642" s="12"/>
      <c r="C642" s="12"/>
      <c r="D642" s="12"/>
      <c r="E642" s="105"/>
      <c r="F642" s="12"/>
      <c r="G642" s="12"/>
      <c r="H642" s="12"/>
      <c r="I642" s="12"/>
      <c r="J642" s="12"/>
      <c r="K642" s="12"/>
      <c r="L642" s="12"/>
      <c r="M642" s="37"/>
      <c r="N642" s="37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</row>
    <row r="643" spans="1:27" ht="13">
      <c r="A643" s="12"/>
      <c r="B643" s="12"/>
      <c r="C643" s="12"/>
      <c r="D643" s="12"/>
      <c r="E643" s="105"/>
      <c r="F643" s="12"/>
      <c r="G643" s="12"/>
      <c r="H643" s="12"/>
      <c r="I643" s="12"/>
      <c r="J643" s="12"/>
      <c r="K643" s="12"/>
      <c r="L643" s="12"/>
      <c r="M643" s="37"/>
      <c r="N643" s="37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</row>
    <row r="644" spans="1:27" ht="13">
      <c r="A644" s="12"/>
      <c r="B644" s="12"/>
      <c r="C644" s="12"/>
      <c r="D644" s="12"/>
      <c r="E644" s="105"/>
      <c r="F644" s="12"/>
      <c r="G644" s="12"/>
      <c r="H644" s="12"/>
      <c r="I644" s="12"/>
      <c r="J644" s="12"/>
      <c r="K644" s="12"/>
      <c r="L644" s="12"/>
      <c r="M644" s="37"/>
      <c r="N644" s="37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</row>
    <row r="645" spans="1:27" ht="13">
      <c r="A645" s="12"/>
      <c r="B645" s="12"/>
      <c r="C645" s="12"/>
      <c r="D645" s="12"/>
      <c r="E645" s="105"/>
      <c r="F645" s="12"/>
      <c r="G645" s="12"/>
      <c r="H645" s="12"/>
      <c r="I645" s="12"/>
      <c r="J645" s="12"/>
      <c r="K645" s="12"/>
      <c r="L645" s="12"/>
      <c r="M645" s="37"/>
      <c r="N645" s="37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</row>
    <row r="646" spans="1:27" ht="13">
      <c r="A646" s="12"/>
      <c r="B646" s="12"/>
      <c r="C646" s="12"/>
      <c r="D646" s="12"/>
      <c r="E646" s="105"/>
      <c r="F646" s="12"/>
      <c r="G646" s="12"/>
      <c r="H646" s="12"/>
      <c r="I646" s="12"/>
      <c r="J646" s="12"/>
      <c r="K646" s="12"/>
      <c r="L646" s="12"/>
      <c r="M646" s="37"/>
      <c r="N646" s="37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</row>
    <row r="647" spans="1:27" ht="13">
      <c r="A647" s="12"/>
      <c r="B647" s="12"/>
      <c r="C647" s="12"/>
      <c r="D647" s="12"/>
      <c r="E647" s="105"/>
      <c r="F647" s="12"/>
      <c r="G647" s="12"/>
      <c r="H647" s="12"/>
      <c r="I647" s="12"/>
      <c r="J647" s="12"/>
      <c r="K647" s="12"/>
      <c r="L647" s="12"/>
      <c r="M647" s="37"/>
      <c r="N647" s="37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</row>
    <row r="648" spans="1:27" ht="13">
      <c r="A648" s="12"/>
      <c r="B648" s="12"/>
      <c r="C648" s="12"/>
      <c r="D648" s="12"/>
      <c r="E648" s="105"/>
      <c r="F648" s="12"/>
      <c r="G648" s="12"/>
      <c r="H648" s="12"/>
      <c r="I648" s="12"/>
      <c r="J648" s="12"/>
      <c r="K648" s="12"/>
      <c r="L648" s="12"/>
      <c r="M648" s="37"/>
      <c r="N648" s="37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</row>
    <row r="649" spans="1:27" ht="13">
      <c r="A649" s="12"/>
      <c r="B649" s="12"/>
      <c r="C649" s="12"/>
      <c r="D649" s="12"/>
      <c r="E649" s="105"/>
      <c r="F649" s="12"/>
      <c r="G649" s="12"/>
      <c r="H649" s="12"/>
      <c r="I649" s="12"/>
      <c r="J649" s="12"/>
      <c r="K649" s="12"/>
      <c r="L649" s="12"/>
      <c r="M649" s="37"/>
      <c r="N649" s="37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</row>
    <row r="650" spans="1:27" ht="13">
      <c r="A650" s="12"/>
      <c r="B650" s="12"/>
      <c r="C650" s="12"/>
      <c r="D650" s="12"/>
      <c r="E650" s="105"/>
      <c r="F650" s="12"/>
      <c r="G650" s="12"/>
      <c r="H650" s="12"/>
      <c r="I650" s="12"/>
      <c r="J650" s="12"/>
      <c r="K650" s="12"/>
      <c r="L650" s="12"/>
      <c r="M650" s="37"/>
      <c r="N650" s="37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</row>
    <row r="651" spans="1:27" ht="13">
      <c r="A651" s="12"/>
      <c r="B651" s="12"/>
      <c r="C651" s="12"/>
      <c r="D651" s="12"/>
      <c r="E651" s="105"/>
      <c r="F651" s="12"/>
      <c r="G651" s="12"/>
      <c r="H651" s="12"/>
      <c r="I651" s="12"/>
      <c r="J651" s="12"/>
      <c r="K651" s="12"/>
      <c r="L651" s="12"/>
      <c r="M651" s="37"/>
      <c r="N651" s="37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</row>
    <row r="652" spans="1:27" ht="13">
      <c r="A652" s="12"/>
      <c r="B652" s="12"/>
      <c r="C652" s="12"/>
      <c r="D652" s="12"/>
      <c r="E652" s="105"/>
      <c r="F652" s="12"/>
      <c r="G652" s="12"/>
      <c r="H652" s="12"/>
      <c r="I652" s="12"/>
      <c r="J652" s="12"/>
      <c r="K652" s="12"/>
      <c r="L652" s="12"/>
      <c r="M652" s="37"/>
      <c r="N652" s="37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</row>
    <row r="653" spans="1:27" ht="13">
      <c r="A653" s="12"/>
      <c r="B653" s="12"/>
      <c r="C653" s="12"/>
      <c r="D653" s="12"/>
      <c r="E653" s="105"/>
      <c r="F653" s="12"/>
      <c r="G653" s="12"/>
      <c r="H653" s="12"/>
      <c r="I653" s="12"/>
      <c r="J653" s="12"/>
      <c r="K653" s="12"/>
      <c r="L653" s="12"/>
      <c r="M653" s="37"/>
      <c r="N653" s="37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</row>
    <row r="654" spans="1:27" ht="13">
      <c r="A654" s="12"/>
      <c r="B654" s="12"/>
      <c r="C654" s="12"/>
      <c r="D654" s="12"/>
      <c r="E654" s="105"/>
      <c r="F654" s="12"/>
      <c r="G654" s="12"/>
      <c r="H654" s="12"/>
      <c r="I654" s="12"/>
      <c r="J654" s="12"/>
      <c r="K654" s="12"/>
      <c r="L654" s="12"/>
      <c r="M654" s="37"/>
      <c r="N654" s="37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</row>
    <row r="655" spans="1:27" ht="13">
      <c r="A655" s="12"/>
      <c r="B655" s="12"/>
      <c r="C655" s="12"/>
      <c r="D655" s="12"/>
      <c r="E655" s="105"/>
      <c r="F655" s="12"/>
      <c r="G655" s="12"/>
      <c r="H655" s="12"/>
      <c r="I655" s="12"/>
      <c r="J655" s="12"/>
      <c r="K655" s="12"/>
      <c r="L655" s="12"/>
      <c r="M655" s="37"/>
      <c r="N655" s="37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</row>
    <row r="656" spans="1:27" ht="13">
      <c r="A656" s="12"/>
      <c r="B656" s="12"/>
      <c r="C656" s="12"/>
      <c r="D656" s="12"/>
      <c r="E656" s="105"/>
      <c r="F656" s="12"/>
      <c r="G656" s="12"/>
      <c r="H656" s="12"/>
      <c r="I656" s="12"/>
      <c r="J656" s="12"/>
      <c r="K656" s="12"/>
      <c r="L656" s="12"/>
      <c r="M656" s="37"/>
      <c r="N656" s="37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</row>
    <row r="657" spans="1:27" ht="13">
      <c r="A657" s="12"/>
      <c r="B657" s="12"/>
      <c r="C657" s="12"/>
      <c r="D657" s="12"/>
      <c r="E657" s="105"/>
      <c r="F657" s="12"/>
      <c r="G657" s="12"/>
      <c r="H657" s="12"/>
      <c r="I657" s="12"/>
      <c r="J657" s="12"/>
      <c r="K657" s="12"/>
      <c r="L657" s="12"/>
      <c r="M657" s="37"/>
      <c r="N657" s="37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</row>
    <row r="658" spans="1:27" ht="13">
      <c r="A658" s="12"/>
      <c r="B658" s="12"/>
      <c r="C658" s="12"/>
      <c r="D658" s="12"/>
      <c r="E658" s="105"/>
      <c r="F658" s="12"/>
      <c r="G658" s="12"/>
      <c r="H658" s="12"/>
      <c r="I658" s="12"/>
      <c r="J658" s="12"/>
      <c r="K658" s="12"/>
      <c r="L658" s="12"/>
      <c r="M658" s="37"/>
      <c r="N658" s="37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</row>
    <row r="659" spans="1:27" ht="13">
      <c r="A659" s="12"/>
      <c r="B659" s="12"/>
      <c r="C659" s="12"/>
      <c r="D659" s="12"/>
      <c r="E659" s="105"/>
      <c r="F659" s="12"/>
      <c r="G659" s="12"/>
      <c r="H659" s="12"/>
      <c r="I659" s="12"/>
      <c r="J659" s="12"/>
      <c r="K659" s="12"/>
      <c r="L659" s="12"/>
      <c r="M659" s="37"/>
      <c r="N659" s="37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</row>
    <row r="660" spans="1:27" ht="13">
      <c r="A660" s="12"/>
      <c r="B660" s="12"/>
      <c r="C660" s="12"/>
      <c r="D660" s="12"/>
      <c r="E660" s="105"/>
      <c r="F660" s="12"/>
      <c r="G660" s="12"/>
      <c r="H660" s="12"/>
      <c r="I660" s="12"/>
      <c r="J660" s="12"/>
      <c r="K660" s="12"/>
      <c r="L660" s="12"/>
      <c r="M660" s="37"/>
      <c r="N660" s="37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</row>
    <row r="661" spans="1:27" ht="13">
      <c r="A661" s="12"/>
      <c r="B661" s="12"/>
      <c r="C661" s="12"/>
      <c r="D661" s="12"/>
      <c r="E661" s="105"/>
      <c r="F661" s="12"/>
      <c r="G661" s="12"/>
      <c r="H661" s="12"/>
      <c r="I661" s="12"/>
      <c r="J661" s="12"/>
      <c r="K661" s="12"/>
      <c r="L661" s="12"/>
      <c r="M661" s="37"/>
      <c r="N661" s="37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</row>
    <row r="662" spans="1:27" ht="13">
      <c r="A662" s="12"/>
      <c r="B662" s="12"/>
      <c r="C662" s="12"/>
      <c r="D662" s="12"/>
      <c r="E662" s="105"/>
      <c r="F662" s="12"/>
      <c r="G662" s="12"/>
      <c r="H662" s="12"/>
      <c r="I662" s="12"/>
      <c r="J662" s="12"/>
      <c r="K662" s="12"/>
      <c r="L662" s="12"/>
      <c r="M662" s="37"/>
      <c r="N662" s="37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</row>
    <row r="663" spans="1:27" ht="13">
      <c r="A663" s="12"/>
      <c r="B663" s="12"/>
      <c r="C663" s="12"/>
      <c r="D663" s="12"/>
      <c r="E663" s="105"/>
      <c r="F663" s="12"/>
      <c r="G663" s="12"/>
      <c r="H663" s="12"/>
      <c r="I663" s="12"/>
      <c r="J663" s="12"/>
      <c r="K663" s="12"/>
      <c r="L663" s="12"/>
      <c r="M663" s="37"/>
      <c r="N663" s="37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</row>
    <row r="664" spans="1:27" ht="13">
      <c r="A664" s="12"/>
      <c r="B664" s="12"/>
      <c r="C664" s="12"/>
      <c r="D664" s="12"/>
      <c r="E664" s="105"/>
      <c r="F664" s="12"/>
      <c r="G664" s="12"/>
      <c r="H664" s="12"/>
      <c r="I664" s="12"/>
      <c r="J664" s="12"/>
      <c r="K664" s="12"/>
      <c r="L664" s="12"/>
      <c r="M664" s="37"/>
      <c r="N664" s="37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</row>
    <row r="665" spans="1:27" ht="13">
      <c r="A665" s="12"/>
      <c r="B665" s="12"/>
      <c r="C665" s="12"/>
      <c r="D665" s="12"/>
      <c r="E665" s="105"/>
      <c r="F665" s="12"/>
      <c r="G665" s="12"/>
      <c r="H665" s="12"/>
      <c r="I665" s="12"/>
      <c r="J665" s="12"/>
      <c r="K665" s="12"/>
      <c r="L665" s="12"/>
      <c r="M665" s="37"/>
      <c r="N665" s="37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</row>
    <row r="666" spans="1:27" ht="13">
      <c r="A666" s="12"/>
      <c r="B666" s="12"/>
      <c r="C666" s="12"/>
      <c r="D666" s="12"/>
      <c r="E666" s="105"/>
      <c r="F666" s="12"/>
      <c r="G666" s="12"/>
      <c r="H666" s="12"/>
      <c r="I666" s="12"/>
      <c r="J666" s="12"/>
      <c r="K666" s="12"/>
      <c r="L666" s="12"/>
      <c r="M666" s="37"/>
      <c r="N666" s="37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</row>
    <row r="667" spans="1:27" ht="13">
      <c r="A667" s="12"/>
      <c r="B667" s="12"/>
      <c r="C667" s="12"/>
      <c r="D667" s="12"/>
      <c r="E667" s="105"/>
      <c r="F667" s="12"/>
      <c r="G667" s="12"/>
      <c r="H667" s="12"/>
      <c r="I667" s="12"/>
      <c r="J667" s="12"/>
      <c r="K667" s="12"/>
      <c r="L667" s="12"/>
      <c r="M667" s="37"/>
      <c r="N667" s="37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</row>
    <row r="668" spans="1:27" ht="13">
      <c r="A668" s="12"/>
      <c r="B668" s="12"/>
      <c r="C668" s="12"/>
      <c r="D668" s="12"/>
      <c r="E668" s="105"/>
      <c r="F668" s="12"/>
      <c r="G668" s="12"/>
      <c r="H668" s="12"/>
      <c r="I668" s="12"/>
      <c r="J668" s="12"/>
      <c r="K668" s="12"/>
      <c r="L668" s="12"/>
      <c r="M668" s="37"/>
      <c r="N668" s="37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</row>
    <row r="669" spans="1:27" ht="13">
      <c r="A669" s="12"/>
      <c r="B669" s="12"/>
      <c r="C669" s="12"/>
      <c r="D669" s="12"/>
      <c r="E669" s="105"/>
      <c r="F669" s="12"/>
      <c r="G669" s="12"/>
      <c r="H669" s="12"/>
      <c r="I669" s="12"/>
      <c r="J669" s="12"/>
      <c r="K669" s="12"/>
      <c r="L669" s="12"/>
      <c r="M669" s="37"/>
      <c r="N669" s="37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</row>
    <row r="670" spans="1:27" ht="13">
      <c r="A670" s="12"/>
      <c r="B670" s="12"/>
      <c r="C670" s="12"/>
      <c r="D670" s="12"/>
      <c r="E670" s="105"/>
      <c r="F670" s="12"/>
      <c r="G670" s="12"/>
      <c r="H670" s="12"/>
      <c r="I670" s="12"/>
      <c r="J670" s="12"/>
      <c r="K670" s="12"/>
      <c r="L670" s="12"/>
      <c r="M670" s="37"/>
      <c r="N670" s="37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</row>
    <row r="671" spans="1:27" ht="13">
      <c r="A671" s="12"/>
      <c r="B671" s="12"/>
      <c r="C671" s="12"/>
      <c r="D671" s="12"/>
      <c r="E671" s="105"/>
      <c r="F671" s="12"/>
      <c r="G671" s="12"/>
      <c r="H671" s="12"/>
      <c r="I671" s="12"/>
      <c r="J671" s="12"/>
      <c r="K671" s="12"/>
      <c r="L671" s="12"/>
      <c r="M671" s="37"/>
      <c r="N671" s="37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</row>
    <row r="672" spans="1:27" ht="13">
      <c r="A672" s="12"/>
      <c r="B672" s="12"/>
      <c r="C672" s="12"/>
      <c r="D672" s="12"/>
      <c r="E672" s="105"/>
      <c r="F672" s="12"/>
      <c r="G672" s="12"/>
      <c r="H672" s="12"/>
      <c r="I672" s="12"/>
      <c r="J672" s="12"/>
      <c r="K672" s="12"/>
      <c r="L672" s="12"/>
      <c r="M672" s="37"/>
      <c r="N672" s="37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</row>
    <row r="673" spans="1:27" ht="13">
      <c r="A673" s="12"/>
      <c r="B673" s="12"/>
      <c r="C673" s="12"/>
      <c r="D673" s="12"/>
      <c r="E673" s="105"/>
      <c r="F673" s="12"/>
      <c r="G673" s="12"/>
      <c r="H673" s="12"/>
      <c r="I673" s="12"/>
      <c r="J673" s="12"/>
      <c r="K673" s="12"/>
      <c r="L673" s="12"/>
      <c r="M673" s="37"/>
      <c r="N673" s="37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</row>
    <row r="674" spans="1:27" ht="13">
      <c r="A674" s="12"/>
      <c r="B674" s="12"/>
      <c r="C674" s="12"/>
      <c r="D674" s="12"/>
      <c r="E674" s="105"/>
      <c r="F674" s="12"/>
      <c r="G674" s="12"/>
      <c r="H674" s="12"/>
      <c r="I674" s="12"/>
      <c r="J674" s="12"/>
      <c r="K674" s="12"/>
      <c r="L674" s="12"/>
      <c r="M674" s="37"/>
      <c r="N674" s="37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</row>
    <row r="675" spans="1:27" ht="13">
      <c r="A675" s="12"/>
      <c r="B675" s="12"/>
      <c r="C675" s="12"/>
      <c r="D675" s="12"/>
      <c r="E675" s="105"/>
      <c r="F675" s="12"/>
      <c r="G675" s="12"/>
      <c r="H675" s="12"/>
      <c r="I675" s="12"/>
      <c r="J675" s="12"/>
      <c r="K675" s="12"/>
      <c r="L675" s="12"/>
      <c r="M675" s="37"/>
      <c r="N675" s="37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</row>
    <row r="676" spans="1:27" ht="13">
      <c r="A676" s="12"/>
      <c r="B676" s="12"/>
      <c r="C676" s="12"/>
      <c r="D676" s="12"/>
      <c r="E676" s="105"/>
      <c r="F676" s="12"/>
      <c r="G676" s="12"/>
      <c r="H676" s="12"/>
      <c r="I676" s="12"/>
      <c r="J676" s="12"/>
      <c r="K676" s="12"/>
      <c r="L676" s="12"/>
      <c r="M676" s="37"/>
      <c r="N676" s="37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</row>
    <row r="677" spans="1:27" ht="13">
      <c r="A677" s="12"/>
      <c r="B677" s="12"/>
      <c r="C677" s="12"/>
      <c r="D677" s="12"/>
      <c r="E677" s="105"/>
      <c r="F677" s="12"/>
      <c r="G677" s="12"/>
      <c r="H677" s="12"/>
      <c r="I677" s="12"/>
      <c r="J677" s="12"/>
      <c r="K677" s="12"/>
      <c r="L677" s="12"/>
      <c r="M677" s="37"/>
      <c r="N677" s="37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</row>
    <row r="678" spans="1:27" ht="13">
      <c r="A678" s="12"/>
      <c r="B678" s="12"/>
      <c r="C678" s="12"/>
      <c r="D678" s="12"/>
      <c r="E678" s="105"/>
      <c r="F678" s="12"/>
      <c r="G678" s="12"/>
      <c r="H678" s="12"/>
      <c r="I678" s="12"/>
      <c r="J678" s="12"/>
      <c r="K678" s="12"/>
      <c r="L678" s="12"/>
      <c r="M678" s="37"/>
      <c r="N678" s="37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</row>
    <row r="679" spans="1:27" ht="13">
      <c r="A679" s="12"/>
      <c r="B679" s="12"/>
      <c r="C679" s="12"/>
      <c r="D679" s="12"/>
      <c r="E679" s="105"/>
      <c r="F679" s="12"/>
      <c r="G679" s="12"/>
      <c r="H679" s="12"/>
      <c r="I679" s="12"/>
      <c r="J679" s="12"/>
      <c r="K679" s="12"/>
      <c r="L679" s="12"/>
      <c r="M679" s="37"/>
      <c r="N679" s="37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</row>
    <row r="680" spans="1:27" ht="13">
      <c r="A680" s="12"/>
      <c r="B680" s="12"/>
      <c r="C680" s="12"/>
      <c r="D680" s="12"/>
      <c r="E680" s="105"/>
      <c r="F680" s="12"/>
      <c r="G680" s="12"/>
      <c r="H680" s="12"/>
      <c r="I680" s="12"/>
      <c r="J680" s="12"/>
      <c r="K680" s="12"/>
      <c r="L680" s="12"/>
      <c r="M680" s="37"/>
      <c r="N680" s="37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</row>
    <row r="681" spans="1:27" ht="13">
      <c r="A681" s="12"/>
      <c r="B681" s="12"/>
      <c r="C681" s="12"/>
      <c r="D681" s="12"/>
      <c r="E681" s="105"/>
      <c r="F681" s="12"/>
      <c r="G681" s="12"/>
      <c r="H681" s="12"/>
      <c r="I681" s="12"/>
      <c r="J681" s="12"/>
      <c r="K681" s="12"/>
      <c r="L681" s="12"/>
      <c r="M681" s="37"/>
      <c r="N681" s="37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</row>
    <row r="682" spans="1:27" ht="13">
      <c r="A682" s="12"/>
      <c r="B682" s="12"/>
      <c r="C682" s="12"/>
      <c r="D682" s="12"/>
      <c r="E682" s="105"/>
      <c r="F682" s="12"/>
      <c r="G682" s="12"/>
      <c r="H682" s="12"/>
      <c r="I682" s="12"/>
      <c r="J682" s="12"/>
      <c r="K682" s="12"/>
      <c r="L682" s="12"/>
      <c r="M682" s="37"/>
      <c r="N682" s="37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</row>
    <row r="683" spans="1:27" ht="13">
      <c r="A683" s="12"/>
      <c r="B683" s="12"/>
      <c r="C683" s="12"/>
      <c r="D683" s="12"/>
      <c r="E683" s="105"/>
      <c r="F683" s="12"/>
      <c r="G683" s="12"/>
      <c r="H683" s="12"/>
      <c r="I683" s="12"/>
      <c r="J683" s="12"/>
      <c r="K683" s="12"/>
      <c r="L683" s="12"/>
      <c r="M683" s="37"/>
      <c r="N683" s="37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</row>
    <row r="684" spans="1:27" ht="13">
      <c r="A684" s="12"/>
      <c r="B684" s="12"/>
      <c r="C684" s="12"/>
      <c r="D684" s="12"/>
      <c r="E684" s="105"/>
      <c r="F684" s="12"/>
      <c r="G684" s="12"/>
      <c r="H684" s="12"/>
      <c r="I684" s="12"/>
      <c r="J684" s="12"/>
      <c r="K684" s="12"/>
      <c r="L684" s="12"/>
      <c r="M684" s="37"/>
      <c r="N684" s="37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</row>
    <row r="685" spans="1:27" ht="13">
      <c r="A685" s="12"/>
      <c r="B685" s="12"/>
      <c r="C685" s="12"/>
      <c r="D685" s="12"/>
      <c r="E685" s="105"/>
      <c r="F685" s="12"/>
      <c r="G685" s="12"/>
      <c r="H685" s="12"/>
      <c r="I685" s="12"/>
      <c r="J685" s="12"/>
      <c r="K685" s="12"/>
      <c r="L685" s="12"/>
      <c r="M685" s="37"/>
      <c r="N685" s="37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</row>
    <row r="686" spans="1:27" ht="13">
      <c r="A686" s="12"/>
      <c r="B686" s="12"/>
      <c r="C686" s="12"/>
      <c r="D686" s="12"/>
      <c r="E686" s="105"/>
      <c r="F686" s="12"/>
      <c r="G686" s="12"/>
      <c r="H686" s="12"/>
      <c r="I686" s="12"/>
      <c r="J686" s="12"/>
      <c r="K686" s="12"/>
      <c r="L686" s="12"/>
      <c r="M686" s="37"/>
      <c r="N686" s="37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</row>
    <row r="687" spans="1:27" ht="13">
      <c r="A687" s="12"/>
      <c r="B687" s="12"/>
      <c r="C687" s="12"/>
      <c r="D687" s="12"/>
      <c r="E687" s="105"/>
      <c r="F687" s="12"/>
      <c r="G687" s="12"/>
      <c r="H687" s="12"/>
      <c r="I687" s="12"/>
      <c r="J687" s="12"/>
      <c r="K687" s="12"/>
      <c r="L687" s="12"/>
      <c r="M687" s="37"/>
      <c r="N687" s="37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</row>
    <row r="688" spans="1:27" ht="13">
      <c r="A688" s="12"/>
      <c r="B688" s="12"/>
      <c r="C688" s="12"/>
      <c r="D688" s="12"/>
      <c r="E688" s="105"/>
      <c r="F688" s="12"/>
      <c r="G688" s="12"/>
      <c r="H688" s="12"/>
      <c r="I688" s="12"/>
      <c r="J688" s="12"/>
      <c r="K688" s="12"/>
      <c r="L688" s="12"/>
      <c r="M688" s="37"/>
      <c r="N688" s="37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</row>
    <row r="689" spans="1:27" ht="13">
      <c r="A689" s="12"/>
      <c r="B689" s="12"/>
      <c r="C689" s="12"/>
      <c r="D689" s="12"/>
      <c r="E689" s="105"/>
      <c r="F689" s="12"/>
      <c r="G689" s="12"/>
      <c r="H689" s="12"/>
      <c r="I689" s="12"/>
      <c r="J689" s="12"/>
      <c r="K689" s="12"/>
      <c r="L689" s="12"/>
      <c r="M689" s="37"/>
      <c r="N689" s="37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</row>
    <row r="690" spans="1:27" ht="13">
      <c r="A690" s="12"/>
      <c r="B690" s="12"/>
      <c r="C690" s="12"/>
      <c r="D690" s="12"/>
      <c r="E690" s="105"/>
      <c r="F690" s="12"/>
      <c r="G690" s="12"/>
      <c r="H690" s="12"/>
      <c r="I690" s="12"/>
      <c r="J690" s="12"/>
      <c r="K690" s="12"/>
      <c r="L690" s="12"/>
      <c r="M690" s="37"/>
      <c r="N690" s="37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</row>
    <row r="691" spans="1:27" ht="13">
      <c r="A691" s="12"/>
      <c r="B691" s="12"/>
      <c r="C691" s="12"/>
      <c r="D691" s="12"/>
      <c r="E691" s="105"/>
      <c r="F691" s="12"/>
      <c r="G691" s="12"/>
      <c r="H691" s="12"/>
      <c r="I691" s="12"/>
      <c r="J691" s="12"/>
      <c r="K691" s="12"/>
      <c r="L691" s="12"/>
      <c r="M691" s="37"/>
      <c r="N691" s="37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</row>
    <row r="692" spans="1:27" ht="13">
      <c r="A692" s="12"/>
      <c r="B692" s="12"/>
      <c r="C692" s="12"/>
      <c r="D692" s="12"/>
      <c r="E692" s="105"/>
      <c r="F692" s="12"/>
      <c r="G692" s="12"/>
      <c r="H692" s="12"/>
      <c r="I692" s="12"/>
      <c r="J692" s="12"/>
      <c r="K692" s="12"/>
      <c r="L692" s="12"/>
      <c r="M692" s="37"/>
      <c r="N692" s="37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</row>
    <row r="693" spans="1:27" ht="13">
      <c r="A693" s="12"/>
      <c r="B693" s="12"/>
      <c r="C693" s="12"/>
      <c r="D693" s="12"/>
      <c r="E693" s="105"/>
      <c r="F693" s="12"/>
      <c r="G693" s="12"/>
      <c r="H693" s="12"/>
      <c r="I693" s="12"/>
      <c r="J693" s="12"/>
      <c r="K693" s="12"/>
      <c r="L693" s="12"/>
      <c r="M693" s="37"/>
      <c r="N693" s="37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</row>
    <row r="694" spans="1:27" ht="13">
      <c r="A694" s="12"/>
      <c r="B694" s="12"/>
      <c r="C694" s="12"/>
      <c r="D694" s="12"/>
      <c r="E694" s="105"/>
      <c r="F694" s="12"/>
      <c r="G694" s="12"/>
      <c r="H694" s="12"/>
      <c r="I694" s="12"/>
      <c r="J694" s="12"/>
      <c r="K694" s="12"/>
      <c r="L694" s="12"/>
      <c r="M694" s="37"/>
      <c r="N694" s="37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</row>
    <row r="695" spans="1:27" ht="13">
      <c r="A695" s="12"/>
      <c r="B695" s="12"/>
      <c r="C695" s="12"/>
      <c r="D695" s="12"/>
      <c r="E695" s="105"/>
      <c r="F695" s="12"/>
      <c r="G695" s="12"/>
      <c r="H695" s="12"/>
      <c r="I695" s="12"/>
      <c r="J695" s="12"/>
      <c r="K695" s="12"/>
      <c r="L695" s="12"/>
      <c r="M695" s="37"/>
      <c r="N695" s="37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</row>
    <row r="696" spans="1:27" ht="13">
      <c r="A696" s="12"/>
      <c r="B696" s="12"/>
      <c r="C696" s="12"/>
      <c r="D696" s="12"/>
      <c r="E696" s="105"/>
      <c r="F696" s="12"/>
      <c r="G696" s="12"/>
      <c r="H696" s="12"/>
      <c r="I696" s="12"/>
      <c r="J696" s="12"/>
      <c r="K696" s="12"/>
      <c r="L696" s="12"/>
      <c r="M696" s="37"/>
      <c r="N696" s="37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</row>
    <row r="697" spans="1:27" ht="13">
      <c r="A697" s="12"/>
      <c r="B697" s="12"/>
      <c r="C697" s="12"/>
      <c r="D697" s="12"/>
      <c r="E697" s="105"/>
      <c r="F697" s="12"/>
      <c r="G697" s="12"/>
      <c r="H697" s="12"/>
      <c r="I697" s="12"/>
      <c r="J697" s="12"/>
      <c r="K697" s="12"/>
      <c r="L697" s="12"/>
      <c r="M697" s="37"/>
      <c r="N697" s="37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</row>
    <row r="698" spans="1:27" ht="13">
      <c r="A698" s="12"/>
      <c r="B698" s="12"/>
      <c r="C698" s="12"/>
      <c r="D698" s="12"/>
      <c r="E698" s="105"/>
      <c r="F698" s="12"/>
      <c r="G698" s="12"/>
      <c r="H698" s="12"/>
      <c r="I698" s="12"/>
      <c r="J698" s="12"/>
      <c r="K698" s="12"/>
      <c r="L698" s="12"/>
      <c r="M698" s="37"/>
      <c r="N698" s="37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</row>
    <row r="699" spans="1:27" ht="13">
      <c r="A699" s="12"/>
      <c r="B699" s="12"/>
      <c r="C699" s="12"/>
      <c r="D699" s="12"/>
      <c r="E699" s="105"/>
      <c r="F699" s="12"/>
      <c r="G699" s="12"/>
      <c r="H699" s="12"/>
      <c r="I699" s="12"/>
      <c r="J699" s="12"/>
      <c r="K699" s="12"/>
      <c r="L699" s="12"/>
      <c r="M699" s="37"/>
      <c r="N699" s="37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</row>
    <row r="700" spans="1:27" ht="13">
      <c r="A700" s="12"/>
      <c r="B700" s="12"/>
      <c r="C700" s="12"/>
      <c r="D700" s="12"/>
      <c r="E700" s="105"/>
      <c r="F700" s="12"/>
      <c r="G700" s="12"/>
      <c r="H700" s="12"/>
      <c r="I700" s="12"/>
      <c r="J700" s="12"/>
      <c r="K700" s="12"/>
      <c r="L700" s="12"/>
      <c r="M700" s="37"/>
      <c r="N700" s="37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</row>
    <row r="701" spans="1:27" ht="13">
      <c r="A701" s="12"/>
      <c r="B701" s="12"/>
      <c r="C701" s="12"/>
      <c r="D701" s="12"/>
      <c r="E701" s="105"/>
      <c r="F701" s="12"/>
      <c r="G701" s="12"/>
      <c r="H701" s="12"/>
      <c r="I701" s="12"/>
      <c r="J701" s="12"/>
      <c r="K701" s="12"/>
      <c r="L701" s="12"/>
      <c r="M701" s="37"/>
      <c r="N701" s="37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</row>
    <row r="702" spans="1:27" ht="13">
      <c r="A702" s="12"/>
      <c r="B702" s="12"/>
      <c r="C702" s="12"/>
      <c r="D702" s="12"/>
      <c r="E702" s="105"/>
      <c r="F702" s="12"/>
      <c r="G702" s="12"/>
      <c r="H702" s="12"/>
      <c r="I702" s="12"/>
      <c r="J702" s="12"/>
      <c r="K702" s="12"/>
      <c r="L702" s="12"/>
      <c r="M702" s="37"/>
      <c r="N702" s="37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</row>
    <row r="703" spans="1:27" ht="13">
      <c r="A703" s="12"/>
      <c r="B703" s="12"/>
      <c r="C703" s="12"/>
      <c r="D703" s="12"/>
      <c r="E703" s="105"/>
      <c r="F703" s="12"/>
      <c r="G703" s="12"/>
      <c r="H703" s="12"/>
      <c r="I703" s="12"/>
      <c r="J703" s="12"/>
      <c r="K703" s="12"/>
      <c r="L703" s="12"/>
      <c r="M703" s="37"/>
      <c r="N703" s="37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</row>
    <row r="704" spans="1:27" ht="13">
      <c r="A704" s="12"/>
      <c r="B704" s="12"/>
      <c r="C704" s="12"/>
      <c r="D704" s="12"/>
      <c r="E704" s="105"/>
      <c r="F704" s="12"/>
      <c r="G704" s="12"/>
      <c r="H704" s="12"/>
      <c r="I704" s="12"/>
      <c r="J704" s="12"/>
      <c r="K704" s="12"/>
      <c r="L704" s="12"/>
      <c r="M704" s="37"/>
      <c r="N704" s="37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</row>
    <row r="705" spans="1:27" ht="13">
      <c r="A705" s="12"/>
      <c r="B705" s="12"/>
      <c r="C705" s="12"/>
      <c r="D705" s="12"/>
      <c r="E705" s="105"/>
      <c r="F705" s="12"/>
      <c r="G705" s="12"/>
      <c r="H705" s="12"/>
      <c r="I705" s="12"/>
      <c r="J705" s="12"/>
      <c r="K705" s="12"/>
      <c r="L705" s="12"/>
      <c r="M705" s="37"/>
      <c r="N705" s="37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</row>
    <row r="706" spans="1:27" ht="13">
      <c r="A706" s="12"/>
      <c r="B706" s="12"/>
      <c r="C706" s="12"/>
      <c r="D706" s="12"/>
      <c r="E706" s="105"/>
      <c r="F706" s="12"/>
      <c r="G706" s="12"/>
      <c r="H706" s="12"/>
      <c r="I706" s="12"/>
      <c r="J706" s="12"/>
      <c r="K706" s="12"/>
      <c r="L706" s="12"/>
      <c r="M706" s="37"/>
      <c r="N706" s="37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</row>
    <row r="707" spans="1:27" ht="13">
      <c r="A707" s="12"/>
      <c r="B707" s="12"/>
      <c r="C707" s="12"/>
      <c r="D707" s="12"/>
      <c r="E707" s="105"/>
      <c r="F707" s="12"/>
      <c r="G707" s="12"/>
      <c r="H707" s="12"/>
      <c r="I707" s="12"/>
      <c r="J707" s="12"/>
      <c r="K707" s="12"/>
      <c r="L707" s="12"/>
      <c r="M707" s="37"/>
      <c r="N707" s="37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</row>
    <row r="708" spans="1:27" ht="13">
      <c r="A708" s="12"/>
      <c r="B708" s="12"/>
      <c r="C708" s="12"/>
      <c r="D708" s="12"/>
      <c r="E708" s="105"/>
      <c r="F708" s="12"/>
      <c r="G708" s="12"/>
      <c r="H708" s="12"/>
      <c r="I708" s="12"/>
      <c r="J708" s="12"/>
      <c r="K708" s="12"/>
      <c r="L708" s="12"/>
      <c r="M708" s="37"/>
      <c r="N708" s="37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</row>
    <row r="709" spans="1:27" ht="13">
      <c r="A709" s="12"/>
      <c r="B709" s="12"/>
      <c r="C709" s="12"/>
      <c r="D709" s="12"/>
      <c r="E709" s="105"/>
      <c r="F709" s="12"/>
      <c r="G709" s="12"/>
      <c r="H709" s="12"/>
      <c r="I709" s="12"/>
      <c r="J709" s="12"/>
      <c r="K709" s="12"/>
      <c r="L709" s="12"/>
      <c r="M709" s="37"/>
      <c r="N709" s="37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</row>
    <row r="710" spans="1:27" ht="13">
      <c r="A710" s="12"/>
      <c r="B710" s="12"/>
      <c r="C710" s="12"/>
      <c r="D710" s="12"/>
      <c r="E710" s="105"/>
      <c r="F710" s="12"/>
      <c r="G710" s="12"/>
      <c r="H710" s="12"/>
      <c r="I710" s="12"/>
      <c r="J710" s="12"/>
      <c r="K710" s="12"/>
      <c r="L710" s="12"/>
      <c r="M710" s="37"/>
      <c r="N710" s="37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</row>
    <row r="711" spans="1:27" ht="13">
      <c r="A711" s="12"/>
      <c r="B711" s="12"/>
      <c r="C711" s="12"/>
      <c r="D711" s="12"/>
      <c r="E711" s="105"/>
      <c r="F711" s="12"/>
      <c r="G711" s="12"/>
      <c r="H711" s="12"/>
      <c r="I711" s="12"/>
      <c r="J711" s="12"/>
      <c r="K711" s="12"/>
      <c r="L711" s="12"/>
      <c r="M711" s="37"/>
      <c r="N711" s="37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</row>
    <row r="712" spans="1:27" ht="13">
      <c r="A712" s="12"/>
      <c r="B712" s="12"/>
      <c r="C712" s="12"/>
      <c r="D712" s="12"/>
      <c r="E712" s="105"/>
      <c r="F712" s="12"/>
      <c r="G712" s="12"/>
      <c r="H712" s="12"/>
      <c r="I712" s="12"/>
      <c r="J712" s="12"/>
      <c r="K712" s="12"/>
      <c r="L712" s="12"/>
      <c r="M712" s="37"/>
      <c r="N712" s="37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</row>
    <row r="713" spans="1:27" ht="13">
      <c r="A713" s="12"/>
      <c r="B713" s="12"/>
      <c r="C713" s="12"/>
      <c r="D713" s="12"/>
      <c r="E713" s="105"/>
      <c r="F713" s="12"/>
      <c r="G713" s="12"/>
      <c r="H713" s="12"/>
      <c r="I713" s="12"/>
      <c r="J713" s="12"/>
      <c r="K713" s="12"/>
      <c r="L713" s="12"/>
      <c r="M713" s="37"/>
      <c r="N713" s="37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</row>
    <row r="714" spans="1:27" ht="13">
      <c r="A714" s="12"/>
      <c r="B714" s="12"/>
      <c r="C714" s="12"/>
      <c r="D714" s="12"/>
      <c r="E714" s="105"/>
      <c r="F714" s="12"/>
      <c r="G714" s="12"/>
      <c r="H714" s="12"/>
      <c r="I714" s="12"/>
      <c r="J714" s="12"/>
      <c r="K714" s="12"/>
      <c r="L714" s="12"/>
      <c r="M714" s="37"/>
      <c r="N714" s="37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</row>
    <row r="715" spans="1:27" ht="13">
      <c r="A715" s="12"/>
      <c r="B715" s="12"/>
      <c r="C715" s="12"/>
      <c r="D715" s="12"/>
      <c r="E715" s="105"/>
      <c r="F715" s="12"/>
      <c r="G715" s="12"/>
      <c r="H715" s="12"/>
      <c r="I715" s="12"/>
      <c r="J715" s="12"/>
      <c r="K715" s="12"/>
      <c r="L715" s="12"/>
      <c r="M715" s="37"/>
      <c r="N715" s="37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</row>
    <row r="716" spans="1:27" ht="13">
      <c r="A716" s="12"/>
      <c r="B716" s="12"/>
      <c r="C716" s="12"/>
      <c r="D716" s="12"/>
      <c r="E716" s="105"/>
      <c r="F716" s="12"/>
      <c r="G716" s="12"/>
      <c r="H716" s="12"/>
      <c r="I716" s="12"/>
      <c r="J716" s="12"/>
      <c r="K716" s="12"/>
      <c r="L716" s="12"/>
      <c r="M716" s="37"/>
      <c r="N716" s="37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</row>
    <row r="717" spans="1:27" ht="13">
      <c r="A717" s="12"/>
      <c r="B717" s="12"/>
      <c r="C717" s="12"/>
      <c r="D717" s="12"/>
      <c r="E717" s="105"/>
      <c r="F717" s="12"/>
      <c r="G717" s="12"/>
      <c r="H717" s="12"/>
      <c r="I717" s="12"/>
      <c r="J717" s="12"/>
      <c r="K717" s="12"/>
      <c r="L717" s="12"/>
      <c r="M717" s="37"/>
      <c r="N717" s="37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</row>
    <row r="718" spans="1:27" ht="13">
      <c r="A718" s="12"/>
      <c r="B718" s="12"/>
      <c r="C718" s="12"/>
      <c r="D718" s="12"/>
      <c r="E718" s="105"/>
      <c r="F718" s="12"/>
      <c r="G718" s="12"/>
      <c r="H718" s="12"/>
      <c r="I718" s="12"/>
      <c r="J718" s="12"/>
      <c r="K718" s="12"/>
      <c r="L718" s="12"/>
      <c r="M718" s="37"/>
      <c r="N718" s="37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</row>
    <row r="719" spans="1:27" ht="13">
      <c r="A719" s="12"/>
      <c r="B719" s="12"/>
      <c r="C719" s="12"/>
      <c r="D719" s="12"/>
      <c r="E719" s="105"/>
      <c r="F719" s="12"/>
      <c r="G719" s="12"/>
      <c r="H719" s="12"/>
      <c r="I719" s="12"/>
      <c r="J719" s="12"/>
      <c r="K719" s="12"/>
      <c r="L719" s="12"/>
      <c r="M719" s="37"/>
      <c r="N719" s="37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</row>
    <row r="720" spans="1:27" ht="13">
      <c r="A720" s="12"/>
      <c r="B720" s="12"/>
      <c r="C720" s="12"/>
      <c r="D720" s="12"/>
      <c r="E720" s="105"/>
      <c r="F720" s="12"/>
      <c r="G720" s="12"/>
      <c r="H720" s="12"/>
      <c r="I720" s="12"/>
      <c r="J720" s="12"/>
      <c r="K720" s="12"/>
      <c r="L720" s="12"/>
      <c r="M720" s="37"/>
      <c r="N720" s="37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</row>
    <row r="721" spans="1:27" ht="13">
      <c r="A721" s="12"/>
      <c r="B721" s="12"/>
      <c r="C721" s="12"/>
      <c r="D721" s="12"/>
      <c r="E721" s="105"/>
      <c r="F721" s="12"/>
      <c r="G721" s="12"/>
      <c r="H721" s="12"/>
      <c r="I721" s="12"/>
      <c r="J721" s="12"/>
      <c r="K721" s="12"/>
      <c r="L721" s="12"/>
      <c r="M721" s="37"/>
      <c r="N721" s="37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</row>
    <row r="722" spans="1:27" ht="13">
      <c r="A722" s="12"/>
      <c r="B722" s="12"/>
      <c r="C722" s="12"/>
      <c r="D722" s="12"/>
      <c r="E722" s="105"/>
      <c r="F722" s="12"/>
      <c r="G722" s="12"/>
      <c r="H722" s="12"/>
      <c r="I722" s="12"/>
      <c r="J722" s="12"/>
      <c r="K722" s="12"/>
      <c r="L722" s="12"/>
      <c r="M722" s="37"/>
      <c r="N722" s="37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</row>
    <row r="723" spans="1:27" ht="13">
      <c r="A723" s="12"/>
      <c r="B723" s="12"/>
      <c r="C723" s="12"/>
      <c r="D723" s="12"/>
      <c r="E723" s="105"/>
      <c r="F723" s="12"/>
      <c r="G723" s="12"/>
      <c r="H723" s="12"/>
      <c r="I723" s="12"/>
      <c r="J723" s="12"/>
      <c r="K723" s="12"/>
      <c r="L723" s="12"/>
      <c r="M723" s="37"/>
      <c r="N723" s="37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</row>
    <row r="724" spans="1:27" ht="13">
      <c r="A724" s="12"/>
      <c r="B724" s="12"/>
      <c r="C724" s="12"/>
      <c r="D724" s="12"/>
      <c r="E724" s="105"/>
      <c r="F724" s="12"/>
      <c r="G724" s="12"/>
      <c r="H724" s="12"/>
      <c r="I724" s="12"/>
      <c r="J724" s="12"/>
      <c r="K724" s="12"/>
      <c r="L724" s="12"/>
      <c r="M724" s="37"/>
      <c r="N724" s="37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</row>
    <row r="725" spans="1:27" ht="13">
      <c r="A725" s="12"/>
      <c r="B725" s="12"/>
      <c r="C725" s="12"/>
      <c r="D725" s="12"/>
      <c r="E725" s="105"/>
      <c r="F725" s="12"/>
      <c r="G725" s="12"/>
      <c r="H725" s="12"/>
      <c r="I725" s="12"/>
      <c r="J725" s="12"/>
      <c r="K725" s="12"/>
      <c r="L725" s="12"/>
      <c r="M725" s="37"/>
      <c r="N725" s="37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</row>
    <row r="726" spans="1:27" ht="13">
      <c r="A726" s="12"/>
      <c r="B726" s="12"/>
      <c r="C726" s="12"/>
      <c r="D726" s="12"/>
      <c r="E726" s="105"/>
      <c r="F726" s="12"/>
      <c r="G726" s="12"/>
      <c r="H726" s="12"/>
      <c r="I726" s="12"/>
      <c r="J726" s="12"/>
      <c r="K726" s="12"/>
      <c r="L726" s="12"/>
      <c r="M726" s="37"/>
      <c r="N726" s="37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</row>
    <row r="727" spans="1:27" ht="13">
      <c r="A727" s="12"/>
      <c r="B727" s="12"/>
      <c r="C727" s="12"/>
      <c r="D727" s="12"/>
      <c r="E727" s="105"/>
      <c r="F727" s="12"/>
      <c r="G727" s="12"/>
      <c r="H727" s="12"/>
      <c r="I727" s="12"/>
      <c r="J727" s="12"/>
      <c r="K727" s="12"/>
      <c r="L727" s="12"/>
      <c r="M727" s="37"/>
      <c r="N727" s="37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</row>
    <row r="728" spans="1:27" ht="13">
      <c r="A728" s="12"/>
      <c r="B728" s="12"/>
      <c r="C728" s="12"/>
      <c r="D728" s="12"/>
      <c r="E728" s="105"/>
      <c r="F728" s="12"/>
      <c r="G728" s="12"/>
      <c r="H728" s="12"/>
      <c r="I728" s="12"/>
      <c r="J728" s="12"/>
      <c r="K728" s="12"/>
      <c r="L728" s="12"/>
      <c r="M728" s="37"/>
      <c r="N728" s="37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</row>
    <row r="729" spans="1:27" ht="13">
      <c r="A729" s="12"/>
      <c r="B729" s="12"/>
      <c r="C729" s="12"/>
      <c r="D729" s="12"/>
      <c r="E729" s="105"/>
      <c r="F729" s="12"/>
      <c r="G729" s="12"/>
      <c r="H729" s="12"/>
      <c r="I729" s="12"/>
      <c r="J729" s="12"/>
      <c r="K729" s="12"/>
      <c r="L729" s="12"/>
      <c r="M729" s="37"/>
      <c r="N729" s="37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</row>
    <row r="730" spans="1:27" ht="13">
      <c r="A730" s="12"/>
      <c r="B730" s="12"/>
      <c r="C730" s="12"/>
      <c r="D730" s="12"/>
      <c r="E730" s="105"/>
      <c r="F730" s="12"/>
      <c r="G730" s="12"/>
      <c r="H730" s="12"/>
      <c r="I730" s="12"/>
      <c r="J730" s="12"/>
      <c r="K730" s="12"/>
      <c r="L730" s="12"/>
      <c r="M730" s="37"/>
      <c r="N730" s="37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</row>
    <row r="731" spans="1:27" ht="13">
      <c r="A731" s="12"/>
      <c r="B731" s="12"/>
      <c r="C731" s="12"/>
      <c r="D731" s="12"/>
      <c r="E731" s="105"/>
      <c r="F731" s="12"/>
      <c r="G731" s="12"/>
      <c r="H731" s="12"/>
      <c r="I731" s="12"/>
      <c r="J731" s="12"/>
      <c r="K731" s="12"/>
      <c r="L731" s="12"/>
      <c r="M731" s="37"/>
      <c r="N731" s="37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</row>
    <row r="732" spans="1:27" ht="13">
      <c r="A732" s="12"/>
      <c r="B732" s="12"/>
      <c r="C732" s="12"/>
      <c r="D732" s="12"/>
      <c r="E732" s="105"/>
      <c r="F732" s="12"/>
      <c r="G732" s="12"/>
      <c r="H732" s="12"/>
      <c r="I732" s="12"/>
      <c r="J732" s="12"/>
      <c r="K732" s="12"/>
      <c r="L732" s="12"/>
      <c r="M732" s="37"/>
      <c r="N732" s="37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</row>
    <row r="733" spans="1:27" ht="13">
      <c r="A733" s="12"/>
      <c r="B733" s="12"/>
      <c r="C733" s="12"/>
      <c r="D733" s="12"/>
      <c r="E733" s="105"/>
      <c r="F733" s="12"/>
      <c r="G733" s="12"/>
      <c r="H733" s="12"/>
      <c r="I733" s="12"/>
      <c r="J733" s="12"/>
      <c r="K733" s="12"/>
      <c r="L733" s="12"/>
      <c r="M733" s="37"/>
      <c r="N733" s="37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</row>
    <row r="734" spans="1:27" ht="13">
      <c r="A734" s="12"/>
      <c r="B734" s="12"/>
      <c r="C734" s="12"/>
      <c r="D734" s="12"/>
      <c r="E734" s="105"/>
      <c r="F734" s="12"/>
      <c r="G734" s="12"/>
      <c r="H734" s="12"/>
      <c r="I734" s="12"/>
      <c r="J734" s="12"/>
      <c r="K734" s="12"/>
      <c r="L734" s="12"/>
      <c r="M734" s="37"/>
      <c r="N734" s="37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</row>
    <row r="735" spans="1:27" ht="13">
      <c r="A735" s="12"/>
      <c r="B735" s="12"/>
      <c r="C735" s="12"/>
      <c r="D735" s="12"/>
      <c r="E735" s="105"/>
      <c r="F735" s="12"/>
      <c r="G735" s="12"/>
      <c r="H735" s="12"/>
      <c r="I735" s="12"/>
      <c r="J735" s="12"/>
      <c r="K735" s="12"/>
      <c r="L735" s="12"/>
      <c r="M735" s="37"/>
      <c r="N735" s="37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</row>
    <row r="736" spans="1:27" ht="13">
      <c r="A736" s="12"/>
      <c r="B736" s="12"/>
      <c r="C736" s="12"/>
      <c r="D736" s="12"/>
      <c r="E736" s="105"/>
      <c r="F736" s="12"/>
      <c r="G736" s="12"/>
      <c r="H736" s="12"/>
      <c r="I736" s="12"/>
      <c r="J736" s="12"/>
      <c r="K736" s="12"/>
      <c r="L736" s="12"/>
      <c r="M736" s="37"/>
      <c r="N736" s="37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</row>
    <row r="737" spans="1:27" ht="13">
      <c r="A737" s="12"/>
      <c r="B737" s="12"/>
      <c r="C737" s="12"/>
      <c r="D737" s="12"/>
      <c r="E737" s="105"/>
      <c r="F737" s="12"/>
      <c r="G737" s="12"/>
      <c r="H737" s="12"/>
      <c r="I737" s="12"/>
      <c r="J737" s="12"/>
      <c r="K737" s="12"/>
      <c r="L737" s="12"/>
      <c r="M737" s="37"/>
      <c r="N737" s="37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</row>
    <row r="738" spans="1:27" ht="13">
      <c r="A738" s="12"/>
      <c r="B738" s="12"/>
      <c r="C738" s="12"/>
      <c r="D738" s="12"/>
      <c r="E738" s="105"/>
      <c r="F738" s="12"/>
      <c r="G738" s="12"/>
      <c r="H738" s="12"/>
      <c r="I738" s="12"/>
      <c r="J738" s="12"/>
      <c r="K738" s="12"/>
      <c r="L738" s="12"/>
      <c r="M738" s="37"/>
      <c r="N738" s="37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</row>
    <row r="739" spans="1:27" ht="13">
      <c r="A739" s="12"/>
      <c r="B739" s="12"/>
      <c r="C739" s="12"/>
      <c r="D739" s="12"/>
      <c r="E739" s="105"/>
      <c r="F739" s="12"/>
      <c r="G739" s="12"/>
      <c r="H739" s="12"/>
      <c r="I739" s="12"/>
      <c r="J739" s="12"/>
      <c r="K739" s="12"/>
      <c r="L739" s="12"/>
      <c r="M739" s="37"/>
      <c r="N739" s="37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</row>
    <row r="740" spans="1:27" ht="13">
      <c r="A740" s="12"/>
      <c r="B740" s="12"/>
      <c r="C740" s="12"/>
      <c r="D740" s="12"/>
      <c r="E740" s="105"/>
      <c r="F740" s="12"/>
      <c r="G740" s="12"/>
      <c r="H740" s="12"/>
      <c r="I740" s="12"/>
      <c r="J740" s="12"/>
      <c r="K740" s="12"/>
      <c r="L740" s="12"/>
      <c r="M740" s="37"/>
      <c r="N740" s="37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</row>
    <row r="741" spans="1:27" ht="13">
      <c r="A741" s="12"/>
      <c r="B741" s="12"/>
      <c r="C741" s="12"/>
      <c r="D741" s="12"/>
      <c r="E741" s="105"/>
      <c r="F741" s="12"/>
      <c r="G741" s="12"/>
      <c r="H741" s="12"/>
      <c r="I741" s="12"/>
      <c r="J741" s="12"/>
      <c r="K741" s="12"/>
      <c r="L741" s="12"/>
      <c r="M741" s="37"/>
      <c r="N741" s="37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</row>
    <row r="742" spans="1:27" ht="13">
      <c r="A742" s="12"/>
      <c r="B742" s="12"/>
      <c r="C742" s="12"/>
      <c r="D742" s="12"/>
      <c r="E742" s="105"/>
      <c r="F742" s="12"/>
      <c r="G742" s="12"/>
      <c r="H742" s="12"/>
      <c r="I742" s="12"/>
      <c r="J742" s="12"/>
      <c r="K742" s="12"/>
      <c r="L742" s="12"/>
      <c r="M742" s="37"/>
      <c r="N742" s="37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</row>
    <row r="743" spans="1:27" ht="13">
      <c r="A743" s="12"/>
      <c r="B743" s="12"/>
      <c r="C743" s="12"/>
      <c r="D743" s="12"/>
      <c r="E743" s="105"/>
      <c r="F743" s="12"/>
      <c r="G743" s="12"/>
      <c r="H743" s="12"/>
      <c r="I743" s="12"/>
      <c r="J743" s="12"/>
      <c r="K743" s="12"/>
      <c r="L743" s="12"/>
      <c r="M743" s="37"/>
      <c r="N743" s="37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</row>
    <row r="744" spans="1:27" ht="13">
      <c r="A744" s="12"/>
      <c r="B744" s="12"/>
      <c r="C744" s="12"/>
      <c r="D744" s="12"/>
      <c r="E744" s="105"/>
      <c r="F744" s="12"/>
      <c r="G744" s="12"/>
      <c r="H744" s="12"/>
      <c r="I744" s="12"/>
      <c r="J744" s="12"/>
      <c r="K744" s="12"/>
      <c r="L744" s="12"/>
      <c r="M744" s="37"/>
      <c r="N744" s="37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</row>
    <row r="745" spans="1:27" ht="13">
      <c r="A745" s="12"/>
      <c r="B745" s="12"/>
      <c r="C745" s="12"/>
      <c r="D745" s="12"/>
      <c r="E745" s="105"/>
      <c r="F745" s="12"/>
      <c r="G745" s="12"/>
      <c r="H745" s="12"/>
      <c r="I745" s="12"/>
      <c r="J745" s="12"/>
      <c r="K745" s="12"/>
      <c r="L745" s="12"/>
      <c r="M745" s="37"/>
      <c r="N745" s="37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</row>
    <row r="746" spans="1:27" ht="13">
      <c r="A746" s="12"/>
      <c r="B746" s="12"/>
      <c r="C746" s="12"/>
      <c r="D746" s="12"/>
      <c r="E746" s="105"/>
      <c r="F746" s="12"/>
      <c r="G746" s="12"/>
      <c r="H746" s="12"/>
      <c r="I746" s="12"/>
      <c r="J746" s="12"/>
      <c r="K746" s="12"/>
      <c r="L746" s="12"/>
      <c r="M746" s="37"/>
      <c r="N746" s="37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</row>
    <row r="747" spans="1:27" ht="13">
      <c r="A747" s="12"/>
      <c r="B747" s="12"/>
      <c r="C747" s="12"/>
      <c r="D747" s="12"/>
      <c r="E747" s="105"/>
      <c r="F747" s="12"/>
      <c r="G747" s="12"/>
      <c r="H747" s="12"/>
      <c r="I747" s="12"/>
      <c r="J747" s="12"/>
      <c r="K747" s="12"/>
      <c r="L747" s="12"/>
      <c r="M747" s="37"/>
      <c r="N747" s="37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</row>
    <row r="748" spans="1:27" ht="13">
      <c r="A748" s="12"/>
      <c r="B748" s="12"/>
      <c r="C748" s="12"/>
      <c r="D748" s="12"/>
      <c r="E748" s="105"/>
      <c r="F748" s="12"/>
      <c r="G748" s="12"/>
      <c r="H748" s="12"/>
      <c r="I748" s="12"/>
      <c r="J748" s="12"/>
      <c r="K748" s="12"/>
      <c r="L748" s="12"/>
      <c r="M748" s="37"/>
      <c r="N748" s="37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</row>
    <row r="749" spans="1:27" ht="13">
      <c r="A749" s="12"/>
      <c r="B749" s="12"/>
      <c r="C749" s="12"/>
      <c r="D749" s="12"/>
      <c r="E749" s="105"/>
      <c r="F749" s="12"/>
      <c r="G749" s="12"/>
      <c r="H749" s="12"/>
      <c r="I749" s="12"/>
      <c r="J749" s="12"/>
      <c r="K749" s="12"/>
      <c r="L749" s="12"/>
      <c r="M749" s="37"/>
      <c r="N749" s="37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</row>
    <row r="750" spans="1:27" ht="13">
      <c r="A750" s="12"/>
      <c r="B750" s="12"/>
      <c r="C750" s="12"/>
      <c r="D750" s="12"/>
      <c r="E750" s="105"/>
      <c r="F750" s="12"/>
      <c r="G750" s="12"/>
      <c r="H750" s="12"/>
      <c r="I750" s="12"/>
      <c r="J750" s="12"/>
      <c r="K750" s="12"/>
      <c r="L750" s="12"/>
      <c r="M750" s="37"/>
      <c r="N750" s="37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</row>
    <row r="751" spans="1:27" ht="13">
      <c r="A751" s="12"/>
      <c r="B751" s="12"/>
      <c r="C751" s="12"/>
      <c r="D751" s="12"/>
      <c r="E751" s="105"/>
      <c r="F751" s="12"/>
      <c r="G751" s="12"/>
      <c r="H751" s="12"/>
      <c r="I751" s="12"/>
      <c r="J751" s="12"/>
      <c r="K751" s="12"/>
      <c r="L751" s="12"/>
      <c r="M751" s="37"/>
      <c r="N751" s="37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</row>
    <row r="752" spans="1:27" ht="13">
      <c r="A752" s="12"/>
      <c r="B752" s="12"/>
      <c r="C752" s="12"/>
      <c r="D752" s="12"/>
      <c r="E752" s="105"/>
      <c r="F752" s="12"/>
      <c r="G752" s="12"/>
      <c r="H752" s="12"/>
      <c r="I752" s="12"/>
      <c r="J752" s="12"/>
      <c r="K752" s="12"/>
      <c r="L752" s="12"/>
      <c r="M752" s="37"/>
      <c r="N752" s="37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</row>
    <row r="753" spans="1:27" ht="13">
      <c r="A753" s="12"/>
      <c r="B753" s="12"/>
      <c r="C753" s="12"/>
      <c r="D753" s="12"/>
      <c r="E753" s="105"/>
      <c r="F753" s="12"/>
      <c r="G753" s="12"/>
      <c r="H753" s="12"/>
      <c r="I753" s="12"/>
      <c r="J753" s="12"/>
      <c r="K753" s="12"/>
      <c r="L753" s="12"/>
      <c r="M753" s="37"/>
      <c r="N753" s="37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</row>
    <row r="754" spans="1:27" ht="13">
      <c r="A754" s="12"/>
      <c r="B754" s="12"/>
      <c r="C754" s="12"/>
      <c r="D754" s="12"/>
      <c r="E754" s="105"/>
      <c r="F754" s="12"/>
      <c r="G754" s="12"/>
      <c r="H754" s="12"/>
      <c r="I754" s="12"/>
      <c r="J754" s="12"/>
      <c r="K754" s="12"/>
      <c r="L754" s="12"/>
      <c r="M754" s="37"/>
      <c r="N754" s="37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</row>
    <row r="755" spans="1:27" ht="13">
      <c r="A755" s="12"/>
      <c r="B755" s="12"/>
      <c r="C755" s="12"/>
      <c r="D755" s="12"/>
      <c r="E755" s="105"/>
      <c r="F755" s="12"/>
      <c r="G755" s="12"/>
      <c r="H755" s="12"/>
      <c r="I755" s="12"/>
      <c r="J755" s="12"/>
      <c r="K755" s="12"/>
      <c r="L755" s="12"/>
      <c r="M755" s="37"/>
      <c r="N755" s="37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</row>
    <row r="756" spans="1:27" ht="13">
      <c r="A756" s="12"/>
      <c r="B756" s="12"/>
      <c r="C756" s="12"/>
      <c r="D756" s="12"/>
      <c r="E756" s="105"/>
      <c r="F756" s="12"/>
      <c r="G756" s="12"/>
      <c r="H756" s="12"/>
      <c r="I756" s="12"/>
      <c r="J756" s="12"/>
      <c r="K756" s="12"/>
      <c r="L756" s="12"/>
      <c r="M756" s="37"/>
      <c r="N756" s="37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</row>
    <row r="757" spans="1:27" ht="13">
      <c r="A757" s="12"/>
      <c r="B757" s="12"/>
      <c r="C757" s="12"/>
      <c r="D757" s="12"/>
      <c r="E757" s="105"/>
      <c r="F757" s="12"/>
      <c r="G757" s="12"/>
      <c r="H757" s="12"/>
      <c r="I757" s="12"/>
      <c r="J757" s="12"/>
      <c r="K757" s="12"/>
      <c r="L757" s="12"/>
      <c r="M757" s="37"/>
      <c r="N757" s="37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</row>
    <row r="758" spans="1:27" ht="13">
      <c r="A758" s="12"/>
      <c r="B758" s="12"/>
      <c r="C758" s="12"/>
      <c r="D758" s="12"/>
      <c r="E758" s="105"/>
      <c r="F758" s="12"/>
      <c r="G758" s="12"/>
      <c r="H758" s="12"/>
      <c r="I758" s="12"/>
      <c r="J758" s="12"/>
      <c r="K758" s="12"/>
      <c r="L758" s="12"/>
      <c r="M758" s="37"/>
      <c r="N758" s="37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</row>
    <row r="759" spans="1:27" ht="13">
      <c r="A759" s="12"/>
      <c r="B759" s="12"/>
      <c r="C759" s="12"/>
      <c r="D759" s="12"/>
      <c r="E759" s="105"/>
      <c r="F759" s="12"/>
      <c r="G759" s="12"/>
      <c r="H759" s="12"/>
      <c r="I759" s="12"/>
      <c r="J759" s="12"/>
      <c r="K759" s="12"/>
      <c r="L759" s="12"/>
      <c r="M759" s="37"/>
      <c r="N759" s="37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</row>
    <row r="760" spans="1:27" ht="13">
      <c r="A760" s="12"/>
      <c r="B760" s="12"/>
      <c r="C760" s="12"/>
      <c r="D760" s="12"/>
      <c r="E760" s="105"/>
      <c r="F760" s="12"/>
      <c r="G760" s="12"/>
      <c r="H760" s="12"/>
      <c r="I760" s="12"/>
      <c r="J760" s="12"/>
      <c r="K760" s="12"/>
      <c r="L760" s="12"/>
      <c r="M760" s="37"/>
      <c r="N760" s="37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</row>
    <row r="761" spans="1:27" ht="13">
      <c r="A761" s="12"/>
      <c r="B761" s="12"/>
      <c r="C761" s="12"/>
      <c r="D761" s="12"/>
      <c r="E761" s="105"/>
      <c r="F761" s="12"/>
      <c r="G761" s="12"/>
      <c r="H761" s="12"/>
      <c r="I761" s="12"/>
      <c r="J761" s="12"/>
      <c r="K761" s="12"/>
      <c r="L761" s="12"/>
      <c r="M761" s="37"/>
      <c r="N761" s="37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</row>
    <row r="762" spans="1:27" ht="13">
      <c r="A762" s="12"/>
      <c r="B762" s="12"/>
      <c r="C762" s="12"/>
      <c r="D762" s="12"/>
      <c r="E762" s="105"/>
      <c r="F762" s="12"/>
      <c r="G762" s="12"/>
      <c r="H762" s="12"/>
      <c r="I762" s="12"/>
      <c r="J762" s="12"/>
      <c r="K762" s="12"/>
      <c r="L762" s="12"/>
      <c r="M762" s="37"/>
      <c r="N762" s="37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</row>
    <row r="763" spans="1:27" ht="13">
      <c r="A763" s="12"/>
      <c r="B763" s="12"/>
      <c r="C763" s="12"/>
      <c r="D763" s="12"/>
      <c r="E763" s="105"/>
      <c r="F763" s="12"/>
      <c r="G763" s="12"/>
      <c r="H763" s="12"/>
      <c r="I763" s="12"/>
      <c r="J763" s="12"/>
      <c r="K763" s="12"/>
      <c r="L763" s="12"/>
      <c r="M763" s="37"/>
      <c r="N763" s="37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</row>
    <row r="764" spans="1:27" ht="13">
      <c r="A764" s="12"/>
      <c r="B764" s="12"/>
      <c r="C764" s="12"/>
      <c r="D764" s="12"/>
      <c r="E764" s="105"/>
      <c r="F764" s="12"/>
      <c r="G764" s="12"/>
      <c r="H764" s="12"/>
      <c r="I764" s="12"/>
      <c r="J764" s="12"/>
      <c r="K764" s="12"/>
      <c r="L764" s="12"/>
      <c r="M764" s="37"/>
      <c r="N764" s="37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</row>
    <row r="765" spans="1:27" ht="13">
      <c r="A765" s="12"/>
      <c r="B765" s="12"/>
      <c r="C765" s="12"/>
      <c r="D765" s="12"/>
      <c r="E765" s="105"/>
      <c r="F765" s="12"/>
      <c r="G765" s="12"/>
      <c r="H765" s="12"/>
      <c r="I765" s="12"/>
      <c r="J765" s="12"/>
      <c r="K765" s="12"/>
      <c r="L765" s="12"/>
      <c r="M765" s="37"/>
      <c r="N765" s="37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</row>
    <row r="766" spans="1:27" ht="13">
      <c r="A766" s="12"/>
      <c r="B766" s="12"/>
      <c r="C766" s="12"/>
      <c r="D766" s="12"/>
      <c r="E766" s="105"/>
      <c r="F766" s="12"/>
      <c r="G766" s="12"/>
      <c r="H766" s="12"/>
      <c r="I766" s="12"/>
      <c r="J766" s="12"/>
      <c r="K766" s="12"/>
      <c r="L766" s="12"/>
      <c r="M766" s="37"/>
      <c r="N766" s="37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</row>
    <row r="767" spans="1:27" ht="13">
      <c r="A767" s="12"/>
      <c r="B767" s="12"/>
      <c r="C767" s="12"/>
      <c r="D767" s="12"/>
      <c r="E767" s="105"/>
      <c r="F767" s="12"/>
      <c r="G767" s="12"/>
      <c r="H767" s="12"/>
      <c r="I767" s="12"/>
      <c r="J767" s="12"/>
      <c r="K767" s="12"/>
      <c r="L767" s="12"/>
      <c r="M767" s="37"/>
      <c r="N767" s="37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</row>
    <row r="768" spans="1:27" ht="13">
      <c r="A768" s="12"/>
      <c r="B768" s="12"/>
      <c r="C768" s="12"/>
      <c r="D768" s="12"/>
      <c r="E768" s="105"/>
      <c r="F768" s="12"/>
      <c r="G768" s="12"/>
      <c r="H768" s="12"/>
      <c r="I768" s="12"/>
      <c r="J768" s="12"/>
      <c r="K768" s="12"/>
      <c r="L768" s="12"/>
      <c r="M768" s="37"/>
      <c r="N768" s="37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</row>
    <row r="769" spans="1:27" ht="13">
      <c r="A769" s="12"/>
      <c r="B769" s="12"/>
      <c r="C769" s="12"/>
      <c r="D769" s="12"/>
      <c r="E769" s="105"/>
      <c r="F769" s="12"/>
      <c r="G769" s="12"/>
      <c r="H769" s="12"/>
      <c r="I769" s="12"/>
      <c r="J769" s="12"/>
      <c r="K769" s="12"/>
      <c r="L769" s="12"/>
      <c r="M769" s="37"/>
      <c r="N769" s="37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</row>
    <row r="770" spans="1:27" ht="13">
      <c r="A770" s="12"/>
      <c r="B770" s="12"/>
      <c r="C770" s="12"/>
      <c r="D770" s="12"/>
      <c r="E770" s="105"/>
      <c r="F770" s="12"/>
      <c r="G770" s="12"/>
      <c r="H770" s="12"/>
      <c r="I770" s="12"/>
      <c r="J770" s="12"/>
      <c r="K770" s="12"/>
      <c r="L770" s="12"/>
      <c r="M770" s="37"/>
      <c r="N770" s="37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</row>
    <row r="771" spans="1:27" ht="13">
      <c r="A771" s="12"/>
      <c r="B771" s="12"/>
      <c r="C771" s="12"/>
      <c r="D771" s="12"/>
      <c r="E771" s="105"/>
      <c r="F771" s="12"/>
      <c r="G771" s="12"/>
      <c r="H771" s="12"/>
      <c r="I771" s="12"/>
      <c r="J771" s="12"/>
      <c r="K771" s="12"/>
      <c r="L771" s="12"/>
      <c r="M771" s="37"/>
      <c r="N771" s="37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</row>
    <row r="772" spans="1:27" ht="13">
      <c r="A772" s="12"/>
      <c r="B772" s="12"/>
      <c r="C772" s="12"/>
      <c r="D772" s="12"/>
      <c r="E772" s="105"/>
      <c r="F772" s="12"/>
      <c r="G772" s="12"/>
      <c r="H772" s="12"/>
      <c r="I772" s="12"/>
      <c r="J772" s="12"/>
      <c r="K772" s="12"/>
      <c r="L772" s="12"/>
      <c r="M772" s="37"/>
      <c r="N772" s="37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</row>
    <row r="773" spans="1:27" ht="13">
      <c r="A773" s="12"/>
      <c r="B773" s="12"/>
      <c r="C773" s="12"/>
      <c r="D773" s="12"/>
      <c r="E773" s="105"/>
      <c r="F773" s="12"/>
      <c r="G773" s="12"/>
      <c r="H773" s="12"/>
      <c r="I773" s="12"/>
      <c r="J773" s="12"/>
      <c r="K773" s="12"/>
      <c r="L773" s="12"/>
      <c r="M773" s="37"/>
      <c r="N773" s="37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</row>
    <row r="774" spans="1:27" ht="13">
      <c r="A774" s="12"/>
      <c r="B774" s="12"/>
      <c r="C774" s="12"/>
      <c r="D774" s="12"/>
      <c r="E774" s="105"/>
      <c r="F774" s="12"/>
      <c r="G774" s="12"/>
      <c r="H774" s="12"/>
      <c r="I774" s="12"/>
      <c r="J774" s="12"/>
      <c r="K774" s="12"/>
      <c r="L774" s="12"/>
      <c r="M774" s="37"/>
      <c r="N774" s="37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</row>
    <row r="775" spans="1:27" ht="13">
      <c r="A775" s="12"/>
      <c r="B775" s="12"/>
      <c r="C775" s="12"/>
      <c r="D775" s="12"/>
      <c r="E775" s="105"/>
      <c r="F775" s="12"/>
      <c r="G775" s="12"/>
      <c r="H775" s="12"/>
      <c r="I775" s="12"/>
      <c r="J775" s="12"/>
      <c r="K775" s="12"/>
      <c r="L775" s="12"/>
      <c r="M775" s="37"/>
      <c r="N775" s="37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</row>
    <row r="776" spans="1:27" ht="13">
      <c r="A776" s="12"/>
      <c r="B776" s="12"/>
      <c r="C776" s="12"/>
      <c r="D776" s="12"/>
      <c r="E776" s="105"/>
      <c r="F776" s="12"/>
      <c r="G776" s="12"/>
      <c r="H776" s="12"/>
      <c r="I776" s="12"/>
      <c r="J776" s="12"/>
      <c r="K776" s="12"/>
      <c r="L776" s="12"/>
      <c r="M776" s="37"/>
      <c r="N776" s="37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</row>
    <row r="777" spans="1:27" ht="13">
      <c r="A777" s="12"/>
      <c r="B777" s="12"/>
      <c r="C777" s="12"/>
      <c r="D777" s="12"/>
      <c r="E777" s="105"/>
      <c r="F777" s="12"/>
      <c r="G777" s="12"/>
      <c r="H777" s="12"/>
      <c r="I777" s="12"/>
      <c r="J777" s="12"/>
      <c r="K777" s="12"/>
      <c r="L777" s="12"/>
      <c r="M777" s="37"/>
      <c r="N777" s="37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</row>
    <row r="778" spans="1:27" ht="13">
      <c r="A778" s="12"/>
      <c r="B778" s="12"/>
      <c r="C778" s="12"/>
      <c r="D778" s="12"/>
      <c r="E778" s="105"/>
      <c r="F778" s="12"/>
      <c r="G778" s="12"/>
      <c r="H778" s="12"/>
      <c r="I778" s="12"/>
      <c r="J778" s="12"/>
      <c r="K778" s="12"/>
      <c r="L778" s="12"/>
      <c r="M778" s="37"/>
      <c r="N778" s="37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</row>
    <row r="779" spans="1:27" ht="13">
      <c r="A779" s="12"/>
      <c r="B779" s="12"/>
      <c r="C779" s="12"/>
      <c r="D779" s="12"/>
      <c r="E779" s="105"/>
      <c r="F779" s="12"/>
      <c r="G779" s="12"/>
      <c r="H779" s="12"/>
      <c r="I779" s="12"/>
      <c r="J779" s="12"/>
      <c r="K779" s="12"/>
      <c r="L779" s="12"/>
      <c r="M779" s="37"/>
      <c r="N779" s="37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</row>
    <row r="780" spans="1:27" ht="13">
      <c r="A780" s="12"/>
      <c r="B780" s="12"/>
      <c r="C780" s="12"/>
      <c r="D780" s="12"/>
      <c r="E780" s="105"/>
      <c r="F780" s="12"/>
      <c r="G780" s="12"/>
      <c r="H780" s="12"/>
      <c r="I780" s="12"/>
      <c r="J780" s="12"/>
      <c r="K780" s="12"/>
      <c r="L780" s="12"/>
      <c r="M780" s="37"/>
      <c r="N780" s="37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</row>
    <row r="781" spans="1:27" ht="13">
      <c r="A781" s="12"/>
      <c r="B781" s="12"/>
      <c r="C781" s="12"/>
      <c r="D781" s="12"/>
      <c r="E781" s="105"/>
      <c r="F781" s="12"/>
      <c r="G781" s="12"/>
      <c r="H781" s="12"/>
      <c r="I781" s="12"/>
      <c r="J781" s="12"/>
      <c r="K781" s="12"/>
      <c r="L781" s="12"/>
      <c r="M781" s="37"/>
      <c r="N781" s="37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</row>
    <row r="782" spans="1:27" ht="13">
      <c r="A782" s="12"/>
      <c r="B782" s="12"/>
      <c r="C782" s="12"/>
      <c r="D782" s="12"/>
      <c r="E782" s="105"/>
      <c r="F782" s="12"/>
      <c r="G782" s="12"/>
      <c r="H782" s="12"/>
      <c r="I782" s="12"/>
      <c r="J782" s="12"/>
      <c r="K782" s="12"/>
      <c r="L782" s="12"/>
      <c r="M782" s="37"/>
      <c r="N782" s="37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</row>
    <row r="783" spans="1:27" ht="13">
      <c r="A783" s="12"/>
      <c r="B783" s="12"/>
      <c r="C783" s="12"/>
      <c r="D783" s="12"/>
      <c r="E783" s="105"/>
      <c r="F783" s="12"/>
      <c r="G783" s="12"/>
      <c r="H783" s="12"/>
      <c r="I783" s="12"/>
      <c r="J783" s="12"/>
      <c r="K783" s="12"/>
      <c r="L783" s="12"/>
      <c r="M783" s="37"/>
      <c r="N783" s="37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</row>
    <row r="784" spans="1:27" ht="13">
      <c r="A784" s="12"/>
      <c r="B784" s="12"/>
      <c r="C784" s="12"/>
      <c r="D784" s="12"/>
      <c r="E784" s="105"/>
      <c r="F784" s="12"/>
      <c r="G784" s="12"/>
      <c r="H784" s="12"/>
      <c r="I784" s="12"/>
      <c r="J784" s="12"/>
      <c r="K784" s="12"/>
      <c r="L784" s="12"/>
      <c r="M784" s="37"/>
      <c r="N784" s="37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</row>
    <row r="785" spans="1:27" ht="13">
      <c r="A785" s="12"/>
      <c r="B785" s="12"/>
      <c r="C785" s="12"/>
      <c r="D785" s="12"/>
      <c r="E785" s="105"/>
      <c r="F785" s="12"/>
      <c r="G785" s="12"/>
      <c r="H785" s="12"/>
      <c r="I785" s="12"/>
      <c r="J785" s="12"/>
      <c r="K785" s="12"/>
      <c r="L785" s="12"/>
      <c r="M785" s="37"/>
      <c r="N785" s="37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</row>
    <row r="786" spans="1:27" ht="13">
      <c r="A786" s="12"/>
      <c r="B786" s="12"/>
      <c r="C786" s="12"/>
      <c r="D786" s="12"/>
      <c r="E786" s="105"/>
      <c r="F786" s="12"/>
      <c r="G786" s="12"/>
      <c r="H786" s="12"/>
      <c r="I786" s="12"/>
      <c r="J786" s="12"/>
      <c r="K786" s="12"/>
      <c r="L786" s="12"/>
      <c r="M786" s="37"/>
      <c r="N786" s="37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</row>
    <row r="787" spans="1:27" ht="13">
      <c r="A787" s="12"/>
      <c r="B787" s="12"/>
      <c r="C787" s="12"/>
      <c r="D787" s="12"/>
      <c r="E787" s="105"/>
      <c r="F787" s="12"/>
      <c r="G787" s="12"/>
      <c r="H787" s="12"/>
      <c r="I787" s="12"/>
      <c r="J787" s="12"/>
      <c r="K787" s="12"/>
      <c r="L787" s="12"/>
      <c r="M787" s="37"/>
      <c r="N787" s="37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</row>
    <row r="788" spans="1:27" ht="13">
      <c r="A788" s="12"/>
      <c r="B788" s="12"/>
      <c r="C788" s="12"/>
      <c r="D788" s="12"/>
      <c r="E788" s="105"/>
      <c r="F788" s="12"/>
      <c r="G788" s="12"/>
      <c r="H788" s="12"/>
      <c r="I788" s="12"/>
      <c r="J788" s="12"/>
      <c r="K788" s="12"/>
      <c r="L788" s="12"/>
      <c r="M788" s="37"/>
      <c r="N788" s="37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</row>
    <row r="789" spans="1:27" ht="13">
      <c r="A789" s="12"/>
      <c r="B789" s="12"/>
      <c r="C789" s="12"/>
      <c r="D789" s="12"/>
      <c r="E789" s="105"/>
      <c r="F789" s="12"/>
      <c r="G789" s="12"/>
      <c r="H789" s="12"/>
      <c r="I789" s="12"/>
      <c r="J789" s="12"/>
      <c r="K789" s="12"/>
      <c r="L789" s="12"/>
      <c r="M789" s="37"/>
      <c r="N789" s="37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</row>
    <row r="790" spans="1:27" ht="13">
      <c r="A790" s="12"/>
      <c r="B790" s="12"/>
      <c r="C790" s="12"/>
      <c r="D790" s="12"/>
      <c r="E790" s="105"/>
      <c r="F790" s="12"/>
      <c r="G790" s="12"/>
      <c r="H790" s="12"/>
      <c r="I790" s="12"/>
      <c r="J790" s="12"/>
      <c r="K790" s="12"/>
      <c r="L790" s="12"/>
      <c r="M790" s="37"/>
      <c r="N790" s="37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</row>
    <row r="791" spans="1:27" ht="13">
      <c r="A791" s="12"/>
      <c r="B791" s="12"/>
      <c r="C791" s="12"/>
      <c r="D791" s="12"/>
      <c r="E791" s="105"/>
      <c r="F791" s="12"/>
      <c r="G791" s="12"/>
      <c r="H791" s="12"/>
      <c r="I791" s="12"/>
      <c r="J791" s="12"/>
      <c r="K791" s="12"/>
      <c r="L791" s="12"/>
      <c r="M791" s="37"/>
      <c r="N791" s="37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</row>
    <row r="792" spans="1:27" ht="13">
      <c r="A792" s="12"/>
      <c r="B792" s="12"/>
      <c r="C792" s="12"/>
      <c r="D792" s="12"/>
      <c r="E792" s="105"/>
      <c r="F792" s="12"/>
      <c r="G792" s="12"/>
      <c r="H792" s="12"/>
      <c r="I792" s="12"/>
      <c r="J792" s="12"/>
      <c r="K792" s="12"/>
      <c r="L792" s="12"/>
      <c r="M792" s="37"/>
      <c r="N792" s="37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</row>
    <row r="793" spans="1:27" ht="13">
      <c r="A793" s="12"/>
      <c r="B793" s="12"/>
      <c r="C793" s="12"/>
      <c r="D793" s="12"/>
      <c r="E793" s="105"/>
      <c r="F793" s="12"/>
      <c r="G793" s="12"/>
      <c r="H793" s="12"/>
      <c r="I793" s="12"/>
      <c r="J793" s="12"/>
      <c r="K793" s="12"/>
      <c r="L793" s="12"/>
      <c r="M793" s="37"/>
      <c r="N793" s="37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</row>
    <row r="794" spans="1:27" ht="13">
      <c r="A794" s="12"/>
      <c r="B794" s="12"/>
      <c r="C794" s="12"/>
      <c r="D794" s="12"/>
      <c r="E794" s="105"/>
      <c r="F794" s="12"/>
      <c r="G794" s="12"/>
      <c r="H794" s="12"/>
      <c r="I794" s="12"/>
      <c r="J794" s="12"/>
      <c r="K794" s="12"/>
      <c r="L794" s="12"/>
      <c r="M794" s="37"/>
      <c r="N794" s="37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</row>
    <row r="795" spans="1:27" ht="13">
      <c r="A795" s="12"/>
      <c r="B795" s="12"/>
      <c r="C795" s="12"/>
      <c r="D795" s="12"/>
      <c r="E795" s="105"/>
      <c r="F795" s="12"/>
      <c r="G795" s="12"/>
      <c r="H795" s="12"/>
      <c r="I795" s="12"/>
      <c r="J795" s="12"/>
      <c r="K795" s="12"/>
      <c r="L795" s="12"/>
      <c r="M795" s="37"/>
      <c r="N795" s="37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</row>
    <row r="796" spans="1:27" ht="13">
      <c r="A796" s="12"/>
      <c r="B796" s="12"/>
      <c r="C796" s="12"/>
      <c r="D796" s="12"/>
      <c r="E796" s="105"/>
      <c r="F796" s="12"/>
      <c r="G796" s="12"/>
      <c r="H796" s="12"/>
      <c r="I796" s="12"/>
      <c r="J796" s="12"/>
      <c r="K796" s="12"/>
      <c r="L796" s="12"/>
      <c r="M796" s="37"/>
      <c r="N796" s="37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</row>
    <row r="797" spans="1:27" ht="13">
      <c r="A797" s="12"/>
      <c r="B797" s="12"/>
      <c r="C797" s="12"/>
      <c r="D797" s="12"/>
      <c r="E797" s="105"/>
      <c r="F797" s="12"/>
      <c r="G797" s="12"/>
      <c r="H797" s="12"/>
      <c r="I797" s="12"/>
      <c r="J797" s="12"/>
      <c r="K797" s="12"/>
      <c r="L797" s="12"/>
      <c r="M797" s="37"/>
      <c r="N797" s="37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</row>
    <row r="798" spans="1:27" ht="13">
      <c r="A798" s="12"/>
      <c r="B798" s="12"/>
      <c r="C798" s="12"/>
      <c r="D798" s="12"/>
      <c r="E798" s="105"/>
      <c r="F798" s="12"/>
      <c r="G798" s="12"/>
      <c r="H798" s="12"/>
      <c r="I798" s="12"/>
      <c r="J798" s="12"/>
      <c r="K798" s="12"/>
      <c r="L798" s="12"/>
      <c r="M798" s="37"/>
      <c r="N798" s="37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</row>
    <row r="799" spans="1:27" ht="13">
      <c r="A799" s="12"/>
      <c r="B799" s="12"/>
      <c r="C799" s="12"/>
      <c r="D799" s="12"/>
      <c r="E799" s="105"/>
      <c r="F799" s="12"/>
      <c r="G799" s="12"/>
      <c r="H799" s="12"/>
      <c r="I799" s="12"/>
      <c r="J799" s="12"/>
      <c r="K799" s="12"/>
      <c r="L799" s="12"/>
      <c r="M799" s="37"/>
      <c r="N799" s="37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</row>
    <row r="800" spans="1:27" ht="13">
      <c r="A800" s="12"/>
      <c r="B800" s="12"/>
      <c r="C800" s="12"/>
      <c r="D800" s="12"/>
      <c r="E800" s="105"/>
      <c r="F800" s="12"/>
      <c r="G800" s="12"/>
      <c r="H800" s="12"/>
      <c r="I800" s="12"/>
      <c r="J800" s="12"/>
      <c r="K800" s="12"/>
      <c r="L800" s="12"/>
      <c r="M800" s="37"/>
      <c r="N800" s="37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</row>
    <row r="801" spans="1:27" ht="13">
      <c r="A801" s="12"/>
      <c r="B801" s="12"/>
      <c r="C801" s="12"/>
      <c r="D801" s="12"/>
      <c r="E801" s="105"/>
      <c r="F801" s="12"/>
      <c r="G801" s="12"/>
      <c r="H801" s="12"/>
      <c r="I801" s="12"/>
      <c r="J801" s="12"/>
      <c r="K801" s="12"/>
      <c r="L801" s="12"/>
      <c r="M801" s="37"/>
      <c r="N801" s="37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</row>
    <row r="802" spans="1:27" ht="13">
      <c r="A802" s="12"/>
      <c r="B802" s="12"/>
      <c r="C802" s="12"/>
      <c r="D802" s="12"/>
      <c r="E802" s="105"/>
      <c r="F802" s="12"/>
      <c r="G802" s="12"/>
      <c r="H802" s="12"/>
      <c r="I802" s="12"/>
      <c r="J802" s="12"/>
      <c r="K802" s="12"/>
      <c r="L802" s="12"/>
      <c r="M802" s="37"/>
      <c r="N802" s="37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</row>
    <row r="803" spans="1:27" ht="13">
      <c r="A803" s="12"/>
      <c r="B803" s="12"/>
      <c r="C803" s="12"/>
      <c r="D803" s="12"/>
      <c r="E803" s="105"/>
      <c r="F803" s="12"/>
      <c r="G803" s="12"/>
      <c r="H803" s="12"/>
      <c r="I803" s="12"/>
      <c r="J803" s="12"/>
      <c r="K803" s="12"/>
      <c r="L803" s="12"/>
      <c r="M803" s="37"/>
      <c r="N803" s="37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</row>
    <row r="804" spans="1:27" ht="13">
      <c r="A804" s="12"/>
      <c r="B804" s="12"/>
      <c r="C804" s="12"/>
      <c r="D804" s="12"/>
      <c r="E804" s="105"/>
      <c r="F804" s="12"/>
      <c r="G804" s="12"/>
      <c r="H804" s="12"/>
      <c r="I804" s="12"/>
      <c r="J804" s="12"/>
      <c r="K804" s="12"/>
      <c r="L804" s="12"/>
      <c r="M804" s="37"/>
      <c r="N804" s="37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</row>
    <row r="805" spans="1:27" ht="13">
      <c r="A805" s="12"/>
      <c r="B805" s="12"/>
      <c r="C805" s="12"/>
      <c r="D805" s="12"/>
      <c r="E805" s="105"/>
      <c r="F805" s="12"/>
      <c r="G805" s="12"/>
      <c r="H805" s="12"/>
      <c r="I805" s="12"/>
      <c r="J805" s="12"/>
      <c r="K805" s="12"/>
      <c r="L805" s="12"/>
      <c r="M805" s="37"/>
      <c r="N805" s="37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</row>
    <row r="806" spans="1:27" ht="13">
      <c r="A806" s="12"/>
      <c r="B806" s="12"/>
      <c r="C806" s="12"/>
      <c r="D806" s="12"/>
      <c r="E806" s="105"/>
      <c r="F806" s="12"/>
      <c r="G806" s="12"/>
      <c r="H806" s="12"/>
      <c r="I806" s="12"/>
      <c r="J806" s="12"/>
      <c r="K806" s="12"/>
      <c r="L806" s="12"/>
      <c r="M806" s="37"/>
      <c r="N806" s="37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</row>
    <row r="807" spans="1:27" ht="13">
      <c r="A807" s="12"/>
      <c r="B807" s="12"/>
      <c r="C807" s="12"/>
      <c r="D807" s="12"/>
      <c r="E807" s="105"/>
      <c r="F807" s="12"/>
      <c r="G807" s="12"/>
      <c r="H807" s="12"/>
      <c r="I807" s="12"/>
      <c r="J807" s="12"/>
      <c r="K807" s="12"/>
      <c r="L807" s="12"/>
      <c r="M807" s="37"/>
      <c r="N807" s="37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</row>
    <row r="808" spans="1:27" ht="13">
      <c r="A808" s="12"/>
      <c r="B808" s="12"/>
      <c r="C808" s="12"/>
      <c r="D808" s="12"/>
      <c r="E808" s="105"/>
      <c r="F808" s="12"/>
      <c r="G808" s="12"/>
      <c r="H808" s="12"/>
      <c r="I808" s="12"/>
      <c r="J808" s="12"/>
      <c r="K808" s="12"/>
      <c r="L808" s="12"/>
      <c r="M808" s="37"/>
      <c r="N808" s="37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</row>
    <row r="809" spans="1:27" ht="13">
      <c r="A809" s="12"/>
      <c r="B809" s="12"/>
      <c r="C809" s="12"/>
      <c r="D809" s="12"/>
      <c r="E809" s="105"/>
      <c r="F809" s="12"/>
      <c r="G809" s="12"/>
      <c r="H809" s="12"/>
      <c r="I809" s="12"/>
      <c r="J809" s="12"/>
      <c r="K809" s="12"/>
      <c r="L809" s="12"/>
      <c r="M809" s="37"/>
      <c r="N809" s="37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</row>
    <row r="810" spans="1:27" ht="13">
      <c r="A810" s="12"/>
      <c r="B810" s="12"/>
      <c r="C810" s="12"/>
      <c r="D810" s="12"/>
      <c r="E810" s="105"/>
      <c r="F810" s="12"/>
      <c r="G810" s="12"/>
      <c r="H810" s="12"/>
      <c r="I810" s="12"/>
      <c r="J810" s="12"/>
      <c r="K810" s="12"/>
      <c r="L810" s="12"/>
      <c r="M810" s="37"/>
      <c r="N810" s="37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</row>
    <row r="811" spans="1:27" ht="13">
      <c r="A811" s="12"/>
      <c r="B811" s="12"/>
      <c r="C811" s="12"/>
      <c r="D811" s="12"/>
      <c r="E811" s="105"/>
      <c r="F811" s="12"/>
      <c r="G811" s="12"/>
      <c r="H811" s="12"/>
      <c r="I811" s="12"/>
      <c r="J811" s="12"/>
      <c r="K811" s="12"/>
      <c r="L811" s="12"/>
      <c r="M811" s="37"/>
      <c r="N811" s="37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</row>
    <row r="812" spans="1:27" ht="13">
      <c r="A812" s="12"/>
      <c r="B812" s="12"/>
      <c r="C812" s="12"/>
      <c r="D812" s="12"/>
      <c r="E812" s="105"/>
      <c r="F812" s="12"/>
      <c r="G812" s="12"/>
      <c r="H812" s="12"/>
      <c r="I812" s="12"/>
      <c r="J812" s="12"/>
      <c r="K812" s="12"/>
      <c r="L812" s="12"/>
      <c r="M812" s="37"/>
      <c r="N812" s="37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</row>
    <row r="813" spans="1:27" ht="13">
      <c r="A813" s="12"/>
      <c r="B813" s="12"/>
      <c r="C813" s="12"/>
      <c r="D813" s="12"/>
      <c r="E813" s="105"/>
      <c r="F813" s="12"/>
      <c r="G813" s="12"/>
      <c r="H813" s="12"/>
      <c r="I813" s="12"/>
      <c r="J813" s="12"/>
      <c r="K813" s="12"/>
      <c r="L813" s="12"/>
      <c r="M813" s="37"/>
      <c r="N813" s="37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</row>
    <row r="814" spans="1:27" ht="13">
      <c r="A814" s="12"/>
      <c r="B814" s="12"/>
      <c r="C814" s="12"/>
      <c r="D814" s="12"/>
      <c r="E814" s="105"/>
      <c r="F814" s="12"/>
      <c r="G814" s="12"/>
      <c r="H814" s="12"/>
      <c r="I814" s="12"/>
      <c r="J814" s="12"/>
      <c r="K814" s="12"/>
      <c r="L814" s="12"/>
      <c r="M814" s="37"/>
      <c r="N814" s="37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</row>
    <row r="815" spans="1:27" ht="13">
      <c r="A815" s="12"/>
      <c r="B815" s="12"/>
      <c r="C815" s="12"/>
      <c r="D815" s="12"/>
      <c r="E815" s="105"/>
      <c r="F815" s="12"/>
      <c r="G815" s="12"/>
      <c r="H815" s="12"/>
      <c r="I815" s="12"/>
      <c r="J815" s="12"/>
      <c r="K815" s="12"/>
      <c r="L815" s="12"/>
      <c r="M815" s="37"/>
      <c r="N815" s="37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</row>
    <row r="816" spans="1:27" ht="13">
      <c r="A816" s="12"/>
      <c r="B816" s="12"/>
      <c r="C816" s="12"/>
      <c r="D816" s="12"/>
      <c r="E816" s="105"/>
      <c r="F816" s="12"/>
      <c r="G816" s="12"/>
      <c r="H816" s="12"/>
      <c r="I816" s="12"/>
      <c r="J816" s="12"/>
      <c r="K816" s="12"/>
      <c r="L816" s="12"/>
      <c r="M816" s="37"/>
      <c r="N816" s="37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</row>
    <row r="817" spans="1:27" ht="13">
      <c r="A817" s="12"/>
      <c r="B817" s="12"/>
      <c r="C817" s="12"/>
      <c r="D817" s="12"/>
      <c r="E817" s="105"/>
      <c r="F817" s="12"/>
      <c r="G817" s="12"/>
      <c r="H817" s="12"/>
      <c r="I817" s="12"/>
      <c r="J817" s="12"/>
      <c r="K817" s="12"/>
      <c r="L817" s="12"/>
      <c r="M817" s="37"/>
      <c r="N817" s="37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</row>
    <row r="818" spans="1:27" ht="13">
      <c r="A818" s="12"/>
      <c r="B818" s="12"/>
      <c r="C818" s="12"/>
      <c r="D818" s="12"/>
      <c r="E818" s="105"/>
      <c r="F818" s="12"/>
      <c r="G818" s="12"/>
      <c r="H818" s="12"/>
      <c r="I818" s="12"/>
      <c r="J818" s="12"/>
      <c r="K818" s="12"/>
      <c r="L818" s="12"/>
      <c r="M818" s="37"/>
      <c r="N818" s="37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</row>
    <row r="819" spans="1:27" ht="13">
      <c r="A819" s="12"/>
      <c r="B819" s="12"/>
      <c r="C819" s="12"/>
      <c r="D819" s="12"/>
      <c r="E819" s="105"/>
      <c r="F819" s="12"/>
      <c r="G819" s="12"/>
      <c r="H819" s="12"/>
      <c r="I819" s="12"/>
      <c r="J819" s="12"/>
      <c r="K819" s="12"/>
      <c r="L819" s="12"/>
      <c r="M819" s="37"/>
      <c r="N819" s="37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</row>
    <row r="820" spans="1:27" ht="13">
      <c r="A820" s="12"/>
      <c r="B820" s="12"/>
      <c r="C820" s="12"/>
      <c r="D820" s="12"/>
      <c r="E820" s="105"/>
      <c r="F820" s="12"/>
      <c r="G820" s="12"/>
      <c r="H820" s="12"/>
      <c r="I820" s="12"/>
      <c r="J820" s="12"/>
      <c r="K820" s="12"/>
      <c r="L820" s="12"/>
      <c r="M820" s="37"/>
      <c r="N820" s="37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</row>
    <row r="821" spans="1:27" ht="13">
      <c r="A821" s="12"/>
      <c r="B821" s="12"/>
      <c r="C821" s="12"/>
      <c r="D821" s="12"/>
      <c r="E821" s="105"/>
      <c r="F821" s="12"/>
      <c r="G821" s="12"/>
      <c r="H821" s="12"/>
      <c r="I821" s="12"/>
      <c r="J821" s="12"/>
      <c r="K821" s="12"/>
      <c r="L821" s="12"/>
      <c r="M821" s="37"/>
      <c r="N821" s="37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</row>
    <row r="822" spans="1:27" ht="13">
      <c r="A822" s="12"/>
      <c r="B822" s="12"/>
      <c r="C822" s="12"/>
      <c r="D822" s="12"/>
      <c r="E822" s="105"/>
      <c r="F822" s="12"/>
      <c r="G822" s="12"/>
      <c r="H822" s="12"/>
      <c r="I822" s="12"/>
      <c r="J822" s="12"/>
      <c r="K822" s="12"/>
      <c r="L822" s="12"/>
      <c r="M822" s="37"/>
      <c r="N822" s="37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</row>
    <row r="823" spans="1:27" ht="13">
      <c r="A823" s="12"/>
      <c r="B823" s="12"/>
      <c r="C823" s="12"/>
      <c r="D823" s="12"/>
      <c r="E823" s="105"/>
      <c r="F823" s="12"/>
      <c r="G823" s="12"/>
      <c r="H823" s="12"/>
      <c r="I823" s="12"/>
      <c r="J823" s="12"/>
      <c r="K823" s="12"/>
      <c r="L823" s="12"/>
      <c r="M823" s="37"/>
      <c r="N823" s="37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</row>
    <row r="824" spans="1:27" ht="13">
      <c r="A824" s="12"/>
      <c r="B824" s="12"/>
      <c r="C824" s="12"/>
      <c r="D824" s="12"/>
      <c r="E824" s="105"/>
      <c r="F824" s="12"/>
      <c r="G824" s="12"/>
      <c r="H824" s="12"/>
      <c r="I824" s="12"/>
      <c r="J824" s="12"/>
      <c r="K824" s="12"/>
      <c r="L824" s="12"/>
      <c r="M824" s="37"/>
      <c r="N824" s="37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</row>
    <row r="825" spans="1:27" ht="13">
      <c r="A825" s="12"/>
      <c r="B825" s="12"/>
      <c r="C825" s="12"/>
      <c r="D825" s="12"/>
      <c r="E825" s="105"/>
      <c r="F825" s="12"/>
      <c r="G825" s="12"/>
      <c r="H825" s="12"/>
      <c r="I825" s="12"/>
      <c r="J825" s="12"/>
      <c r="K825" s="12"/>
      <c r="L825" s="12"/>
      <c r="M825" s="37"/>
      <c r="N825" s="37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</row>
    <row r="826" spans="1:27" ht="13">
      <c r="A826" s="12"/>
      <c r="B826" s="12"/>
      <c r="C826" s="12"/>
      <c r="D826" s="12"/>
      <c r="E826" s="105"/>
      <c r="F826" s="12"/>
      <c r="G826" s="12"/>
      <c r="H826" s="12"/>
      <c r="I826" s="12"/>
      <c r="J826" s="12"/>
      <c r="K826" s="12"/>
      <c r="L826" s="12"/>
      <c r="M826" s="37"/>
      <c r="N826" s="37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</row>
    <row r="827" spans="1:27" ht="13">
      <c r="A827" s="12"/>
      <c r="B827" s="12"/>
      <c r="C827" s="12"/>
      <c r="D827" s="12"/>
      <c r="E827" s="105"/>
      <c r="F827" s="12"/>
      <c r="G827" s="12"/>
      <c r="H827" s="12"/>
      <c r="I827" s="12"/>
      <c r="J827" s="12"/>
      <c r="K827" s="12"/>
      <c r="L827" s="12"/>
      <c r="M827" s="37"/>
      <c r="N827" s="37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</row>
    <row r="828" spans="1:27" ht="13">
      <c r="A828" s="12"/>
      <c r="B828" s="12"/>
      <c r="C828" s="12"/>
      <c r="D828" s="12"/>
      <c r="E828" s="105"/>
      <c r="F828" s="12"/>
      <c r="G828" s="12"/>
      <c r="H828" s="12"/>
      <c r="I828" s="12"/>
      <c r="J828" s="12"/>
      <c r="K828" s="12"/>
      <c r="L828" s="12"/>
      <c r="M828" s="37"/>
      <c r="N828" s="37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</row>
    <row r="829" spans="1:27" ht="13">
      <c r="A829" s="12"/>
      <c r="B829" s="12"/>
      <c r="C829" s="12"/>
      <c r="D829" s="12"/>
      <c r="E829" s="105"/>
      <c r="F829" s="12"/>
      <c r="G829" s="12"/>
      <c r="H829" s="12"/>
      <c r="I829" s="12"/>
      <c r="J829" s="12"/>
      <c r="K829" s="12"/>
      <c r="L829" s="12"/>
      <c r="M829" s="37"/>
      <c r="N829" s="37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</row>
    <row r="830" spans="1:27" ht="13">
      <c r="A830" s="12"/>
      <c r="B830" s="12"/>
      <c r="C830" s="12"/>
      <c r="D830" s="12"/>
      <c r="E830" s="105"/>
      <c r="F830" s="12"/>
      <c r="G830" s="12"/>
      <c r="H830" s="12"/>
      <c r="I830" s="12"/>
      <c r="J830" s="12"/>
      <c r="K830" s="12"/>
      <c r="L830" s="12"/>
      <c r="M830" s="37"/>
      <c r="N830" s="37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</row>
    <row r="831" spans="1:27" ht="13">
      <c r="A831" s="12"/>
      <c r="B831" s="12"/>
      <c r="C831" s="12"/>
      <c r="D831" s="12"/>
      <c r="E831" s="105"/>
      <c r="F831" s="12"/>
      <c r="G831" s="12"/>
      <c r="H831" s="12"/>
      <c r="I831" s="12"/>
      <c r="J831" s="12"/>
      <c r="K831" s="12"/>
      <c r="L831" s="12"/>
      <c r="M831" s="37"/>
      <c r="N831" s="37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</row>
    <row r="832" spans="1:27" ht="13">
      <c r="A832" s="12"/>
      <c r="B832" s="12"/>
      <c r="C832" s="12"/>
      <c r="D832" s="12"/>
      <c r="E832" s="105"/>
      <c r="F832" s="12"/>
      <c r="G832" s="12"/>
      <c r="H832" s="12"/>
      <c r="I832" s="12"/>
      <c r="J832" s="12"/>
      <c r="K832" s="12"/>
      <c r="L832" s="12"/>
      <c r="M832" s="37"/>
      <c r="N832" s="37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</row>
    <row r="833" spans="1:27" ht="13">
      <c r="A833" s="12"/>
      <c r="B833" s="12"/>
      <c r="C833" s="12"/>
      <c r="D833" s="12"/>
      <c r="E833" s="105"/>
      <c r="F833" s="12"/>
      <c r="G833" s="12"/>
      <c r="H833" s="12"/>
      <c r="I833" s="12"/>
      <c r="J833" s="12"/>
      <c r="K833" s="12"/>
      <c r="L833" s="12"/>
      <c r="M833" s="37"/>
      <c r="N833" s="37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</row>
    <row r="834" spans="1:27" ht="13">
      <c r="A834" s="12"/>
      <c r="B834" s="12"/>
      <c r="C834" s="12"/>
      <c r="D834" s="12"/>
      <c r="E834" s="105"/>
      <c r="F834" s="12"/>
      <c r="G834" s="12"/>
      <c r="H834" s="12"/>
      <c r="I834" s="12"/>
      <c r="J834" s="12"/>
      <c r="K834" s="12"/>
      <c r="L834" s="12"/>
      <c r="M834" s="37"/>
      <c r="N834" s="37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</row>
    <row r="835" spans="1:27" ht="13">
      <c r="A835" s="12"/>
      <c r="B835" s="12"/>
      <c r="C835" s="12"/>
      <c r="D835" s="12"/>
      <c r="E835" s="105"/>
      <c r="F835" s="12"/>
      <c r="G835" s="12"/>
      <c r="H835" s="12"/>
      <c r="I835" s="12"/>
      <c r="J835" s="12"/>
      <c r="K835" s="12"/>
      <c r="L835" s="12"/>
      <c r="M835" s="37"/>
      <c r="N835" s="37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</row>
    <row r="836" spans="1:27" ht="13">
      <c r="A836" s="12"/>
      <c r="B836" s="12"/>
      <c r="C836" s="12"/>
      <c r="D836" s="12"/>
      <c r="E836" s="105"/>
      <c r="F836" s="12"/>
      <c r="G836" s="12"/>
      <c r="H836" s="12"/>
      <c r="I836" s="12"/>
      <c r="J836" s="12"/>
      <c r="K836" s="12"/>
      <c r="L836" s="12"/>
      <c r="M836" s="37"/>
      <c r="N836" s="37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</row>
    <row r="837" spans="1:27" ht="13">
      <c r="A837" s="12"/>
      <c r="B837" s="12"/>
      <c r="C837" s="12"/>
      <c r="D837" s="12"/>
      <c r="E837" s="105"/>
      <c r="F837" s="12"/>
      <c r="G837" s="12"/>
      <c r="H837" s="12"/>
      <c r="I837" s="12"/>
      <c r="J837" s="12"/>
      <c r="K837" s="12"/>
      <c r="L837" s="12"/>
      <c r="M837" s="37"/>
      <c r="N837" s="37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</row>
    <row r="838" spans="1:27" ht="13">
      <c r="A838" s="12"/>
      <c r="B838" s="12"/>
      <c r="C838" s="12"/>
      <c r="D838" s="12"/>
      <c r="E838" s="105"/>
      <c r="F838" s="12"/>
      <c r="G838" s="12"/>
      <c r="H838" s="12"/>
      <c r="I838" s="12"/>
      <c r="J838" s="12"/>
      <c r="K838" s="12"/>
      <c r="L838" s="12"/>
      <c r="M838" s="37"/>
      <c r="N838" s="37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</row>
    <row r="839" spans="1:27" ht="13">
      <c r="A839" s="12"/>
      <c r="B839" s="12"/>
      <c r="C839" s="12"/>
      <c r="D839" s="12"/>
      <c r="E839" s="105"/>
      <c r="F839" s="12"/>
      <c r="G839" s="12"/>
      <c r="H839" s="12"/>
      <c r="I839" s="12"/>
      <c r="J839" s="12"/>
      <c r="K839" s="12"/>
      <c r="L839" s="12"/>
      <c r="M839" s="37"/>
      <c r="N839" s="37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</row>
    <row r="840" spans="1:27" ht="13">
      <c r="A840" s="12"/>
      <c r="B840" s="12"/>
      <c r="C840" s="12"/>
      <c r="D840" s="12"/>
      <c r="E840" s="105"/>
      <c r="F840" s="12"/>
      <c r="G840" s="12"/>
      <c r="H840" s="12"/>
      <c r="I840" s="12"/>
      <c r="J840" s="12"/>
      <c r="K840" s="12"/>
      <c r="L840" s="12"/>
      <c r="M840" s="37"/>
      <c r="N840" s="37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</row>
    <row r="841" spans="1:27" ht="13">
      <c r="A841" s="12"/>
      <c r="B841" s="12"/>
      <c r="C841" s="12"/>
      <c r="D841" s="12"/>
      <c r="E841" s="105"/>
      <c r="F841" s="12"/>
      <c r="G841" s="12"/>
      <c r="H841" s="12"/>
      <c r="I841" s="12"/>
      <c r="J841" s="12"/>
      <c r="K841" s="12"/>
      <c r="L841" s="12"/>
      <c r="M841" s="37"/>
      <c r="N841" s="37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</row>
    <row r="842" spans="1:27" ht="13">
      <c r="A842" s="12"/>
      <c r="B842" s="12"/>
      <c r="C842" s="12"/>
      <c r="D842" s="12"/>
      <c r="E842" s="105"/>
      <c r="F842" s="12"/>
      <c r="G842" s="12"/>
      <c r="H842" s="12"/>
      <c r="I842" s="12"/>
      <c r="J842" s="12"/>
      <c r="K842" s="12"/>
      <c r="L842" s="12"/>
      <c r="M842" s="37"/>
      <c r="N842" s="37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</row>
    <row r="843" spans="1:27" ht="13">
      <c r="A843" s="12"/>
      <c r="B843" s="12"/>
      <c r="C843" s="12"/>
      <c r="D843" s="12"/>
      <c r="E843" s="105"/>
      <c r="F843" s="12"/>
      <c r="G843" s="12"/>
      <c r="H843" s="12"/>
      <c r="I843" s="12"/>
      <c r="J843" s="12"/>
      <c r="K843" s="12"/>
      <c r="L843" s="12"/>
      <c r="M843" s="37"/>
      <c r="N843" s="37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</row>
    <row r="844" spans="1:27" ht="13">
      <c r="A844" s="12"/>
      <c r="B844" s="12"/>
      <c r="C844" s="12"/>
      <c r="D844" s="12"/>
      <c r="E844" s="105"/>
      <c r="F844" s="12"/>
      <c r="G844" s="12"/>
      <c r="H844" s="12"/>
      <c r="I844" s="12"/>
      <c r="J844" s="12"/>
      <c r="K844" s="12"/>
      <c r="L844" s="12"/>
      <c r="M844" s="37"/>
      <c r="N844" s="37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</row>
    <row r="845" spans="1:27" ht="13">
      <c r="A845" s="12"/>
      <c r="B845" s="12"/>
      <c r="C845" s="12"/>
      <c r="D845" s="12"/>
      <c r="E845" s="105"/>
      <c r="F845" s="12"/>
      <c r="G845" s="12"/>
      <c r="H845" s="12"/>
      <c r="I845" s="12"/>
      <c r="J845" s="12"/>
      <c r="K845" s="12"/>
      <c r="L845" s="12"/>
      <c r="M845" s="37"/>
      <c r="N845" s="37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</row>
    <row r="846" spans="1:27" ht="13">
      <c r="A846" s="12"/>
      <c r="B846" s="12"/>
      <c r="C846" s="12"/>
      <c r="D846" s="12"/>
      <c r="E846" s="105"/>
      <c r="F846" s="12"/>
      <c r="G846" s="12"/>
      <c r="H846" s="12"/>
      <c r="I846" s="12"/>
      <c r="J846" s="12"/>
      <c r="K846" s="12"/>
      <c r="L846" s="12"/>
      <c r="M846" s="37"/>
      <c r="N846" s="37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</row>
    <row r="847" spans="1:27" ht="13">
      <c r="A847" s="12"/>
      <c r="B847" s="12"/>
      <c r="C847" s="12"/>
      <c r="D847" s="12"/>
      <c r="E847" s="105"/>
      <c r="F847" s="12"/>
      <c r="G847" s="12"/>
      <c r="H847" s="12"/>
      <c r="I847" s="12"/>
      <c r="J847" s="12"/>
      <c r="K847" s="12"/>
      <c r="L847" s="12"/>
      <c r="M847" s="37"/>
      <c r="N847" s="37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</row>
    <row r="848" spans="1:27" ht="13">
      <c r="A848" s="12"/>
      <c r="B848" s="12"/>
      <c r="C848" s="12"/>
      <c r="D848" s="12"/>
      <c r="E848" s="105"/>
      <c r="F848" s="12"/>
      <c r="G848" s="12"/>
      <c r="H848" s="12"/>
      <c r="I848" s="12"/>
      <c r="J848" s="12"/>
      <c r="K848" s="12"/>
      <c r="L848" s="12"/>
      <c r="M848" s="37"/>
      <c r="N848" s="37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</row>
    <row r="849" spans="1:27" ht="13">
      <c r="A849" s="12"/>
      <c r="B849" s="12"/>
      <c r="C849" s="12"/>
      <c r="D849" s="12"/>
      <c r="E849" s="105"/>
      <c r="F849" s="12"/>
      <c r="G849" s="12"/>
      <c r="H849" s="12"/>
      <c r="I849" s="12"/>
      <c r="J849" s="12"/>
      <c r="K849" s="12"/>
      <c r="L849" s="12"/>
      <c r="M849" s="37"/>
      <c r="N849" s="37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</row>
    <row r="850" spans="1:27" ht="13">
      <c r="A850" s="12"/>
      <c r="B850" s="12"/>
      <c r="C850" s="12"/>
      <c r="D850" s="12"/>
      <c r="E850" s="105"/>
      <c r="F850" s="12"/>
      <c r="G850" s="12"/>
      <c r="H850" s="12"/>
      <c r="I850" s="12"/>
      <c r="J850" s="12"/>
      <c r="K850" s="12"/>
      <c r="L850" s="12"/>
      <c r="M850" s="37"/>
      <c r="N850" s="37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</row>
    <row r="851" spans="1:27" ht="13">
      <c r="A851" s="12"/>
      <c r="B851" s="12"/>
      <c r="C851" s="12"/>
      <c r="D851" s="12"/>
      <c r="E851" s="105"/>
      <c r="F851" s="12"/>
      <c r="G851" s="12"/>
      <c r="H851" s="12"/>
      <c r="I851" s="12"/>
      <c r="J851" s="12"/>
      <c r="K851" s="12"/>
      <c r="L851" s="12"/>
      <c r="M851" s="37"/>
      <c r="N851" s="37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</row>
    <row r="852" spans="1:27" ht="13">
      <c r="A852" s="12"/>
      <c r="B852" s="12"/>
      <c r="C852" s="12"/>
      <c r="D852" s="12"/>
      <c r="E852" s="105"/>
      <c r="F852" s="12"/>
      <c r="G852" s="12"/>
      <c r="H852" s="12"/>
      <c r="I852" s="12"/>
      <c r="J852" s="12"/>
      <c r="K852" s="12"/>
      <c r="L852" s="12"/>
      <c r="M852" s="37"/>
      <c r="N852" s="37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</row>
    <row r="853" spans="1:27" ht="13">
      <c r="A853" s="12"/>
      <c r="B853" s="12"/>
      <c r="C853" s="12"/>
      <c r="D853" s="12"/>
      <c r="E853" s="105"/>
      <c r="F853" s="12"/>
      <c r="G853" s="12"/>
      <c r="H853" s="12"/>
      <c r="I853" s="12"/>
      <c r="J853" s="12"/>
      <c r="K853" s="12"/>
      <c r="L853" s="12"/>
      <c r="M853" s="37"/>
      <c r="N853" s="37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</row>
    <row r="854" spans="1:27" ht="13">
      <c r="A854" s="12"/>
      <c r="B854" s="12"/>
      <c r="C854" s="12"/>
      <c r="D854" s="12"/>
      <c r="E854" s="105"/>
      <c r="F854" s="12"/>
      <c r="G854" s="12"/>
      <c r="H854" s="12"/>
      <c r="I854" s="12"/>
      <c r="J854" s="12"/>
      <c r="K854" s="12"/>
      <c r="L854" s="12"/>
      <c r="M854" s="37"/>
      <c r="N854" s="37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</row>
    <row r="855" spans="1:27" ht="13">
      <c r="A855" s="12"/>
      <c r="B855" s="12"/>
      <c r="C855" s="12"/>
      <c r="D855" s="12"/>
      <c r="E855" s="105"/>
      <c r="F855" s="12"/>
      <c r="G855" s="12"/>
      <c r="H855" s="12"/>
      <c r="I855" s="12"/>
      <c r="J855" s="12"/>
      <c r="K855" s="12"/>
      <c r="L855" s="12"/>
      <c r="M855" s="37"/>
      <c r="N855" s="37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</row>
    <row r="856" spans="1:27" ht="13">
      <c r="A856" s="12"/>
      <c r="B856" s="12"/>
      <c r="C856" s="12"/>
      <c r="D856" s="12"/>
      <c r="E856" s="105"/>
      <c r="F856" s="12"/>
      <c r="G856" s="12"/>
      <c r="H856" s="12"/>
      <c r="I856" s="12"/>
      <c r="J856" s="12"/>
      <c r="K856" s="12"/>
      <c r="L856" s="12"/>
      <c r="M856" s="37"/>
      <c r="N856" s="37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</row>
    <row r="857" spans="1:27" ht="13">
      <c r="A857" s="12"/>
      <c r="B857" s="12"/>
      <c r="C857" s="12"/>
      <c r="D857" s="12"/>
      <c r="E857" s="105"/>
      <c r="F857" s="12"/>
      <c r="G857" s="12"/>
      <c r="H857" s="12"/>
      <c r="I857" s="12"/>
      <c r="J857" s="12"/>
      <c r="K857" s="12"/>
      <c r="L857" s="12"/>
      <c r="M857" s="37"/>
      <c r="N857" s="37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</row>
    <row r="858" spans="1:27" ht="13">
      <c r="A858" s="12"/>
      <c r="B858" s="12"/>
      <c r="C858" s="12"/>
      <c r="D858" s="12"/>
      <c r="E858" s="105"/>
      <c r="F858" s="12"/>
      <c r="G858" s="12"/>
      <c r="H858" s="12"/>
      <c r="I858" s="12"/>
      <c r="J858" s="12"/>
      <c r="K858" s="12"/>
      <c r="L858" s="12"/>
      <c r="M858" s="37"/>
      <c r="N858" s="37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</row>
    <row r="859" spans="1:27" ht="13">
      <c r="A859" s="12"/>
      <c r="B859" s="12"/>
      <c r="C859" s="12"/>
      <c r="D859" s="12"/>
      <c r="E859" s="105"/>
      <c r="F859" s="12"/>
      <c r="G859" s="12"/>
      <c r="H859" s="12"/>
      <c r="I859" s="12"/>
      <c r="J859" s="12"/>
      <c r="K859" s="12"/>
      <c r="L859" s="12"/>
      <c r="M859" s="37"/>
      <c r="N859" s="37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</row>
    <row r="860" spans="1:27" ht="13">
      <c r="A860" s="12"/>
      <c r="B860" s="12"/>
      <c r="C860" s="12"/>
      <c r="D860" s="12"/>
      <c r="E860" s="105"/>
      <c r="F860" s="12"/>
      <c r="G860" s="12"/>
      <c r="H860" s="12"/>
      <c r="I860" s="12"/>
      <c r="J860" s="12"/>
      <c r="K860" s="12"/>
      <c r="L860" s="12"/>
      <c r="M860" s="37"/>
      <c r="N860" s="37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</row>
    <row r="861" spans="1:27" ht="13">
      <c r="A861" s="12"/>
      <c r="B861" s="12"/>
      <c r="C861" s="12"/>
      <c r="D861" s="12"/>
      <c r="E861" s="105"/>
      <c r="F861" s="12"/>
      <c r="G861" s="12"/>
      <c r="H861" s="12"/>
      <c r="I861" s="12"/>
      <c r="J861" s="12"/>
      <c r="K861" s="12"/>
      <c r="L861" s="12"/>
      <c r="M861" s="37"/>
      <c r="N861" s="37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</row>
    <row r="862" spans="1:27" ht="13">
      <c r="A862" s="12"/>
      <c r="B862" s="12"/>
      <c r="C862" s="12"/>
      <c r="D862" s="12"/>
      <c r="E862" s="105"/>
      <c r="F862" s="12"/>
      <c r="G862" s="12"/>
      <c r="H862" s="12"/>
      <c r="I862" s="12"/>
      <c r="J862" s="12"/>
      <c r="K862" s="12"/>
      <c r="L862" s="12"/>
      <c r="M862" s="37"/>
      <c r="N862" s="37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</row>
    <row r="863" spans="1:27" ht="13">
      <c r="A863" s="12"/>
      <c r="B863" s="12"/>
      <c r="C863" s="12"/>
      <c r="D863" s="12"/>
      <c r="E863" s="105"/>
      <c r="F863" s="12"/>
      <c r="G863" s="12"/>
      <c r="H863" s="12"/>
      <c r="I863" s="12"/>
      <c r="J863" s="12"/>
      <c r="K863" s="12"/>
      <c r="L863" s="12"/>
      <c r="M863" s="37"/>
      <c r="N863" s="37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</row>
    <row r="864" spans="1:27" ht="13">
      <c r="A864" s="12"/>
      <c r="B864" s="12"/>
      <c r="C864" s="12"/>
      <c r="D864" s="12"/>
      <c r="E864" s="105"/>
      <c r="F864" s="12"/>
      <c r="G864" s="12"/>
      <c r="H864" s="12"/>
      <c r="I864" s="12"/>
      <c r="J864" s="12"/>
      <c r="K864" s="12"/>
      <c r="L864" s="12"/>
      <c r="M864" s="37"/>
      <c r="N864" s="37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</row>
    <row r="865" spans="1:27" ht="13">
      <c r="A865" s="12"/>
      <c r="B865" s="12"/>
      <c r="C865" s="12"/>
      <c r="D865" s="12"/>
      <c r="E865" s="105"/>
      <c r="F865" s="12"/>
      <c r="G865" s="12"/>
      <c r="H865" s="12"/>
      <c r="I865" s="12"/>
      <c r="J865" s="12"/>
      <c r="K865" s="12"/>
      <c r="L865" s="12"/>
      <c r="M865" s="37"/>
      <c r="N865" s="37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</row>
    <row r="866" spans="1:27" ht="13">
      <c r="A866" s="12"/>
      <c r="B866" s="12"/>
      <c r="C866" s="12"/>
      <c r="D866" s="12"/>
      <c r="E866" s="105"/>
      <c r="F866" s="12"/>
      <c r="G866" s="12"/>
      <c r="H866" s="12"/>
      <c r="I866" s="12"/>
      <c r="J866" s="12"/>
      <c r="K866" s="12"/>
      <c r="L866" s="12"/>
      <c r="M866" s="37"/>
      <c r="N866" s="37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</row>
    <row r="867" spans="1:27" ht="13">
      <c r="A867" s="12"/>
      <c r="B867" s="12"/>
      <c r="C867" s="12"/>
      <c r="D867" s="12"/>
      <c r="E867" s="105"/>
      <c r="F867" s="12"/>
      <c r="G867" s="12"/>
      <c r="H867" s="12"/>
      <c r="I867" s="12"/>
      <c r="J867" s="12"/>
      <c r="K867" s="12"/>
      <c r="L867" s="12"/>
      <c r="M867" s="37"/>
      <c r="N867" s="37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</row>
    <row r="868" spans="1:27" ht="13">
      <c r="A868" s="12"/>
      <c r="B868" s="12"/>
      <c r="C868" s="12"/>
      <c r="D868" s="12"/>
      <c r="E868" s="105"/>
      <c r="F868" s="12"/>
      <c r="G868" s="12"/>
      <c r="H868" s="12"/>
      <c r="I868" s="12"/>
      <c r="J868" s="12"/>
      <c r="K868" s="12"/>
      <c r="L868" s="12"/>
      <c r="M868" s="37"/>
      <c r="N868" s="37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</row>
    <row r="869" spans="1:27" ht="13">
      <c r="A869" s="12"/>
      <c r="B869" s="12"/>
      <c r="C869" s="12"/>
      <c r="D869" s="12"/>
      <c r="E869" s="105"/>
      <c r="F869" s="12"/>
      <c r="G869" s="12"/>
      <c r="H869" s="12"/>
      <c r="I869" s="12"/>
      <c r="J869" s="12"/>
      <c r="K869" s="12"/>
      <c r="L869" s="12"/>
      <c r="M869" s="37"/>
      <c r="N869" s="37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</row>
    <row r="870" spans="1:27" ht="13">
      <c r="A870" s="12"/>
      <c r="B870" s="12"/>
      <c r="C870" s="12"/>
      <c r="D870" s="12"/>
      <c r="E870" s="105"/>
      <c r="F870" s="12"/>
      <c r="G870" s="12"/>
      <c r="H870" s="12"/>
      <c r="I870" s="12"/>
      <c r="J870" s="12"/>
      <c r="K870" s="12"/>
      <c r="L870" s="12"/>
      <c r="M870" s="37"/>
      <c r="N870" s="37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</row>
    <row r="871" spans="1:27" ht="13">
      <c r="A871" s="12"/>
      <c r="B871" s="12"/>
      <c r="C871" s="12"/>
      <c r="D871" s="12"/>
      <c r="E871" s="105"/>
      <c r="F871" s="12"/>
      <c r="G871" s="12"/>
      <c r="H871" s="12"/>
      <c r="I871" s="12"/>
      <c r="J871" s="12"/>
      <c r="K871" s="12"/>
      <c r="L871" s="12"/>
      <c r="M871" s="37"/>
      <c r="N871" s="37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</row>
    <row r="872" spans="1:27" ht="13">
      <c r="A872" s="12"/>
      <c r="B872" s="12"/>
      <c r="C872" s="12"/>
      <c r="D872" s="12"/>
      <c r="E872" s="105"/>
      <c r="F872" s="12"/>
      <c r="G872" s="12"/>
      <c r="H872" s="12"/>
      <c r="I872" s="12"/>
      <c r="J872" s="12"/>
      <c r="K872" s="12"/>
      <c r="L872" s="12"/>
      <c r="M872" s="37"/>
      <c r="N872" s="37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</row>
    <row r="873" spans="1:27" ht="13">
      <c r="A873" s="12"/>
      <c r="B873" s="12"/>
      <c r="C873" s="12"/>
      <c r="D873" s="12"/>
      <c r="E873" s="105"/>
      <c r="F873" s="12"/>
      <c r="G873" s="12"/>
      <c r="H873" s="12"/>
      <c r="I873" s="12"/>
      <c r="J873" s="12"/>
      <c r="K873" s="12"/>
      <c r="L873" s="12"/>
      <c r="M873" s="37"/>
      <c r="N873" s="37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</row>
    <row r="874" spans="1:27" ht="13">
      <c r="A874" s="12"/>
      <c r="B874" s="12"/>
      <c r="C874" s="12"/>
      <c r="D874" s="12"/>
      <c r="E874" s="105"/>
      <c r="F874" s="12"/>
      <c r="G874" s="12"/>
      <c r="H874" s="12"/>
      <c r="I874" s="12"/>
      <c r="J874" s="12"/>
      <c r="K874" s="12"/>
      <c r="L874" s="12"/>
      <c r="M874" s="37"/>
      <c r="N874" s="37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</row>
    <row r="875" spans="1:27" ht="13">
      <c r="A875" s="12"/>
      <c r="B875" s="12"/>
      <c r="C875" s="12"/>
      <c r="D875" s="12"/>
      <c r="E875" s="105"/>
      <c r="F875" s="12"/>
      <c r="G875" s="12"/>
      <c r="H875" s="12"/>
      <c r="I875" s="12"/>
      <c r="J875" s="12"/>
      <c r="K875" s="12"/>
      <c r="L875" s="12"/>
      <c r="M875" s="37"/>
      <c r="N875" s="37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</row>
    <row r="876" spans="1:27" ht="13">
      <c r="A876" s="12"/>
      <c r="B876" s="12"/>
      <c r="C876" s="12"/>
      <c r="D876" s="12"/>
      <c r="E876" s="105"/>
      <c r="F876" s="12"/>
      <c r="G876" s="12"/>
      <c r="H876" s="12"/>
      <c r="I876" s="12"/>
      <c r="J876" s="12"/>
      <c r="K876" s="12"/>
      <c r="L876" s="12"/>
      <c r="M876" s="37"/>
      <c r="N876" s="37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</row>
    <row r="877" spans="1:27" ht="13">
      <c r="A877" s="12"/>
      <c r="B877" s="12"/>
      <c r="C877" s="12"/>
      <c r="D877" s="12"/>
      <c r="E877" s="105"/>
      <c r="F877" s="12"/>
      <c r="G877" s="12"/>
      <c r="H877" s="12"/>
      <c r="I877" s="12"/>
      <c r="J877" s="12"/>
      <c r="K877" s="12"/>
      <c r="L877" s="12"/>
      <c r="M877" s="37"/>
      <c r="N877" s="37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</row>
    <row r="878" spans="1:27" ht="13">
      <c r="A878" s="12"/>
      <c r="B878" s="12"/>
      <c r="C878" s="12"/>
      <c r="D878" s="12"/>
      <c r="E878" s="105"/>
      <c r="F878" s="12"/>
      <c r="G878" s="12"/>
      <c r="H878" s="12"/>
      <c r="I878" s="12"/>
      <c r="J878" s="12"/>
      <c r="K878" s="12"/>
      <c r="L878" s="12"/>
      <c r="M878" s="37"/>
      <c r="N878" s="37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</row>
    <row r="879" spans="1:27" ht="13">
      <c r="A879" s="12"/>
      <c r="B879" s="12"/>
      <c r="C879" s="12"/>
      <c r="D879" s="12"/>
      <c r="E879" s="105"/>
      <c r="F879" s="12"/>
      <c r="G879" s="12"/>
      <c r="H879" s="12"/>
      <c r="I879" s="12"/>
      <c r="J879" s="12"/>
      <c r="K879" s="12"/>
      <c r="L879" s="12"/>
      <c r="M879" s="37"/>
      <c r="N879" s="37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</row>
    <row r="880" spans="1:27" ht="13">
      <c r="A880" s="12"/>
      <c r="B880" s="12"/>
      <c r="C880" s="12"/>
      <c r="D880" s="12"/>
      <c r="E880" s="105"/>
      <c r="F880" s="12"/>
      <c r="G880" s="12"/>
      <c r="H880" s="12"/>
      <c r="I880" s="12"/>
      <c r="J880" s="12"/>
      <c r="K880" s="12"/>
      <c r="L880" s="12"/>
      <c r="M880" s="37"/>
      <c r="N880" s="37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</row>
    <row r="881" spans="1:27" ht="13">
      <c r="A881" s="12"/>
      <c r="B881" s="12"/>
      <c r="C881" s="12"/>
      <c r="D881" s="12"/>
      <c r="E881" s="105"/>
      <c r="F881" s="12"/>
      <c r="G881" s="12"/>
      <c r="H881" s="12"/>
      <c r="I881" s="12"/>
      <c r="J881" s="12"/>
      <c r="K881" s="12"/>
      <c r="L881" s="12"/>
      <c r="M881" s="37"/>
      <c r="N881" s="37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</row>
    <row r="882" spans="1:27" ht="13">
      <c r="A882" s="12"/>
      <c r="B882" s="12"/>
      <c r="C882" s="12"/>
      <c r="D882" s="12"/>
      <c r="E882" s="105"/>
      <c r="F882" s="12"/>
      <c r="G882" s="12"/>
      <c r="H882" s="12"/>
      <c r="I882" s="12"/>
      <c r="J882" s="12"/>
      <c r="K882" s="12"/>
      <c r="L882" s="12"/>
      <c r="M882" s="37"/>
      <c r="N882" s="37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</row>
    <row r="883" spans="1:27" ht="13">
      <c r="A883" s="12"/>
      <c r="B883" s="12"/>
      <c r="C883" s="12"/>
      <c r="D883" s="12"/>
      <c r="E883" s="105"/>
      <c r="F883" s="12"/>
      <c r="G883" s="12"/>
      <c r="H883" s="12"/>
      <c r="I883" s="12"/>
      <c r="J883" s="12"/>
      <c r="K883" s="12"/>
      <c r="L883" s="12"/>
      <c r="M883" s="37"/>
      <c r="N883" s="37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</row>
    <row r="884" spans="1:27" ht="13">
      <c r="A884" s="12"/>
      <c r="B884" s="12"/>
      <c r="C884" s="12"/>
      <c r="D884" s="12"/>
      <c r="E884" s="105"/>
      <c r="F884" s="12"/>
      <c r="G884" s="12"/>
      <c r="H884" s="12"/>
      <c r="I884" s="12"/>
      <c r="J884" s="12"/>
      <c r="K884" s="12"/>
      <c r="L884" s="12"/>
      <c r="M884" s="37"/>
      <c r="N884" s="37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</row>
    <row r="885" spans="1:27" ht="13">
      <c r="A885" s="12"/>
      <c r="B885" s="12"/>
      <c r="C885" s="12"/>
      <c r="D885" s="12"/>
      <c r="E885" s="105"/>
      <c r="F885" s="12"/>
      <c r="G885" s="12"/>
      <c r="H885" s="12"/>
      <c r="I885" s="12"/>
      <c r="J885" s="12"/>
      <c r="K885" s="12"/>
      <c r="L885" s="12"/>
      <c r="M885" s="37"/>
      <c r="N885" s="37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</row>
    <row r="886" spans="1:27" ht="13">
      <c r="A886" s="12"/>
      <c r="B886" s="12"/>
      <c r="C886" s="12"/>
      <c r="D886" s="12"/>
      <c r="E886" s="105"/>
      <c r="F886" s="12"/>
      <c r="G886" s="12"/>
      <c r="H886" s="12"/>
      <c r="I886" s="12"/>
      <c r="J886" s="12"/>
      <c r="K886" s="12"/>
      <c r="L886" s="12"/>
      <c r="M886" s="37"/>
      <c r="N886" s="37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</row>
    <row r="887" spans="1:27" ht="13">
      <c r="A887" s="12"/>
      <c r="B887" s="12"/>
      <c r="C887" s="12"/>
      <c r="D887" s="12"/>
      <c r="E887" s="105"/>
      <c r="F887" s="12"/>
      <c r="G887" s="12"/>
      <c r="H887" s="12"/>
      <c r="I887" s="12"/>
      <c r="J887" s="12"/>
      <c r="K887" s="12"/>
      <c r="L887" s="12"/>
      <c r="M887" s="37"/>
      <c r="N887" s="37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</row>
    <row r="888" spans="1:27" ht="13">
      <c r="A888" s="12"/>
      <c r="B888" s="12"/>
      <c r="C888" s="12"/>
      <c r="D888" s="12"/>
      <c r="E888" s="105"/>
      <c r="F888" s="12"/>
      <c r="G888" s="12"/>
      <c r="H888" s="12"/>
      <c r="I888" s="12"/>
      <c r="J888" s="12"/>
      <c r="K888" s="12"/>
      <c r="L888" s="12"/>
      <c r="M888" s="37"/>
      <c r="N888" s="37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</row>
    <row r="889" spans="1:27" ht="13">
      <c r="A889" s="12"/>
      <c r="B889" s="12"/>
      <c r="C889" s="12"/>
      <c r="D889" s="12"/>
      <c r="E889" s="105"/>
      <c r="F889" s="12"/>
      <c r="G889" s="12"/>
      <c r="H889" s="12"/>
      <c r="I889" s="12"/>
      <c r="J889" s="12"/>
      <c r="K889" s="12"/>
      <c r="L889" s="12"/>
      <c r="M889" s="37"/>
      <c r="N889" s="37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</row>
    <row r="890" spans="1:27" ht="13">
      <c r="A890" s="12"/>
      <c r="B890" s="12"/>
      <c r="C890" s="12"/>
      <c r="D890" s="12"/>
      <c r="E890" s="105"/>
      <c r="F890" s="12"/>
      <c r="G890" s="12"/>
      <c r="H890" s="12"/>
      <c r="I890" s="12"/>
      <c r="J890" s="12"/>
      <c r="K890" s="12"/>
      <c r="L890" s="12"/>
      <c r="M890" s="37"/>
      <c r="N890" s="37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</row>
    <row r="891" spans="1:27" ht="13">
      <c r="A891" s="12"/>
      <c r="B891" s="12"/>
      <c r="C891" s="12"/>
      <c r="D891" s="12"/>
      <c r="E891" s="105"/>
      <c r="F891" s="12"/>
      <c r="G891" s="12"/>
      <c r="H891" s="12"/>
      <c r="I891" s="12"/>
      <c r="J891" s="12"/>
      <c r="K891" s="12"/>
      <c r="L891" s="12"/>
      <c r="M891" s="37"/>
      <c r="N891" s="37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</row>
    <row r="892" spans="1:27" ht="13">
      <c r="A892" s="12"/>
      <c r="B892" s="12"/>
      <c r="C892" s="12"/>
      <c r="D892" s="12"/>
      <c r="E892" s="105"/>
      <c r="F892" s="12"/>
      <c r="G892" s="12"/>
      <c r="H892" s="12"/>
      <c r="I892" s="12"/>
      <c r="J892" s="12"/>
      <c r="K892" s="12"/>
      <c r="L892" s="12"/>
      <c r="M892" s="37"/>
      <c r="N892" s="37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</row>
    <row r="893" spans="1:27" ht="13">
      <c r="A893" s="12"/>
      <c r="B893" s="12"/>
      <c r="C893" s="12"/>
      <c r="D893" s="12"/>
      <c r="E893" s="105"/>
      <c r="F893" s="12"/>
      <c r="G893" s="12"/>
      <c r="H893" s="12"/>
      <c r="I893" s="12"/>
      <c r="J893" s="12"/>
      <c r="K893" s="12"/>
      <c r="L893" s="12"/>
      <c r="M893" s="37"/>
      <c r="N893" s="37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</row>
    <row r="894" spans="1:27" ht="13">
      <c r="A894" s="12"/>
      <c r="B894" s="12"/>
      <c r="C894" s="12"/>
      <c r="D894" s="12"/>
      <c r="E894" s="105"/>
      <c r="F894" s="12"/>
      <c r="G894" s="12"/>
      <c r="H894" s="12"/>
      <c r="I894" s="12"/>
      <c r="J894" s="12"/>
      <c r="K894" s="12"/>
      <c r="L894" s="12"/>
      <c r="M894" s="37"/>
      <c r="N894" s="37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</row>
    <row r="895" spans="1:27" ht="13">
      <c r="A895" s="12"/>
      <c r="B895" s="12"/>
      <c r="C895" s="12"/>
      <c r="D895" s="12"/>
      <c r="E895" s="105"/>
      <c r="F895" s="12"/>
      <c r="G895" s="12"/>
      <c r="H895" s="12"/>
      <c r="I895" s="12"/>
      <c r="J895" s="12"/>
      <c r="K895" s="12"/>
      <c r="L895" s="12"/>
      <c r="M895" s="37"/>
      <c r="N895" s="37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</row>
    <row r="896" spans="1:27" ht="13">
      <c r="A896" s="12"/>
      <c r="B896" s="12"/>
      <c r="C896" s="12"/>
      <c r="D896" s="12"/>
      <c r="E896" s="105"/>
      <c r="F896" s="12"/>
      <c r="G896" s="12"/>
      <c r="H896" s="12"/>
      <c r="I896" s="12"/>
      <c r="J896" s="12"/>
      <c r="K896" s="12"/>
      <c r="L896" s="12"/>
      <c r="M896" s="37"/>
      <c r="N896" s="37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</row>
    <row r="897" spans="1:27" ht="13">
      <c r="A897" s="12"/>
      <c r="B897" s="12"/>
      <c r="C897" s="12"/>
      <c r="D897" s="12"/>
      <c r="E897" s="105"/>
      <c r="F897" s="12"/>
      <c r="G897" s="12"/>
      <c r="H897" s="12"/>
      <c r="I897" s="12"/>
      <c r="J897" s="12"/>
      <c r="K897" s="12"/>
      <c r="L897" s="12"/>
      <c r="M897" s="37"/>
      <c r="N897" s="37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</row>
    <row r="898" spans="1:27" ht="13">
      <c r="A898" s="12"/>
      <c r="B898" s="12"/>
      <c r="C898" s="12"/>
      <c r="D898" s="12"/>
      <c r="E898" s="105"/>
      <c r="F898" s="12"/>
      <c r="G898" s="12"/>
      <c r="H898" s="12"/>
      <c r="I898" s="12"/>
      <c r="J898" s="12"/>
      <c r="K898" s="12"/>
      <c r="L898" s="12"/>
      <c r="M898" s="37"/>
      <c r="N898" s="37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</row>
    <row r="899" spans="1:27" ht="13">
      <c r="A899" s="12"/>
      <c r="B899" s="12"/>
      <c r="C899" s="12"/>
      <c r="D899" s="12"/>
      <c r="E899" s="105"/>
      <c r="F899" s="12"/>
      <c r="G899" s="12"/>
      <c r="H899" s="12"/>
      <c r="I899" s="12"/>
      <c r="J899" s="12"/>
      <c r="K899" s="12"/>
      <c r="L899" s="12"/>
      <c r="M899" s="37"/>
      <c r="N899" s="37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</row>
    <row r="900" spans="1:27" ht="13">
      <c r="A900" s="12"/>
      <c r="B900" s="12"/>
      <c r="C900" s="12"/>
      <c r="D900" s="12"/>
      <c r="E900" s="105"/>
      <c r="F900" s="12"/>
      <c r="G900" s="12"/>
      <c r="H900" s="12"/>
      <c r="I900" s="12"/>
      <c r="J900" s="12"/>
      <c r="K900" s="12"/>
      <c r="L900" s="12"/>
      <c r="M900" s="37"/>
      <c r="N900" s="37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</row>
    <row r="901" spans="1:27" ht="13">
      <c r="A901" s="12"/>
      <c r="B901" s="12"/>
      <c r="C901" s="12"/>
      <c r="D901" s="12"/>
      <c r="E901" s="105"/>
      <c r="F901" s="12"/>
      <c r="G901" s="12"/>
      <c r="H901" s="12"/>
      <c r="I901" s="12"/>
      <c r="J901" s="12"/>
      <c r="K901" s="12"/>
      <c r="L901" s="12"/>
      <c r="M901" s="37"/>
      <c r="N901" s="37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</row>
    <row r="902" spans="1:27" ht="13">
      <c r="A902" s="12"/>
      <c r="B902" s="12"/>
      <c r="C902" s="12"/>
      <c r="D902" s="12"/>
      <c r="E902" s="105"/>
      <c r="F902" s="12"/>
      <c r="G902" s="12"/>
      <c r="H902" s="12"/>
      <c r="I902" s="12"/>
      <c r="J902" s="12"/>
      <c r="K902" s="12"/>
      <c r="L902" s="12"/>
      <c r="M902" s="37"/>
      <c r="N902" s="37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</row>
    <row r="903" spans="1:27" ht="13">
      <c r="A903" s="12"/>
      <c r="B903" s="12"/>
      <c r="C903" s="12"/>
      <c r="D903" s="12"/>
      <c r="E903" s="105"/>
      <c r="F903" s="12"/>
      <c r="G903" s="12"/>
      <c r="H903" s="12"/>
      <c r="I903" s="12"/>
      <c r="J903" s="12"/>
      <c r="K903" s="12"/>
      <c r="L903" s="12"/>
      <c r="M903" s="37"/>
      <c r="N903" s="37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</row>
    <row r="904" spans="1:27" ht="13">
      <c r="A904" s="12"/>
      <c r="B904" s="12"/>
      <c r="C904" s="12"/>
      <c r="D904" s="12"/>
      <c r="E904" s="105"/>
      <c r="F904" s="12"/>
      <c r="G904" s="12"/>
      <c r="H904" s="12"/>
      <c r="I904" s="12"/>
      <c r="J904" s="12"/>
      <c r="K904" s="12"/>
      <c r="L904" s="12"/>
      <c r="M904" s="37"/>
      <c r="N904" s="37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</row>
    <row r="905" spans="1:27" ht="13">
      <c r="A905" s="12"/>
      <c r="B905" s="12"/>
      <c r="C905" s="12"/>
      <c r="D905" s="12"/>
      <c r="E905" s="105"/>
      <c r="F905" s="12"/>
      <c r="G905" s="12"/>
      <c r="H905" s="12"/>
      <c r="I905" s="12"/>
      <c r="J905" s="12"/>
      <c r="K905" s="12"/>
      <c r="L905" s="12"/>
      <c r="M905" s="37"/>
      <c r="N905" s="37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</row>
    <row r="906" spans="1:27" ht="13">
      <c r="A906" s="12"/>
      <c r="B906" s="12"/>
      <c r="C906" s="12"/>
      <c r="D906" s="12"/>
      <c r="E906" s="105"/>
      <c r="F906" s="12"/>
      <c r="G906" s="12"/>
      <c r="H906" s="12"/>
      <c r="I906" s="12"/>
      <c r="J906" s="12"/>
      <c r="K906" s="12"/>
      <c r="L906" s="12"/>
      <c r="M906" s="37"/>
      <c r="N906" s="37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</row>
    <row r="907" spans="1:27" ht="13">
      <c r="A907" s="12"/>
      <c r="B907" s="12"/>
      <c r="C907" s="12"/>
      <c r="D907" s="12"/>
      <c r="E907" s="105"/>
      <c r="F907" s="12"/>
      <c r="G907" s="12"/>
      <c r="H907" s="12"/>
      <c r="I907" s="12"/>
      <c r="J907" s="12"/>
      <c r="K907" s="12"/>
      <c r="L907" s="12"/>
      <c r="M907" s="37"/>
      <c r="N907" s="37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</row>
    <row r="908" spans="1:27" ht="13">
      <c r="A908" s="12"/>
      <c r="B908" s="12"/>
      <c r="C908" s="12"/>
      <c r="D908" s="12"/>
      <c r="E908" s="105"/>
      <c r="F908" s="12"/>
      <c r="G908" s="12"/>
      <c r="H908" s="12"/>
      <c r="I908" s="12"/>
      <c r="J908" s="12"/>
      <c r="K908" s="12"/>
      <c r="L908" s="12"/>
      <c r="M908" s="37"/>
      <c r="N908" s="37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</row>
    <row r="909" spans="1:27" ht="13">
      <c r="A909" s="12"/>
      <c r="B909" s="12"/>
      <c r="C909" s="12"/>
      <c r="D909" s="12"/>
      <c r="E909" s="105"/>
      <c r="F909" s="12"/>
      <c r="G909" s="12"/>
      <c r="H909" s="12"/>
      <c r="I909" s="12"/>
      <c r="J909" s="12"/>
      <c r="K909" s="12"/>
      <c r="L909" s="12"/>
      <c r="M909" s="37"/>
      <c r="N909" s="37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</row>
    <row r="910" spans="1:27" ht="13">
      <c r="A910" s="12"/>
      <c r="B910" s="12"/>
      <c r="C910" s="12"/>
      <c r="D910" s="12"/>
      <c r="E910" s="105"/>
      <c r="F910" s="12"/>
      <c r="G910" s="12"/>
      <c r="H910" s="12"/>
      <c r="I910" s="12"/>
      <c r="J910" s="12"/>
      <c r="K910" s="12"/>
      <c r="L910" s="12"/>
      <c r="M910" s="37"/>
      <c r="N910" s="37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</row>
    <row r="911" spans="1:27" ht="13">
      <c r="A911" s="12"/>
      <c r="B911" s="12"/>
      <c r="C911" s="12"/>
      <c r="D911" s="12"/>
      <c r="E911" s="105"/>
      <c r="F911" s="12"/>
      <c r="G911" s="12"/>
      <c r="H911" s="12"/>
      <c r="I911" s="12"/>
      <c r="J911" s="12"/>
      <c r="K911" s="12"/>
      <c r="L911" s="12"/>
      <c r="M911" s="37"/>
      <c r="N911" s="37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</row>
    <row r="912" spans="1:27" ht="13">
      <c r="A912" s="12"/>
      <c r="B912" s="12"/>
      <c r="C912" s="12"/>
      <c r="D912" s="12"/>
      <c r="E912" s="105"/>
      <c r="F912" s="12"/>
      <c r="G912" s="12"/>
      <c r="H912" s="12"/>
      <c r="I912" s="12"/>
      <c r="J912" s="12"/>
      <c r="K912" s="12"/>
      <c r="L912" s="12"/>
      <c r="M912" s="37"/>
      <c r="N912" s="37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</row>
    <row r="913" spans="1:27" ht="13">
      <c r="A913" s="12"/>
      <c r="B913" s="12"/>
      <c r="C913" s="12"/>
      <c r="D913" s="12"/>
      <c r="E913" s="105"/>
      <c r="F913" s="12"/>
      <c r="G913" s="12"/>
      <c r="H913" s="12"/>
      <c r="I913" s="12"/>
      <c r="J913" s="12"/>
      <c r="K913" s="12"/>
      <c r="L913" s="12"/>
      <c r="M913" s="37"/>
      <c r="N913" s="37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</row>
    <row r="914" spans="1:27" ht="13">
      <c r="A914" s="12"/>
      <c r="B914" s="12"/>
      <c r="C914" s="12"/>
      <c r="D914" s="12"/>
      <c r="E914" s="105"/>
      <c r="F914" s="12"/>
      <c r="G914" s="12"/>
      <c r="H914" s="12"/>
      <c r="I914" s="12"/>
      <c r="J914" s="12"/>
      <c r="K914" s="12"/>
      <c r="L914" s="12"/>
      <c r="M914" s="37"/>
      <c r="N914" s="37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</row>
    <row r="915" spans="1:27" ht="13">
      <c r="A915" s="12"/>
      <c r="B915" s="12"/>
      <c r="C915" s="12"/>
      <c r="D915" s="12"/>
      <c r="E915" s="105"/>
      <c r="F915" s="12"/>
      <c r="G915" s="12"/>
      <c r="H915" s="12"/>
      <c r="I915" s="12"/>
      <c r="J915" s="12"/>
      <c r="K915" s="12"/>
      <c r="L915" s="12"/>
      <c r="M915" s="37"/>
      <c r="N915" s="37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</row>
    <row r="916" spans="1:27" ht="13">
      <c r="A916" s="12"/>
      <c r="B916" s="12"/>
      <c r="C916" s="12"/>
      <c r="D916" s="12"/>
      <c r="E916" s="105"/>
      <c r="F916" s="12"/>
      <c r="G916" s="12"/>
      <c r="H916" s="12"/>
      <c r="I916" s="12"/>
      <c r="J916" s="12"/>
      <c r="K916" s="12"/>
      <c r="L916" s="12"/>
      <c r="M916" s="37"/>
      <c r="N916" s="37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</row>
    <row r="917" spans="1:27" ht="13">
      <c r="A917" s="12"/>
      <c r="B917" s="12"/>
      <c r="C917" s="12"/>
      <c r="D917" s="12"/>
      <c r="E917" s="105"/>
      <c r="F917" s="12"/>
      <c r="G917" s="12"/>
      <c r="H917" s="12"/>
      <c r="I917" s="12"/>
      <c r="J917" s="12"/>
      <c r="K917" s="12"/>
      <c r="L917" s="12"/>
      <c r="M917" s="37"/>
      <c r="N917" s="37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</row>
    <row r="918" spans="1:27" ht="13">
      <c r="A918" s="12"/>
      <c r="B918" s="12"/>
      <c r="C918" s="12"/>
      <c r="D918" s="12"/>
      <c r="E918" s="105"/>
      <c r="F918" s="12"/>
      <c r="G918" s="12"/>
      <c r="H918" s="12"/>
      <c r="I918" s="12"/>
      <c r="J918" s="12"/>
      <c r="K918" s="12"/>
      <c r="L918" s="12"/>
      <c r="M918" s="37"/>
      <c r="N918" s="37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</row>
    <row r="919" spans="1:27" ht="13">
      <c r="A919" s="12"/>
      <c r="B919" s="12"/>
      <c r="C919" s="12"/>
      <c r="D919" s="12"/>
      <c r="E919" s="105"/>
      <c r="F919" s="12"/>
      <c r="G919" s="12"/>
      <c r="H919" s="12"/>
      <c r="I919" s="12"/>
      <c r="J919" s="12"/>
      <c r="K919" s="12"/>
      <c r="L919" s="12"/>
      <c r="M919" s="37"/>
      <c r="N919" s="37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</row>
    <row r="920" spans="1:27" ht="13">
      <c r="A920" s="12"/>
      <c r="B920" s="12"/>
      <c r="C920" s="12"/>
      <c r="D920" s="12"/>
      <c r="E920" s="105"/>
      <c r="F920" s="12"/>
      <c r="G920" s="12"/>
      <c r="H920" s="12"/>
      <c r="I920" s="12"/>
      <c r="J920" s="12"/>
      <c r="K920" s="12"/>
      <c r="L920" s="12"/>
      <c r="M920" s="37"/>
      <c r="N920" s="37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</row>
    <row r="921" spans="1:27" ht="13">
      <c r="A921" s="12"/>
      <c r="B921" s="12"/>
      <c r="C921" s="12"/>
      <c r="D921" s="12"/>
      <c r="E921" s="105"/>
      <c r="F921" s="12"/>
      <c r="G921" s="12"/>
      <c r="H921" s="12"/>
      <c r="I921" s="12"/>
      <c r="J921" s="12"/>
      <c r="K921" s="12"/>
      <c r="L921" s="12"/>
      <c r="M921" s="37"/>
      <c r="N921" s="37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</row>
    <row r="922" spans="1:27" ht="13">
      <c r="A922" s="12"/>
      <c r="B922" s="12"/>
      <c r="C922" s="12"/>
      <c r="D922" s="12"/>
      <c r="E922" s="105"/>
      <c r="F922" s="12"/>
      <c r="G922" s="12"/>
      <c r="H922" s="12"/>
      <c r="I922" s="12"/>
      <c r="J922" s="12"/>
      <c r="K922" s="12"/>
      <c r="L922" s="12"/>
      <c r="M922" s="37"/>
      <c r="N922" s="37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</row>
    <row r="923" spans="1:27" ht="13">
      <c r="A923" s="12"/>
      <c r="B923" s="12"/>
      <c r="C923" s="12"/>
      <c r="D923" s="12"/>
      <c r="E923" s="105"/>
      <c r="F923" s="12"/>
      <c r="G923" s="12"/>
      <c r="H923" s="12"/>
      <c r="I923" s="12"/>
      <c r="J923" s="12"/>
      <c r="K923" s="12"/>
      <c r="L923" s="12"/>
      <c r="M923" s="37"/>
      <c r="N923" s="37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</row>
    <row r="924" spans="1:27" ht="13">
      <c r="A924" s="12"/>
      <c r="B924" s="12"/>
      <c r="C924" s="12"/>
      <c r="D924" s="12"/>
      <c r="E924" s="105"/>
      <c r="F924" s="12"/>
      <c r="G924" s="12"/>
      <c r="H924" s="12"/>
      <c r="I924" s="12"/>
      <c r="J924" s="12"/>
      <c r="K924" s="12"/>
      <c r="L924" s="12"/>
      <c r="M924" s="37"/>
      <c r="N924" s="37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</row>
    <row r="925" spans="1:27" ht="13">
      <c r="A925" s="12"/>
      <c r="B925" s="12"/>
      <c r="C925" s="12"/>
      <c r="D925" s="12"/>
      <c r="E925" s="105"/>
      <c r="F925" s="12"/>
      <c r="G925" s="12"/>
      <c r="H925" s="12"/>
      <c r="I925" s="12"/>
      <c r="J925" s="12"/>
      <c r="K925" s="12"/>
      <c r="L925" s="12"/>
      <c r="M925" s="37"/>
      <c r="N925" s="37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</row>
    <row r="926" spans="1:27" ht="13">
      <c r="A926" s="12"/>
      <c r="B926" s="12"/>
      <c r="C926" s="12"/>
      <c r="D926" s="12"/>
      <c r="E926" s="105"/>
      <c r="F926" s="12"/>
      <c r="G926" s="12"/>
      <c r="H926" s="12"/>
      <c r="I926" s="12"/>
      <c r="J926" s="12"/>
      <c r="K926" s="12"/>
      <c r="L926" s="12"/>
      <c r="M926" s="37"/>
      <c r="N926" s="37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</row>
    <row r="927" spans="1:27" ht="13">
      <c r="A927" s="12"/>
      <c r="B927" s="12"/>
      <c r="C927" s="12"/>
      <c r="D927" s="12"/>
      <c r="E927" s="105"/>
      <c r="F927" s="12"/>
      <c r="G927" s="12"/>
      <c r="H927" s="12"/>
      <c r="I927" s="12"/>
      <c r="J927" s="12"/>
      <c r="K927" s="12"/>
      <c r="L927" s="12"/>
      <c r="M927" s="37"/>
      <c r="N927" s="37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</row>
    <row r="928" spans="1:27" ht="13">
      <c r="A928" s="12"/>
      <c r="B928" s="12"/>
      <c r="C928" s="12"/>
      <c r="D928" s="12"/>
      <c r="E928" s="105"/>
      <c r="F928" s="12"/>
      <c r="G928" s="12"/>
      <c r="H928" s="12"/>
      <c r="I928" s="12"/>
      <c r="J928" s="12"/>
      <c r="K928" s="12"/>
      <c r="L928" s="12"/>
      <c r="M928" s="37"/>
      <c r="N928" s="37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</row>
    <row r="929" spans="1:27" ht="13">
      <c r="A929" s="12"/>
      <c r="B929" s="12"/>
      <c r="C929" s="12"/>
      <c r="D929" s="12"/>
      <c r="E929" s="105"/>
      <c r="F929" s="12"/>
      <c r="G929" s="12"/>
      <c r="H929" s="12"/>
      <c r="I929" s="12"/>
      <c r="J929" s="12"/>
      <c r="K929" s="12"/>
      <c r="L929" s="12"/>
      <c r="M929" s="37"/>
      <c r="N929" s="37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</row>
    <row r="930" spans="1:27" ht="13">
      <c r="A930" s="12"/>
      <c r="B930" s="12"/>
      <c r="C930" s="12"/>
      <c r="D930" s="12"/>
      <c r="E930" s="105"/>
      <c r="F930" s="12"/>
      <c r="G930" s="12"/>
      <c r="H930" s="12"/>
      <c r="I930" s="12"/>
      <c r="J930" s="12"/>
      <c r="K930" s="12"/>
      <c r="L930" s="12"/>
      <c r="M930" s="37"/>
      <c r="N930" s="37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</row>
    <row r="931" spans="1:27" ht="13">
      <c r="A931" s="12"/>
      <c r="B931" s="12"/>
      <c r="C931" s="12"/>
      <c r="D931" s="12"/>
      <c r="E931" s="105"/>
      <c r="F931" s="12"/>
      <c r="G931" s="12"/>
      <c r="H931" s="12"/>
      <c r="I931" s="12"/>
      <c r="J931" s="12"/>
      <c r="K931" s="12"/>
      <c r="L931" s="12"/>
      <c r="M931" s="37"/>
      <c r="N931" s="37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</row>
    <row r="932" spans="1:27" ht="13">
      <c r="A932" s="12"/>
      <c r="B932" s="12"/>
      <c r="C932" s="12"/>
      <c r="D932" s="12"/>
      <c r="E932" s="105"/>
      <c r="F932" s="12"/>
      <c r="G932" s="12"/>
      <c r="H932" s="12"/>
      <c r="I932" s="12"/>
      <c r="J932" s="12"/>
      <c r="K932" s="12"/>
      <c r="L932" s="12"/>
      <c r="M932" s="37"/>
      <c r="N932" s="37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</row>
    <row r="933" spans="1:27" ht="13">
      <c r="A933" s="12"/>
      <c r="B933" s="12"/>
      <c r="C933" s="12"/>
      <c r="D933" s="12"/>
      <c r="E933" s="105"/>
      <c r="F933" s="12"/>
      <c r="G933" s="12"/>
      <c r="H933" s="12"/>
      <c r="I933" s="12"/>
      <c r="J933" s="12"/>
      <c r="K933" s="12"/>
      <c r="L933" s="12"/>
      <c r="M933" s="37"/>
      <c r="N933" s="37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</row>
    <row r="934" spans="1:27" ht="13">
      <c r="A934" s="12"/>
      <c r="B934" s="12"/>
      <c r="C934" s="12"/>
      <c r="D934" s="12"/>
      <c r="E934" s="105"/>
      <c r="F934" s="12"/>
      <c r="G934" s="12"/>
      <c r="H934" s="12"/>
      <c r="I934" s="12"/>
      <c r="J934" s="12"/>
      <c r="K934" s="12"/>
      <c r="L934" s="12"/>
      <c r="M934" s="37"/>
      <c r="N934" s="37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</row>
    <row r="935" spans="1:27" ht="13">
      <c r="A935" s="12"/>
      <c r="B935" s="12"/>
      <c r="C935" s="12"/>
      <c r="D935" s="12"/>
      <c r="E935" s="105"/>
      <c r="F935" s="12"/>
      <c r="G935" s="12"/>
      <c r="H935" s="12"/>
      <c r="I935" s="12"/>
      <c r="J935" s="12"/>
      <c r="K935" s="12"/>
      <c r="L935" s="12"/>
      <c r="M935" s="37"/>
      <c r="N935" s="37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</row>
    <row r="936" spans="1:27" ht="13">
      <c r="A936" s="12"/>
      <c r="B936" s="12"/>
      <c r="C936" s="12"/>
      <c r="D936" s="12"/>
      <c r="E936" s="105"/>
      <c r="F936" s="12"/>
      <c r="G936" s="12"/>
      <c r="H936" s="12"/>
      <c r="I936" s="12"/>
      <c r="J936" s="12"/>
      <c r="K936" s="12"/>
      <c r="L936" s="12"/>
      <c r="M936" s="37"/>
      <c r="N936" s="37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</row>
    <row r="937" spans="1:27" ht="13">
      <c r="A937" s="12"/>
      <c r="B937" s="12"/>
      <c r="C937" s="12"/>
      <c r="D937" s="12"/>
      <c r="E937" s="105"/>
      <c r="F937" s="12"/>
      <c r="G937" s="12"/>
      <c r="H937" s="12"/>
      <c r="I937" s="12"/>
      <c r="J937" s="12"/>
      <c r="K937" s="12"/>
      <c r="L937" s="12"/>
      <c r="M937" s="37"/>
      <c r="N937" s="37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</row>
    <row r="938" spans="1:27" ht="13">
      <c r="A938" s="12"/>
      <c r="B938" s="12"/>
      <c r="C938" s="12"/>
      <c r="D938" s="12"/>
      <c r="E938" s="105"/>
      <c r="F938" s="12"/>
      <c r="G938" s="12"/>
      <c r="H938" s="12"/>
      <c r="I938" s="12"/>
      <c r="J938" s="12"/>
      <c r="K938" s="12"/>
      <c r="L938" s="12"/>
      <c r="M938" s="37"/>
      <c r="N938" s="37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</row>
    <row r="939" spans="1:27" ht="13">
      <c r="A939" s="12"/>
      <c r="B939" s="12"/>
      <c r="C939" s="12"/>
      <c r="D939" s="12"/>
      <c r="E939" s="105"/>
      <c r="F939" s="12"/>
      <c r="G939" s="12"/>
      <c r="H939" s="12"/>
      <c r="I939" s="12"/>
      <c r="J939" s="12"/>
      <c r="K939" s="12"/>
      <c r="L939" s="12"/>
      <c r="M939" s="37"/>
      <c r="N939" s="37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</row>
    <row r="940" spans="1:27" ht="13">
      <c r="A940" s="12"/>
      <c r="B940" s="12"/>
      <c r="C940" s="12"/>
      <c r="D940" s="12"/>
      <c r="E940" s="105"/>
      <c r="F940" s="12"/>
      <c r="G940" s="12"/>
      <c r="H940" s="12"/>
      <c r="I940" s="12"/>
      <c r="J940" s="12"/>
      <c r="K940" s="12"/>
      <c r="L940" s="12"/>
      <c r="M940" s="37"/>
      <c r="N940" s="37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</row>
    <row r="941" spans="1:27" ht="13">
      <c r="A941" s="12"/>
      <c r="B941" s="12"/>
      <c r="C941" s="12"/>
      <c r="D941" s="12"/>
      <c r="E941" s="105"/>
      <c r="F941" s="12"/>
      <c r="G941" s="12"/>
      <c r="H941" s="12"/>
      <c r="I941" s="12"/>
      <c r="J941" s="12"/>
      <c r="K941" s="12"/>
      <c r="L941" s="12"/>
      <c r="M941" s="37"/>
      <c r="N941" s="37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</row>
    <row r="942" spans="1:27" ht="13">
      <c r="A942" s="12"/>
      <c r="B942" s="12"/>
      <c r="C942" s="12"/>
      <c r="D942" s="12"/>
      <c r="E942" s="105"/>
      <c r="F942" s="12"/>
      <c r="G942" s="12"/>
      <c r="H942" s="12"/>
      <c r="I942" s="12"/>
      <c r="J942" s="12"/>
      <c r="K942" s="12"/>
      <c r="L942" s="12"/>
      <c r="M942" s="37"/>
      <c r="N942" s="37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</row>
    <row r="943" spans="1:27" ht="13">
      <c r="A943" s="12"/>
      <c r="B943" s="12"/>
      <c r="C943" s="12"/>
      <c r="D943" s="12"/>
      <c r="E943" s="105"/>
      <c r="F943" s="12"/>
      <c r="G943" s="12"/>
      <c r="H943" s="12"/>
      <c r="I943" s="12"/>
      <c r="J943" s="12"/>
      <c r="K943" s="12"/>
      <c r="L943" s="12"/>
      <c r="M943" s="37"/>
      <c r="N943" s="37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</row>
    <row r="944" spans="1:27" ht="13">
      <c r="A944" s="12"/>
      <c r="B944" s="12"/>
      <c r="C944" s="12"/>
      <c r="D944" s="12"/>
      <c r="E944" s="105"/>
      <c r="F944" s="12"/>
      <c r="G944" s="12"/>
      <c r="H944" s="12"/>
      <c r="I944" s="12"/>
      <c r="J944" s="12"/>
      <c r="K944" s="12"/>
      <c r="L944" s="12"/>
      <c r="M944" s="37"/>
      <c r="N944" s="37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</row>
    <row r="945" spans="1:27" ht="13">
      <c r="A945" s="12"/>
      <c r="B945" s="12"/>
      <c r="C945" s="12"/>
      <c r="D945" s="12"/>
      <c r="E945" s="105"/>
      <c r="F945" s="12"/>
      <c r="G945" s="12"/>
      <c r="H945" s="12"/>
      <c r="I945" s="12"/>
      <c r="J945" s="12"/>
      <c r="K945" s="12"/>
      <c r="L945" s="12"/>
      <c r="M945" s="37"/>
      <c r="N945" s="37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</row>
    <row r="946" spans="1:27" ht="13">
      <c r="A946" s="12"/>
      <c r="B946" s="12"/>
      <c r="C946" s="12"/>
      <c r="D946" s="12"/>
      <c r="E946" s="105"/>
      <c r="F946" s="12"/>
      <c r="G946" s="12"/>
      <c r="H946" s="12"/>
      <c r="I946" s="12"/>
      <c r="J946" s="12"/>
      <c r="K946" s="12"/>
      <c r="L946" s="12"/>
      <c r="M946" s="37"/>
      <c r="N946" s="37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</row>
    <row r="947" spans="1:27" ht="13">
      <c r="A947" s="12"/>
      <c r="B947" s="12"/>
      <c r="C947" s="12"/>
      <c r="D947" s="12"/>
      <c r="E947" s="105"/>
      <c r="F947" s="12"/>
      <c r="G947" s="12"/>
      <c r="H947" s="12"/>
      <c r="I947" s="12"/>
      <c r="J947" s="12"/>
      <c r="K947" s="12"/>
      <c r="L947" s="12"/>
      <c r="M947" s="37"/>
      <c r="N947" s="37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</row>
    <row r="948" spans="1:27" ht="13">
      <c r="A948" s="12"/>
      <c r="B948" s="12"/>
      <c r="C948" s="12"/>
      <c r="D948" s="12"/>
      <c r="E948" s="105"/>
      <c r="F948" s="12"/>
      <c r="G948" s="12"/>
      <c r="H948" s="12"/>
      <c r="I948" s="12"/>
      <c r="J948" s="12"/>
      <c r="K948" s="12"/>
      <c r="L948" s="12"/>
      <c r="M948" s="37"/>
      <c r="N948" s="37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</row>
    <row r="949" spans="1:27" ht="13">
      <c r="A949" s="12"/>
      <c r="B949" s="12"/>
      <c r="C949" s="12"/>
      <c r="D949" s="12"/>
      <c r="E949" s="105"/>
      <c r="F949" s="12"/>
      <c r="G949" s="12"/>
      <c r="H949" s="12"/>
      <c r="I949" s="12"/>
      <c r="J949" s="12"/>
      <c r="K949" s="12"/>
      <c r="L949" s="12"/>
      <c r="M949" s="37"/>
      <c r="N949" s="37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</row>
    <row r="950" spans="1:27" ht="13">
      <c r="A950" s="12"/>
      <c r="B950" s="12"/>
      <c r="C950" s="12"/>
      <c r="D950" s="12"/>
      <c r="E950" s="105"/>
      <c r="F950" s="12"/>
      <c r="G950" s="12"/>
      <c r="H950" s="12"/>
      <c r="I950" s="12"/>
      <c r="J950" s="12"/>
      <c r="K950" s="12"/>
      <c r="L950" s="12"/>
      <c r="M950" s="37"/>
      <c r="N950" s="37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</row>
    <row r="951" spans="1:27" ht="13">
      <c r="A951" s="12"/>
      <c r="B951" s="12"/>
      <c r="C951" s="12"/>
      <c r="D951" s="12"/>
      <c r="E951" s="105"/>
      <c r="F951" s="12"/>
      <c r="G951" s="12"/>
      <c r="H951" s="12"/>
      <c r="I951" s="12"/>
      <c r="J951" s="12"/>
      <c r="K951" s="12"/>
      <c r="L951" s="12"/>
      <c r="M951" s="37"/>
      <c r="N951" s="37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</row>
    <row r="952" spans="1:27" ht="13">
      <c r="A952" s="12"/>
      <c r="B952" s="12"/>
      <c r="C952" s="12"/>
      <c r="D952" s="12"/>
      <c r="E952" s="105"/>
      <c r="F952" s="12"/>
      <c r="G952" s="12"/>
      <c r="H952" s="12"/>
      <c r="I952" s="12"/>
      <c r="J952" s="12"/>
      <c r="K952" s="12"/>
      <c r="L952" s="12"/>
      <c r="M952" s="37"/>
      <c r="N952" s="37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</row>
    <row r="953" spans="1:27" ht="13">
      <c r="A953" s="12"/>
      <c r="B953" s="12"/>
      <c r="C953" s="12"/>
      <c r="D953" s="12"/>
      <c r="E953" s="105"/>
      <c r="F953" s="12"/>
      <c r="G953" s="12"/>
      <c r="H953" s="12"/>
      <c r="I953" s="12"/>
      <c r="J953" s="12"/>
      <c r="K953" s="12"/>
      <c r="L953" s="12"/>
      <c r="M953" s="37"/>
      <c r="N953" s="37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</row>
    <row r="954" spans="1:27" ht="13">
      <c r="A954" s="12"/>
      <c r="B954" s="12"/>
      <c r="C954" s="12"/>
      <c r="D954" s="12"/>
      <c r="E954" s="105"/>
      <c r="F954" s="12"/>
      <c r="G954" s="12"/>
      <c r="H954" s="12"/>
      <c r="I954" s="12"/>
      <c r="J954" s="12"/>
      <c r="K954" s="12"/>
      <c r="L954" s="12"/>
      <c r="M954" s="37"/>
      <c r="N954" s="37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</row>
    <row r="955" spans="1:27" ht="13">
      <c r="A955" s="12"/>
      <c r="B955" s="12"/>
      <c r="C955" s="12"/>
      <c r="D955" s="12"/>
      <c r="E955" s="105"/>
      <c r="F955" s="12"/>
      <c r="G955" s="12"/>
      <c r="H955" s="12"/>
      <c r="I955" s="12"/>
      <c r="J955" s="12"/>
      <c r="K955" s="12"/>
      <c r="L955" s="12"/>
      <c r="M955" s="37"/>
      <c r="N955" s="37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</row>
    <row r="956" spans="1:27" ht="13">
      <c r="A956" s="12"/>
      <c r="B956" s="12"/>
      <c r="C956" s="12"/>
      <c r="D956" s="12"/>
      <c r="E956" s="105"/>
      <c r="F956" s="12"/>
      <c r="G956" s="12"/>
      <c r="H956" s="12"/>
      <c r="I956" s="12"/>
      <c r="J956" s="12"/>
      <c r="K956" s="12"/>
      <c r="L956" s="12"/>
      <c r="M956" s="37"/>
      <c r="N956" s="37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</row>
    <row r="957" spans="1:27" ht="13">
      <c r="A957" s="12"/>
      <c r="B957" s="12"/>
      <c r="C957" s="12"/>
      <c r="D957" s="12"/>
      <c r="E957" s="105"/>
      <c r="F957" s="12"/>
      <c r="G957" s="12"/>
      <c r="H957" s="12"/>
      <c r="I957" s="12"/>
      <c r="J957" s="12"/>
      <c r="K957" s="12"/>
      <c r="L957" s="12"/>
      <c r="M957" s="37"/>
      <c r="N957" s="37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</row>
    <row r="958" spans="1:27" ht="13">
      <c r="A958" s="12"/>
      <c r="B958" s="12"/>
      <c r="C958" s="12"/>
      <c r="D958" s="12"/>
      <c r="E958" s="105"/>
      <c r="F958" s="12"/>
      <c r="G958" s="12"/>
      <c r="H958" s="12"/>
      <c r="I958" s="12"/>
      <c r="J958" s="12"/>
      <c r="K958" s="12"/>
      <c r="L958" s="12"/>
      <c r="M958" s="37"/>
      <c r="N958" s="37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</row>
    <row r="959" spans="1:27" ht="13">
      <c r="A959" s="12"/>
      <c r="B959" s="12"/>
      <c r="C959" s="12"/>
      <c r="D959" s="12"/>
      <c r="E959" s="105"/>
      <c r="F959" s="12"/>
      <c r="G959" s="12"/>
      <c r="H959" s="12"/>
      <c r="I959" s="12"/>
      <c r="J959" s="12"/>
      <c r="K959" s="12"/>
      <c r="L959" s="12"/>
      <c r="M959" s="37"/>
      <c r="N959" s="37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</row>
    <row r="960" spans="1:27" ht="13">
      <c r="A960" s="12"/>
      <c r="B960" s="12"/>
      <c r="C960" s="12"/>
      <c r="D960" s="12"/>
      <c r="E960" s="105"/>
      <c r="F960" s="12"/>
      <c r="G960" s="12"/>
      <c r="H960" s="12"/>
      <c r="I960" s="12"/>
      <c r="J960" s="12"/>
      <c r="K960" s="12"/>
      <c r="L960" s="12"/>
      <c r="M960" s="37"/>
      <c r="N960" s="37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</row>
    <row r="961" spans="1:27" ht="13">
      <c r="A961" s="12"/>
      <c r="B961" s="12"/>
      <c r="C961" s="12"/>
      <c r="D961" s="12"/>
      <c r="E961" s="105"/>
      <c r="F961" s="12"/>
      <c r="G961" s="12"/>
      <c r="H961" s="12"/>
      <c r="I961" s="12"/>
      <c r="J961" s="12"/>
      <c r="K961" s="12"/>
      <c r="L961" s="12"/>
      <c r="M961" s="37"/>
      <c r="N961" s="37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</row>
    <row r="962" spans="1:27" ht="13">
      <c r="A962" s="12"/>
      <c r="B962" s="12"/>
      <c r="C962" s="12"/>
      <c r="D962" s="12"/>
      <c r="E962" s="105"/>
      <c r="F962" s="12"/>
      <c r="G962" s="12"/>
      <c r="H962" s="12"/>
      <c r="I962" s="12"/>
      <c r="J962" s="12"/>
      <c r="K962" s="12"/>
      <c r="L962" s="12"/>
      <c r="M962" s="37"/>
      <c r="N962" s="37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</row>
    <row r="963" spans="1:27" ht="13">
      <c r="A963" s="12"/>
      <c r="B963" s="12"/>
      <c r="C963" s="12"/>
      <c r="D963" s="12"/>
      <c r="E963" s="105"/>
      <c r="F963" s="12"/>
      <c r="G963" s="12"/>
      <c r="H963" s="12"/>
      <c r="I963" s="12"/>
      <c r="J963" s="12"/>
      <c r="K963" s="12"/>
      <c r="L963" s="12"/>
      <c r="M963" s="37"/>
      <c r="N963" s="37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</row>
    <row r="964" spans="1:27" ht="13">
      <c r="A964" s="12"/>
      <c r="B964" s="12"/>
      <c r="C964" s="12"/>
      <c r="D964" s="12"/>
      <c r="E964" s="105"/>
      <c r="F964" s="12"/>
      <c r="G964" s="12"/>
      <c r="H964" s="12"/>
      <c r="I964" s="12"/>
      <c r="J964" s="12"/>
      <c r="K964" s="12"/>
      <c r="L964" s="12"/>
      <c r="M964" s="37"/>
      <c r="N964" s="37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</row>
    <row r="965" spans="1:27" ht="13">
      <c r="A965" s="12"/>
      <c r="B965" s="12"/>
      <c r="C965" s="12"/>
      <c r="D965" s="12"/>
      <c r="E965" s="105"/>
      <c r="F965" s="12"/>
      <c r="G965" s="12"/>
      <c r="H965" s="12"/>
      <c r="I965" s="12"/>
      <c r="J965" s="12"/>
      <c r="K965" s="12"/>
      <c r="L965" s="12"/>
      <c r="M965" s="37"/>
      <c r="N965" s="37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</row>
    <row r="966" spans="1:27" ht="13">
      <c r="A966" s="12"/>
      <c r="B966" s="12"/>
      <c r="C966" s="12"/>
      <c r="D966" s="12"/>
      <c r="E966" s="105"/>
      <c r="F966" s="12"/>
      <c r="G966" s="12"/>
      <c r="H966" s="12"/>
      <c r="I966" s="12"/>
      <c r="J966" s="12"/>
      <c r="K966" s="12"/>
      <c r="L966" s="12"/>
      <c r="M966" s="37"/>
      <c r="N966" s="37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</row>
    <row r="967" spans="1:27" ht="13">
      <c r="A967" s="12"/>
      <c r="B967" s="12"/>
      <c r="C967" s="12"/>
      <c r="D967" s="12"/>
      <c r="E967" s="105"/>
      <c r="F967" s="12"/>
      <c r="G967" s="12"/>
      <c r="H967" s="12"/>
      <c r="I967" s="12"/>
      <c r="J967" s="12"/>
      <c r="K967" s="12"/>
      <c r="L967" s="12"/>
      <c r="M967" s="37"/>
      <c r="N967" s="37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</row>
    <row r="968" spans="1:27" ht="13">
      <c r="A968" s="12"/>
      <c r="B968" s="12"/>
      <c r="C968" s="12"/>
      <c r="D968" s="12"/>
      <c r="E968" s="105"/>
      <c r="F968" s="12"/>
      <c r="G968" s="12"/>
      <c r="H968" s="12"/>
      <c r="I968" s="12"/>
      <c r="J968" s="12"/>
      <c r="K968" s="12"/>
      <c r="L968" s="12"/>
      <c r="M968" s="37"/>
      <c r="N968" s="37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</row>
    <row r="969" spans="1:27" ht="13">
      <c r="A969" s="12"/>
      <c r="B969" s="12"/>
      <c r="C969" s="12"/>
      <c r="D969" s="12"/>
      <c r="E969" s="105"/>
      <c r="F969" s="12"/>
      <c r="G969" s="12"/>
      <c r="H969" s="12"/>
      <c r="I969" s="12"/>
      <c r="J969" s="12"/>
      <c r="K969" s="12"/>
      <c r="L969" s="12"/>
      <c r="M969" s="37"/>
      <c r="N969" s="37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Q433"/>
  <sheetViews>
    <sheetView workbookViewId="0">
      <pane ySplit="1" topLeftCell="A157" activePane="bottomLeft" state="frozen"/>
      <selection pane="bottomLeft" activeCell="C198" sqref="C198"/>
    </sheetView>
  </sheetViews>
  <sheetFormatPr baseColWidth="10" defaultColWidth="12.6640625" defaultRowHeight="15.75" customHeight="1"/>
  <cols>
    <col min="1" max="1" width="10" customWidth="1"/>
    <col min="6" max="7" width="10" customWidth="1"/>
    <col min="8" max="8" width="8.83203125" customWidth="1"/>
  </cols>
  <sheetData>
    <row r="1" spans="1:17" ht="15.75" customHeight="1">
      <c r="A1" s="39" t="s">
        <v>836</v>
      </c>
      <c r="B1" s="39" t="s">
        <v>467</v>
      </c>
      <c r="C1" s="39" t="s">
        <v>837</v>
      </c>
      <c r="D1" s="39" t="s">
        <v>838</v>
      </c>
      <c r="E1" s="40" t="s">
        <v>839</v>
      </c>
      <c r="F1" s="41" t="s">
        <v>840</v>
      </c>
      <c r="G1" s="39" t="s">
        <v>11</v>
      </c>
      <c r="H1" s="39" t="s">
        <v>12</v>
      </c>
      <c r="I1" s="39" t="s">
        <v>13</v>
      </c>
      <c r="J1" s="39" t="s">
        <v>841</v>
      </c>
      <c r="K1" s="39" t="s">
        <v>14</v>
      </c>
      <c r="L1" s="42" t="s">
        <v>15</v>
      </c>
      <c r="M1" s="42" t="s">
        <v>842</v>
      </c>
      <c r="N1" s="42" t="s">
        <v>843</v>
      </c>
      <c r="O1" s="43">
        <v>2.5000000000000001E-2</v>
      </c>
      <c r="P1" s="44">
        <v>0.95</v>
      </c>
      <c r="Q1" s="40" t="s">
        <v>844</v>
      </c>
    </row>
    <row r="2" spans="1:17" ht="15.75" customHeight="1">
      <c r="A2" t="s">
        <v>188</v>
      </c>
      <c r="B2" t="s">
        <v>478</v>
      </c>
      <c r="C2" t="s">
        <v>845</v>
      </c>
      <c r="D2" s="45" t="s">
        <v>846</v>
      </c>
      <c r="E2" s="24">
        <v>0.14000000000000001</v>
      </c>
      <c r="F2" s="27" t="s">
        <v>847</v>
      </c>
      <c r="G2" s="45">
        <v>6.5259999999999998</v>
      </c>
      <c r="H2" s="45">
        <v>2.5000000000000001E-2</v>
      </c>
      <c r="I2" s="45">
        <v>2E-3</v>
      </c>
      <c r="J2" s="45">
        <v>1.2E-2</v>
      </c>
      <c r="K2" t="s">
        <v>445</v>
      </c>
      <c r="L2" s="10" t="s">
        <v>761</v>
      </c>
      <c r="M2" s="10">
        <v>0.80100000000000005</v>
      </c>
      <c r="N2" s="10">
        <v>0.99431040000000004</v>
      </c>
      <c r="O2" s="10">
        <v>0.93938630000000001</v>
      </c>
      <c r="P2" s="10">
        <v>0.99928099999999997</v>
      </c>
    </row>
    <row r="3" spans="1:17" ht="15.75" customHeight="1">
      <c r="A3" t="s">
        <v>21</v>
      </c>
      <c r="B3" t="s">
        <v>22</v>
      </c>
      <c r="C3" t="s">
        <v>848</v>
      </c>
      <c r="D3" s="45" t="s">
        <v>846</v>
      </c>
      <c r="E3" s="24">
        <v>0.27</v>
      </c>
      <c r="F3" s="27" t="s">
        <v>847</v>
      </c>
      <c r="G3" s="45">
        <v>59.402000000000001</v>
      </c>
      <c r="H3" s="45">
        <v>6.5000000000000002E-2</v>
      </c>
      <c r="I3" s="45">
        <v>0</v>
      </c>
      <c r="J3" s="45">
        <v>6.7000000000000004E-2</v>
      </c>
      <c r="K3" t="s">
        <v>27</v>
      </c>
      <c r="L3" s="10" t="s">
        <v>28</v>
      </c>
      <c r="M3" s="10">
        <v>0.9405</v>
      </c>
      <c r="N3" s="10">
        <v>0.98806349999999998</v>
      </c>
      <c r="O3" s="10">
        <v>0.97698200000000002</v>
      </c>
      <c r="P3" s="10">
        <v>0.99564350000000001</v>
      </c>
    </row>
    <row r="4" spans="1:17" ht="15.75" customHeight="1">
      <c r="A4" t="s">
        <v>21</v>
      </c>
      <c r="B4" t="s">
        <v>22</v>
      </c>
      <c r="C4" t="s">
        <v>849</v>
      </c>
      <c r="D4" s="45" t="s">
        <v>846</v>
      </c>
      <c r="E4" s="24">
        <v>0.26</v>
      </c>
      <c r="F4" s="27" t="s">
        <v>847</v>
      </c>
      <c r="G4" s="45">
        <v>62.892000000000003</v>
      </c>
      <c r="H4" s="45">
        <v>7.3999999999999996E-2</v>
      </c>
      <c r="I4" s="45">
        <v>0</v>
      </c>
      <c r="J4" s="45">
        <v>7.6999999999999999E-2</v>
      </c>
      <c r="K4" t="s">
        <v>27</v>
      </c>
      <c r="L4" s="10" t="s">
        <v>28</v>
      </c>
      <c r="M4" s="10">
        <v>0.95520000000000005</v>
      </c>
      <c r="N4" s="10">
        <v>0.98143879999999895</v>
      </c>
      <c r="O4" s="10">
        <v>0.97011289999999994</v>
      </c>
      <c r="P4" s="10">
        <v>0.99020249999999999</v>
      </c>
    </row>
    <row r="5" spans="1:17" ht="15.75" customHeight="1">
      <c r="A5" t="s">
        <v>145</v>
      </c>
      <c r="B5" t="s">
        <v>493</v>
      </c>
      <c r="C5" t="s">
        <v>850</v>
      </c>
      <c r="D5" s="45" t="s">
        <v>851</v>
      </c>
      <c r="E5" s="24">
        <v>1.2E-2</v>
      </c>
      <c r="F5" s="27" t="s">
        <v>852</v>
      </c>
      <c r="G5" s="45">
        <v>6.5860000000000003</v>
      </c>
      <c r="H5" s="45">
        <v>2.5000000000000001E-2</v>
      </c>
      <c r="I5" s="45">
        <v>0</v>
      </c>
      <c r="J5" s="45">
        <v>2.5999999999999999E-2</v>
      </c>
      <c r="K5" t="s">
        <v>27</v>
      </c>
      <c r="L5" s="10" t="s">
        <v>148</v>
      </c>
      <c r="M5" s="10">
        <v>0.84889999999999999</v>
      </c>
      <c r="N5" s="10">
        <v>0.99908949999999996</v>
      </c>
      <c r="O5" s="10">
        <v>0.98060999999999998</v>
      </c>
      <c r="P5" s="10">
        <v>0.99986819999999998</v>
      </c>
    </row>
    <row r="6" spans="1:17" ht="15.75" customHeight="1">
      <c r="A6" t="s">
        <v>145</v>
      </c>
      <c r="B6" t="s">
        <v>493</v>
      </c>
      <c r="C6" t="s">
        <v>853</v>
      </c>
      <c r="D6" s="45" t="s">
        <v>851</v>
      </c>
      <c r="E6" s="24">
        <v>1.2E-2</v>
      </c>
      <c r="F6" s="27" t="s">
        <v>852</v>
      </c>
      <c r="G6" s="45">
        <v>49.003999999999998</v>
      </c>
      <c r="H6" s="45">
        <v>0.49</v>
      </c>
      <c r="I6" s="45">
        <v>1E-3</v>
      </c>
      <c r="J6" s="45">
        <v>0.51500000000000001</v>
      </c>
      <c r="K6" t="s">
        <v>27</v>
      </c>
      <c r="L6" s="10" t="s">
        <v>148</v>
      </c>
      <c r="M6" s="10">
        <v>0.90039999999999998</v>
      </c>
      <c r="N6" s="10">
        <v>0.99982190000000004</v>
      </c>
      <c r="O6" s="10">
        <v>0.99674309999999999</v>
      </c>
      <c r="P6" s="10">
        <v>0.99996949999999996</v>
      </c>
    </row>
    <row r="7" spans="1:17" ht="15.75" customHeight="1">
      <c r="A7" t="s">
        <v>250</v>
      </c>
      <c r="B7" t="s">
        <v>251</v>
      </c>
      <c r="C7" t="s">
        <v>854</v>
      </c>
      <c r="D7" s="45" t="s">
        <v>851</v>
      </c>
      <c r="E7" s="24">
        <v>1.2999999999999999E-2</v>
      </c>
      <c r="F7" s="27" t="s">
        <v>852</v>
      </c>
      <c r="G7" s="45">
        <v>47.414999999999999</v>
      </c>
      <c r="H7" s="45">
        <v>0.89300000000000002</v>
      </c>
      <c r="I7" s="45">
        <v>0.107</v>
      </c>
      <c r="J7" s="45">
        <v>0.47899999999999998</v>
      </c>
      <c r="K7" t="s">
        <v>36</v>
      </c>
      <c r="L7" s="10" t="s">
        <v>253</v>
      </c>
      <c r="M7" s="10">
        <v>0.94030000000000002</v>
      </c>
      <c r="N7" s="10">
        <v>0.99976920000000002</v>
      </c>
      <c r="O7" s="10">
        <v>0.995869</v>
      </c>
      <c r="P7" s="10">
        <v>0.99995849999999997</v>
      </c>
    </row>
    <row r="8" spans="1:17" ht="15.75" customHeight="1">
      <c r="A8" t="s">
        <v>225</v>
      </c>
      <c r="B8" t="s">
        <v>226</v>
      </c>
      <c r="C8" t="s">
        <v>855</v>
      </c>
      <c r="D8" s="45" t="s">
        <v>851</v>
      </c>
      <c r="E8" s="24">
        <v>2.1999999999999999E-2</v>
      </c>
      <c r="F8" s="27" t="s">
        <v>852</v>
      </c>
      <c r="G8" s="45">
        <v>1.1659999999999999</v>
      </c>
      <c r="H8" s="45">
        <v>8.0000000000000002E-3</v>
      </c>
      <c r="I8" s="45">
        <v>1E-3</v>
      </c>
      <c r="J8" s="45">
        <v>4.0000000000000001E-3</v>
      </c>
      <c r="K8" t="s">
        <v>36</v>
      </c>
      <c r="L8" s="10" t="s">
        <v>448</v>
      </c>
      <c r="M8" s="10">
        <v>0.67359999999999998</v>
      </c>
      <c r="N8" s="10">
        <v>0.85518059999999996</v>
      </c>
      <c r="O8" s="10">
        <v>2.9021959999999999E-2</v>
      </c>
      <c r="P8" s="10">
        <v>0.97924122999999996</v>
      </c>
    </row>
    <row r="9" spans="1:17" ht="15.75" customHeight="1">
      <c r="A9" t="s">
        <v>225</v>
      </c>
      <c r="B9" t="s">
        <v>226</v>
      </c>
      <c r="C9" t="s">
        <v>856</v>
      </c>
      <c r="D9" s="45" t="s">
        <v>851</v>
      </c>
      <c r="E9" s="24">
        <v>2.5000000000000001E-2</v>
      </c>
      <c r="F9" s="27" t="s">
        <v>852</v>
      </c>
      <c r="G9" s="45">
        <v>5.0049999999999999</v>
      </c>
      <c r="H9" s="45">
        <v>5.2999999999999999E-2</v>
      </c>
      <c r="I9" s="45">
        <v>6.0000000000000001E-3</v>
      </c>
      <c r="J9" s="45">
        <v>2.7E-2</v>
      </c>
      <c r="K9" t="s">
        <v>36</v>
      </c>
      <c r="L9" s="10" t="s">
        <v>203</v>
      </c>
      <c r="M9" s="10">
        <v>0.76700000000000002</v>
      </c>
      <c r="N9" s="10">
        <v>0.98626290000000005</v>
      </c>
      <c r="O9" s="10">
        <v>0.92592099999999999</v>
      </c>
      <c r="P9" s="10">
        <v>0.99715330000000002</v>
      </c>
    </row>
    <row r="10" spans="1:17" ht="15.75" customHeight="1">
      <c r="A10" t="s">
        <v>225</v>
      </c>
      <c r="B10" t="s">
        <v>226</v>
      </c>
      <c r="C10" t="s">
        <v>857</v>
      </c>
      <c r="D10" s="45" t="s">
        <v>851</v>
      </c>
      <c r="E10" s="24">
        <v>1.6E-2</v>
      </c>
      <c r="F10" s="27" t="s">
        <v>847</v>
      </c>
      <c r="G10" s="45">
        <v>3.9550000000000001</v>
      </c>
      <c r="H10" s="45">
        <v>4.2999999999999997E-2</v>
      </c>
      <c r="I10" s="45">
        <v>5.0000000000000001E-3</v>
      </c>
      <c r="J10" s="45">
        <v>2.4E-2</v>
      </c>
      <c r="K10" t="s">
        <v>36</v>
      </c>
      <c r="L10" s="10" t="s">
        <v>456</v>
      </c>
      <c r="M10" s="10">
        <v>0.87109999999999999</v>
      </c>
      <c r="N10" s="10">
        <v>0.99674839999999998</v>
      </c>
      <c r="O10" s="10">
        <v>0.92329870000000003</v>
      </c>
      <c r="P10" s="10">
        <v>0.99950079999999997</v>
      </c>
    </row>
    <row r="11" spans="1:17" ht="15.75" customHeight="1">
      <c r="A11" t="s">
        <v>225</v>
      </c>
      <c r="B11" t="s">
        <v>226</v>
      </c>
      <c r="C11" t="s">
        <v>858</v>
      </c>
      <c r="D11" s="45" t="s">
        <v>846</v>
      </c>
      <c r="E11" s="24">
        <v>0.18</v>
      </c>
      <c r="F11" s="27" t="s">
        <v>847</v>
      </c>
      <c r="G11" s="45">
        <v>4.5179999999999998</v>
      </c>
      <c r="H11" s="45">
        <v>4.5999999999999999E-2</v>
      </c>
      <c r="I11" s="45">
        <v>6.0000000000000001E-3</v>
      </c>
      <c r="J11" s="45">
        <v>2.5999999999999999E-2</v>
      </c>
      <c r="K11" t="s">
        <v>36</v>
      </c>
      <c r="L11" s="10" t="s">
        <v>203</v>
      </c>
      <c r="M11" s="10">
        <v>0.75490000000000002</v>
      </c>
      <c r="N11" s="10">
        <v>0.99471489999999996</v>
      </c>
      <c r="O11" s="10">
        <v>0.90779759999999998</v>
      </c>
      <c r="P11" s="10">
        <v>0.9991679</v>
      </c>
    </row>
    <row r="12" spans="1:17" ht="15.75" customHeight="1">
      <c r="A12" t="s">
        <v>225</v>
      </c>
      <c r="B12" t="s">
        <v>226</v>
      </c>
      <c r="C12" t="s">
        <v>859</v>
      </c>
      <c r="D12" s="45" t="s">
        <v>851</v>
      </c>
      <c r="E12" s="24">
        <v>4.2000000000000003E-2</v>
      </c>
      <c r="F12" s="27" t="s">
        <v>847</v>
      </c>
      <c r="G12" s="45">
        <v>2.7229999999999999</v>
      </c>
      <c r="H12" s="45">
        <v>3.9E-2</v>
      </c>
      <c r="I12" s="45">
        <v>4.0000000000000001E-3</v>
      </c>
      <c r="J12" s="45">
        <v>0.02</v>
      </c>
      <c r="K12" t="s">
        <v>36</v>
      </c>
      <c r="L12" s="10" t="s">
        <v>203</v>
      </c>
      <c r="M12" s="10">
        <v>0.75</v>
      </c>
      <c r="N12" s="10">
        <v>0.99443159999999997</v>
      </c>
      <c r="O12" s="10">
        <v>0.87540519999999999</v>
      </c>
      <c r="P12" s="10">
        <v>0.99914440000000004</v>
      </c>
    </row>
    <row r="13" spans="1:17" ht="15.75" customHeight="1">
      <c r="A13" t="s">
        <v>225</v>
      </c>
      <c r="B13" t="s">
        <v>226</v>
      </c>
      <c r="C13" t="s">
        <v>860</v>
      </c>
      <c r="D13" s="45" t="s">
        <v>851</v>
      </c>
      <c r="E13" s="24">
        <v>4.2000000000000003E-2</v>
      </c>
      <c r="F13" s="27" t="s">
        <v>847</v>
      </c>
      <c r="G13" s="45">
        <v>3.3959999999999999</v>
      </c>
      <c r="H13" s="45">
        <v>4.9000000000000002E-2</v>
      </c>
      <c r="I13" s="45">
        <v>5.0000000000000001E-3</v>
      </c>
      <c r="J13" s="45">
        <v>2.5999999999999999E-2</v>
      </c>
      <c r="K13" t="s">
        <v>36</v>
      </c>
      <c r="L13" s="10" t="s">
        <v>203</v>
      </c>
      <c r="M13" s="10">
        <v>0.83679999999999999</v>
      </c>
      <c r="N13" s="10">
        <v>0.99576580000000003</v>
      </c>
      <c r="O13" s="10">
        <v>0.91678700000000002</v>
      </c>
      <c r="P13" s="10">
        <v>0.99933519999999998</v>
      </c>
    </row>
    <row r="14" spans="1:17" ht="15.75" customHeight="1">
      <c r="A14" t="s">
        <v>225</v>
      </c>
      <c r="B14" t="s">
        <v>226</v>
      </c>
      <c r="C14" t="s">
        <v>861</v>
      </c>
      <c r="D14" s="45" t="s">
        <v>846</v>
      </c>
      <c r="E14" s="24">
        <v>0.32</v>
      </c>
      <c r="F14" s="27" t="s">
        <v>847</v>
      </c>
      <c r="G14" s="45">
        <v>3.194</v>
      </c>
      <c r="H14" s="45">
        <v>4.2000000000000003E-2</v>
      </c>
      <c r="I14" s="45">
        <v>5.0000000000000001E-3</v>
      </c>
      <c r="J14" s="45">
        <v>2.3E-2</v>
      </c>
      <c r="K14" t="s">
        <v>36</v>
      </c>
      <c r="L14" s="10" t="s">
        <v>456</v>
      </c>
      <c r="M14" s="10">
        <v>0.74229999999999996</v>
      </c>
      <c r="N14" s="10">
        <v>0.99101430000000001</v>
      </c>
      <c r="O14" s="10">
        <v>0.81161209999999995</v>
      </c>
      <c r="P14" s="10">
        <v>0.99851860000000003</v>
      </c>
    </row>
    <row r="15" spans="1:17" ht="15.75" customHeight="1">
      <c r="A15" t="s">
        <v>225</v>
      </c>
      <c r="B15" t="s">
        <v>226</v>
      </c>
      <c r="C15" t="s">
        <v>862</v>
      </c>
      <c r="D15" s="45" t="s">
        <v>846</v>
      </c>
      <c r="E15" s="24">
        <v>0.33</v>
      </c>
      <c r="F15" s="27" t="s">
        <v>847</v>
      </c>
      <c r="G15" s="45">
        <v>2.9209999999999998</v>
      </c>
      <c r="H15" s="45">
        <v>4.1000000000000002E-2</v>
      </c>
      <c r="I15" s="45">
        <v>5.0000000000000001E-3</v>
      </c>
      <c r="J15" s="45">
        <v>2.1999999999999999E-2</v>
      </c>
      <c r="K15" t="s">
        <v>36</v>
      </c>
      <c r="L15" s="10" t="s">
        <v>456</v>
      </c>
      <c r="M15" s="10">
        <v>0.74229999999999996</v>
      </c>
      <c r="N15" s="10">
        <v>0.98746659999999997</v>
      </c>
      <c r="O15" s="10">
        <v>0.73803419999999997</v>
      </c>
      <c r="P15" s="10">
        <v>0.99785080000000004</v>
      </c>
    </row>
    <row r="16" spans="1:17" ht="15.75" customHeight="1">
      <c r="A16" t="s">
        <v>145</v>
      </c>
      <c r="B16" t="s">
        <v>501</v>
      </c>
      <c r="C16" t="s">
        <v>863</v>
      </c>
      <c r="D16" s="45" t="s">
        <v>851</v>
      </c>
      <c r="E16" s="24">
        <v>9.1999999999999998E-3</v>
      </c>
      <c r="F16" s="27" t="s">
        <v>852</v>
      </c>
      <c r="G16" s="45">
        <v>44.887999999999998</v>
      </c>
      <c r="H16" s="45">
        <v>0.51500000000000001</v>
      </c>
      <c r="I16" s="45">
        <v>1E-3</v>
      </c>
      <c r="J16" s="45">
        <v>0.53800000000000003</v>
      </c>
      <c r="K16" t="s">
        <v>27</v>
      </c>
      <c r="L16" s="10" t="s">
        <v>148</v>
      </c>
      <c r="M16" s="10">
        <v>0.88880000000000003</v>
      </c>
      <c r="N16" s="10">
        <v>0.99987959999999998</v>
      </c>
      <c r="O16" s="10">
        <v>0.99704559999999998</v>
      </c>
      <c r="P16" s="10">
        <v>0.99998050000000005</v>
      </c>
    </row>
    <row r="17" spans="1:16" ht="15.75" customHeight="1">
      <c r="A17" t="s">
        <v>145</v>
      </c>
      <c r="B17" t="s">
        <v>501</v>
      </c>
      <c r="C17" t="s">
        <v>864</v>
      </c>
      <c r="D17" s="45" t="s">
        <v>851</v>
      </c>
      <c r="E17" s="24">
        <v>9.5000000000000001E-2</v>
      </c>
      <c r="F17" s="27" t="s">
        <v>852</v>
      </c>
      <c r="G17" s="45">
        <v>0.38</v>
      </c>
      <c r="H17" s="45">
        <v>2E-3</v>
      </c>
      <c r="I17" s="45">
        <v>0</v>
      </c>
      <c r="J17" s="45">
        <v>2E-3</v>
      </c>
      <c r="K17" t="s">
        <v>27</v>
      </c>
      <c r="L17" s="10"/>
      <c r="M17" s="10"/>
      <c r="N17" s="10"/>
      <c r="O17" s="10"/>
      <c r="P17" s="10"/>
    </row>
    <row r="18" spans="1:16" ht="15.75" customHeight="1">
      <c r="A18" t="s">
        <v>141</v>
      </c>
      <c r="B18" t="s">
        <v>142</v>
      </c>
      <c r="C18" t="s">
        <v>865</v>
      </c>
      <c r="D18" s="45" t="s">
        <v>851</v>
      </c>
      <c r="E18" s="24">
        <v>1.2999999999999999E-2</v>
      </c>
      <c r="F18" s="27" t="s">
        <v>852</v>
      </c>
      <c r="G18" s="45">
        <v>25.126000000000001</v>
      </c>
      <c r="H18" s="45">
        <v>0.27200000000000002</v>
      </c>
      <c r="I18" s="45">
        <v>1E-3</v>
      </c>
      <c r="J18" s="45">
        <v>0.28499999999999998</v>
      </c>
      <c r="K18" t="s">
        <v>27</v>
      </c>
      <c r="L18" s="10" t="s">
        <v>144</v>
      </c>
      <c r="M18" s="10">
        <v>0.80259999999999998</v>
      </c>
      <c r="N18" s="10">
        <v>0.99947929999999996</v>
      </c>
      <c r="O18" s="10">
        <v>0.99157479999999998</v>
      </c>
      <c r="P18" s="10">
        <v>0.99991580000000002</v>
      </c>
    </row>
    <row r="19" spans="1:16" ht="15.75" customHeight="1">
      <c r="A19" t="s">
        <v>141</v>
      </c>
      <c r="B19" t="s">
        <v>142</v>
      </c>
      <c r="C19" t="s">
        <v>866</v>
      </c>
      <c r="D19" s="45" t="s">
        <v>851</v>
      </c>
      <c r="E19" s="24">
        <v>1.2999999999999999E-2</v>
      </c>
      <c r="F19" s="27" t="s">
        <v>852</v>
      </c>
      <c r="G19" s="45">
        <v>56.256999999999998</v>
      </c>
      <c r="H19" s="45">
        <v>0.374</v>
      </c>
      <c r="I19" s="45">
        <v>1E-3</v>
      </c>
      <c r="J19" s="45">
        <v>0.39100000000000001</v>
      </c>
      <c r="K19" t="s">
        <v>27</v>
      </c>
      <c r="L19" s="10" t="s">
        <v>144</v>
      </c>
      <c r="M19" s="10">
        <v>0.80259999999999998</v>
      </c>
      <c r="N19" s="10">
        <v>0.99986260000000005</v>
      </c>
      <c r="O19" s="10">
        <v>0.99688390000000004</v>
      </c>
      <c r="P19" s="10">
        <v>0.9999787</v>
      </c>
    </row>
    <row r="20" spans="1:16" ht="15.75" customHeight="1">
      <c r="A20" t="s">
        <v>255</v>
      </c>
      <c r="B20" t="s">
        <v>256</v>
      </c>
      <c r="C20" t="s">
        <v>867</v>
      </c>
      <c r="D20" s="45" t="s">
        <v>851</v>
      </c>
      <c r="E20" s="24">
        <v>5.5999999999999999E-3</v>
      </c>
      <c r="F20" s="27" t="s">
        <v>852</v>
      </c>
      <c r="G20" s="45">
        <v>1.0820000000000001</v>
      </c>
      <c r="H20" s="45">
        <v>7.0000000000000001E-3</v>
      </c>
      <c r="I20" s="45">
        <v>0</v>
      </c>
      <c r="J20" s="45">
        <v>8.0000000000000002E-3</v>
      </c>
      <c r="K20" t="s">
        <v>27</v>
      </c>
      <c r="L20" s="10" t="s">
        <v>868</v>
      </c>
      <c r="M20" s="10">
        <v>0.66869999999999996</v>
      </c>
      <c r="N20" s="10">
        <v>0.91584880000000002</v>
      </c>
      <c r="O20" s="10">
        <v>2.5125620000000001E-2</v>
      </c>
      <c r="P20" s="10">
        <v>0.97575162999999998</v>
      </c>
    </row>
    <row r="21" spans="1:16" ht="15.75" customHeight="1">
      <c r="A21" t="s">
        <v>255</v>
      </c>
      <c r="B21" t="s">
        <v>256</v>
      </c>
      <c r="C21" t="s">
        <v>869</v>
      </c>
      <c r="D21" s="45" t="s">
        <v>851</v>
      </c>
      <c r="E21" s="24">
        <v>5.5999999999999999E-3</v>
      </c>
      <c r="F21" s="27" t="s">
        <v>852</v>
      </c>
      <c r="G21" s="45">
        <v>0.89600000000000002</v>
      </c>
      <c r="H21" s="45">
        <v>7.0000000000000001E-3</v>
      </c>
      <c r="I21" s="45">
        <v>0</v>
      </c>
      <c r="J21" s="45">
        <v>8.0000000000000002E-3</v>
      </c>
      <c r="K21" t="s">
        <v>27</v>
      </c>
      <c r="L21" s="10"/>
      <c r="M21" s="10"/>
      <c r="N21" s="10"/>
      <c r="O21" s="10"/>
      <c r="P21" s="10"/>
    </row>
    <row r="22" spans="1:16" ht="15.75" customHeight="1">
      <c r="A22" t="s">
        <v>255</v>
      </c>
      <c r="B22" t="s">
        <v>256</v>
      </c>
      <c r="C22" t="s">
        <v>870</v>
      </c>
      <c r="D22" s="45" t="s">
        <v>851</v>
      </c>
      <c r="E22" s="24">
        <v>6.3E-3</v>
      </c>
      <c r="F22" s="27" t="s">
        <v>852</v>
      </c>
      <c r="G22" s="45">
        <v>5.6000000000000001E-2</v>
      </c>
      <c r="H22" s="45">
        <v>1E-3</v>
      </c>
      <c r="I22" s="45">
        <v>0</v>
      </c>
      <c r="J22" s="45">
        <v>1E-3</v>
      </c>
      <c r="K22" t="s">
        <v>27</v>
      </c>
      <c r="L22" s="10"/>
      <c r="M22" s="10"/>
      <c r="N22" s="10"/>
      <c r="O22" s="10"/>
      <c r="P22" s="10"/>
    </row>
    <row r="23" spans="1:16" ht="15.75" customHeight="1">
      <c r="A23" t="s">
        <v>213</v>
      </c>
      <c r="B23" t="s">
        <v>214</v>
      </c>
      <c r="C23" t="s">
        <v>871</v>
      </c>
      <c r="D23" s="45" t="s">
        <v>851</v>
      </c>
      <c r="E23" s="24">
        <v>1.4999999999999999E-2</v>
      </c>
      <c r="F23" s="27" t="s">
        <v>852</v>
      </c>
      <c r="G23" s="45">
        <v>1.538</v>
      </c>
      <c r="H23" s="45">
        <v>0.03</v>
      </c>
      <c r="I23" s="45">
        <v>0</v>
      </c>
      <c r="J23" s="45">
        <v>3.1E-2</v>
      </c>
      <c r="K23" t="s">
        <v>27</v>
      </c>
      <c r="L23" s="10" t="s">
        <v>216</v>
      </c>
      <c r="M23" s="10">
        <v>0.66669999999999996</v>
      </c>
      <c r="N23" s="10">
        <v>0.95108590000000004</v>
      </c>
      <c r="O23" s="10">
        <v>9.4814419999999996E-2</v>
      </c>
      <c r="P23" s="10">
        <v>0.98980891999999998</v>
      </c>
    </row>
    <row r="24" spans="1:16" ht="15.75" customHeight="1">
      <c r="A24" t="s">
        <v>213</v>
      </c>
      <c r="B24" t="s">
        <v>214</v>
      </c>
      <c r="C24" t="s">
        <v>872</v>
      </c>
      <c r="D24" s="45" t="s">
        <v>851</v>
      </c>
      <c r="E24" s="24">
        <v>1.4E-2</v>
      </c>
      <c r="F24" s="27" t="s">
        <v>852</v>
      </c>
      <c r="G24" s="45">
        <v>4.4740000000000002</v>
      </c>
      <c r="H24" s="45">
        <v>0.108</v>
      </c>
      <c r="I24" s="45">
        <v>0</v>
      </c>
      <c r="J24" s="45">
        <v>0.114</v>
      </c>
      <c r="K24" t="s">
        <v>27</v>
      </c>
      <c r="L24" s="10" t="s">
        <v>216</v>
      </c>
      <c r="M24" s="10">
        <v>0.78449999999999998</v>
      </c>
      <c r="N24" s="10">
        <v>0.99802279999999999</v>
      </c>
      <c r="O24" s="10">
        <v>0.95708409999999999</v>
      </c>
      <c r="P24" s="10">
        <v>0.99967439999999996</v>
      </c>
    </row>
    <row r="25" spans="1:16" ht="15.75" customHeight="1">
      <c r="A25" t="s">
        <v>213</v>
      </c>
      <c r="B25" t="s">
        <v>214</v>
      </c>
      <c r="C25" t="s">
        <v>873</v>
      </c>
      <c r="D25" s="45" t="s">
        <v>851</v>
      </c>
      <c r="E25" s="24">
        <v>0.02</v>
      </c>
      <c r="F25" s="27" t="s">
        <v>852</v>
      </c>
      <c r="G25" s="45">
        <v>7.8E-2</v>
      </c>
      <c r="H25" s="45">
        <v>1E-3</v>
      </c>
      <c r="I25" s="45">
        <v>0</v>
      </c>
      <c r="J25" s="45">
        <v>1E-3</v>
      </c>
      <c r="K25" t="s">
        <v>27</v>
      </c>
      <c r="L25" s="10"/>
      <c r="M25" s="10"/>
      <c r="N25" s="10"/>
      <c r="O25" s="10"/>
      <c r="P25" s="10"/>
    </row>
    <row r="26" spans="1:16" ht="15.75" customHeight="1">
      <c r="A26" t="s">
        <v>149</v>
      </c>
      <c r="B26" t="s">
        <v>503</v>
      </c>
      <c r="C26" t="s">
        <v>874</v>
      </c>
      <c r="D26" s="45" t="s">
        <v>851</v>
      </c>
      <c r="E26" s="24">
        <v>1.2E-2</v>
      </c>
      <c r="F26" s="27" t="s">
        <v>852</v>
      </c>
      <c r="G26" s="45">
        <v>28.318000000000001</v>
      </c>
      <c r="H26" s="45">
        <v>0.16900000000000001</v>
      </c>
      <c r="I26" s="45">
        <v>1.9E-2</v>
      </c>
      <c r="J26" s="45">
        <v>8.3000000000000004E-2</v>
      </c>
      <c r="K26" t="s">
        <v>36</v>
      </c>
      <c r="L26" s="10" t="s">
        <v>152</v>
      </c>
      <c r="M26" s="10">
        <v>0.9234</v>
      </c>
      <c r="N26" s="10">
        <v>0.99968950000000001</v>
      </c>
      <c r="O26" s="10">
        <v>0.9930544</v>
      </c>
      <c r="P26" s="10">
        <v>0.99995149999999999</v>
      </c>
    </row>
    <row r="27" spans="1:16" ht="15.75" customHeight="1">
      <c r="A27" t="s">
        <v>149</v>
      </c>
      <c r="B27" t="s">
        <v>503</v>
      </c>
      <c r="C27" t="s">
        <v>875</v>
      </c>
      <c r="D27" s="45" t="s">
        <v>851</v>
      </c>
      <c r="E27" s="24">
        <v>9.7999999999999997E-3</v>
      </c>
      <c r="F27" s="27" t="s">
        <v>852</v>
      </c>
      <c r="G27" s="45">
        <v>98.563999999999993</v>
      </c>
      <c r="H27" s="45">
        <v>0.66300000000000003</v>
      </c>
      <c r="I27" s="45">
        <v>7.4999999999999997E-2</v>
      </c>
      <c r="J27" s="45">
        <v>0.33500000000000002</v>
      </c>
      <c r="K27" t="s">
        <v>36</v>
      </c>
      <c r="L27" s="10" t="s">
        <v>152</v>
      </c>
      <c r="M27" s="10">
        <v>0.97360000000000002</v>
      </c>
      <c r="N27" s="10">
        <v>0.99803949999999997</v>
      </c>
      <c r="O27" s="10">
        <v>0.99429009999999995</v>
      </c>
      <c r="P27" s="10">
        <v>0.99931360000000002</v>
      </c>
    </row>
    <row r="28" spans="1:16" ht="15.75" customHeight="1">
      <c r="A28" t="s">
        <v>149</v>
      </c>
      <c r="B28" t="s">
        <v>503</v>
      </c>
      <c r="C28" t="s">
        <v>876</v>
      </c>
      <c r="D28" s="45" t="s">
        <v>851</v>
      </c>
      <c r="E28" s="24">
        <v>1.2E-2</v>
      </c>
      <c r="F28" s="27" t="s">
        <v>852</v>
      </c>
      <c r="G28" s="45">
        <v>0.751</v>
      </c>
      <c r="H28" s="45">
        <v>2E-3</v>
      </c>
      <c r="I28" s="45">
        <v>0</v>
      </c>
      <c r="J28" s="45">
        <v>1E-3</v>
      </c>
      <c r="K28" t="s">
        <v>36</v>
      </c>
      <c r="L28" s="10"/>
      <c r="M28" s="10"/>
      <c r="N28" s="10"/>
      <c r="O28" s="10"/>
      <c r="P28" s="10"/>
    </row>
    <row r="29" spans="1:16" ht="15.75" customHeight="1">
      <c r="A29" t="s">
        <v>238</v>
      </c>
      <c r="B29" t="s">
        <v>239</v>
      </c>
      <c r="C29" t="s">
        <v>877</v>
      </c>
      <c r="D29" s="45" t="s">
        <v>851</v>
      </c>
      <c r="E29" s="24">
        <v>1.2E-2</v>
      </c>
      <c r="F29" s="27" t="s">
        <v>852</v>
      </c>
      <c r="G29" s="45">
        <v>93.141999999999996</v>
      </c>
      <c r="H29" s="45">
        <v>0.25</v>
      </c>
      <c r="I29" s="45">
        <v>0</v>
      </c>
      <c r="J29" s="45">
        <v>0.25800000000000001</v>
      </c>
      <c r="K29" t="s">
        <v>27</v>
      </c>
      <c r="L29" s="10" t="s">
        <v>241</v>
      </c>
      <c r="M29" s="10">
        <v>0.96350000000000002</v>
      </c>
      <c r="N29" s="10">
        <v>0.99657680000000004</v>
      </c>
      <c r="O29" s="10">
        <v>0.99320489999999995</v>
      </c>
      <c r="P29" s="10">
        <v>0.99856460000000002</v>
      </c>
    </row>
    <row r="30" spans="1:16" ht="15.75" customHeight="1">
      <c r="A30" t="s">
        <v>238</v>
      </c>
      <c r="B30" t="s">
        <v>239</v>
      </c>
      <c r="C30" t="s">
        <v>878</v>
      </c>
      <c r="D30" s="45" t="s">
        <v>851</v>
      </c>
      <c r="E30" s="24">
        <v>0.01</v>
      </c>
      <c r="F30" s="27" t="s">
        <v>852</v>
      </c>
      <c r="G30" s="45">
        <v>119.29</v>
      </c>
      <c r="H30" s="45">
        <v>0.40400000000000003</v>
      </c>
      <c r="I30" s="45">
        <v>1E-3</v>
      </c>
      <c r="J30" s="45">
        <v>0.41199999999999998</v>
      </c>
      <c r="K30" t="s">
        <v>27</v>
      </c>
      <c r="L30" s="10" t="s">
        <v>241</v>
      </c>
      <c r="M30" s="10">
        <v>0.98060000000000003</v>
      </c>
      <c r="N30" s="10">
        <v>0.99825330000000001</v>
      </c>
      <c r="O30" s="10">
        <v>0.99520359999999997</v>
      </c>
      <c r="P30" s="10">
        <v>0.99950629999999996</v>
      </c>
    </row>
    <row r="31" spans="1:16" ht="15.75" customHeight="1">
      <c r="A31" t="s">
        <v>62</v>
      </c>
      <c r="B31" t="s">
        <v>63</v>
      </c>
      <c r="C31" t="s">
        <v>879</v>
      </c>
      <c r="D31" s="45" t="s">
        <v>851</v>
      </c>
      <c r="E31" s="24">
        <v>1.7000000000000001E-2</v>
      </c>
      <c r="F31" s="27" t="s">
        <v>852</v>
      </c>
      <c r="G31" s="45">
        <v>108.994</v>
      </c>
      <c r="H31" s="45">
        <v>1.4450000000000001</v>
      </c>
      <c r="I31" s="45">
        <v>0.16700000000000001</v>
      </c>
      <c r="J31" s="45">
        <v>0.75</v>
      </c>
      <c r="K31" t="s">
        <v>36</v>
      </c>
      <c r="L31" s="10" t="s">
        <v>65</v>
      </c>
      <c r="M31" s="10">
        <v>0.97150000000000003</v>
      </c>
      <c r="N31" s="10">
        <v>0.99990869999999998</v>
      </c>
      <c r="O31" s="10">
        <v>0.99810019999999999</v>
      </c>
      <c r="P31" s="10">
        <v>0.99998509999999996</v>
      </c>
    </row>
    <row r="32" spans="1:16" ht="15.75" customHeight="1">
      <c r="A32" t="s">
        <v>62</v>
      </c>
      <c r="B32" t="s">
        <v>63</v>
      </c>
      <c r="C32" t="s">
        <v>880</v>
      </c>
      <c r="D32" s="45" t="s">
        <v>851</v>
      </c>
      <c r="E32" s="24">
        <v>1.6E-2</v>
      </c>
      <c r="F32" s="27" t="s">
        <v>852</v>
      </c>
      <c r="G32" s="45">
        <v>125.908</v>
      </c>
      <c r="H32" s="45">
        <v>1.579</v>
      </c>
      <c r="I32" s="45">
        <v>0.187</v>
      </c>
      <c r="J32" s="45">
        <v>0.82099999999999995</v>
      </c>
      <c r="K32" t="s">
        <v>36</v>
      </c>
      <c r="L32" s="10" t="s">
        <v>65</v>
      </c>
      <c r="M32" s="10">
        <v>0.96889999999999998</v>
      </c>
      <c r="N32" s="10">
        <v>0.9995617</v>
      </c>
      <c r="O32" s="10">
        <v>0.99757689999999999</v>
      </c>
      <c r="P32" s="10">
        <v>0.99994050000000001</v>
      </c>
    </row>
    <row r="33" spans="1:16" ht="15.75" customHeight="1">
      <c r="A33" t="s">
        <v>62</v>
      </c>
      <c r="B33" t="s">
        <v>63</v>
      </c>
      <c r="C33" t="s">
        <v>881</v>
      </c>
      <c r="D33" s="45" t="s">
        <v>851</v>
      </c>
      <c r="E33" s="24">
        <v>0.02</v>
      </c>
      <c r="F33" s="27" t="s">
        <v>852</v>
      </c>
      <c r="G33" s="45">
        <v>2.5350000000000001</v>
      </c>
      <c r="H33" s="45">
        <v>1.2999999999999999E-2</v>
      </c>
      <c r="I33" s="45">
        <v>2E-3</v>
      </c>
      <c r="J33" s="45">
        <v>7.0000000000000001E-3</v>
      </c>
      <c r="K33" t="s">
        <v>36</v>
      </c>
      <c r="L33" s="10" t="s">
        <v>65</v>
      </c>
      <c r="M33" s="10">
        <v>0.76519999999999999</v>
      </c>
      <c r="N33" s="10">
        <v>0.97654810000000003</v>
      </c>
      <c r="O33" s="10">
        <v>0.53639780000000004</v>
      </c>
      <c r="P33" s="10">
        <v>0.99635669999999998</v>
      </c>
    </row>
    <row r="34" spans="1:16" ht="15.75" customHeight="1">
      <c r="A34" t="s">
        <v>62</v>
      </c>
      <c r="B34" t="s">
        <v>63</v>
      </c>
      <c r="C34" t="s">
        <v>882</v>
      </c>
      <c r="D34" s="45" t="s">
        <v>851</v>
      </c>
      <c r="E34" s="24">
        <v>2.5999999999999999E-2</v>
      </c>
      <c r="F34" s="27" t="s">
        <v>852</v>
      </c>
      <c r="G34" s="45">
        <v>69.516000000000005</v>
      </c>
      <c r="H34" s="45">
        <v>1.3720000000000001</v>
      </c>
      <c r="I34" s="45">
        <v>0.152</v>
      </c>
      <c r="J34" s="45">
        <v>0.71699999999999997</v>
      </c>
      <c r="K34" t="s">
        <v>36</v>
      </c>
      <c r="L34" s="10" t="s">
        <v>65</v>
      </c>
      <c r="M34" s="10">
        <v>0.95499999999999996</v>
      </c>
      <c r="N34" s="10">
        <v>0.9999152</v>
      </c>
      <c r="O34" s="10">
        <v>0.99802570000000002</v>
      </c>
      <c r="P34" s="10">
        <v>0.99998710000000002</v>
      </c>
    </row>
    <row r="35" spans="1:16" ht="15.75" customHeight="1">
      <c r="A35" t="s">
        <v>62</v>
      </c>
      <c r="B35" t="s">
        <v>63</v>
      </c>
      <c r="C35" t="s">
        <v>883</v>
      </c>
      <c r="D35" s="45" t="s">
        <v>851</v>
      </c>
      <c r="E35" s="24">
        <v>2.5000000000000001E-2</v>
      </c>
      <c r="F35" s="27" t="s">
        <v>852</v>
      </c>
      <c r="G35" s="45">
        <v>92.225999999999999</v>
      </c>
      <c r="H35" s="45">
        <v>2.19</v>
      </c>
      <c r="I35" s="45">
        <v>0.246</v>
      </c>
      <c r="J35" s="45">
        <v>1.1539999999999999</v>
      </c>
      <c r="K35" t="s">
        <v>36</v>
      </c>
      <c r="L35" s="10" t="s">
        <v>65</v>
      </c>
      <c r="M35" s="10">
        <v>0.95499999999999996</v>
      </c>
      <c r="N35" s="10">
        <v>0.99962709999999999</v>
      </c>
      <c r="O35" s="10">
        <v>0.99695420000000001</v>
      </c>
      <c r="P35" s="10">
        <v>0.99995730000000005</v>
      </c>
    </row>
    <row r="36" spans="1:16" ht="15.75" customHeight="1">
      <c r="A36" t="s">
        <v>62</v>
      </c>
      <c r="B36" t="s">
        <v>63</v>
      </c>
      <c r="C36" t="s">
        <v>884</v>
      </c>
      <c r="D36" s="45" t="s">
        <v>846</v>
      </c>
      <c r="E36" s="24">
        <v>0.16</v>
      </c>
      <c r="F36" s="27" t="s">
        <v>847</v>
      </c>
      <c r="G36" s="45">
        <v>57.414000000000001</v>
      </c>
      <c r="H36" s="45">
        <v>0.50900000000000001</v>
      </c>
      <c r="I36" s="45">
        <v>6.2E-2</v>
      </c>
      <c r="J36" s="45">
        <v>0.27300000000000002</v>
      </c>
      <c r="K36" t="s">
        <v>36</v>
      </c>
      <c r="L36" s="10" t="s">
        <v>65</v>
      </c>
      <c r="M36" s="10">
        <v>0.93569999999999998</v>
      </c>
      <c r="N36" s="10">
        <v>0.98720280000000005</v>
      </c>
      <c r="O36" s="10">
        <v>0.97490500000000002</v>
      </c>
      <c r="P36" s="10">
        <v>0.9967433</v>
      </c>
    </row>
    <row r="37" spans="1:16" ht="15.75" customHeight="1">
      <c r="A37" t="s">
        <v>62</v>
      </c>
      <c r="B37" t="s">
        <v>63</v>
      </c>
      <c r="C37" t="s">
        <v>885</v>
      </c>
      <c r="D37" s="45" t="s">
        <v>846</v>
      </c>
      <c r="E37" s="24">
        <v>0.28000000000000003</v>
      </c>
      <c r="F37" s="27" t="s">
        <v>847</v>
      </c>
      <c r="G37" s="45">
        <v>45.665999999999997</v>
      </c>
      <c r="H37" s="45">
        <v>0.53400000000000003</v>
      </c>
      <c r="I37" s="45">
        <v>6.3E-2</v>
      </c>
      <c r="J37" s="45">
        <v>0.28599999999999998</v>
      </c>
      <c r="K37" t="s">
        <v>36</v>
      </c>
      <c r="L37" s="10" t="s">
        <v>65</v>
      </c>
      <c r="M37" s="10">
        <v>0.95760000000000001</v>
      </c>
      <c r="N37" s="10">
        <v>0.97330130000000004</v>
      </c>
      <c r="O37" s="10">
        <v>0.95237859999999996</v>
      </c>
      <c r="P37" s="10">
        <v>0.98661829999999995</v>
      </c>
    </row>
    <row r="38" spans="1:16" ht="15.75" customHeight="1">
      <c r="A38" t="s">
        <v>62</v>
      </c>
      <c r="B38" t="s">
        <v>63</v>
      </c>
      <c r="C38" t="s">
        <v>886</v>
      </c>
      <c r="D38" s="45" t="s">
        <v>846</v>
      </c>
      <c r="E38" s="24">
        <v>0.28000000000000003</v>
      </c>
      <c r="F38" s="27" t="s">
        <v>847</v>
      </c>
      <c r="G38" s="45">
        <v>68.655000000000001</v>
      </c>
      <c r="H38" s="45">
        <v>0.93700000000000006</v>
      </c>
      <c r="I38" s="45">
        <v>0.111</v>
      </c>
      <c r="J38" s="45">
        <v>0.503</v>
      </c>
      <c r="K38" t="s">
        <v>36</v>
      </c>
      <c r="L38" s="10" t="s">
        <v>65</v>
      </c>
      <c r="M38" s="10">
        <v>0.93569999999999998</v>
      </c>
      <c r="N38" s="10">
        <v>0.98822589999999999</v>
      </c>
      <c r="O38" s="10">
        <v>0.97582009999999997</v>
      </c>
      <c r="P38" s="10">
        <v>0.99608810000000003</v>
      </c>
    </row>
    <row r="39" spans="1:16" ht="15.75" customHeight="1">
      <c r="A39" t="s">
        <v>88</v>
      </c>
      <c r="B39" t="s">
        <v>509</v>
      </c>
      <c r="C39" t="s">
        <v>887</v>
      </c>
      <c r="D39" s="45" t="s">
        <v>851</v>
      </c>
      <c r="E39" s="24">
        <v>1.4E-2</v>
      </c>
      <c r="F39" s="27" t="s">
        <v>852</v>
      </c>
      <c r="G39" s="45">
        <v>29.105</v>
      </c>
      <c r="H39" s="45">
        <v>5.0999999999999997E-2</v>
      </c>
      <c r="I39" s="45">
        <v>6.0000000000000001E-3</v>
      </c>
      <c r="J39" s="45">
        <v>2.7E-2</v>
      </c>
      <c r="K39" t="s">
        <v>36</v>
      </c>
      <c r="L39" s="10" t="s">
        <v>91</v>
      </c>
      <c r="M39" s="10">
        <v>0.86309999999999998</v>
      </c>
      <c r="N39" s="10">
        <v>0.9998148</v>
      </c>
      <c r="O39" s="10">
        <v>0.99595040000000001</v>
      </c>
      <c r="P39" s="10">
        <v>0.9999728</v>
      </c>
    </row>
    <row r="40" spans="1:16" ht="15.75" customHeight="1">
      <c r="A40" t="s">
        <v>88</v>
      </c>
      <c r="B40" t="s">
        <v>509</v>
      </c>
      <c r="C40" t="s">
        <v>888</v>
      </c>
      <c r="D40" s="45" t="s">
        <v>851</v>
      </c>
      <c r="E40" s="24">
        <v>1.2999999999999999E-2</v>
      </c>
      <c r="F40" s="27" t="s">
        <v>852</v>
      </c>
      <c r="G40" s="45">
        <v>88.74</v>
      </c>
      <c r="H40" s="45">
        <v>0.68700000000000006</v>
      </c>
      <c r="I40" s="45">
        <v>8.5999999999999993E-2</v>
      </c>
      <c r="J40" s="45">
        <v>0.36699999999999999</v>
      </c>
      <c r="K40" t="s">
        <v>36</v>
      </c>
      <c r="L40" s="10" t="s">
        <v>91</v>
      </c>
      <c r="M40" s="10">
        <v>0.93669999999999998</v>
      </c>
      <c r="N40" s="10">
        <v>0.9999152</v>
      </c>
      <c r="O40" s="10">
        <v>0.99825140000000001</v>
      </c>
      <c r="P40" s="10">
        <v>0.99998629999999999</v>
      </c>
    </row>
    <row r="41" spans="1:16" ht="15.75" customHeight="1">
      <c r="A41" t="s">
        <v>188</v>
      </c>
      <c r="B41" t="s">
        <v>512</v>
      </c>
      <c r="C41" t="s">
        <v>889</v>
      </c>
      <c r="D41" s="45" t="s">
        <v>851</v>
      </c>
      <c r="E41" s="24">
        <v>1.4E-2</v>
      </c>
      <c r="F41" s="27" t="s">
        <v>852</v>
      </c>
      <c r="G41" s="45">
        <v>15.361000000000001</v>
      </c>
      <c r="H41" s="45">
        <v>1.0999999999999999E-2</v>
      </c>
      <c r="I41" s="45">
        <v>1E-3</v>
      </c>
      <c r="J41" s="45">
        <v>6.0000000000000001E-3</v>
      </c>
      <c r="K41" t="s">
        <v>36</v>
      </c>
      <c r="L41" s="10" t="s">
        <v>187</v>
      </c>
      <c r="M41" s="10">
        <v>0.91930000000000001</v>
      </c>
      <c r="N41" s="10">
        <v>0.99948400000000004</v>
      </c>
      <c r="O41" s="10">
        <v>0.98888620000000005</v>
      </c>
      <c r="P41" s="10">
        <v>0.99991529999999995</v>
      </c>
    </row>
    <row r="42" spans="1:16" ht="15.75" customHeight="1">
      <c r="A42" t="s">
        <v>188</v>
      </c>
      <c r="B42" t="s">
        <v>512</v>
      </c>
      <c r="C42" t="s">
        <v>890</v>
      </c>
      <c r="D42" s="45" t="s">
        <v>851</v>
      </c>
      <c r="E42" s="24">
        <v>1.2E-2</v>
      </c>
      <c r="F42" s="27" t="s">
        <v>852</v>
      </c>
      <c r="G42" s="45">
        <v>66.790000000000006</v>
      </c>
      <c r="H42" s="45">
        <v>0.20599999999999999</v>
      </c>
      <c r="I42" s="45">
        <v>2.5999999999999999E-2</v>
      </c>
      <c r="J42" s="45">
        <v>0.109</v>
      </c>
      <c r="K42" t="s">
        <v>36</v>
      </c>
      <c r="L42" s="10" t="s">
        <v>187</v>
      </c>
      <c r="M42" s="10">
        <v>0.94410000000000005</v>
      </c>
      <c r="N42" s="10">
        <v>0.9997492</v>
      </c>
      <c r="O42" s="10">
        <v>0.9967374</v>
      </c>
      <c r="P42" s="10">
        <v>0.99996119999999999</v>
      </c>
    </row>
    <row r="43" spans="1:16" ht="15.75" customHeight="1">
      <c r="A43" t="s">
        <v>188</v>
      </c>
      <c r="B43" t="s">
        <v>512</v>
      </c>
      <c r="C43" t="s">
        <v>891</v>
      </c>
      <c r="D43" s="45" t="s">
        <v>851</v>
      </c>
      <c r="E43" s="24">
        <v>1.4E-2</v>
      </c>
      <c r="F43" s="27" t="s">
        <v>852</v>
      </c>
      <c r="G43" s="45">
        <v>0.54</v>
      </c>
      <c r="H43" s="45">
        <v>1E-3</v>
      </c>
      <c r="I43" s="45">
        <v>0</v>
      </c>
      <c r="J43" s="45">
        <v>0</v>
      </c>
      <c r="K43" t="s">
        <v>36</v>
      </c>
      <c r="L43" s="10"/>
      <c r="M43" s="10"/>
      <c r="N43" s="10"/>
      <c r="O43" s="10"/>
      <c r="P43" s="10"/>
    </row>
    <row r="44" spans="1:16" ht="15.75" customHeight="1">
      <c r="A44" t="s">
        <v>244</v>
      </c>
      <c r="B44" t="s">
        <v>515</v>
      </c>
      <c r="C44" t="s">
        <v>892</v>
      </c>
      <c r="D44" s="45" t="s">
        <v>851</v>
      </c>
      <c r="E44" s="24">
        <v>0.01</v>
      </c>
      <c r="F44" s="27" t="s">
        <v>852</v>
      </c>
      <c r="G44" s="45">
        <v>55.692999999999998</v>
      </c>
      <c r="H44" s="45">
        <v>0.45600000000000002</v>
      </c>
      <c r="I44" s="45">
        <v>6.0999999999999999E-2</v>
      </c>
      <c r="J44" s="45">
        <v>0.247</v>
      </c>
      <c r="K44" t="s">
        <v>36</v>
      </c>
      <c r="L44" s="10" t="s">
        <v>248</v>
      </c>
      <c r="M44" s="10">
        <v>0.88870000000000005</v>
      </c>
      <c r="N44" s="10">
        <v>0.99893089999999995</v>
      </c>
      <c r="O44" s="10">
        <v>0.99434959999999994</v>
      </c>
      <c r="P44" s="10">
        <v>0.99986109999999995</v>
      </c>
    </row>
    <row r="45" spans="1:16" ht="15.75" customHeight="1">
      <c r="A45" t="s">
        <v>244</v>
      </c>
      <c r="B45" t="s">
        <v>515</v>
      </c>
      <c r="C45" t="s">
        <v>893</v>
      </c>
      <c r="D45" s="45" t="s">
        <v>851</v>
      </c>
      <c r="E45" s="24">
        <v>0.01</v>
      </c>
      <c r="F45" s="27" t="s">
        <v>852</v>
      </c>
      <c r="G45" s="45">
        <v>145.227</v>
      </c>
      <c r="H45" s="45">
        <v>3.9990000000000001</v>
      </c>
      <c r="I45" s="45">
        <v>0.52400000000000002</v>
      </c>
      <c r="J45" s="45">
        <v>2.1760000000000002</v>
      </c>
      <c r="K45" t="s">
        <v>36</v>
      </c>
      <c r="L45" s="10" t="s">
        <v>248</v>
      </c>
      <c r="M45" s="10">
        <v>0.96950000000000003</v>
      </c>
      <c r="N45" s="10">
        <v>0.99949010000000005</v>
      </c>
      <c r="O45" s="10">
        <v>0.99636749999999996</v>
      </c>
      <c r="P45" s="10">
        <v>0.99993430000000005</v>
      </c>
    </row>
    <row r="46" spans="1:16" ht="15.75" customHeight="1">
      <c r="A46" t="s">
        <v>244</v>
      </c>
      <c r="B46" t="s">
        <v>515</v>
      </c>
      <c r="C46" t="s">
        <v>894</v>
      </c>
      <c r="D46" s="45" t="s">
        <v>851</v>
      </c>
      <c r="E46" s="24">
        <v>1.2999999999999999E-2</v>
      </c>
      <c r="F46" s="27" t="s">
        <v>852</v>
      </c>
      <c r="G46" s="45">
        <v>61.345999999999997</v>
      </c>
      <c r="H46" s="45">
        <v>0.60099999999999998</v>
      </c>
      <c r="I46" s="45">
        <v>0.08</v>
      </c>
      <c r="J46" s="45">
        <v>0.33100000000000002</v>
      </c>
      <c r="K46" t="s">
        <v>36</v>
      </c>
      <c r="L46" s="10" t="s">
        <v>248</v>
      </c>
      <c r="M46" s="10">
        <v>0.88870000000000005</v>
      </c>
      <c r="N46" s="10">
        <v>0.99989410000000001</v>
      </c>
      <c r="O46" s="10">
        <v>0.99760680000000002</v>
      </c>
      <c r="P46" s="10">
        <v>0.99998299999999996</v>
      </c>
    </row>
    <row r="47" spans="1:16" ht="15.75" customHeight="1">
      <c r="A47" t="s">
        <v>244</v>
      </c>
      <c r="B47" t="s">
        <v>515</v>
      </c>
      <c r="C47" t="s">
        <v>895</v>
      </c>
      <c r="D47" s="45" t="s">
        <v>851</v>
      </c>
      <c r="E47" s="24">
        <v>1.4E-2</v>
      </c>
      <c r="F47" s="27" t="s">
        <v>852</v>
      </c>
      <c r="G47" s="45">
        <v>43.718000000000004</v>
      </c>
      <c r="H47" s="45">
        <v>0.33700000000000002</v>
      </c>
      <c r="I47" s="45">
        <v>4.2999999999999997E-2</v>
      </c>
      <c r="J47" s="45">
        <v>0.18</v>
      </c>
      <c r="K47" t="s">
        <v>36</v>
      </c>
      <c r="L47" s="10" t="s">
        <v>248</v>
      </c>
      <c r="M47" s="10">
        <v>0.90969999999999995</v>
      </c>
      <c r="N47" s="10">
        <v>0.99984229999999996</v>
      </c>
      <c r="O47" s="10">
        <v>0.99647609999999998</v>
      </c>
      <c r="P47" s="10">
        <v>0.99997409999999998</v>
      </c>
    </row>
    <row r="48" spans="1:16" ht="15.75" customHeight="1">
      <c r="A48" t="s">
        <v>244</v>
      </c>
      <c r="B48" t="s">
        <v>515</v>
      </c>
      <c r="C48" t="s">
        <v>896</v>
      </c>
      <c r="D48" s="45" t="s">
        <v>851</v>
      </c>
      <c r="E48" s="24">
        <v>1.6E-2</v>
      </c>
      <c r="F48" s="27" t="s">
        <v>852</v>
      </c>
      <c r="G48" s="45">
        <v>64.335999999999999</v>
      </c>
      <c r="H48" s="45">
        <v>0.625</v>
      </c>
      <c r="I48" s="45">
        <v>8.2000000000000003E-2</v>
      </c>
      <c r="J48" s="45">
        <v>0.34</v>
      </c>
      <c r="K48" t="s">
        <v>36</v>
      </c>
      <c r="L48" s="10" t="s">
        <v>248</v>
      </c>
      <c r="M48" s="10">
        <v>0.90969999999999995</v>
      </c>
      <c r="N48" s="10">
        <v>0.99986399999999998</v>
      </c>
      <c r="O48" s="10">
        <v>0.99678140000000004</v>
      </c>
      <c r="P48" s="10">
        <v>0.99997720000000001</v>
      </c>
    </row>
    <row r="49" spans="1:16" ht="15.75" customHeight="1">
      <c r="A49" t="s">
        <v>244</v>
      </c>
      <c r="B49" t="s">
        <v>515</v>
      </c>
      <c r="C49" t="s">
        <v>897</v>
      </c>
      <c r="D49" s="45" t="s">
        <v>851</v>
      </c>
      <c r="E49" s="24">
        <v>1.4999999999999999E-2</v>
      </c>
      <c r="F49" s="27" t="s">
        <v>852</v>
      </c>
      <c r="G49" s="45">
        <v>67.385999999999996</v>
      </c>
      <c r="H49" s="45">
        <v>0.69599999999999995</v>
      </c>
      <c r="I49" s="45">
        <v>9.1999999999999998E-2</v>
      </c>
      <c r="J49" s="45">
        <v>0.38</v>
      </c>
      <c r="K49" t="s">
        <v>36</v>
      </c>
      <c r="L49" s="10" t="s">
        <v>248</v>
      </c>
      <c r="M49" s="10">
        <v>0.90969999999999995</v>
      </c>
      <c r="N49" s="10">
        <v>0.99989450000000002</v>
      </c>
      <c r="O49" s="10">
        <v>0.99756840000000002</v>
      </c>
      <c r="P49" s="10">
        <v>0.99998290000000001</v>
      </c>
    </row>
    <row r="50" spans="1:16" ht="15.75" customHeight="1">
      <c r="A50" t="s">
        <v>230</v>
      </c>
      <c r="B50" t="s">
        <v>231</v>
      </c>
      <c r="C50" t="s">
        <v>898</v>
      </c>
      <c r="D50" s="45" t="s">
        <v>851</v>
      </c>
      <c r="E50" s="24">
        <v>0.01</v>
      </c>
      <c r="F50" s="27" t="s">
        <v>852</v>
      </c>
      <c r="G50" s="45">
        <v>27.504999999999999</v>
      </c>
      <c r="H50" s="45">
        <v>0.40899999999999997</v>
      </c>
      <c r="I50" s="45">
        <v>1E-3</v>
      </c>
      <c r="J50" s="45">
        <v>0.432</v>
      </c>
      <c r="K50" t="s">
        <v>27</v>
      </c>
      <c r="L50" s="10" t="s">
        <v>233</v>
      </c>
      <c r="M50" s="10">
        <v>0.86270000000000002</v>
      </c>
      <c r="N50" s="10">
        <v>0.99937109999999996</v>
      </c>
      <c r="O50" s="10">
        <v>0.99241970000000002</v>
      </c>
      <c r="P50" s="10">
        <v>0.99990349999999995</v>
      </c>
    </row>
    <row r="51" spans="1:16" ht="15.75" customHeight="1">
      <c r="A51" t="s">
        <v>230</v>
      </c>
      <c r="B51" t="s">
        <v>231</v>
      </c>
      <c r="C51" t="s">
        <v>899</v>
      </c>
      <c r="D51" s="45" t="s">
        <v>851</v>
      </c>
      <c r="E51" s="24">
        <v>9.7999999999999997E-3</v>
      </c>
      <c r="F51" s="27" t="s">
        <v>852</v>
      </c>
      <c r="G51" s="45">
        <v>36.802999999999997</v>
      </c>
      <c r="H51" s="45">
        <v>0.60099999999999998</v>
      </c>
      <c r="I51" s="45">
        <v>1E-3</v>
      </c>
      <c r="J51" s="45">
        <v>0.63700000000000001</v>
      </c>
      <c r="K51" t="s">
        <v>27</v>
      </c>
      <c r="L51" s="10" t="s">
        <v>233</v>
      </c>
      <c r="M51" s="10">
        <v>0.86270000000000002</v>
      </c>
      <c r="N51" s="10">
        <v>0.99363449999999998</v>
      </c>
      <c r="O51" s="10">
        <v>0.98532600000000004</v>
      </c>
      <c r="P51" s="10">
        <v>0.99759869999999995</v>
      </c>
    </row>
    <row r="52" spans="1:16" ht="15.75" customHeight="1">
      <c r="A52" t="s">
        <v>230</v>
      </c>
      <c r="B52" t="s">
        <v>231</v>
      </c>
      <c r="C52" t="s">
        <v>900</v>
      </c>
      <c r="D52" s="45" t="s">
        <v>851</v>
      </c>
      <c r="E52" s="24">
        <v>1.2E-2</v>
      </c>
      <c r="F52" s="27" t="s">
        <v>852</v>
      </c>
      <c r="G52" s="45">
        <v>35.362000000000002</v>
      </c>
      <c r="H52" s="45">
        <v>0.57699999999999996</v>
      </c>
      <c r="I52" s="45">
        <v>1E-3</v>
      </c>
      <c r="J52" s="45">
        <v>0.60699999999999998</v>
      </c>
      <c r="K52" t="s">
        <v>27</v>
      </c>
      <c r="L52" s="10" t="s">
        <v>233</v>
      </c>
      <c r="M52" s="10">
        <v>0.8931</v>
      </c>
      <c r="N52" s="10">
        <v>0.99881350000000002</v>
      </c>
      <c r="O52" s="10">
        <v>0.99310050000000005</v>
      </c>
      <c r="P52" s="10">
        <v>0.99987110000000001</v>
      </c>
    </row>
    <row r="53" spans="1:16" ht="15.75" customHeight="1">
      <c r="A53" t="s">
        <v>230</v>
      </c>
      <c r="B53" t="s">
        <v>231</v>
      </c>
      <c r="C53" t="s">
        <v>901</v>
      </c>
      <c r="D53" s="45" t="s">
        <v>851</v>
      </c>
      <c r="E53" s="24">
        <v>1.2E-2</v>
      </c>
      <c r="F53" s="27" t="s">
        <v>852</v>
      </c>
      <c r="G53" s="45">
        <v>30.98</v>
      </c>
      <c r="H53" s="45">
        <v>0.46800000000000003</v>
      </c>
      <c r="I53" s="45">
        <v>1E-3</v>
      </c>
      <c r="J53" s="45">
        <v>0.48899999999999999</v>
      </c>
      <c r="K53" t="s">
        <v>27</v>
      </c>
      <c r="L53" s="10" t="s">
        <v>233</v>
      </c>
      <c r="M53" s="10">
        <v>0.86270000000000002</v>
      </c>
      <c r="N53" s="10">
        <v>0.99981600000000004</v>
      </c>
      <c r="O53" s="10">
        <v>0.99565400000000004</v>
      </c>
      <c r="P53" s="10">
        <v>0.999969</v>
      </c>
    </row>
    <row r="54" spans="1:16" ht="15.75" customHeight="1">
      <c r="A54" t="s">
        <v>230</v>
      </c>
      <c r="B54" t="s">
        <v>231</v>
      </c>
      <c r="C54" t="s">
        <v>902</v>
      </c>
      <c r="D54" s="45" t="s">
        <v>851</v>
      </c>
      <c r="E54" s="24">
        <v>1.2E-2</v>
      </c>
      <c r="F54" s="27" t="s">
        <v>852</v>
      </c>
      <c r="G54" s="45">
        <v>34.534999999999997</v>
      </c>
      <c r="H54" s="45">
        <v>0.54100000000000004</v>
      </c>
      <c r="I54" s="45">
        <v>1E-3</v>
      </c>
      <c r="J54" s="45">
        <v>0.56799999999999995</v>
      </c>
      <c r="K54" t="s">
        <v>27</v>
      </c>
      <c r="L54" s="10" t="s">
        <v>233</v>
      </c>
      <c r="M54" s="10">
        <v>0.8931</v>
      </c>
      <c r="N54" s="10">
        <v>0.99982720000000003</v>
      </c>
      <c r="O54" s="10">
        <v>0.99612610000000001</v>
      </c>
      <c r="P54" s="10">
        <v>0.99997420000000004</v>
      </c>
    </row>
    <row r="55" spans="1:16" ht="13">
      <c r="A55" t="s">
        <v>230</v>
      </c>
      <c r="B55" t="s">
        <v>231</v>
      </c>
      <c r="C55" t="s">
        <v>903</v>
      </c>
      <c r="D55" s="45" t="s">
        <v>851</v>
      </c>
      <c r="E55" s="24">
        <v>1.2E-2</v>
      </c>
      <c r="F55" s="27" t="s">
        <v>852</v>
      </c>
      <c r="G55" s="45">
        <v>20.422000000000001</v>
      </c>
      <c r="H55" s="45">
        <v>0.26200000000000001</v>
      </c>
      <c r="I55" s="45">
        <v>0</v>
      </c>
      <c r="J55" s="45">
        <v>0.26800000000000002</v>
      </c>
      <c r="K55" t="s">
        <v>27</v>
      </c>
      <c r="L55" s="10" t="s">
        <v>233</v>
      </c>
      <c r="M55" s="10">
        <v>0.88400000000000001</v>
      </c>
      <c r="N55" s="10">
        <v>0.99965579999999998</v>
      </c>
      <c r="O55" s="10">
        <v>0.99268559999999995</v>
      </c>
      <c r="P55" s="10">
        <v>0.99994780000000005</v>
      </c>
    </row>
    <row r="56" spans="1:16" ht="13">
      <c r="A56" t="s">
        <v>184</v>
      </c>
      <c r="B56" t="s">
        <v>516</v>
      </c>
      <c r="C56" t="s">
        <v>904</v>
      </c>
      <c r="D56" s="45" t="s">
        <v>851</v>
      </c>
      <c r="E56" s="24">
        <v>1.4E-2</v>
      </c>
      <c r="F56" s="27" t="s">
        <v>852</v>
      </c>
      <c r="G56" s="45">
        <v>24.3</v>
      </c>
      <c r="H56" s="45">
        <v>5.8000000000000003E-2</v>
      </c>
      <c r="I56" s="45">
        <v>0</v>
      </c>
      <c r="J56" s="45">
        <v>5.7000000000000002E-2</v>
      </c>
      <c r="K56" t="s">
        <v>27</v>
      </c>
      <c r="L56" s="10" t="s">
        <v>187</v>
      </c>
      <c r="M56" s="10">
        <v>0.94410000000000005</v>
      </c>
      <c r="N56" s="10">
        <v>0.99957810000000002</v>
      </c>
      <c r="O56" s="10">
        <v>0.991151</v>
      </c>
      <c r="P56" s="10">
        <v>0.99992460000000005</v>
      </c>
    </row>
    <row r="57" spans="1:16" ht="13">
      <c r="A57" t="s">
        <v>184</v>
      </c>
      <c r="B57" t="s">
        <v>516</v>
      </c>
      <c r="C57" t="s">
        <v>905</v>
      </c>
      <c r="D57" s="45" t="s">
        <v>851</v>
      </c>
      <c r="E57" s="24">
        <v>1.2E-2</v>
      </c>
      <c r="F57" s="27" t="s">
        <v>852</v>
      </c>
      <c r="G57" s="45">
        <v>132.30600000000001</v>
      </c>
      <c r="H57" s="45">
        <v>1.0069999999999999</v>
      </c>
      <c r="I57" s="45">
        <v>1E-3</v>
      </c>
      <c r="J57" s="45">
        <v>0.996</v>
      </c>
      <c r="K57" t="s">
        <v>27</v>
      </c>
      <c r="L57" s="10" t="s">
        <v>187</v>
      </c>
      <c r="M57" s="10">
        <v>0.96579999999999999</v>
      </c>
      <c r="N57" s="10">
        <v>0.99988319999999997</v>
      </c>
      <c r="O57" s="10">
        <v>0.99768829999999997</v>
      </c>
      <c r="P57" s="10">
        <v>0.99997999999999998</v>
      </c>
    </row>
    <row r="58" spans="1:16" ht="13">
      <c r="A58" t="s">
        <v>88</v>
      </c>
      <c r="B58" t="s">
        <v>520</v>
      </c>
      <c r="C58" t="s">
        <v>906</v>
      </c>
      <c r="D58" s="45" t="s">
        <v>851</v>
      </c>
      <c r="E58" s="24">
        <v>2.1999999999999999E-2</v>
      </c>
      <c r="F58" s="27" t="s">
        <v>852</v>
      </c>
      <c r="G58" s="45">
        <v>27.776</v>
      </c>
      <c r="H58" s="45">
        <v>0.10100000000000001</v>
      </c>
      <c r="I58" s="45">
        <v>1.0999999999999999E-2</v>
      </c>
      <c r="J58" s="45">
        <v>5.0999999999999997E-2</v>
      </c>
      <c r="K58" t="s">
        <v>36</v>
      </c>
      <c r="L58" s="10" t="s">
        <v>91</v>
      </c>
      <c r="M58" s="10">
        <v>0.86309999999999998</v>
      </c>
      <c r="N58" s="10">
        <v>0.99897919999999996</v>
      </c>
      <c r="O58" s="10">
        <v>0.9929076</v>
      </c>
      <c r="P58" s="10">
        <v>0.99987110000000001</v>
      </c>
    </row>
    <row r="59" spans="1:16" ht="13">
      <c r="A59" t="s">
        <v>88</v>
      </c>
      <c r="B59" t="s">
        <v>520</v>
      </c>
      <c r="C59" t="s">
        <v>907</v>
      </c>
      <c r="D59" s="45" t="s">
        <v>851</v>
      </c>
      <c r="E59" s="24">
        <v>1.7999999999999999E-2</v>
      </c>
      <c r="F59" s="27" t="s">
        <v>852</v>
      </c>
      <c r="G59" s="45">
        <v>32.942</v>
      </c>
      <c r="H59" s="45">
        <v>6.5000000000000002E-2</v>
      </c>
      <c r="I59" s="45">
        <v>7.0000000000000001E-3</v>
      </c>
      <c r="J59" s="45">
        <v>3.4000000000000002E-2</v>
      </c>
      <c r="K59" t="s">
        <v>36</v>
      </c>
      <c r="L59" s="10" t="s">
        <v>91</v>
      </c>
      <c r="M59" s="10">
        <v>0.87570000000000003</v>
      </c>
      <c r="N59" s="10">
        <v>0.99777360000000004</v>
      </c>
      <c r="O59" s="10">
        <v>0.99235580000000001</v>
      </c>
      <c r="P59" s="10">
        <v>0.99934559999999995</v>
      </c>
    </row>
    <row r="60" spans="1:16" ht="13">
      <c r="A60" t="s">
        <v>58</v>
      </c>
      <c r="B60" t="s">
        <v>59</v>
      </c>
      <c r="C60" t="s">
        <v>908</v>
      </c>
      <c r="D60" s="45" t="s">
        <v>851</v>
      </c>
      <c r="E60" s="24">
        <v>8.8999999999999999E-3</v>
      </c>
      <c r="F60" s="27" t="s">
        <v>852</v>
      </c>
      <c r="G60" s="45">
        <v>116.858</v>
      </c>
      <c r="H60" s="45">
        <v>4.218</v>
      </c>
      <c r="I60" s="45">
        <v>0.53400000000000003</v>
      </c>
      <c r="J60" s="45">
        <v>2.323</v>
      </c>
      <c r="K60" t="s">
        <v>36</v>
      </c>
      <c r="L60" s="10" t="s">
        <v>61</v>
      </c>
      <c r="M60" s="10">
        <v>0.91149999999999998</v>
      </c>
      <c r="N60" s="10">
        <v>0.9977587</v>
      </c>
      <c r="O60" s="10">
        <v>0.99454279999999995</v>
      </c>
      <c r="P60" s="10">
        <v>0.99944480000000002</v>
      </c>
    </row>
    <row r="61" spans="1:16" ht="13">
      <c r="A61" t="s">
        <v>58</v>
      </c>
      <c r="B61" t="s">
        <v>59</v>
      </c>
      <c r="C61" t="s">
        <v>909</v>
      </c>
      <c r="D61" s="45" t="s">
        <v>851</v>
      </c>
      <c r="E61" s="24">
        <v>8.9999999999999993E-3</v>
      </c>
      <c r="F61" s="27" t="s">
        <v>852</v>
      </c>
      <c r="G61" s="45">
        <v>67.161000000000001</v>
      </c>
      <c r="H61" s="45">
        <v>1.5569999999999999</v>
      </c>
      <c r="I61" s="45">
        <v>0.193</v>
      </c>
      <c r="J61" s="45">
        <v>0.84</v>
      </c>
      <c r="K61" t="s">
        <v>36</v>
      </c>
      <c r="L61" s="10" t="s">
        <v>61</v>
      </c>
      <c r="M61" s="10">
        <v>0.91149999999999998</v>
      </c>
      <c r="N61" s="10">
        <v>0.99936550000000002</v>
      </c>
      <c r="O61" s="10">
        <v>0.9960386</v>
      </c>
      <c r="P61" s="10">
        <v>0.99993589999999999</v>
      </c>
    </row>
    <row r="62" spans="1:16" ht="13">
      <c r="A62" t="s">
        <v>105</v>
      </c>
      <c r="B62" t="s">
        <v>106</v>
      </c>
      <c r="C62" t="s">
        <v>910</v>
      </c>
      <c r="D62" s="45" t="s">
        <v>851</v>
      </c>
      <c r="E62" s="24">
        <v>1.2999999999999999E-2</v>
      </c>
      <c r="F62" s="27" t="s">
        <v>852</v>
      </c>
      <c r="G62" s="45">
        <v>13.779</v>
      </c>
      <c r="H62" s="45">
        <v>0.16500000000000001</v>
      </c>
      <c r="I62" s="45">
        <v>0.02</v>
      </c>
      <c r="J62" s="45">
        <v>8.7999999999999995E-2</v>
      </c>
      <c r="K62" t="s">
        <v>36</v>
      </c>
      <c r="L62" s="10" t="s">
        <v>65</v>
      </c>
      <c r="M62" s="10">
        <v>0.87609999999999999</v>
      </c>
      <c r="N62" s="10">
        <v>0.99892559999999997</v>
      </c>
      <c r="O62" s="10">
        <v>0.98266730000000002</v>
      </c>
      <c r="P62" s="10">
        <v>0.99980780000000002</v>
      </c>
    </row>
    <row r="63" spans="1:16" ht="13">
      <c r="A63" t="s">
        <v>105</v>
      </c>
      <c r="B63" t="s">
        <v>106</v>
      </c>
      <c r="C63" t="s">
        <v>911</v>
      </c>
      <c r="D63" s="45" t="s">
        <v>851</v>
      </c>
      <c r="E63" s="24">
        <v>1.4E-2</v>
      </c>
      <c r="F63" s="27" t="s">
        <v>852</v>
      </c>
      <c r="G63" s="45">
        <v>70.998000000000005</v>
      </c>
      <c r="H63" s="45">
        <v>2.2789999999999999</v>
      </c>
      <c r="I63" s="45">
        <v>0.26400000000000001</v>
      </c>
      <c r="J63" s="45">
        <v>1.22</v>
      </c>
      <c r="K63" t="s">
        <v>36</v>
      </c>
      <c r="L63" s="10" t="s">
        <v>65</v>
      </c>
      <c r="M63" s="10">
        <v>0.93569999999999998</v>
      </c>
      <c r="N63" s="10">
        <v>0.99832920000000003</v>
      </c>
      <c r="O63" s="10">
        <v>0.99463310000000005</v>
      </c>
      <c r="P63" s="10">
        <v>0.99960590000000005</v>
      </c>
    </row>
    <row r="64" spans="1:16" ht="13">
      <c r="A64" t="s">
        <v>105</v>
      </c>
      <c r="B64" t="s">
        <v>106</v>
      </c>
      <c r="C64" t="s">
        <v>912</v>
      </c>
      <c r="D64" s="45" t="s">
        <v>851</v>
      </c>
      <c r="E64" s="24">
        <v>8.2000000000000007E-3</v>
      </c>
      <c r="F64" s="27" t="s">
        <v>847</v>
      </c>
      <c r="G64" s="45">
        <v>19.341000000000001</v>
      </c>
      <c r="H64" s="45">
        <v>0.26500000000000001</v>
      </c>
      <c r="I64" s="45">
        <v>3.2000000000000001E-2</v>
      </c>
      <c r="J64" s="45">
        <v>0.14499999999999999</v>
      </c>
      <c r="K64" t="s">
        <v>36</v>
      </c>
      <c r="L64" s="10" t="s">
        <v>65</v>
      </c>
      <c r="M64" s="10">
        <v>0.87609999999999999</v>
      </c>
      <c r="N64" s="10">
        <v>0.9997142</v>
      </c>
      <c r="O64" s="10">
        <v>0.99356940000000005</v>
      </c>
      <c r="P64" s="10">
        <v>0.99995420000000002</v>
      </c>
    </row>
    <row r="65" spans="1:16" ht="13">
      <c r="A65" t="s">
        <v>105</v>
      </c>
      <c r="B65" t="s">
        <v>106</v>
      </c>
      <c r="C65" t="s">
        <v>913</v>
      </c>
      <c r="D65" s="45" t="s">
        <v>851</v>
      </c>
      <c r="E65" s="24">
        <v>7.4999999999999997E-3</v>
      </c>
      <c r="F65" s="27" t="s">
        <v>847</v>
      </c>
      <c r="G65" s="45">
        <v>2.9649999999999999</v>
      </c>
      <c r="H65" s="45">
        <v>6.6000000000000003E-2</v>
      </c>
      <c r="I65" s="45">
        <v>7.0000000000000001E-3</v>
      </c>
      <c r="J65" s="45">
        <v>3.5000000000000003E-2</v>
      </c>
      <c r="K65" t="s">
        <v>36</v>
      </c>
      <c r="L65" s="10" t="s">
        <v>65</v>
      </c>
      <c r="M65" s="10">
        <v>0.72629999999999995</v>
      </c>
      <c r="N65" s="10">
        <v>0.97153029999999996</v>
      </c>
      <c r="O65" s="10">
        <v>0.86158970000000001</v>
      </c>
      <c r="P65" s="10">
        <v>0.9941392</v>
      </c>
    </row>
    <row r="66" spans="1:16" ht="13">
      <c r="A66" t="s">
        <v>105</v>
      </c>
      <c r="B66" t="s">
        <v>106</v>
      </c>
      <c r="C66" t="s">
        <v>914</v>
      </c>
      <c r="D66" s="45" t="s">
        <v>851</v>
      </c>
      <c r="E66" s="24">
        <v>1.6E-2</v>
      </c>
      <c r="F66" s="27" t="s">
        <v>847</v>
      </c>
      <c r="G66" s="45">
        <v>19.32</v>
      </c>
      <c r="H66" s="45">
        <v>0.30599999999999999</v>
      </c>
      <c r="I66" s="45">
        <v>3.5999999999999997E-2</v>
      </c>
      <c r="J66" s="45">
        <v>0.16500000000000001</v>
      </c>
      <c r="K66" t="s">
        <v>36</v>
      </c>
      <c r="L66" s="10" t="s">
        <v>65</v>
      </c>
      <c r="M66" s="10">
        <v>0.85809999999999997</v>
      </c>
      <c r="N66" s="10">
        <v>0.9938032</v>
      </c>
      <c r="O66" s="10">
        <v>0.98243119999999995</v>
      </c>
      <c r="P66" s="10">
        <v>0.99852609999999997</v>
      </c>
    </row>
    <row r="67" spans="1:16" ht="13">
      <c r="A67" t="s">
        <v>105</v>
      </c>
      <c r="B67" t="s">
        <v>106</v>
      </c>
      <c r="C67" t="s">
        <v>915</v>
      </c>
      <c r="D67" s="45" t="s">
        <v>851</v>
      </c>
      <c r="E67" s="24">
        <v>1.7000000000000001E-2</v>
      </c>
      <c r="F67" s="27" t="s">
        <v>847</v>
      </c>
      <c r="G67" s="45">
        <v>23.23</v>
      </c>
      <c r="H67" s="45">
        <v>0.377</v>
      </c>
      <c r="I67" s="45">
        <v>4.3999999999999997E-2</v>
      </c>
      <c r="J67" s="45">
        <v>0.20499999999999999</v>
      </c>
      <c r="K67" t="s">
        <v>36</v>
      </c>
      <c r="L67" s="10" t="s">
        <v>65</v>
      </c>
      <c r="M67" s="10">
        <v>0.88919999999999999</v>
      </c>
      <c r="N67" s="10">
        <v>0.9997161</v>
      </c>
      <c r="O67" s="10">
        <v>0.99363710000000005</v>
      </c>
      <c r="P67" s="10">
        <v>0.99995670000000003</v>
      </c>
    </row>
    <row r="68" spans="1:16" ht="13">
      <c r="A68" t="s">
        <v>105</v>
      </c>
      <c r="B68" t="s">
        <v>106</v>
      </c>
      <c r="C68" t="s">
        <v>916</v>
      </c>
      <c r="D68" s="45" t="s">
        <v>851</v>
      </c>
      <c r="E68" s="24">
        <v>2.3E-2</v>
      </c>
      <c r="F68" s="27" t="s">
        <v>847</v>
      </c>
      <c r="G68" s="45">
        <v>15.025</v>
      </c>
      <c r="H68" s="45">
        <v>0.44500000000000001</v>
      </c>
      <c r="I68" s="45">
        <v>0.05</v>
      </c>
      <c r="J68" s="45">
        <v>0.24399999999999999</v>
      </c>
      <c r="K68" t="s">
        <v>36</v>
      </c>
      <c r="L68" s="10" t="s">
        <v>65</v>
      </c>
      <c r="M68" s="10">
        <v>0.87119999999999997</v>
      </c>
      <c r="N68" s="10">
        <v>0.99961239999999996</v>
      </c>
      <c r="O68" s="10">
        <v>0.99109069999999999</v>
      </c>
      <c r="P68" s="10">
        <v>0.99993710000000002</v>
      </c>
    </row>
    <row r="69" spans="1:16" ht="13">
      <c r="A69" t="s">
        <v>105</v>
      </c>
      <c r="B69" t="s">
        <v>106</v>
      </c>
      <c r="C69" t="s">
        <v>917</v>
      </c>
      <c r="D69" s="45" t="s">
        <v>851</v>
      </c>
      <c r="E69" s="24">
        <v>2.3E-2</v>
      </c>
      <c r="F69" s="27" t="s">
        <v>847</v>
      </c>
      <c r="G69" s="45">
        <v>15.959</v>
      </c>
      <c r="H69" s="45">
        <v>0.47699999999999998</v>
      </c>
      <c r="I69" s="45">
        <v>5.3999999999999999E-2</v>
      </c>
      <c r="J69" s="45">
        <v>0.26200000000000001</v>
      </c>
      <c r="K69" t="s">
        <v>36</v>
      </c>
      <c r="L69" s="10" t="s">
        <v>65</v>
      </c>
      <c r="M69" s="10">
        <v>0.85809999999999997</v>
      </c>
      <c r="N69" s="10">
        <v>0.99971770000000004</v>
      </c>
      <c r="O69" s="10">
        <v>0.99346120000000004</v>
      </c>
      <c r="P69" s="10">
        <v>0.99995690000000004</v>
      </c>
    </row>
    <row r="70" spans="1:16" ht="13">
      <c r="A70" t="s">
        <v>221</v>
      </c>
      <c r="B70" t="s">
        <v>526</v>
      </c>
      <c r="C70" t="s">
        <v>918</v>
      </c>
      <c r="D70" s="45" t="s">
        <v>851</v>
      </c>
      <c r="E70" s="24">
        <v>1.6E-2</v>
      </c>
      <c r="F70" s="27" t="s">
        <v>852</v>
      </c>
      <c r="G70" s="45">
        <v>6.0919999999999996</v>
      </c>
      <c r="H70" s="45">
        <v>3.9E-2</v>
      </c>
      <c r="I70" s="45">
        <v>0</v>
      </c>
      <c r="J70" s="45">
        <v>4.2000000000000003E-2</v>
      </c>
      <c r="K70" t="s">
        <v>27</v>
      </c>
      <c r="L70" s="10" t="s">
        <v>224</v>
      </c>
      <c r="M70" s="10">
        <v>0.78979999999999995</v>
      </c>
      <c r="N70" s="10">
        <v>0.99772729999999998</v>
      </c>
      <c r="O70" s="10">
        <v>0.95608219999999999</v>
      </c>
      <c r="P70" s="10">
        <v>0.99964529999999996</v>
      </c>
    </row>
    <row r="71" spans="1:16" ht="13">
      <c r="A71" t="s">
        <v>234</v>
      </c>
      <c r="B71" t="s">
        <v>235</v>
      </c>
      <c r="C71" t="s">
        <v>919</v>
      </c>
      <c r="D71" s="45" t="s">
        <v>851</v>
      </c>
      <c r="E71" s="24">
        <v>1.2999999999999999E-2</v>
      </c>
      <c r="F71" s="27" t="s">
        <v>852</v>
      </c>
      <c r="G71" s="45">
        <v>32.332999999999998</v>
      </c>
      <c r="H71" s="45">
        <v>0.315</v>
      </c>
      <c r="I71" s="45">
        <v>1E-3</v>
      </c>
      <c r="J71" s="45">
        <v>0.32900000000000001</v>
      </c>
      <c r="K71" t="s">
        <v>27</v>
      </c>
      <c r="L71" s="10" t="s">
        <v>220</v>
      </c>
      <c r="M71" s="10">
        <v>0.94179999999999997</v>
      </c>
      <c r="N71" s="10">
        <v>0.99980199999999997</v>
      </c>
      <c r="O71" s="10">
        <v>0.99505299999999997</v>
      </c>
      <c r="P71" s="10">
        <v>0.9999673</v>
      </c>
    </row>
    <row r="72" spans="1:16" ht="13">
      <c r="A72" t="s">
        <v>234</v>
      </c>
      <c r="B72" t="s">
        <v>235</v>
      </c>
      <c r="C72" t="s">
        <v>920</v>
      </c>
      <c r="D72" s="45" t="s">
        <v>851</v>
      </c>
      <c r="E72" s="24">
        <v>1.4999999999999999E-2</v>
      </c>
      <c r="F72" s="27" t="s">
        <v>852</v>
      </c>
      <c r="G72" s="45">
        <v>29.298999999999999</v>
      </c>
      <c r="H72" s="45">
        <v>0.29099999999999998</v>
      </c>
      <c r="I72" s="45">
        <v>1E-3</v>
      </c>
      <c r="J72" s="45">
        <v>0.30399999999999999</v>
      </c>
      <c r="K72" t="s">
        <v>27</v>
      </c>
      <c r="L72" s="10" t="s">
        <v>220</v>
      </c>
      <c r="M72" s="10">
        <v>0.94179999999999997</v>
      </c>
      <c r="N72" s="10">
        <v>0.99981030000000004</v>
      </c>
      <c r="O72" s="10">
        <v>0.99564799999999998</v>
      </c>
      <c r="P72" s="10">
        <v>0.99996850000000004</v>
      </c>
    </row>
    <row r="73" spans="1:16" ht="13">
      <c r="A73" t="s">
        <v>234</v>
      </c>
      <c r="B73" t="s">
        <v>235</v>
      </c>
      <c r="C73" t="s">
        <v>921</v>
      </c>
      <c r="D73" s="45" t="s">
        <v>851</v>
      </c>
      <c r="E73" s="24">
        <v>1.6E-2</v>
      </c>
      <c r="F73" s="27" t="s">
        <v>852</v>
      </c>
      <c r="G73" s="45">
        <v>22.245000000000001</v>
      </c>
      <c r="H73" s="45">
        <v>0.20300000000000001</v>
      </c>
      <c r="I73" s="45">
        <v>0</v>
      </c>
      <c r="J73" s="45">
        <v>0.21</v>
      </c>
      <c r="K73" t="s">
        <v>27</v>
      </c>
      <c r="L73" s="10" t="s">
        <v>220</v>
      </c>
      <c r="M73" s="10">
        <v>0.92169999999999996</v>
      </c>
      <c r="N73" s="10">
        <v>0.99960709999999997</v>
      </c>
      <c r="O73" s="10">
        <v>0.9916644</v>
      </c>
      <c r="P73" s="10">
        <v>0.99994260000000001</v>
      </c>
    </row>
    <row r="74" spans="1:16" ht="13">
      <c r="A74" t="s">
        <v>234</v>
      </c>
      <c r="B74" t="s">
        <v>235</v>
      </c>
      <c r="C74" t="s">
        <v>922</v>
      </c>
      <c r="D74" s="45" t="s">
        <v>851</v>
      </c>
      <c r="E74" s="24">
        <v>1.4999999999999999E-2</v>
      </c>
      <c r="F74" s="27" t="s">
        <v>852</v>
      </c>
      <c r="G74" s="45">
        <v>32.99</v>
      </c>
      <c r="H74" s="45">
        <v>0.34</v>
      </c>
      <c r="I74" s="45">
        <v>1E-3</v>
      </c>
      <c r="J74" s="45">
        <v>0.35799999999999998</v>
      </c>
      <c r="K74" t="s">
        <v>27</v>
      </c>
      <c r="L74" s="10" t="s">
        <v>220</v>
      </c>
      <c r="M74" s="10">
        <v>0.94179999999999997</v>
      </c>
      <c r="N74" s="10">
        <v>0.99641109999999999</v>
      </c>
      <c r="O74" s="10">
        <v>0.98998980000000003</v>
      </c>
      <c r="P74" s="10">
        <v>0.99905299999999997</v>
      </c>
    </row>
    <row r="75" spans="1:16" ht="13">
      <c r="A75" t="s">
        <v>234</v>
      </c>
      <c r="B75" t="s">
        <v>235</v>
      </c>
      <c r="C75" t="s">
        <v>923</v>
      </c>
      <c r="D75" s="45" t="s">
        <v>851</v>
      </c>
      <c r="E75" s="24">
        <v>1.4999999999999999E-2</v>
      </c>
      <c r="F75" s="27" t="s">
        <v>852</v>
      </c>
      <c r="G75" s="45">
        <v>25.503</v>
      </c>
      <c r="H75" s="45">
        <v>0.248</v>
      </c>
      <c r="I75" s="45">
        <v>0</v>
      </c>
      <c r="J75" s="45">
        <v>0.25700000000000001</v>
      </c>
      <c r="K75" t="s">
        <v>27</v>
      </c>
      <c r="L75" s="10" t="s">
        <v>220</v>
      </c>
      <c r="M75" s="10">
        <v>0.92169999999999996</v>
      </c>
      <c r="N75" s="10">
        <v>0.99917029999999996</v>
      </c>
      <c r="O75" s="10">
        <v>0.99319970000000002</v>
      </c>
      <c r="P75" s="10">
        <v>0.99989749999999999</v>
      </c>
    </row>
    <row r="76" spans="1:16" ht="13">
      <c r="A76" t="s">
        <v>244</v>
      </c>
      <c r="B76" t="s">
        <v>528</v>
      </c>
      <c r="C76" t="s">
        <v>924</v>
      </c>
      <c r="D76" s="45" t="s">
        <v>851</v>
      </c>
      <c r="E76" s="24">
        <v>1.2E-2</v>
      </c>
      <c r="F76" s="27" t="s">
        <v>852</v>
      </c>
      <c r="G76" s="45">
        <v>7.0049999999999999</v>
      </c>
      <c r="H76" s="45">
        <v>4.3999999999999997E-2</v>
      </c>
      <c r="I76" s="45">
        <v>6.0000000000000001E-3</v>
      </c>
      <c r="J76" s="45">
        <v>2.4E-2</v>
      </c>
      <c r="K76" t="s">
        <v>36</v>
      </c>
      <c r="L76" s="10" t="s">
        <v>248</v>
      </c>
      <c r="M76" s="10">
        <v>0.84050000000000002</v>
      </c>
      <c r="N76" s="10">
        <v>0.99902489999999999</v>
      </c>
      <c r="O76" s="10">
        <v>0.97677409999999998</v>
      </c>
      <c r="P76" s="10">
        <v>0.99983979999999995</v>
      </c>
    </row>
    <row r="77" spans="1:16" ht="13">
      <c r="A77" t="s">
        <v>92</v>
      </c>
      <c r="B77" t="s">
        <v>531</v>
      </c>
      <c r="C77" t="s">
        <v>925</v>
      </c>
      <c r="D77" s="45" t="s">
        <v>851</v>
      </c>
      <c r="E77" s="24">
        <v>9.1999999999999998E-3</v>
      </c>
      <c r="F77" s="27" t="s">
        <v>852</v>
      </c>
      <c r="G77" s="45">
        <v>74.120999999999995</v>
      </c>
      <c r="H77" s="45">
        <v>7.2999999999999995E-2</v>
      </c>
      <c r="I77" s="45">
        <v>8.9999999999999993E-3</v>
      </c>
      <c r="J77" s="45">
        <v>3.9E-2</v>
      </c>
      <c r="K77" t="s">
        <v>36</v>
      </c>
      <c r="L77" s="10" t="s">
        <v>37</v>
      </c>
      <c r="M77" s="10">
        <v>0.96109999999999995</v>
      </c>
      <c r="N77" s="10">
        <v>0.99984580000000001</v>
      </c>
      <c r="O77" s="10">
        <v>0.99711720000000004</v>
      </c>
      <c r="P77" s="10">
        <v>0.99997239999999998</v>
      </c>
    </row>
    <row r="78" spans="1:16" ht="13">
      <c r="A78" t="s">
        <v>209</v>
      </c>
      <c r="B78" t="s">
        <v>535</v>
      </c>
      <c r="C78" t="s">
        <v>926</v>
      </c>
      <c r="D78" s="45" t="s">
        <v>851</v>
      </c>
      <c r="E78" s="24">
        <v>2.1000000000000001E-2</v>
      </c>
      <c r="F78" s="27" t="s">
        <v>852</v>
      </c>
      <c r="G78" s="45">
        <v>3.83</v>
      </c>
      <c r="H78" s="45">
        <v>5.0000000000000001E-3</v>
      </c>
      <c r="I78" s="45">
        <v>0</v>
      </c>
      <c r="J78" s="45">
        <v>5.0000000000000001E-3</v>
      </c>
      <c r="K78" t="s">
        <v>27</v>
      </c>
      <c r="L78" s="10" t="s">
        <v>212</v>
      </c>
      <c r="M78" s="10">
        <v>0.81730000000000003</v>
      </c>
      <c r="N78" s="10">
        <v>0.99640830000000002</v>
      </c>
      <c r="O78" s="10">
        <v>0.91989200000000004</v>
      </c>
      <c r="P78" s="10">
        <v>0.99941919999999995</v>
      </c>
    </row>
    <row r="79" spans="1:16" ht="13">
      <c r="A79" t="s">
        <v>209</v>
      </c>
      <c r="B79" t="s">
        <v>535</v>
      </c>
      <c r="C79" t="s">
        <v>927</v>
      </c>
      <c r="D79" s="45" t="s">
        <v>851</v>
      </c>
      <c r="E79" s="24">
        <v>1.2E-2</v>
      </c>
      <c r="F79" s="27" t="s">
        <v>847</v>
      </c>
      <c r="G79" s="45">
        <v>4.3959999999999999</v>
      </c>
      <c r="H79" s="45">
        <v>5.0000000000000001E-3</v>
      </c>
      <c r="I79" s="45">
        <v>0</v>
      </c>
      <c r="J79" s="45">
        <v>5.0000000000000001E-3</v>
      </c>
      <c r="K79" t="s">
        <v>27</v>
      </c>
      <c r="L79" s="10" t="s">
        <v>212</v>
      </c>
      <c r="M79" s="10">
        <v>0.76190000000000002</v>
      </c>
      <c r="N79" s="10">
        <v>0.997363</v>
      </c>
      <c r="O79" s="10">
        <v>0.94715130000000003</v>
      </c>
      <c r="P79" s="10">
        <v>0.99959039999999999</v>
      </c>
    </row>
    <row r="80" spans="1:16" ht="13">
      <c r="A80" t="s">
        <v>209</v>
      </c>
      <c r="B80" t="s">
        <v>535</v>
      </c>
      <c r="C80" t="s">
        <v>928</v>
      </c>
      <c r="D80" s="45" t="s">
        <v>851</v>
      </c>
      <c r="E80" s="24">
        <v>1.2E-2</v>
      </c>
      <c r="F80" s="27" t="s">
        <v>847</v>
      </c>
      <c r="G80" s="45">
        <v>7.4180000000000001</v>
      </c>
      <c r="H80" s="45">
        <v>0.01</v>
      </c>
      <c r="I80" s="45">
        <v>0</v>
      </c>
      <c r="J80" s="45">
        <v>0.01</v>
      </c>
      <c r="K80" t="s">
        <v>27</v>
      </c>
      <c r="L80" s="10" t="s">
        <v>212</v>
      </c>
      <c r="M80" s="10">
        <v>0.78820000000000001</v>
      </c>
      <c r="N80" s="10">
        <v>0.99856940000000005</v>
      </c>
      <c r="O80" s="10">
        <v>0.97117370000000003</v>
      </c>
      <c r="P80" s="10">
        <v>0.99975800000000004</v>
      </c>
    </row>
    <row r="81" spans="1:16" ht="13">
      <c r="A81" t="s">
        <v>209</v>
      </c>
      <c r="B81" t="s">
        <v>535</v>
      </c>
      <c r="C81" t="s">
        <v>929</v>
      </c>
      <c r="D81" s="45" t="s">
        <v>851</v>
      </c>
      <c r="E81" s="24">
        <v>2.5999999999999999E-2</v>
      </c>
      <c r="F81" s="27" t="s">
        <v>847</v>
      </c>
      <c r="G81" s="45">
        <v>6.1040000000000001</v>
      </c>
      <c r="H81" s="45">
        <v>7.0000000000000001E-3</v>
      </c>
      <c r="I81" s="45">
        <v>0</v>
      </c>
      <c r="J81" s="45">
        <v>7.0000000000000001E-3</v>
      </c>
      <c r="K81" t="s">
        <v>27</v>
      </c>
      <c r="L81" s="10" t="s">
        <v>212</v>
      </c>
      <c r="M81" s="10">
        <v>0.81730000000000003</v>
      </c>
      <c r="N81" s="10">
        <v>0.99842379999999997</v>
      </c>
      <c r="O81" s="10">
        <v>0.96549790000000002</v>
      </c>
      <c r="P81" s="10">
        <v>0.99975150000000002</v>
      </c>
    </row>
    <row r="82" spans="1:16" ht="13">
      <c r="A82" t="s">
        <v>209</v>
      </c>
      <c r="B82" t="s">
        <v>535</v>
      </c>
      <c r="C82" t="s">
        <v>930</v>
      </c>
      <c r="D82" s="45" t="s">
        <v>851</v>
      </c>
      <c r="E82" s="24">
        <v>2.7E-2</v>
      </c>
      <c r="F82" s="27" t="s">
        <v>847</v>
      </c>
      <c r="G82" s="45">
        <v>6.8570000000000002</v>
      </c>
      <c r="H82" s="45">
        <v>8.0000000000000002E-3</v>
      </c>
      <c r="I82" s="45">
        <v>0</v>
      </c>
      <c r="J82" s="45">
        <v>8.0000000000000002E-3</v>
      </c>
      <c r="K82" t="s">
        <v>27</v>
      </c>
      <c r="L82" s="10" t="s">
        <v>212</v>
      </c>
      <c r="M82" s="10">
        <v>0.81730000000000003</v>
      </c>
      <c r="N82" s="10">
        <v>0.99835130000000005</v>
      </c>
      <c r="O82" s="10">
        <v>0.96508709999999998</v>
      </c>
      <c r="P82" s="10">
        <v>0.99975389999999997</v>
      </c>
    </row>
    <row r="83" spans="1:16" ht="13">
      <c r="A83" t="s">
        <v>209</v>
      </c>
      <c r="B83" t="s">
        <v>535</v>
      </c>
      <c r="C83" t="s">
        <v>931</v>
      </c>
      <c r="D83" s="45" t="s">
        <v>851</v>
      </c>
      <c r="E83" s="24">
        <v>2.9000000000000001E-2</v>
      </c>
      <c r="F83" s="27" t="s">
        <v>847</v>
      </c>
      <c r="G83" s="45">
        <v>7.3739999999999997</v>
      </c>
      <c r="H83" s="45">
        <v>8.9999999999999993E-3</v>
      </c>
      <c r="I83" s="45">
        <v>0</v>
      </c>
      <c r="J83" s="45">
        <v>8.9999999999999993E-3</v>
      </c>
      <c r="K83" t="s">
        <v>27</v>
      </c>
      <c r="L83" s="10" t="s">
        <v>212</v>
      </c>
      <c r="M83" s="10">
        <v>0.78820000000000001</v>
      </c>
      <c r="N83" s="10">
        <v>0.98853069999999998</v>
      </c>
      <c r="O83" s="10">
        <v>0.93724399999999997</v>
      </c>
      <c r="P83" s="10">
        <v>0.99835379999999996</v>
      </c>
    </row>
    <row r="84" spans="1:16" ht="13">
      <c r="A84" t="s">
        <v>209</v>
      </c>
      <c r="B84" t="s">
        <v>535</v>
      </c>
      <c r="C84" t="s">
        <v>932</v>
      </c>
      <c r="D84" s="45" t="s">
        <v>851</v>
      </c>
      <c r="E84" s="24">
        <v>2.7E-2</v>
      </c>
      <c r="F84" s="27" t="s">
        <v>847</v>
      </c>
      <c r="G84" s="45">
        <v>8.6389999999999993</v>
      </c>
      <c r="H84" s="45">
        <v>1.2E-2</v>
      </c>
      <c r="I84" s="45">
        <v>0</v>
      </c>
      <c r="J84" s="45">
        <v>1.2E-2</v>
      </c>
      <c r="K84" t="s">
        <v>27</v>
      </c>
      <c r="L84" s="10" t="s">
        <v>212</v>
      </c>
      <c r="M84" s="10">
        <v>0.82320000000000004</v>
      </c>
      <c r="N84" s="10">
        <v>0.99904809999999999</v>
      </c>
      <c r="O84" s="10">
        <v>0.98005410000000004</v>
      </c>
      <c r="P84" s="10">
        <v>0.99985069999999998</v>
      </c>
    </row>
    <row r="85" spans="1:16" ht="13">
      <c r="A85" t="s">
        <v>149</v>
      </c>
      <c r="B85" t="s">
        <v>538</v>
      </c>
      <c r="C85" t="s">
        <v>933</v>
      </c>
      <c r="D85" s="45" t="s">
        <v>851</v>
      </c>
      <c r="E85" s="24">
        <v>1.2999999999999999E-2</v>
      </c>
      <c r="F85" s="27" t="s">
        <v>852</v>
      </c>
      <c r="G85" s="45">
        <v>30.792999999999999</v>
      </c>
      <c r="H85" s="45">
        <v>4.1000000000000002E-2</v>
      </c>
      <c r="I85" s="45">
        <v>5.0000000000000001E-3</v>
      </c>
      <c r="J85" s="45">
        <v>2.1000000000000001E-2</v>
      </c>
      <c r="K85" t="s">
        <v>36</v>
      </c>
      <c r="L85" s="10" t="s">
        <v>152</v>
      </c>
      <c r="M85" s="10">
        <v>0.89639999999999997</v>
      </c>
      <c r="N85" s="10">
        <v>0.99966140000000003</v>
      </c>
      <c r="O85" s="10">
        <v>0.99283600000000005</v>
      </c>
      <c r="P85" s="10">
        <v>0.99994649999999996</v>
      </c>
    </row>
    <row r="86" spans="1:16" ht="13">
      <c r="A86" t="s">
        <v>172</v>
      </c>
      <c r="B86" t="s">
        <v>173</v>
      </c>
      <c r="C86" t="s">
        <v>934</v>
      </c>
      <c r="D86" s="45" t="s">
        <v>851</v>
      </c>
      <c r="E86" s="24">
        <v>9.4000000000000004E-3</v>
      </c>
      <c r="F86" s="27" t="s">
        <v>852</v>
      </c>
      <c r="G86" s="45">
        <v>3.931</v>
      </c>
      <c r="H86" s="45">
        <v>3.0000000000000001E-3</v>
      </c>
      <c r="I86" s="45">
        <v>0</v>
      </c>
      <c r="J86" s="45">
        <v>1E-3</v>
      </c>
      <c r="K86" t="s">
        <v>36</v>
      </c>
      <c r="L86" s="10" t="s">
        <v>174</v>
      </c>
      <c r="M86" s="10">
        <v>0.90210000000000001</v>
      </c>
      <c r="N86" s="10">
        <v>0.99744089999999996</v>
      </c>
      <c r="O86" s="10">
        <v>0.94114379999999997</v>
      </c>
      <c r="P86" s="10">
        <v>0.99956750000000005</v>
      </c>
    </row>
    <row r="87" spans="1:16" ht="13">
      <c r="A87" t="s">
        <v>172</v>
      </c>
      <c r="B87" t="s">
        <v>173</v>
      </c>
      <c r="C87" t="s">
        <v>935</v>
      </c>
      <c r="D87" s="45" t="s">
        <v>851</v>
      </c>
      <c r="E87" s="24">
        <v>5.4999999999999997E-3</v>
      </c>
      <c r="F87" s="27" t="s">
        <v>847</v>
      </c>
      <c r="G87" s="45">
        <v>6.3070000000000004</v>
      </c>
      <c r="H87" s="45">
        <v>1.7000000000000001E-2</v>
      </c>
      <c r="I87" s="45">
        <v>2E-3</v>
      </c>
      <c r="J87" s="45">
        <v>8.9999999999999993E-3</v>
      </c>
      <c r="K87" t="s">
        <v>36</v>
      </c>
      <c r="L87" s="10" t="s">
        <v>174</v>
      </c>
      <c r="M87" s="10">
        <v>0.92079999999999995</v>
      </c>
      <c r="N87" s="10">
        <v>0.98359909999999995</v>
      </c>
      <c r="O87" s="10">
        <v>0.95114259999999995</v>
      </c>
      <c r="P87" s="10">
        <v>0.99436930000000001</v>
      </c>
    </row>
    <row r="88" spans="1:16" ht="13">
      <c r="A88" t="s">
        <v>172</v>
      </c>
      <c r="B88" t="s">
        <v>173</v>
      </c>
      <c r="C88" t="s">
        <v>936</v>
      </c>
      <c r="D88" s="45" t="s">
        <v>851</v>
      </c>
      <c r="E88" s="24">
        <v>0.02</v>
      </c>
      <c r="F88" s="27" t="s">
        <v>847</v>
      </c>
      <c r="G88" s="45">
        <v>7.3179999999999996</v>
      </c>
      <c r="H88" s="45">
        <v>1.4999999999999999E-2</v>
      </c>
      <c r="I88" s="45">
        <v>2E-3</v>
      </c>
      <c r="J88" s="45">
        <v>8.0000000000000002E-3</v>
      </c>
      <c r="K88" t="s">
        <v>36</v>
      </c>
      <c r="L88" s="10" t="s">
        <v>174</v>
      </c>
      <c r="M88" s="10">
        <v>0.90210000000000001</v>
      </c>
      <c r="N88" s="10">
        <v>0.99842500000000001</v>
      </c>
      <c r="O88" s="10">
        <v>0.97823079999999996</v>
      </c>
      <c r="P88" s="10">
        <v>0.99974940000000001</v>
      </c>
    </row>
    <row r="89" spans="1:16" ht="13">
      <c r="A89" t="s">
        <v>172</v>
      </c>
      <c r="B89" t="s">
        <v>173</v>
      </c>
      <c r="C89" t="s">
        <v>937</v>
      </c>
      <c r="D89" s="45" t="s">
        <v>851</v>
      </c>
      <c r="E89" s="24">
        <v>1.9E-2</v>
      </c>
      <c r="F89" s="27" t="s">
        <v>847</v>
      </c>
      <c r="G89" s="45">
        <v>3.806</v>
      </c>
      <c r="H89" s="45">
        <v>8.0000000000000002E-3</v>
      </c>
      <c r="I89" s="45">
        <v>1E-3</v>
      </c>
      <c r="J89" s="45">
        <v>4.0000000000000001E-3</v>
      </c>
      <c r="K89" t="s">
        <v>36</v>
      </c>
      <c r="L89" s="10" t="s">
        <v>174</v>
      </c>
      <c r="M89" s="10">
        <v>0.86650000000000005</v>
      </c>
      <c r="N89" s="10">
        <v>0.99765219999999999</v>
      </c>
      <c r="O89" s="10">
        <v>0.94631310000000002</v>
      </c>
      <c r="P89" s="10">
        <v>0.99958809999999998</v>
      </c>
    </row>
    <row r="90" spans="1:16" ht="13">
      <c r="A90" t="s">
        <v>149</v>
      </c>
      <c r="B90" t="s">
        <v>540</v>
      </c>
      <c r="C90" t="s">
        <v>938</v>
      </c>
      <c r="D90" s="45" t="s">
        <v>846</v>
      </c>
      <c r="E90" s="24">
        <v>0</v>
      </c>
      <c r="F90" s="27" t="s">
        <v>852</v>
      </c>
      <c r="G90" s="45">
        <v>0</v>
      </c>
      <c r="H90" s="45">
        <v>0</v>
      </c>
      <c r="I90" s="45">
        <v>0</v>
      </c>
      <c r="J90" s="45">
        <v>0</v>
      </c>
      <c r="K90" t="s">
        <v>452</v>
      </c>
      <c r="L90" s="10"/>
      <c r="M90" s="10"/>
      <c r="N90" s="10"/>
      <c r="O90" s="10"/>
      <c r="P90" s="10"/>
    </row>
    <row r="91" spans="1:16" ht="13">
      <c r="A91" t="s">
        <v>149</v>
      </c>
      <c r="B91" t="s">
        <v>540</v>
      </c>
      <c r="C91" t="s">
        <v>939</v>
      </c>
      <c r="D91" s="45" t="s">
        <v>846</v>
      </c>
      <c r="E91" s="24">
        <v>0.22</v>
      </c>
      <c r="F91" s="27" t="s">
        <v>852</v>
      </c>
      <c r="G91" s="45">
        <v>0</v>
      </c>
      <c r="H91" s="45">
        <v>0</v>
      </c>
      <c r="I91" s="45">
        <v>0</v>
      </c>
      <c r="J91" s="45">
        <v>0</v>
      </c>
      <c r="K91" t="s">
        <v>452</v>
      </c>
      <c r="L91" s="10"/>
      <c r="M91" s="10"/>
      <c r="N91" s="10"/>
      <c r="O91" s="10"/>
      <c r="P91" s="10"/>
    </row>
    <row r="92" spans="1:16" ht="13">
      <c r="A92" t="s">
        <v>149</v>
      </c>
      <c r="B92" t="s">
        <v>540</v>
      </c>
      <c r="C92" t="s">
        <v>940</v>
      </c>
      <c r="D92" s="45" t="s">
        <v>851</v>
      </c>
      <c r="E92" s="24">
        <v>8.3000000000000004E-2</v>
      </c>
      <c r="F92" s="27" t="s">
        <v>852</v>
      </c>
      <c r="G92" s="45">
        <v>1.7000000000000001E-2</v>
      </c>
      <c r="H92" s="45">
        <v>0</v>
      </c>
      <c r="I92" s="45">
        <v>0</v>
      </c>
      <c r="J92" s="45">
        <v>0</v>
      </c>
      <c r="K92" t="s">
        <v>272</v>
      </c>
      <c r="L92" s="10"/>
      <c r="M92" s="10"/>
      <c r="N92" s="10"/>
      <c r="O92" s="10"/>
      <c r="P92" s="10"/>
    </row>
    <row r="93" spans="1:16" ht="13">
      <c r="A93" t="s">
        <v>149</v>
      </c>
      <c r="B93" t="s">
        <v>540</v>
      </c>
      <c r="C93" t="s">
        <v>941</v>
      </c>
      <c r="D93" s="45" t="s">
        <v>851</v>
      </c>
      <c r="E93" s="24">
        <v>7.0999999999999994E-2</v>
      </c>
      <c r="F93" s="27" t="s">
        <v>852</v>
      </c>
      <c r="G93" s="45">
        <v>8.58</v>
      </c>
      <c r="H93" s="45">
        <v>7.0000000000000001E-3</v>
      </c>
      <c r="I93" s="45">
        <v>1E-3</v>
      </c>
      <c r="J93" s="45">
        <v>4.0000000000000001E-3</v>
      </c>
      <c r="K93" t="s">
        <v>36</v>
      </c>
      <c r="L93" s="10" t="s">
        <v>152</v>
      </c>
      <c r="M93" s="10">
        <v>0.86929999999999996</v>
      </c>
      <c r="N93" s="10">
        <v>0.99288529999999997</v>
      </c>
      <c r="O93" s="10">
        <v>0.95590830000000004</v>
      </c>
      <c r="P93" s="10">
        <v>0.99851540000000005</v>
      </c>
    </row>
    <row r="94" spans="1:16" ht="13">
      <c r="A94" t="s">
        <v>149</v>
      </c>
      <c r="B94" t="s">
        <v>540</v>
      </c>
      <c r="C94" t="s">
        <v>942</v>
      </c>
      <c r="D94" s="45" t="s">
        <v>851</v>
      </c>
      <c r="E94" s="24">
        <v>3.7999999999999999E-2</v>
      </c>
      <c r="F94" s="27" t="s">
        <v>847</v>
      </c>
      <c r="G94" s="45">
        <v>10.757999999999999</v>
      </c>
      <c r="H94" s="45">
        <v>2.1000000000000001E-2</v>
      </c>
      <c r="I94" s="45">
        <v>2E-3</v>
      </c>
      <c r="J94" s="45">
        <v>1.0999999999999999E-2</v>
      </c>
      <c r="K94" t="s">
        <v>445</v>
      </c>
      <c r="L94" s="10" t="s">
        <v>152</v>
      </c>
      <c r="M94" s="10">
        <v>0.86929999999999996</v>
      </c>
      <c r="N94" s="10">
        <v>0.99209630000000004</v>
      </c>
      <c r="O94" s="10">
        <v>0.96643020000000002</v>
      </c>
      <c r="P94" s="10">
        <v>0.99858100000000005</v>
      </c>
    </row>
    <row r="95" spans="1:16" ht="13">
      <c r="A95" t="s">
        <v>149</v>
      </c>
      <c r="B95" t="s">
        <v>540</v>
      </c>
      <c r="C95" t="s">
        <v>943</v>
      </c>
      <c r="D95" s="45" t="s">
        <v>851</v>
      </c>
      <c r="E95" s="24">
        <v>3.7999999999999999E-2</v>
      </c>
      <c r="F95" s="27" t="s">
        <v>847</v>
      </c>
      <c r="G95" s="45">
        <v>7.7960000000000003</v>
      </c>
      <c r="H95" s="45">
        <v>1.4E-2</v>
      </c>
      <c r="I95" s="45">
        <v>2E-3</v>
      </c>
      <c r="J95" s="45">
        <v>7.0000000000000001E-3</v>
      </c>
      <c r="K95" t="s">
        <v>36</v>
      </c>
      <c r="L95" s="10" t="s">
        <v>152</v>
      </c>
      <c r="M95" s="10">
        <v>0.84189999999999998</v>
      </c>
      <c r="N95" s="10">
        <v>0.99868460000000003</v>
      </c>
      <c r="O95" s="10">
        <v>0.97187780000000001</v>
      </c>
      <c r="P95" s="10">
        <v>0.99978880000000003</v>
      </c>
    </row>
    <row r="96" spans="1:16" ht="13">
      <c r="A96" t="s">
        <v>156</v>
      </c>
      <c r="B96" t="s">
        <v>157</v>
      </c>
      <c r="C96" t="s">
        <v>944</v>
      </c>
      <c r="D96" s="45" t="s">
        <v>851</v>
      </c>
      <c r="E96" s="24">
        <v>1.6E-2</v>
      </c>
      <c r="F96" s="27" t="s">
        <v>852</v>
      </c>
      <c r="G96" s="45">
        <v>16.581</v>
      </c>
      <c r="H96" s="45">
        <v>0.45400000000000001</v>
      </c>
      <c r="I96" s="45">
        <v>5.1999999999999998E-2</v>
      </c>
      <c r="J96" s="45">
        <v>0.24199999999999999</v>
      </c>
      <c r="K96" t="s">
        <v>36</v>
      </c>
      <c r="L96" s="10" t="s">
        <v>148</v>
      </c>
      <c r="M96" s="10">
        <v>0.83460000000000001</v>
      </c>
      <c r="N96" s="10">
        <v>0.99902060000000004</v>
      </c>
      <c r="O96" s="10">
        <v>0.99150499999999997</v>
      </c>
      <c r="P96" s="10">
        <v>0.99988200000000005</v>
      </c>
    </row>
    <row r="97" spans="1:16" ht="13">
      <c r="A97" t="s">
        <v>153</v>
      </c>
      <c r="B97" t="s">
        <v>544</v>
      </c>
      <c r="C97" t="s">
        <v>945</v>
      </c>
      <c r="D97" s="45" t="s">
        <v>851</v>
      </c>
      <c r="E97" s="24">
        <v>1.7999999999999999E-2</v>
      </c>
      <c r="F97" s="27" t="s">
        <v>852</v>
      </c>
      <c r="G97" s="45">
        <v>25.437000000000001</v>
      </c>
      <c r="H97" s="45">
        <v>0.28699999999999998</v>
      </c>
      <c r="I97" s="45">
        <v>0</v>
      </c>
      <c r="J97" s="45">
        <v>0.28299999999999997</v>
      </c>
      <c r="K97" t="s">
        <v>27</v>
      </c>
      <c r="L97" s="10" t="s">
        <v>152</v>
      </c>
      <c r="M97" s="10">
        <v>0.9234</v>
      </c>
      <c r="N97" s="10">
        <v>0.99966929999999998</v>
      </c>
      <c r="O97" s="10">
        <v>0.99261160000000004</v>
      </c>
      <c r="P97" s="10">
        <v>0.99994249999999996</v>
      </c>
    </row>
    <row r="98" spans="1:16" ht="13">
      <c r="A98" t="s">
        <v>120</v>
      </c>
      <c r="B98" t="s">
        <v>545</v>
      </c>
      <c r="C98" t="s">
        <v>946</v>
      </c>
      <c r="D98" s="45" t="s">
        <v>846</v>
      </c>
      <c r="E98" s="24">
        <v>0.2</v>
      </c>
      <c r="F98" s="27" t="s">
        <v>852</v>
      </c>
      <c r="G98" s="45">
        <v>14.016</v>
      </c>
      <c r="H98" s="45">
        <v>0.104</v>
      </c>
      <c r="I98" s="45">
        <v>0</v>
      </c>
      <c r="J98" s="45">
        <v>0.11</v>
      </c>
      <c r="K98" t="s">
        <v>27</v>
      </c>
      <c r="L98" s="10" t="s">
        <v>52</v>
      </c>
      <c r="M98" s="10">
        <v>0.90069999999999995</v>
      </c>
      <c r="N98" s="10">
        <v>0.98282950000000002</v>
      </c>
      <c r="O98" s="10">
        <v>0.95061949999999995</v>
      </c>
      <c r="P98" s="10">
        <v>0.9973881</v>
      </c>
    </row>
    <row r="99" spans="1:16" ht="13">
      <c r="A99" t="s">
        <v>120</v>
      </c>
      <c r="B99" t="s">
        <v>545</v>
      </c>
      <c r="C99" t="s">
        <v>947</v>
      </c>
      <c r="D99" s="45" t="s">
        <v>846</v>
      </c>
      <c r="E99" s="24">
        <v>0.21</v>
      </c>
      <c r="F99" s="27" t="s">
        <v>852</v>
      </c>
      <c r="G99" s="45">
        <v>16.161999999999999</v>
      </c>
      <c r="H99" s="45">
        <v>7.5999999999999998E-2</v>
      </c>
      <c r="I99" s="45">
        <v>0</v>
      </c>
      <c r="J99" s="45">
        <v>7.9000000000000001E-2</v>
      </c>
      <c r="K99" t="s">
        <v>27</v>
      </c>
      <c r="L99" s="10" t="s">
        <v>52</v>
      </c>
      <c r="M99" s="10">
        <v>0.90369999999999995</v>
      </c>
      <c r="N99" s="10">
        <v>0.97361750000000002</v>
      </c>
      <c r="O99" s="10">
        <v>0.94552179999999997</v>
      </c>
      <c r="P99" s="10">
        <v>0.99047410000000002</v>
      </c>
    </row>
    <row r="100" spans="1:16" ht="13">
      <c r="A100" t="s">
        <v>120</v>
      </c>
      <c r="B100" t="s">
        <v>548</v>
      </c>
      <c r="C100" t="s">
        <v>948</v>
      </c>
      <c r="D100" s="45" t="s">
        <v>846</v>
      </c>
      <c r="E100" s="24">
        <v>0.23</v>
      </c>
      <c r="F100" s="27" t="s">
        <v>852</v>
      </c>
      <c r="G100" s="45">
        <v>2.774</v>
      </c>
      <c r="H100" s="45">
        <v>1.7000000000000001E-2</v>
      </c>
      <c r="I100" s="45">
        <v>0</v>
      </c>
      <c r="J100" s="45">
        <v>1.7000000000000001E-2</v>
      </c>
      <c r="K100" t="s">
        <v>27</v>
      </c>
      <c r="L100" s="10" t="s">
        <v>949</v>
      </c>
      <c r="M100" s="10">
        <v>0.77610000000000001</v>
      </c>
      <c r="N100" s="10">
        <v>0.98926749999999997</v>
      </c>
      <c r="O100" s="10">
        <v>0.77846470000000001</v>
      </c>
      <c r="P100" s="10">
        <v>0.99845969999999995</v>
      </c>
    </row>
    <row r="101" spans="1:16" ht="13">
      <c r="A101" t="s">
        <v>120</v>
      </c>
      <c r="B101" t="s">
        <v>548</v>
      </c>
      <c r="C101" t="s">
        <v>950</v>
      </c>
      <c r="D101" s="45" t="s">
        <v>846</v>
      </c>
      <c r="E101" s="24">
        <v>0.22</v>
      </c>
      <c r="F101" s="27" t="s">
        <v>852</v>
      </c>
      <c r="G101" s="45">
        <v>21.919</v>
      </c>
      <c r="H101" s="45">
        <v>0.14399999999999999</v>
      </c>
      <c r="I101" s="45">
        <v>0</v>
      </c>
      <c r="J101" s="45">
        <v>0.151</v>
      </c>
      <c r="K101" t="s">
        <v>27</v>
      </c>
      <c r="L101" s="10" t="s">
        <v>550</v>
      </c>
      <c r="M101" s="10">
        <v>0.92820000000000003</v>
      </c>
      <c r="N101" s="10">
        <v>0.98168180000000005</v>
      </c>
      <c r="O101" s="10">
        <v>0.95938809999999997</v>
      </c>
      <c r="P101" s="10">
        <v>0.99535399999999996</v>
      </c>
    </row>
    <row r="102" spans="1:16" ht="13">
      <c r="A102" t="s">
        <v>120</v>
      </c>
      <c r="B102" t="s">
        <v>551</v>
      </c>
      <c r="C102" t="s">
        <v>951</v>
      </c>
      <c r="D102" s="45" t="s">
        <v>846</v>
      </c>
      <c r="E102" s="24">
        <v>0.28999999999999998</v>
      </c>
      <c r="F102" s="27" t="s">
        <v>852</v>
      </c>
      <c r="G102" s="45">
        <v>20.503</v>
      </c>
      <c r="H102" s="45">
        <v>0.28699999999999998</v>
      </c>
      <c r="I102" s="45">
        <v>0</v>
      </c>
      <c r="J102" s="45">
        <v>0.29599999999999999</v>
      </c>
      <c r="K102" t="s">
        <v>27</v>
      </c>
      <c r="L102" s="10" t="s">
        <v>52</v>
      </c>
      <c r="M102" s="10">
        <v>0.9173</v>
      </c>
      <c r="N102" s="10">
        <v>0.99173060000000002</v>
      </c>
      <c r="O102" s="10">
        <v>0.96958900000000003</v>
      </c>
      <c r="P102" s="10">
        <v>0.99927140000000003</v>
      </c>
    </row>
    <row r="103" spans="1:16" ht="13">
      <c r="A103" t="s">
        <v>120</v>
      </c>
      <c r="B103" t="s">
        <v>551</v>
      </c>
      <c r="C103" t="s">
        <v>952</v>
      </c>
      <c r="D103" s="45" t="s">
        <v>846</v>
      </c>
      <c r="E103" s="24">
        <v>0.28999999999999998</v>
      </c>
      <c r="F103" s="27" t="s">
        <v>852</v>
      </c>
      <c r="G103" s="45">
        <v>22.722000000000001</v>
      </c>
      <c r="H103" s="45">
        <v>0.33200000000000002</v>
      </c>
      <c r="I103" s="45">
        <v>1E-3</v>
      </c>
      <c r="J103" s="45">
        <v>0.34300000000000003</v>
      </c>
      <c r="K103" t="s">
        <v>27</v>
      </c>
      <c r="L103" s="10" t="s">
        <v>52</v>
      </c>
      <c r="M103" s="10">
        <v>0.86099999999999999</v>
      </c>
      <c r="N103" s="10">
        <v>0.97984769999999999</v>
      </c>
      <c r="O103" s="10">
        <v>0.9591094</v>
      </c>
      <c r="P103" s="10">
        <v>0.9935311</v>
      </c>
    </row>
    <row r="104" spans="1:16" ht="13">
      <c r="A104" t="s">
        <v>221</v>
      </c>
      <c r="B104" t="s">
        <v>553</v>
      </c>
      <c r="C104" t="s">
        <v>953</v>
      </c>
      <c r="D104" s="45" t="s">
        <v>846</v>
      </c>
      <c r="E104" s="24">
        <v>0.27</v>
      </c>
      <c r="F104" s="27" t="s">
        <v>852</v>
      </c>
      <c r="G104" s="45">
        <v>5.6550000000000002</v>
      </c>
      <c r="H104" s="45">
        <v>7.4999999999999997E-2</v>
      </c>
      <c r="I104" s="45">
        <v>0</v>
      </c>
      <c r="J104" s="45">
        <v>7.6999999999999999E-2</v>
      </c>
      <c r="K104" t="s">
        <v>27</v>
      </c>
      <c r="L104" s="10" t="s">
        <v>456</v>
      </c>
      <c r="M104" s="10">
        <v>0.7873</v>
      </c>
      <c r="N104" s="10">
        <v>0.99532509999999996</v>
      </c>
      <c r="O104" s="10">
        <v>0.92898409999999998</v>
      </c>
      <c r="P104" s="10">
        <v>0.9991852</v>
      </c>
    </row>
    <row r="105" spans="1:16" ht="13">
      <c r="A105" t="s">
        <v>221</v>
      </c>
      <c r="B105" t="s">
        <v>553</v>
      </c>
      <c r="C105" t="s">
        <v>954</v>
      </c>
      <c r="D105" s="45" t="s">
        <v>846</v>
      </c>
      <c r="E105" s="24">
        <v>0.28000000000000003</v>
      </c>
      <c r="F105" s="27" t="s">
        <v>852</v>
      </c>
      <c r="G105" s="45">
        <v>10.188000000000001</v>
      </c>
      <c r="H105" s="45">
        <v>0.14399999999999999</v>
      </c>
      <c r="I105" s="45">
        <v>0</v>
      </c>
      <c r="J105" s="45">
        <v>0.14899999999999999</v>
      </c>
      <c r="K105" t="s">
        <v>27</v>
      </c>
      <c r="L105" s="10" t="s">
        <v>224</v>
      </c>
      <c r="M105" s="10">
        <v>0.76019999999999999</v>
      </c>
      <c r="N105" s="10">
        <v>0.99860769999999999</v>
      </c>
      <c r="O105" s="10">
        <v>0.96808240000000001</v>
      </c>
      <c r="P105" s="10">
        <v>0.99974629999999998</v>
      </c>
    </row>
    <row r="106" spans="1:16" ht="13">
      <c r="A106" t="s">
        <v>109</v>
      </c>
      <c r="B106" t="s">
        <v>554</v>
      </c>
      <c r="C106" t="s">
        <v>955</v>
      </c>
      <c r="D106" s="45" t="s">
        <v>846</v>
      </c>
      <c r="E106" s="24">
        <v>0.34</v>
      </c>
      <c r="F106" s="27" t="s">
        <v>852</v>
      </c>
      <c r="G106" s="45">
        <v>5.4969999999999999</v>
      </c>
      <c r="H106" s="45">
        <v>7.6999999999999999E-2</v>
      </c>
      <c r="I106" s="45">
        <v>8.9999999999999993E-3</v>
      </c>
      <c r="J106" s="45">
        <v>4.2000000000000003E-2</v>
      </c>
      <c r="K106" t="s">
        <v>36</v>
      </c>
      <c r="L106" s="10" t="s">
        <v>65</v>
      </c>
      <c r="M106" s="10">
        <v>0.75580000000000003</v>
      </c>
      <c r="N106" s="10">
        <v>0.99714749999999996</v>
      </c>
      <c r="O106" s="10">
        <v>0.9478761</v>
      </c>
      <c r="P106" s="10">
        <v>0.99949489999999996</v>
      </c>
    </row>
    <row r="107" spans="1:16" ht="13">
      <c r="A107" t="s">
        <v>109</v>
      </c>
      <c r="B107" t="s">
        <v>554</v>
      </c>
      <c r="C107" t="s">
        <v>956</v>
      </c>
      <c r="D107" s="45" t="s">
        <v>846</v>
      </c>
      <c r="E107" s="24">
        <v>0.34</v>
      </c>
      <c r="F107" s="27" t="s">
        <v>852</v>
      </c>
      <c r="G107" s="45">
        <v>6.0250000000000004</v>
      </c>
      <c r="H107" s="45">
        <v>8.4000000000000005E-2</v>
      </c>
      <c r="I107" s="45">
        <v>0.01</v>
      </c>
      <c r="J107" s="45">
        <v>4.4999999999999998E-2</v>
      </c>
      <c r="K107" t="s">
        <v>36</v>
      </c>
      <c r="L107" s="10" t="s">
        <v>754</v>
      </c>
      <c r="M107" s="10">
        <v>0.78149999999999997</v>
      </c>
      <c r="N107" s="10">
        <v>0.97786960000000001</v>
      </c>
      <c r="O107" s="10">
        <v>0.91517309999999996</v>
      </c>
      <c r="P107" s="10">
        <v>0.99721870000000001</v>
      </c>
    </row>
    <row r="108" spans="1:16" ht="13">
      <c r="A108" t="s">
        <v>149</v>
      </c>
      <c r="B108" t="s">
        <v>558</v>
      </c>
      <c r="C108" t="s">
        <v>957</v>
      </c>
      <c r="D108" s="45" t="s">
        <v>846</v>
      </c>
      <c r="E108" s="24">
        <v>0.18</v>
      </c>
      <c r="F108" s="27" t="s">
        <v>852</v>
      </c>
      <c r="G108" s="45">
        <v>3.347</v>
      </c>
      <c r="H108" s="45">
        <v>0.03</v>
      </c>
      <c r="I108" s="45">
        <v>3.0000000000000001E-3</v>
      </c>
      <c r="J108" s="45">
        <v>1.6E-2</v>
      </c>
      <c r="K108" t="s">
        <v>36</v>
      </c>
      <c r="L108" s="10" t="s">
        <v>152</v>
      </c>
      <c r="M108" s="10">
        <v>0.82989999999999997</v>
      </c>
      <c r="N108" s="10">
        <v>0.99141330000000005</v>
      </c>
      <c r="O108" s="10">
        <v>0.798651</v>
      </c>
      <c r="P108" s="10">
        <v>0.99850550000000005</v>
      </c>
    </row>
    <row r="109" spans="1:16" ht="13">
      <c r="A109" t="s">
        <v>149</v>
      </c>
      <c r="B109" t="s">
        <v>558</v>
      </c>
      <c r="C109" t="s">
        <v>958</v>
      </c>
      <c r="D109" s="45" t="s">
        <v>846</v>
      </c>
      <c r="E109" s="24">
        <v>0.18</v>
      </c>
      <c r="F109" s="27" t="s">
        <v>852</v>
      </c>
      <c r="G109" s="45">
        <v>6.5730000000000004</v>
      </c>
      <c r="H109" s="45">
        <v>0.05</v>
      </c>
      <c r="I109" s="45">
        <v>6.0000000000000001E-3</v>
      </c>
      <c r="J109" s="45">
        <v>2.5999999999999999E-2</v>
      </c>
      <c r="K109" t="s">
        <v>36</v>
      </c>
      <c r="L109" s="10" t="s">
        <v>152</v>
      </c>
      <c r="M109" s="10">
        <v>0.91349999999999998</v>
      </c>
      <c r="N109" s="10">
        <v>0.99781739999999997</v>
      </c>
      <c r="O109" s="10">
        <v>0.94951799999999997</v>
      </c>
      <c r="P109" s="10">
        <v>0.99963769999999996</v>
      </c>
    </row>
    <row r="110" spans="1:16" ht="13">
      <c r="A110" t="s">
        <v>128</v>
      </c>
      <c r="B110" t="s">
        <v>559</v>
      </c>
      <c r="C110" t="s">
        <v>959</v>
      </c>
      <c r="D110" s="45" t="s">
        <v>851</v>
      </c>
      <c r="E110" s="24">
        <v>6.2E-2</v>
      </c>
      <c r="F110" s="27" t="s">
        <v>852</v>
      </c>
      <c r="G110" s="45">
        <v>29.361999999999998</v>
      </c>
      <c r="H110" s="45">
        <v>0.42499999999999999</v>
      </c>
      <c r="I110" s="45">
        <v>5.3999999999999999E-2</v>
      </c>
      <c r="J110" s="45">
        <v>0.23</v>
      </c>
      <c r="K110" t="s">
        <v>36</v>
      </c>
      <c r="L110" s="10" t="s">
        <v>52</v>
      </c>
      <c r="M110" s="10">
        <v>0.90369999999999995</v>
      </c>
      <c r="N110" s="10">
        <v>0.99937500000000001</v>
      </c>
      <c r="O110" s="10">
        <v>0.99329719999999999</v>
      </c>
      <c r="P110" s="10">
        <v>0.99991300000000005</v>
      </c>
    </row>
    <row r="111" spans="1:16" ht="13">
      <c r="A111" t="s">
        <v>128</v>
      </c>
      <c r="B111" t="s">
        <v>559</v>
      </c>
      <c r="C111" t="s">
        <v>960</v>
      </c>
      <c r="D111" s="45" t="s">
        <v>846</v>
      </c>
      <c r="E111" s="24">
        <v>0.24</v>
      </c>
      <c r="F111" s="27" t="s">
        <v>852</v>
      </c>
      <c r="G111" s="45">
        <v>1.4E-2</v>
      </c>
      <c r="H111" s="45">
        <v>0</v>
      </c>
      <c r="I111" s="45">
        <v>0</v>
      </c>
      <c r="J111" s="45">
        <v>0</v>
      </c>
      <c r="K111" t="s">
        <v>445</v>
      </c>
      <c r="L111" s="10"/>
      <c r="M111" s="10"/>
      <c r="N111" s="10"/>
      <c r="O111" s="10"/>
      <c r="P111" s="10"/>
    </row>
    <row r="112" spans="1:16" ht="13">
      <c r="A112" t="s">
        <v>128</v>
      </c>
      <c r="B112" t="s">
        <v>559</v>
      </c>
      <c r="C112" t="s">
        <v>961</v>
      </c>
      <c r="D112" s="45" t="s">
        <v>846</v>
      </c>
      <c r="E112" s="24">
        <v>0.24</v>
      </c>
      <c r="F112" s="27" t="s">
        <v>852</v>
      </c>
      <c r="G112" s="45">
        <v>0.378</v>
      </c>
      <c r="H112" s="45">
        <v>3.0000000000000001E-3</v>
      </c>
      <c r="I112" s="45">
        <v>0</v>
      </c>
      <c r="J112" s="45">
        <v>2E-3</v>
      </c>
      <c r="K112" t="s">
        <v>445</v>
      </c>
      <c r="L112" s="10"/>
      <c r="M112" s="10"/>
      <c r="N112" s="10"/>
      <c r="O112" s="10"/>
      <c r="P112" s="10"/>
    </row>
    <row r="113" spans="1:16" ht="13">
      <c r="A113" t="s">
        <v>128</v>
      </c>
      <c r="B113" t="s">
        <v>559</v>
      </c>
      <c r="C113" t="s">
        <v>962</v>
      </c>
      <c r="D113" s="45" t="s">
        <v>851</v>
      </c>
      <c r="E113" s="24">
        <v>5.8999999999999997E-2</v>
      </c>
      <c r="F113" s="27" t="s">
        <v>852</v>
      </c>
      <c r="G113" s="45">
        <v>20.241</v>
      </c>
      <c r="H113" s="45">
        <v>0.21</v>
      </c>
      <c r="I113" s="45">
        <v>2.5999999999999999E-2</v>
      </c>
      <c r="J113" s="45">
        <v>0.113</v>
      </c>
      <c r="K113" t="s">
        <v>36</v>
      </c>
      <c r="L113" s="10" t="s">
        <v>52</v>
      </c>
      <c r="M113" s="10">
        <v>0.88270000000000004</v>
      </c>
      <c r="N113" s="10">
        <v>0.99969149999999996</v>
      </c>
      <c r="O113" s="10">
        <v>0.99267079999999996</v>
      </c>
      <c r="P113" s="10">
        <v>0.99995219999999996</v>
      </c>
    </row>
    <row r="114" spans="1:16" ht="13">
      <c r="A114" t="s">
        <v>128</v>
      </c>
      <c r="B114" t="s">
        <v>561</v>
      </c>
      <c r="C114" t="s">
        <v>963</v>
      </c>
      <c r="D114" s="45" t="s">
        <v>846</v>
      </c>
      <c r="E114" s="24">
        <v>0.28999999999999998</v>
      </c>
      <c r="F114" s="27" t="s">
        <v>852</v>
      </c>
      <c r="G114" s="45">
        <v>14.291</v>
      </c>
      <c r="H114" s="45">
        <v>0.374</v>
      </c>
      <c r="I114" s="45">
        <v>4.5999999999999999E-2</v>
      </c>
      <c r="J114" s="45">
        <v>0.20200000000000001</v>
      </c>
      <c r="K114" t="s">
        <v>36</v>
      </c>
      <c r="L114" s="10" t="s">
        <v>52</v>
      </c>
      <c r="M114" s="10">
        <v>0.89680000000000004</v>
      </c>
      <c r="N114" s="10">
        <v>0.9680242</v>
      </c>
      <c r="O114" s="10">
        <v>0.93474060000000003</v>
      </c>
      <c r="P114" s="10">
        <v>0.98743429999999999</v>
      </c>
    </row>
    <row r="115" spans="1:16" ht="13">
      <c r="A115" t="s">
        <v>128</v>
      </c>
      <c r="B115" t="s">
        <v>561</v>
      </c>
      <c r="C115" t="s">
        <v>964</v>
      </c>
      <c r="D115" s="45" t="s">
        <v>846</v>
      </c>
      <c r="E115" s="24">
        <v>0.28999999999999998</v>
      </c>
      <c r="F115" s="27" t="s">
        <v>852</v>
      </c>
      <c r="G115" s="45">
        <v>10.163</v>
      </c>
      <c r="H115" s="45">
        <v>0.248</v>
      </c>
      <c r="I115" s="45">
        <v>0.03</v>
      </c>
      <c r="J115" s="45">
        <v>0.13300000000000001</v>
      </c>
      <c r="K115" t="s">
        <v>36</v>
      </c>
      <c r="L115" s="10" t="s">
        <v>52</v>
      </c>
      <c r="M115" s="10">
        <v>0.8962</v>
      </c>
      <c r="N115" s="10">
        <v>0.99265250000000005</v>
      </c>
      <c r="O115" s="10">
        <v>0.95978830000000004</v>
      </c>
      <c r="P115" s="10">
        <v>0.99915310000000002</v>
      </c>
    </row>
    <row r="116" spans="1:16" ht="13">
      <c r="A116" t="s">
        <v>159</v>
      </c>
      <c r="B116" t="s">
        <v>563</v>
      </c>
      <c r="C116" t="s">
        <v>965</v>
      </c>
      <c r="D116" s="45" t="s">
        <v>846</v>
      </c>
      <c r="E116" s="24">
        <v>0.25</v>
      </c>
      <c r="F116" s="27" t="s">
        <v>852</v>
      </c>
      <c r="G116" s="45">
        <v>27.125</v>
      </c>
      <c r="H116" s="45">
        <v>0.34300000000000003</v>
      </c>
      <c r="I116" s="45">
        <v>4.2999999999999997E-2</v>
      </c>
      <c r="J116" s="45">
        <v>0.184</v>
      </c>
      <c r="K116" t="s">
        <v>36</v>
      </c>
      <c r="L116" s="10" t="s">
        <v>148</v>
      </c>
      <c r="M116" s="10">
        <v>0.90439999999999998</v>
      </c>
      <c r="N116" s="10">
        <v>0.97842490000000004</v>
      </c>
      <c r="O116" s="10">
        <v>0.95566810000000002</v>
      </c>
      <c r="P116" s="10">
        <v>0.99201470000000003</v>
      </c>
    </row>
    <row r="117" spans="1:16" ht="13">
      <c r="A117" t="s">
        <v>159</v>
      </c>
      <c r="B117" t="s">
        <v>563</v>
      </c>
      <c r="C117" t="s">
        <v>966</v>
      </c>
      <c r="D117" s="45" t="s">
        <v>846</v>
      </c>
      <c r="E117" s="24">
        <v>0.26</v>
      </c>
      <c r="F117" s="27" t="s">
        <v>852</v>
      </c>
      <c r="G117" s="45">
        <v>19.922000000000001</v>
      </c>
      <c r="H117" s="45">
        <v>0.215</v>
      </c>
      <c r="I117" s="45">
        <v>2.5999999999999999E-2</v>
      </c>
      <c r="J117" s="45">
        <v>0.114</v>
      </c>
      <c r="K117" t="s">
        <v>36</v>
      </c>
      <c r="L117" s="10" t="s">
        <v>148</v>
      </c>
      <c r="M117" s="10">
        <v>0.88929999999999998</v>
      </c>
      <c r="N117" s="10">
        <v>0.97732730000000001</v>
      </c>
      <c r="O117" s="10">
        <v>0.94969409999999999</v>
      </c>
      <c r="P117" s="10">
        <v>0.99334809999999996</v>
      </c>
    </row>
    <row r="118" spans="1:16" ht="13">
      <c r="A118" t="s">
        <v>97</v>
      </c>
      <c r="B118" t="s">
        <v>98</v>
      </c>
      <c r="C118" t="s">
        <v>967</v>
      </c>
      <c r="D118" s="45" t="s">
        <v>846</v>
      </c>
      <c r="E118" s="24">
        <v>0.27</v>
      </c>
      <c r="F118" s="27" t="s">
        <v>852</v>
      </c>
      <c r="G118" s="45">
        <v>17.064</v>
      </c>
      <c r="H118" s="45">
        <v>0.16200000000000001</v>
      </c>
      <c r="I118" s="45">
        <v>0.02</v>
      </c>
      <c r="J118" s="45">
        <v>8.6999999999999994E-2</v>
      </c>
      <c r="K118" t="s">
        <v>36</v>
      </c>
      <c r="L118" s="10" t="s">
        <v>968</v>
      </c>
      <c r="M118" s="10">
        <v>0.83830000000000005</v>
      </c>
      <c r="N118" s="10">
        <v>0.96907019999999999</v>
      </c>
      <c r="O118" s="10">
        <v>0.93325979999999997</v>
      </c>
      <c r="P118" s="10">
        <v>0.9893518</v>
      </c>
    </row>
    <row r="119" spans="1:16" ht="13">
      <c r="A119" t="s">
        <v>97</v>
      </c>
      <c r="B119" t="s">
        <v>98</v>
      </c>
      <c r="C119" t="s">
        <v>969</v>
      </c>
      <c r="D119" s="45" t="s">
        <v>846</v>
      </c>
      <c r="E119" s="24">
        <v>0.27</v>
      </c>
      <c r="F119" s="27" t="s">
        <v>852</v>
      </c>
      <c r="G119" s="45">
        <v>25.492999999999999</v>
      </c>
      <c r="H119" s="45">
        <v>0.26</v>
      </c>
      <c r="I119" s="45">
        <v>3.3000000000000002E-2</v>
      </c>
      <c r="J119" s="45">
        <v>0.14099999999999999</v>
      </c>
      <c r="K119" t="s">
        <v>36</v>
      </c>
      <c r="L119" s="10" t="s">
        <v>101</v>
      </c>
      <c r="M119" s="10">
        <v>0.79049999999999998</v>
      </c>
      <c r="N119" s="10">
        <v>0.99746319999999999</v>
      </c>
      <c r="O119" s="10">
        <v>0.97678730000000002</v>
      </c>
      <c r="P119" s="10">
        <v>0.99965029999999999</v>
      </c>
    </row>
    <row r="120" spans="1:16" ht="13">
      <c r="A120" t="s">
        <v>92</v>
      </c>
      <c r="B120" t="s">
        <v>567</v>
      </c>
      <c r="C120" t="s">
        <v>970</v>
      </c>
      <c r="D120" s="45" t="s">
        <v>846</v>
      </c>
      <c r="E120" s="24">
        <v>0.26</v>
      </c>
      <c r="F120" s="27" t="s">
        <v>852</v>
      </c>
      <c r="G120" s="45">
        <v>10.795999999999999</v>
      </c>
      <c r="H120" s="45">
        <v>5.6000000000000001E-2</v>
      </c>
      <c r="I120" s="45">
        <v>6.0000000000000001E-3</v>
      </c>
      <c r="J120" s="45">
        <v>0.03</v>
      </c>
      <c r="K120" t="s">
        <v>36</v>
      </c>
      <c r="L120" s="10" t="s">
        <v>280</v>
      </c>
      <c r="M120" s="10">
        <v>0.8982</v>
      </c>
      <c r="N120" s="10">
        <v>0.98417960000000004</v>
      </c>
      <c r="O120" s="10">
        <v>0.94601230000000003</v>
      </c>
      <c r="P120" s="10">
        <v>0.99788710000000003</v>
      </c>
    </row>
    <row r="121" spans="1:16" ht="13">
      <c r="A121" t="s">
        <v>92</v>
      </c>
      <c r="B121" t="s">
        <v>567</v>
      </c>
      <c r="C121" t="s">
        <v>971</v>
      </c>
      <c r="D121" s="45" t="s">
        <v>846</v>
      </c>
      <c r="E121" s="24">
        <v>0.26</v>
      </c>
      <c r="F121" s="27" t="s">
        <v>852</v>
      </c>
      <c r="G121" s="45">
        <v>10.72</v>
      </c>
      <c r="H121" s="45">
        <v>7.9000000000000001E-2</v>
      </c>
      <c r="I121" s="45">
        <v>8.9999999999999993E-3</v>
      </c>
      <c r="J121" s="45">
        <v>4.2000000000000003E-2</v>
      </c>
      <c r="K121" t="s">
        <v>36</v>
      </c>
      <c r="L121" s="10" t="s">
        <v>37</v>
      </c>
      <c r="M121" s="10">
        <v>0.89090000000000003</v>
      </c>
      <c r="N121" s="10">
        <v>0.99914080000000005</v>
      </c>
      <c r="O121" s="10">
        <v>0.98043950000000002</v>
      </c>
      <c r="P121" s="10">
        <v>0.99985599999999997</v>
      </c>
    </row>
    <row r="122" spans="1:16" ht="13">
      <c r="A122" t="s">
        <v>92</v>
      </c>
      <c r="B122" t="s">
        <v>567</v>
      </c>
      <c r="C122" t="s">
        <v>972</v>
      </c>
      <c r="D122" s="45" t="s">
        <v>851</v>
      </c>
      <c r="E122" s="24">
        <v>0.01</v>
      </c>
      <c r="F122" s="27" t="s">
        <v>847</v>
      </c>
      <c r="G122" s="45">
        <v>17.46</v>
      </c>
      <c r="H122" s="45">
        <v>6.2E-2</v>
      </c>
      <c r="I122" s="45">
        <v>7.0000000000000001E-3</v>
      </c>
      <c r="J122" s="45">
        <v>3.3000000000000002E-2</v>
      </c>
      <c r="K122" t="s">
        <v>36</v>
      </c>
      <c r="L122" s="10" t="s">
        <v>280</v>
      </c>
      <c r="M122" s="10">
        <v>0.92290000000000005</v>
      </c>
      <c r="N122" s="10">
        <v>0.99680400000000002</v>
      </c>
      <c r="O122" s="10">
        <v>0.98644759999999998</v>
      </c>
      <c r="P122" s="10">
        <v>0.99935370000000001</v>
      </c>
    </row>
    <row r="123" spans="1:16" ht="13">
      <c r="A123" t="s">
        <v>92</v>
      </c>
      <c r="B123" t="s">
        <v>567</v>
      </c>
      <c r="C123" t="s">
        <v>973</v>
      </c>
      <c r="D123" s="45" t="s">
        <v>851</v>
      </c>
      <c r="E123" s="24">
        <v>1.9E-2</v>
      </c>
      <c r="F123" s="27" t="s">
        <v>847</v>
      </c>
      <c r="G123" s="45">
        <v>65.039000000000001</v>
      </c>
      <c r="H123" s="45">
        <v>0.41899999999999998</v>
      </c>
      <c r="I123" s="45">
        <v>4.8000000000000001E-2</v>
      </c>
      <c r="J123" s="45">
        <v>0.223</v>
      </c>
      <c r="K123" t="s">
        <v>36</v>
      </c>
      <c r="L123" s="10" t="s">
        <v>37</v>
      </c>
      <c r="M123" s="10">
        <v>0.96109999999999995</v>
      </c>
      <c r="N123" s="10">
        <v>0.99939820000000001</v>
      </c>
      <c r="O123" s="10">
        <v>0.99621029999999999</v>
      </c>
      <c r="P123" s="10">
        <v>0.9999342</v>
      </c>
    </row>
    <row r="124" spans="1:16" ht="13">
      <c r="A124" t="s">
        <v>92</v>
      </c>
      <c r="B124" t="s">
        <v>567</v>
      </c>
      <c r="C124" t="s">
        <v>974</v>
      </c>
      <c r="D124" s="45" t="s">
        <v>851</v>
      </c>
      <c r="E124" s="24">
        <v>1.9E-2</v>
      </c>
      <c r="F124" s="27" t="s">
        <v>847</v>
      </c>
      <c r="G124" s="45">
        <v>76.697999999999993</v>
      </c>
      <c r="H124" s="45">
        <v>0.54300000000000004</v>
      </c>
      <c r="I124" s="45">
        <v>6.3E-2</v>
      </c>
      <c r="J124" s="45">
        <v>0.28899999999999998</v>
      </c>
      <c r="K124" t="s">
        <v>36</v>
      </c>
      <c r="L124" s="10" t="s">
        <v>37</v>
      </c>
      <c r="M124" s="10">
        <v>0.93989999999999996</v>
      </c>
      <c r="N124" s="10">
        <v>0.99989910000000004</v>
      </c>
      <c r="O124" s="10">
        <v>0.99757609999999997</v>
      </c>
      <c r="P124" s="10">
        <v>0.99998330000000002</v>
      </c>
    </row>
    <row r="125" spans="1:16" ht="13">
      <c r="A125" t="s">
        <v>92</v>
      </c>
      <c r="B125" t="s">
        <v>567</v>
      </c>
      <c r="C125" t="s">
        <v>975</v>
      </c>
      <c r="D125" s="45" t="s">
        <v>851</v>
      </c>
      <c r="E125" s="24">
        <v>1.7999999999999999E-2</v>
      </c>
      <c r="F125" s="27" t="s">
        <v>847</v>
      </c>
      <c r="G125" s="45">
        <v>48.533000000000001</v>
      </c>
      <c r="H125" s="45">
        <v>0.30599999999999999</v>
      </c>
      <c r="I125" s="45">
        <v>3.4000000000000002E-2</v>
      </c>
      <c r="J125" s="45">
        <v>0.16</v>
      </c>
      <c r="K125" t="s">
        <v>36</v>
      </c>
      <c r="L125" s="10" t="s">
        <v>37</v>
      </c>
      <c r="M125" s="10">
        <v>0.93989999999999996</v>
      </c>
      <c r="N125" s="10">
        <v>0.99961</v>
      </c>
      <c r="O125" s="10">
        <v>0.99481299999999995</v>
      </c>
      <c r="P125" s="10">
        <v>0.99993209999999999</v>
      </c>
    </row>
    <row r="126" spans="1:16" ht="13">
      <c r="A126" t="s">
        <v>92</v>
      </c>
      <c r="B126" t="s">
        <v>567</v>
      </c>
      <c r="C126" t="s">
        <v>976</v>
      </c>
      <c r="D126" s="45" t="s">
        <v>851</v>
      </c>
      <c r="E126" s="24">
        <v>1.9E-2</v>
      </c>
      <c r="F126" s="27" t="s">
        <v>847</v>
      </c>
      <c r="G126" s="45">
        <v>74.659000000000006</v>
      </c>
      <c r="H126" s="45">
        <v>0.58799999999999997</v>
      </c>
      <c r="I126" s="45">
        <v>6.6000000000000003E-2</v>
      </c>
      <c r="J126" s="45">
        <v>0.309</v>
      </c>
      <c r="K126" t="s">
        <v>36</v>
      </c>
      <c r="L126" s="10" t="s">
        <v>37</v>
      </c>
      <c r="M126" s="10">
        <v>0.93989999999999996</v>
      </c>
      <c r="N126" s="10">
        <v>0.99817829999999996</v>
      </c>
      <c r="O126" s="10">
        <v>0.99348150000000002</v>
      </c>
      <c r="P126" s="10">
        <v>0.99973469999999998</v>
      </c>
    </row>
    <row r="127" spans="1:16" ht="13">
      <c r="A127" t="s">
        <v>92</v>
      </c>
      <c r="B127" t="s">
        <v>567</v>
      </c>
      <c r="C127" t="s">
        <v>977</v>
      </c>
      <c r="D127" s="45" t="s">
        <v>851</v>
      </c>
      <c r="E127" s="24">
        <v>1.7999999999999999E-2</v>
      </c>
      <c r="F127" s="27" t="s">
        <v>847</v>
      </c>
      <c r="G127" s="45">
        <v>31.015000000000001</v>
      </c>
      <c r="H127" s="45">
        <v>0.155</v>
      </c>
      <c r="I127" s="45">
        <v>1.7000000000000001E-2</v>
      </c>
      <c r="J127" s="45">
        <v>8.1000000000000003E-2</v>
      </c>
      <c r="K127" t="s">
        <v>36</v>
      </c>
      <c r="L127" s="10" t="s">
        <v>37</v>
      </c>
      <c r="M127" s="10">
        <v>0.90229999999999999</v>
      </c>
      <c r="N127" s="10">
        <v>0.99787349999999997</v>
      </c>
      <c r="O127" s="10">
        <v>0.99067970000000005</v>
      </c>
      <c r="P127" s="10">
        <v>0.9996853</v>
      </c>
    </row>
    <row r="128" spans="1:16" ht="13">
      <c r="A128" t="s">
        <v>92</v>
      </c>
      <c r="B128" t="s">
        <v>567</v>
      </c>
      <c r="C128" t="s">
        <v>978</v>
      </c>
      <c r="D128" s="45" t="s">
        <v>851</v>
      </c>
      <c r="E128" s="24">
        <v>1.7999999999999999E-2</v>
      </c>
      <c r="F128" s="27" t="s">
        <v>847</v>
      </c>
      <c r="G128" s="45">
        <v>46.451999999999998</v>
      </c>
      <c r="H128" s="45">
        <v>0.28999999999999998</v>
      </c>
      <c r="I128" s="45">
        <v>3.3000000000000002E-2</v>
      </c>
      <c r="J128" s="45">
        <v>0.153</v>
      </c>
      <c r="K128" t="s">
        <v>36</v>
      </c>
      <c r="L128" s="10" t="s">
        <v>280</v>
      </c>
      <c r="M128" s="10">
        <v>0.91139999999999999</v>
      </c>
      <c r="N128" s="10">
        <v>0.99862050000000002</v>
      </c>
      <c r="O128" s="10">
        <v>0.99314460000000004</v>
      </c>
      <c r="P128" s="10">
        <v>0.99983840000000002</v>
      </c>
    </row>
    <row r="129" spans="1:16" ht="13">
      <c r="A129" t="s">
        <v>162</v>
      </c>
      <c r="B129" t="s">
        <v>163</v>
      </c>
      <c r="C129" t="s">
        <v>979</v>
      </c>
      <c r="D129" s="45" t="s">
        <v>846</v>
      </c>
      <c r="E129" s="24">
        <v>0.26</v>
      </c>
      <c r="F129" s="27" t="s">
        <v>852</v>
      </c>
      <c r="G129" s="45">
        <v>35.088000000000001</v>
      </c>
      <c r="H129" s="45">
        <v>0.45900000000000002</v>
      </c>
      <c r="I129" s="45">
        <v>5.7000000000000002E-2</v>
      </c>
      <c r="J129" s="45">
        <v>0.248</v>
      </c>
      <c r="K129" t="s">
        <v>36</v>
      </c>
      <c r="L129" s="10" t="s">
        <v>148</v>
      </c>
      <c r="M129" s="10">
        <v>0.91779999999999995</v>
      </c>
      <c r="N129" s="10">
        <v>0.98434920000000004</v>
      </c>
      <c r="O129" s="10">
        <v>0.96599279999999998</v>
      </c>
      <c r="P129" s="10">
        <v>0.9952645</v>
      </c>
    </row>
    <row r="130" spans="1:16" ht="13">
      <c r="A130" t="s">
        <v>162</v>
      </c>
      <c r="B130" t="s">
        <v>163</v>
      </c>
      <c r="C130" t="s">
        <v>980</v>
      </c>
      <c r="D130" s="45" t="s">
        <v>846</v>
      </c>
      <c r="E130" s="24">
        <v>0.26</v>
      </c>
      <c r="F130" s="27" t="s">
        <v>852</v>
      </c>
      <c r="G130" s="45">
        <v>30.940999999999999</v>
      </c>
      <c r="H130" s="45">
        <v>0.38700000000000001</v>
      </c>
      <c r="I130" s="45">
        <v>4.9000000000000002E-2</v>
      </c>
      <c r="J130" s="45">
        <v>0.20899999999999999</v>
      </c>
      <c r="K130" t="s">
        <v>36</v>
      </c>
      <c r="L130" s="10" t="s">
        <v>148</v>
      </c>
      <c r="M130" s="10">
        <v>0.84319999999999995</v>
      </c>
      <c r="N130" s="10">
        <v>0.98704480000000006</v>
      </c>
      <c r="O130" s="10">
        <v>0.96848670000000003</v>
      </c>
      <c r="P130" s="10">
        <v>0.99802489999999999</v>
      </c>
    </row>
    <row r="131" spans="1:16" ht="13">
      <c r="A131" t="s">
        <v>169</v>
      </c>
      <c r="B131" t="s">
        <v>170</v>
      </c>
      <c r="C131" t="s">
        <v>981</v>
      </c>
      <c r="D131" s="45" t="s">
        <v>846</v>
      </c>
      <c r="E131" s="24">
        <v>0.24</v>
      </c>
      <c r="F131" s="27" t="s">
        <v>852</v>
      </c>
      <c r="G131" s="45">
        <v>20.489000000000001</v>
      </c>
      <c r="H131" s="45">
        <v>6.9000000000000006E-2</v>
      </c>
      <c r="I131" s="45">
        <v>8.9999999999999993E-3</v>
      </c>
      <c r="J131" s="45">
        <v>3.6999999999999998E-2</v>
      </c>
      <c r="K131" t="s">
        <v>36</v>
      </c>
      <c r="L131" s="10" t="s">
        <v>982</v>
      </c>
      <c r="M131" s="10">
        <v>0.72870000000000001</v>
      </c>
      <c r="N131" s="10">
        <v>0.99882539999999997</v>
      </c>
      <c r="O131" s="10">
        <v>0.98013159999999999</v>
      </c>
      <c r="P131" s="10">
        <v>0.99979110000000004</v>
      </c>
    </row>
    <row r="132" spans="1:16" ht="13">
      <c r="A132" t="s">
        <v>169</v>
      </c>
      <c r="B132" t="s">
        <v>170</v>
      </c>
      <c r="C132" t="s">
        <v>983</v>
      </c>
      <c r="D132" s="45" t="s">
        <v>846</v>
      </c>
      <c r="E132" s="24">
        <v>0.24</v>
      </c>
      <c r="F132" s="27" t="s">
        <v>852</v>
      </c>
      <c r="G132" s="45">
        <v>18.491</v>
      </c>
      <c r="H132" s="45">
        <v>5.2999999999999999E-2</v>
      </c>
      <c r="I132" s="45">
        <v>7.0000000000000001E-3</v>
      </c>
      <c r="J132" s="45">
        <v>2.9000000000000001E-2</v>
      </c>
      <c r="K132" t="s">
        <v>36</v>
      </c>
      <c r="L132" s="10" t="s">
        <v>171</v>
      </c>
      <c r="M132" s="10">
        <v>0.78610000000000002</v>
      </c>
      <c r="N132" s="10">
        <v>0.99911159999999999</v>
      </c>
      <c r="O132" s="10">
        <v>0.98155309999999996</v>
      </c>
      <c r="P132" s="10">
        <v>0.99983949999999999</v>
      </c>
    </row>
    <row r="133" spans="1:16" ht="13">
      <c r="A133" t="s">
        <v>115</v>
      </c>
      <c r="B133" t="s">
        <v>571</v>
      </c>
      <c r="C133" t="s">
        <v>984</v>
      </c>
      <c r="D133" s="45" t="s">
        <v>851</v>
      </c>
      <c r="E133" s="24">
        <v>2.3E-2</v>
      </c>
      <c r="F133" s="27" t="s">
        <v>852</v>
      </c>
      <c r="G133" s="45">
        <v>24.123000000000001</v>
      </c>
      <c r="H133" s="45">
        <v>0.53</v>
      </c>
      <c r="I133" s="45">
        <v>6.0999999999999999E-2</v>
      </c>
      <c r="J133" s="45">
        <v>0.27900000000000003</v>
      </c>
      <c r="K133" t="s">
        <v>36</v>
      </c>
      <c r="L133" s="10" t="s">
        <v>119</v>
      </c>
      <c r="M133" s="10">
        <v>0.87319999999999998</v>
      </c>
      <c r="N133" s="10">
        <v>0.99907460000000003</v>
      </c>
      <c r="O133" s="10">
        <v>0.9918245</v>
      </c>
      <c r="P133" s="10">
        <v>0.99988379999999999</v>
      </c>
    </row>
    <row r="134" spans="1:16" ht="13">
      <c r="A134" t="s">
        <v>115</v>
      </c>
      <c r="B134" t="s">
        <v>571</v>
      </c>
      <c r="C134" t="s">
        <v>985</v>
      </c>
      <c r="D134" s="45" t="s">
        <v>851</v>
      </c>
      <c r="E134" s="24">
        <v>2.3E-2</v>
      </c>
      <c r="F134" s="27" t="s">
        <v>852</v>
      </c>
      <c r="G134" s="45">
        <v>19.082000000000001</v>
      </c>
      <c r="H134" s="45">
        <v>0.35699999999999998</v>
      </c>
      <c r="I134" s="45">
        <v>4.1000000000000002E-2</v>
      </c>
      <c r="J134" s="45">
        <v>0.188</v>
      </c>
      <c r="K134" t="s">
        <v>36</v>
      </c>
      <c r="L134" s="10" t="s">
        <v>119</v>
      </c>
      <c r="M134" s="10">
        <v>0.89300000000000002</v>
      </c>
      <c r="N134" s="10">
        <v>0.99972680000000003</v>
      </c>
      <c r="O134" s="10">
        <v>0.99380250000000003</v>
      </c>
      <c r="P134" s="10">
        <v>0.99995889999999998</v>
      </c>
    </row>
    <row r="135" spans="1:16" ht="13">
      <c r="A135" t="s">
        <v>115</v>
      </c>
      <c r="B135" t="s">
        <v>574</v>
      </c>
      <c r="C135" t="s">
        <v>986</v>
      </c>
      <c r="D135" s="45" t="s">
        <v>851</v>
      </c>
      <c r="E135" s="24">
        <v>1.7000000000000001E-2</v>
      </c>
      <c r="F135" s="27" t="s">
        <v>852</v>
      </c>
      <c r="G135" s="45">
        <v>8.0380000000000003</v>
      </c>
      <c r="H135" s="45">
        <v>2.5999999999999999E-2</v>
      </c>
      <c r="I135" s="45">
        <v>3.0000000000000001E-3</v>
      </c>
      <c r="J135" s="45">
        <v>1.4E-2</v>
      </c>
      <c r="K135" t="s">
        <v>36</v>
      </c>
      <c r="L135" s="10" t="s">
        <v>119</v>
      </c>
      <c r="M135" s="10">
        <v>0.86899999999999999</v>
      </c>
      <c r="N135" s="10">
        <v>0.99913870000000005</v>
      </c>
      <c r="O135" s="10">
        <v>0.98083379999999998</v>
      </c>
      <c r="P135" s="10">
        <v>0.99986200000000003</v>
      </c>
    </row>
    <row r="136" spans="1:16" ht="13">
      <c r="A136" t="s">
        <v>115</v>
      </c>
      <c r="B136" t="s">
        <v>574</v>
      </c>
      <c r="C136" t="s">
        <v>987</v>
      </c>
      <c r="D136" s="45" t="s">
        <v>851</v>
      </c>
      <c r="E136" s="24">
        <v>2.9000000000000001E-2</v>
      </c>
      <c r="F136" s="27" t="s">
        <v>852</v>
      </c>
      <c r="G136" s="45">
        <v>19.344999999999999</v>
      </c>
      <c r="H136" s="45">
        <v>1.9E-2</v>
      </c>
      <c r="I136" s="45">
        <v>2E-3</v>
      </c>
      <c r="J136" s="45">
        <v>0.01</v>
      </c>
      <c r="K136" t="s">
        <v>36</v>
      </c>
      <c r="L136" s="10" t="s">
        <v>119</v>
      </c>
      <c r="M136" s="10">
        <v>0.89300000000000002</v>
      </c>
      <c r="N136" s="10">
        <v>0.99969390000000002</v>
      </c>
      <c r="O136" s="10">
        <v>0.9923381</v>
      </c>
      <c r="P136" s="10">
        <v>0.99995179999999995</v>
      </c>
    </row>
    <row r="137" spans="1:16" ht="13">
      <c r="A137" t="s">
        <v>79</v>
      </c>
      <c r="B137" t="s">
        <v>576</v>
      </c>
      <c r="C137" t="s">
        <v>988</v>
      </c>
      <c r="D137" s="45" t="s">
        <v>851</v>
      </c>
      <c r="E137" s="24">
        <v>1.9E-2</v>
      </c>
      <c r="F137" s="27" t="s">
        <v>852</v>
      </c>
      <c r="G137" s="45">
        <v>20.984999999999999</v>
      </c>
      <c r="H137" s="45">
        <v>0.28799999999999998</v>
      </c>
      <c r="I137" s="45">
        <v>3.4000000000000002E-2</v>
      </c>
      <c r="J137" s="45">
        <v>0.151</v>
      </c>
      <c r="K137" t="s">
        <v>36</v>
      </c>
      <c r="L137" s="10" t="s">
        <v>78</v>
      </c>
      <c r="M137" s="10">
        <v>0.87119999999999997</v>
      </c>
      <c r="N137" s="10">
        <v>0.99933740000000004</v>
      </c>
      <c r="O137" s="10">
        <v>0.98906000000000005</v>
      </c>
      <c r="P137" s="10">
        <v>0.99989269999999997</v>
      </c>
    </row>
    <row r="138" spans="1:16" ht="13">
      <c r="A138" t="s">
        <v>79</v>
      </c>
      <c r="B138" t="s">
        <v>576</v>
      </c>
      <c r="C138" t="s">
        <v>989</v>
      </c>
      <c r="D138" s="45" t="s">
        <v>851</v>
      </c>
      <c r="E138" s="24">
        <v>1.7000000000000001E-2</v>
      </c>
      <c r="F138" s="27" t="s">
        <v>852</v>
      </c>
      <c r="G138" s="45">
        <v>31.091999999999999</v>
      </c>
      <c r="H138" s="45">
        <v>0.45700000000000002</v>
      </c>
      <c r="I138" s="45">
        <v>5.3999999999999999E-2</v>
      </c>
      <c r="J138" s="45">
        <v>0.24099999999999999</v>
      </c>
      <c r="K138" t="s">
        <v>36</v>
      </c>
      <c r="L138" s="10" t="s">
        <v>78</v>
      </c>
      <c r="M138" s="10">
        <v>0.87119999999999997</v>
      </c>
      <c r="N138" s="10">
        <v>0.99886059999999999</v>
      </c>
      <c r="O138" s="10">
        <v>0.99213890000000005</v>
      </c>
      <c r="P138" s="10">
        <v>0.99982950000000004</v>
      </c>
    </row>
    <row r="139" spans="1:16" ht="13">
      <c r="A139" t="s">
        <v>70</v>
      </c>
      <c r="B139" t="s">
        <v>578</v>
      </c>
      <c r="C139" t="s">
        <v>990</v>
      </c>
      <c r="D139" s="45" t="s">
        <v>851</v>
      </c>
      <c r="E139" s="24">
        <v>0.02</v>
      </c>
      <c r="F139" s="27" t="s">
        <v>852</v>
      </c>
      <c r="G139" s="45">
        <v>8.1300000000000008</v>
      </c>
      <c r="H139" s="45">
        <v>2.1000000000000001E-2</v>
      </c>
      <c r="I139" s="45">
        <v>0</v>
      </c>
      <c r="J139" s="45">
        <v>2.1000000000000001E-2</v>
      </c>
      <c r="K139" t="s">
        <v>27</v>
      </c>
      <c r="L139" s="10" t="s">
        <v>74</v>
      </c>
      <c r="M139" s="10">
        <v>0.88990000000000002</v>
      </c>
      <c r="N139" s="10">
        <v>0.99937949999999998</v>
      </c>
      <c r="O139" s="10">
        <v>0.98533130000000002</v>
      </c>
      <c r="P139" s="10">
        <v>0.99989930000000005</v>
      </c>
    </row>
    <row r="140" spans="1:16" ht="13">
      <c r="A140" t="s">
        <v>70</v>
      </c>
      <c r="B140" t="s">
        <v>578</v>
      </c>
      <c r="C140" t="s">
        <v>991</v>
      </c>
      <c r="D140" s="45" t="s">
        <v>851</v>
      </c>
      <c r="E140" s="24">
        <v>2.4E-2</v>
      </c>
      <c r="F140" s="27" t="s">
        <v>852</v>
      </c>
      <c r="G140" s="45">
        <v>4.2720000000000002</v>
      </c>
      <c r="H140" s="45">
        <v>5.0000000000000001E-3</v>
      </c>
      <c r="I140" s="45">
        <v>0</v>
      </c>
      <c r="J140" s="45">
        <v>5.0000000000000001E-3</v>
      </c>
      <c r="K140" t="s">
        <v>27</v>
      </c>
      <c r="L140" s="10" t="s">
        <v>74</v>
      </c>
      <c r="M140" s="10">
        <v>0.84789999999999999</v>
      </c>
      <c r="N140" s="10">
        <v>0.99843470000000001</v>
      </c>
      <c r="O140" s="10">
        <v>0.96440769999999998</v>
      </c>
      <c r="P140" s="10">
        <v>0.99976449999999994</v>
      </c>
    </row>
    <row r="141" spans="1:16" ht="13">
      <c r="A141" t="s">
        <v>70</v>
      </c>
      <c r="B141" t="s">
        <v>580</v>
      </c>
      <c r="C141" t="s">
        <v>992</v>
      </c>
      <c r="D141" s="45" t="s">
        <v>851</v>
      </c>
      <c r="E141" s="24">
        <v>1.9E-2</v>
      </c>
      <c r="F141" s="27" t="s">
        <v>852</v>
      </c>
      <c r="G141" s="45">
        <v>4.2770000000000001</v>
      </c>
      <c r="H141" s="45">
        <v>9.6000000000000002E-2</v>
      </c>
      <c r="I141" s="45">
        <v>0</v>
      </c>
      <c r="J141" s="45">
        <v>9.8000000000000004E-2</v>
      </c>
      <c r="K141" t="s">
        <v>27</v>
      </c>
      <c r="L141" s="10" t="s">
        <v>74</v>
      </c>
      <c r="M141" s="10">
        <v>0.83620000000000005</v>
      </c>
      <c r="N141" s="10">
        <v>0.99174320000000005</v>
      </c>
      <c r="O141" s="10">
        <v>0.92816810000000005</v>
      </c>
      <c r="P141" s="10">
        <v>0.99877910000000003</v>
      </c>
    </row>
    <row r="142" spans="1:16" ht="13">
      <c r="A142" t="s">
        <v>70</v>
      </c>
      <c r="B142" t="s">
        <v>580</v>
      </c>
      <c r="C142" t="s">
        <v>993</v>
      </c>
      <c r="D142" s="45" t="s">
        <v>851</v>
      </c>
      <c r="E142" s="24">
        <v>1.9E-2</v>
      </c>
      <c r="F142" s="27" t="s">
        <v>852</v>
      </c>
      <c r="G142" s="45">
        <v>29.901</v>
      </c>
      <c r="H142" s="45">
        <v>0.82899999999999996</v>
      </c>
      <c r="I142" s="45">
        <v>1E-3</v>
      </c>
      <c r="J142" s="45">
        <v>0.85299999999999998</v>
      </c>
      <c r="K142" t="s">
        <v>27</v>
      </c>
      <c r="L142" s="10" t="s">
        <v>74</v>
      </c>
      <c r="M142" s="10">
        <v>0.9083</v>
      </c>
      <c r="N142" s="10">
        <v>0.99908030000000003</v>
      </c>
      <c r="O142" s="10">
        <v>0.99317200000000005</v>
      </c>
      <c r="P142" s="10">
        <v>0.99990179999999995</v>
      </c>
    </row>
    <row r="143" spans="1:16" ht="13">
      <c r="A143" t="s">
        <v>221</v>
      </c>
      <c r="B143" t="s">
        <v>581</v>
      </c>
      <c r="C143" t="s">
        <v>994</v>
      </c>
      <c r="D143" s="45" t="s">
        <v>851</v>
      </c>
      <c r="E143" s="24">
        <v>2.1000000000000001E-2</v>
      </c>
      <c r="F143" s="27" t="s">
        <v>852</v>
      </c>
      <c r="G143" s="45">
        <v>66.727000000000004</v>
      </c>
      <c r="H143" s="45">
        <v>1.8029999999999999</v>
      </c>
      <c r="I143" s="45">
        <v>2E-3</v>
      </c>
      <c r="J143" s="45">
        <v>1.827</v>
      </c>
      <c r="K143" t="s">
        <v>27</v>
      </c>
      <c r="L143" s="10" t="s">
        <v>224</v>
      </c>
      <c r="M143" s="10">
        <v>0.85170000000000001</v>
      </c>
      <c r="N143" s="10">
        <v>0.99925940000000002</v>
      </c>
      <c r="O143" s="10">
        <v>0.9949829</v>
      </c>
      <c r="P143" s="10">
        <v>0.99992219999999998</v>
      </c>
    </row>
    <row r="144" spans="1:16" ht="13">
      <c r="A144" t="s">
        <v>221</v>
      </c>
      <c r="B144" t="s">
        <v>581</v>
      </c>
      <c r="C144" t="s">
        <v>995</v>
      </c>
      <c r="D144" s="45" t="s">
        <v>851</v>
      </c>
      <c r="E144" s="24">
        <v>2.1999999999999999E-2</v>
      </c>
      <c r="F144" s="27" t="s">
        <v>852</v>
      </c>
      <c r="G144" s="45">
        <v>25.35</v>
      </c>
      <c r="H144" s="45">
        <v>0.434</v>
      </c>
      <c r="I144" s="45">
        <v>1E-3</v>
      </c>
      <c r="J144" s="45">
        <v>0.438</v>
      </c>
      <c r="K144" t="s">
        <v>27</v>
      </c>
      <c r="L144" s="10" t="s">
        <v>224</v>
      </c>
      <c r="M144" s="10">
        <v>0.78979999999999995</v>
      </c>
      <c r="N144" s="10">
        <v>0.99964730000000002</v>
      </c>
      <c r="O144" s="10">
        <v>0.99290319999999999</v>
      </c>
      <c r="P144" s="10">
        <v>0.99994490000000003</v>
      </c>
    </row>
    <row r="145" spans="1:16" ht="13">
      <c r="A145" t="s">
        <v>221</v>
      </c>
      <c r="B145" t="s">
        <v>582</v>
      </c>
      <c r="C145" t="s">
        <v>996</v>
      </c>
      <c r="D145" s="45" t="s">
        <v>851</v>
      </c>
      <c r="E145" s="24">
        <v>1.4E-2</v>
      </c>
      <c r="F145" s="27" t="s">
        <v>852</v>
      </c>
      <c r="G145" s="45">
        <v>1.772</v>
      </c>
      <c r="H145" s="45">
        <v>1.2E-2</v>
      </c>
      <c r="I145" s="45">
        <v>0</v>
      </c>
      <c r="J145" s="45">
        <v>1.2E-2</v>
      </c>
      <c r="K145" t="s">
        <v>27</v>
      </c>
      <c r="L145" s="10" t="s">
        <v>456</v>
      </c>
      <c r="M145" s="10">
        <v>0.7873</v>
      </c>
      <c r="N145" s="10">
        <v>0.94911809999999996</v>
      </c>
      <c r="O145" s="10">
        <v>0.1241881</v>
      </c>
      <c r="P145" s="10">
        <v>0.99062830000000002</v>
      </c>
    </row>
    <row r="146" spans="1:16" ht="13">
      <c r="A146" t="s">
        <v>221</v>
      </c>
      <c r="B146" t="s">
        <v>584</v>
      </c>
      <c r="C146" t="s">
        <v>997</v>
      </c>
      <c r="D146" s="45" t="s">
        <v>851</v>
      </c>
      <c r="E146" s="24">
        <v>1.7000000000000001E-2</v>
      </c>
      <c r="F146" s="27" t="s">
        <v>852</v>
      </c>
      <c r="G146" s="45">
        <v>0.77</v>
      </c>
      <c r="H146" s="45">
        <v>2E-3</v>
      </c>
      <c r="I146" s="45">
        <v>0</v>
      </c>
      <c r="J146" s="45">
        <v>2E-3</v>
      </c>
      <c r="K146" t="s">
        <v>27</v>
      </c>
      <c r="L146" s="10"/>
      <c r="M146" s="10"/>
      <c r="N146" s="10"/>
      <c r="O146" s="10"/>
      <c r="P146" s="10"/>
    </row>
    <row r="147" spans="1:16" ht="13">
      <c r="A147" t="s">
        <v>221</v>
      </c>
      <c r="B147" t="s">
        <v>584</v>
      </c>
      <c r="C147" t="s">
        <v>998</v>
      </c>
      <c r="D147" s="45" t="s">
        <v>851</v>
      </c>
      <c r="E147" s="24">
        <v>1.4E-2</v>
      </c>
      <c r="F147" s="27" t="s">
        <v>852</v>
      </c>
      <c r="G147" s="45">
        <v>1.099</v>
      </c>
      <c r="H147" s="45">
        <v>4.0000000000000001E-3</v>
      </c>
      <c r="I147" s="45">
        <v>0</v>
      </c>
      <c r="J147" s="45">
        <v>4.0000000000000001E-3</v>
      </c>
      <c r="K147" t="s">
        <v>27</v>
      </c>
      <c r="L147" s="10" t="s">
        <v>999</v>
      </c>
      <c r="M147" s="10">
        <v>0.78080000000000005</v>
      </c>
      <c r="N147" s="10">
        <v>0.88257739999999996</v>
      </c>
      <c r="O147" s="10">
        <v>2.7545380000000001E-2</v>
      </c>
      <c r="P147" s="10">
        <v>0.97658913999999997</v>
      </c>
    </row>
    <row r="148" spans="1:16" ht="13">
      <c r="A148" t="s">
        <v>134</v>
      </c>
      <c r="B148" t="s">
        <v>135</v>
      </c>
      <c r="C148" t="s">
        <v>1000</v>
      </c>
      <c r="D148" s="45" t="s">
        <v>851</v>
      </c>
      <c r="E148" s="24">
        <v>1.4E-2</v>
      </c>
      <c r="F148" s="27" t="s">
        <v>852</v>
      </c>
      <c r="G148" s="45">
        <v>3.0379999999999998</v>
      </c>
      <c r="H148" s="45">
        <v>8.0000000000000002E-3</v>
      </c>
      <c r="I148" s="45">
        <v>1E-3</v>
      </c>
      <c r="J148" s="45">
        <v>4.0000000000000001E-3</v>
      </c>
      <c r="K148" t="s">
        <v>36</v>
      </c>
      <c r="L148" s="10" t="s">
        <v>52</v>
      </c>
      <c r="M148" s="10">
        <v>0.83840000000000003</v>
      </c>
      <c r="N148" s="10">
        <v>0.98982800000000004</v>
      </c>
      <c r="O148" s="10">
        <v>0.82913570000000003</v>
      </c>
      <c r="P148" s="10">
        <v>0.99829199999999996</v>
      </c>
    </row>
    <row r="149" spans="1:16" ht="13">
      <c r="A149" t="s">
        <v>134</v>
      </c>
      <c r="B149" t="s">
        <v>135</v>
      </c>
      <c r="C149" t="s">
        <v>1001</v>
      </c>
      <c r="D149" s="45" t="s">
        <v>851</v>
      </c>
      <c r="E149" s="24">
        <v>1.4999999999999999E-2</v>
      </c>
      <c r="F149" s="27" t="s">
        <v>852</v>
      </c>
      <c r="G149" s="45">
        <v>23.361999999999998</v>
      </c>
      <c r="H149" s="45">
        <v>0.11700000000000001</v>
      </c>
      <c r="I149" s="45">
        <v>1.4E-2</v>
      </c>
      <c r="J149" s="45">
        <v>6.0999999999999999E-2</v>
      </c>
      <c r="K149" t="s">
        <v>36</v>
      </c>
      <c r="L149" s="10" t="s">
        <v>52</v>
      </c>
      <c r="M149" s="10">
        <v>0.88270000000000004</v>
      </c>
      <c r="N149" s="10">
        <v>0.99881319999999996</v>
      </c>
      <c r="O149" s="10">
        <v>0.99133610000000005</v>
      </c>
      <c r="P149" s="10">
        <v>0.99983739999999999</v>
      </c>
    </row>
    <row r="150" spans="1:16" ht="13">
      <c r="A150" t="s">
        <v>149</v>
      </c>
      <c r="B150" t="s">
        <v>589</v>
      </c>
      <c r="C150" t="s">
        <v>1002</v>
      </c>
      <c r="D150" s="45" t="s">
        <v>851</v>
      </c>
      <c r="E150" s="24">
        <v>1.7000000000000001E-2</v>
      </c>
      <c r="F150" s="27" t="s">
        <v>852</v>
      </c>
      <c r="G150" s="45">
        <v>6.0309999999999997</v>
      </c>
      <c r="H150" s="45">
        <v>8.8999999999999996E-2</v>
      </c>
      <c r="I150" s="45">
        <v>1.0999999999999999E-2</v>
      </c>
      <c r="J150" s="45">
        <v>4.7E-2</v>
      </c>
      <c r="K150" t="s">
        <v>36</v>
      </c>
      <c r="L150" s="10" t="s">
        <v>152</v>
      </c>
      <c r="M150" s="10">
        <v>0.86609999999999998</v>
      </c>
      <c r="N150" s="10">
        <v>0.99277709999999997</v>
      </c>
      <c r="O150" s="10">
        <v>0.95623769999999997</v>
      </c>
      <c r="P150" s="10">
        <v>0.99871430000000005</v>
      </c>
    </row>
    <row r="151" spans="1:16" ht="13">
      <c r="A151" t="s">
        <v>149</v>
      </c>
      <c r="B151" t="s">
        <v>589</v>
      </c>
      <c r="C151" t="s">
        <v>1003</v>
      </c>
      <c r="D151" s="45" t="s">
        <v>851</v>
      </c>
      <c r="E151" s="24">
        <v>1.7000000000000001E-2</v>
      </c>
      <c r="F151" s="27" t="s">
        <v>852</v>
      </c>
      <c r="G151" s="45">
        <v>42.774999999999999</v>
      </c>
      <c r="H151" s="45">
        <v>0.80500000000000005</v>
      </c>
      <c r="I151" s="45">
        <v>9.7000000000000003E-2</v>
      </c>
      <c r="J151" s="45">
        <v>0.42199999999999999</v>
      </c>
      <c r="K151" t="s">
        <v>36</v>
      </c>
      <c r="L151" s="10" t="s">
        <v>152</v>
      </c>
      <c r="M151" s="10">
        <v>0.9234</v>
      </c>
      <c r="N151" s="10">
        <v>0.99956540000000005</v>
      </c>
      <c r="O151" s="10">
        <v>0.99401309999999998</v>
      </c>
      <c r="P151" s="10">
        <v>0.99992360000000002</v>
      </c>
    </row>
    <row r="152" spans="1:16" ht="13">
      <c r="A152" t="s">
        <v>176</v>
      </c>
      <c r="B152" t="s">
        <v>590</v>
      </c>
      <c r="C152" t="s">
        <v>1004</v>
      </c>
      <c r="D152" s="45" t="s">
        <v>851</v>
      </c>
      <c r="E152" s="24">
        <v>2.5999999999999999E-2</v>
      </c>
      <c r="F152" s="27" t="s">
        <v>852</v>
      </c>
      <c r="G152" s="45">
        <v>3.629</v>
      </c>
      <c r="H152" s="45">
        <v>5.0999999999999997E-2</v>
      </c>
      <c r="I152" s="45">
        <v>6.0000000000000001E-3</v>
      </c>
      <c r="J152" s="45">
        <v>2.5999999999999999E-2</v>
      </c>
      <c r="K152" t="s">
        <v>36</v>
      </c>
      <c r="L152" s="10" t="s">
        <v>183</v>
      </c>
      <c r="M152" s="10">
        <v>0.77880000000000005</v>
      </c>
      <c r="N152" s="10">
        <v>0.9948671</v>
      </c>
      <c r="O152" s="10">
        <v>0.92463320000000004</v>
      </c>
      <c r="P152" s="10">
        <v>0.99911700000000003</v>
      </c>
    </row>
    <row r="153" spans="1:16" ht="13">
      <c r="A153" t="s">
        <v>176</v>
      </c>
      <c r="B153" t="s">
        <v>590</v>
      </c>
      <c r="C153" t="s">
        <v>1005</v>
      </c>
      <c r="D153" s="45" t="s">
        <v>851</v>
      </c>
      <c r="E153" s="24">
        <v>2.8000000000000001E-2</v>
      </c>
      <c r="F153" s="27" t="s">
        <v>852</v>
      </c>
      <c r="G153" s="45">
        <v>31.564</v>
      </c>
      <c r="H153" s="45">
        <v>0.74199999999999999</v>
      </c>
      <c r="I153" s="45">
        <v>8.4000000000000005E-2</v>
      </c>
      <c r="J153" s="45">
        <v>0.39400000000000002</v>
      </c>
      <c r="K153" t="s">
        <v>36</v>
      </c>
      <c r="L153" s="10" t="s">
        <v>183</v>
      </c>
      <c r="M153" s="10">
        <v>0.8538</v>
      </c>
      <c r="N153" s="10">
        <v>0.99972459999999996</v>
      </c>
      <c r="O153" s="10">
        <v>0.99418130000000005</v>
      </c>
      <c r="P153" s="10">
        <v>0.99995290000000003</v>
      </c>
    </row>
    <row r="154" spans="1:16" ht="13">
      <c r="A154" t="s">
        <v>217</v>
      </c>
      <c r="B154" t="s">
        <v>218</v>
      </c>
      <c r="C154" t="s">
        <v>1006</v>
      </c>
      <c r="D154" s="45" t="s">
        <v>851</v>
      </c>
      <c r="E154" s="24">
        <v>1.4999999999999999E-2</v>
      </c>
      <c r="F154" s="27" t="s">
        <v>852</v>
      </c>
      <c r="G154" s="45">
        <v>11.167</v>
      </c>
      <c r="H154" s="45">
        <v>0.105</v>
      </c>
      <c r="I154" s="45">
        <v>1.2E-2</v>
      </c>
      <c r="J154" s="45">
        <v>5.7000000000000002E-2</v>
      </c>
      <c r="K154" t="s">
        <v>36</v>
      </c>
      <c r="L154" s="10" t="s">
        <v>220</v>
      </c>
      <c r="M154" s="10">
        <v>0.89870000000000005</v>
      </c>
      <c r="N154" s="10">
        <v>0.99952600000000003</v>
      </c>
      <c r="O154" s="10">
        <v>0.98902239999999997</v>
      </c>
      <c r="P154" s="10">
        <v>0.9999287</v>
      </c>
    </row>
    <row r="155" spans="1:16" ht="13">
      <c r="A155" t="s">
        <v>217</v>
      </c>
      <c r="B155" t="s">
        <v>218</v>
      </c>
      <c r="C155" t="s">
        <v>1007</v>
      </c>
      <c r="D155" s="45" t="s">
        <v>851</v>
      </c>
      <c r="E155" s="24">
        <v>1.6E-2</v>
      </c>
      <c r="F155" s="27" t="s">
        <v>852</v>
      </c>
      <c r="G155" s="45">
        <v>9.8979999999999997</v>
      </c>
      <c r="H155" s="45">
        <v>8.8999999999999996E-2</v>
      </c>
      <c r="I155" s="45">
        <v>0.01</v>
      </c>
      <c r="J155" s="45">
        <v>4.8000000000000001E-2</v>
      </c>
      <c r="K155" t="s">
        <v>36</v>
      </c>
      <c r="L155" s="10" t="s">
        <v>220</v>
      </c>
      <c r="M155" s="10">
        <v>0.88239999999999996</v>
      </c>
      <c r="N155" s="10">
        <v>0.9992974</v>
      </c>
      <c r="O155" s="10">
        <v>0.98319250000000002</v>
      </c>
      <c r="P155" s="10">
        <v>0.99988690000000002</v>
      </c>
    </row>
    <row r="156" spans="1:16" ht="13">
      <c r="A156" t="s">
        <v>47</v>
      </c>
      <c r="B156" t="s">
        <v>592</v>
      </c>
      <c r="C156" t="s">
        <v>1008</v>
      </c>
      <c r="D156" s="45" t="s">
        <v>851</v>
      </c>
      <c r="E156" s="24">
        <v>1.9E-2</v>
      </c>
      <c r="F156" s="27" t="s">
        <v>852</v>
      </c>
      <c r="G156" s="45">
        <v>28.754000000000001</v>
      </c>
      <c r="H156" s="45">
        <v>0.69299999999999995</v>
      </c>
      <c r="I156" s="45">
        <v>8.1000000000000003E-2</v>
      </c>
      <c r="J156" s="45">
        <v>0.372</v>
      </c>
      <c r="K156" t="s">
        <v>36</v>
      </c>
      <c r="L156" s="10" t="s">
        <v>52</v>
      </c>
      <c r="M156" s="10">
        <v>0.89739999999999998</v>
      </c>
      <c r="N156" s="10">
        <v>0.99633020000000005</v>
      </c>
      <c r="O156" s="10">
        <v>0.98921879999999995</v>
      </c>
      <c r="P156" s="10">
        <v>0.99882300000000002</v>
      </c>
    </row>
    <row r="157" spans="1:16" ht="13">
      <c r="A157" t="s">
        <v>109</v>
      </c>
      <c r="B157" t="s">
        <v>593</v>
      </c>
      <c r="C157" t="s">
        <v>1009</v>
      </c>
      <c r="D157" s="45" t="s">
        <v>851</v>
      </c>
      <c r="E157" s="24">
        <v>1.7000000000000001E-2</v>
      </c>
      <c r="F157" s="27" t="s">
        <v>852</v>
      </c>
      <c r="G157" s="45">
        <v>34.338000000000001</v>
      </c>
      <c r="H157" s="45">
        <v>0.56599999999999995</v>
      </c>
      <c r="I157" s="45">
        <v>6.7000000000000004E-2</v>
      </c>
      <c r="J157" s="45">
        <v>0.30299999999999999</v>
      </c>
      <c r="K157" t="s">
        <v>36</v>
      </c>
      <c r="L157" s="10" t="s">
        <v>65</v>
      </c>
      <c r="M157" s="10">
        <v>0.88919999999999999</v>
      </c>
      <c r="N157" s="10">
        <v>0.99943389999999999</v>
      </c>
      <c r="O157" s="10">
        <v>0.99375469999999999</v>
      </c>
      <c r="P157" s="10">
        <v>0.99991810000000003</v>
      </c>
    </row>
    <row r="158" spans="1:16" ht="13">
      <c r="A158" t="s">
        <v>109</v>
      </c>
      <c r="B158" t="s">
        <v>593</v>
      </c>
      <c r="C158" t="s">
        <v>1010</v>
      </c>
      <c r="D158" s="45" t="s">
        <v>851</v>
      </c>
      <c r="E158" s="24">
        <v>1.7000000000000001E-2</v>
      </c>
      <c r="F158" s="27" t="s">
        <v>852</v>
      </c>
      <c r="G158" s="45">
        <v>9.875</v>
      </c>
      <c r="H158" s="45">
        <v>7.2999999999999995E-2</v>
      </c>
      <c r="I158" s="45">
        <v>8.9999999999999993E-3</v>
      </c>
      <c r="J158" s="45">
        <v>3.9E-2</v>
      </c>
      <c r="K158" t="s">
        <v>36</v>
      </c>
      <c r="L158" s="10" t="s">
        <v>65</v>
      </c>
      <c r="M158" s="10">
        <v>0.86619999999999997</v>
      </c>
      <c r="N158" s="10">
        <v>0.99947900000000001</v>
      </c>
      <c r="O158" s="10">
        <v>0.98831029999999997</v>
      </c>
      <c r="P158" s="10">
        <v>0.9999207</v>
      </c>
    </row>
    <row r="159" spans="1:16" ht="13">
      <c r="A159" t="s">
        <v>124</v>
      </c>
      <c r="B159" t="s">
        <v>594</v>
      </c>
      <c r="C159" t="s">
        <v>1011</v>
      </c>
      <c r="D159" s="45" t="s">
        <v>851</v>
      </c>
      <c r="E159" s="24">
        <v>3.5999999999999997E-2</v>
      </c>
      <c r="F159" s="27" t="s">
        <v>852</v>
      </c>
      <c r="G159" s="45">
        <v>17.332999999999998</v>
      </c>
      <c r="H159" s="45">
        <v>4.9000000000000002E-2</v>
      </c>
      <c r="I159" s="45">
        <v>6.0000000000000001E-3</v>
      </c>
      <c r="J159" s="45">
        <v>2.5000000000000001E-2</v>
      </c>
      <c r="K159" t="s">
        <v>36</v>
      </c>
      <c r="L159" s="10" t="s">
        <v>127</v>
      </c>
      <c r="M159" s="10">
        <v>0.85299999999999998</v>
      </c>
      <c r="N159" s="10">
        <v>0.99658599999999997</v>
      </c>
      <c r="O159" s="10">
        <v>0.98696139999999999</v>
      </c>
      <c r="P159" s="10">
        <v>0.99914320000000001</v>
      </c>
    </row>
    <row r="160" spans="1:16" ht="13">
      <c r="A160" t="s">
        <v>124</v>
      </c>
      <c r="B160" t="s">
        <v>594</v>
      </c>
      <c r="C160" t="s">
        <v>1012</v>
      </c>
      <c r="D160" s="45" t="s">
        <v>846</v>
      </c>
      <c r="E160" s="24">
        <v>0.24</v>
      </c>
      <c r="F160" s="27" t="s">
        <v>852</v>
      </c>
      <c r="G160" s="45">
        <v>5.2610000000000001</v>
      </c>
      <c r="H160" s="45">
        <v>1.0999999999999999E-2</v>
      </c>
      <c r="I160" s="45">
        <v>1E-3</v>
      </c>
      <c r="J160" s="45">
        <v>6.0000000000000001E-3</v>
      </c>
      <c r="K160" t="s">
        <v>36</v>
      </c>
      <c r="L160" s="10" t="s">
        <v>127</v>
      </c>
      <c r="M160" s="10">
        <v>0.76490000000000002</v>
      </c>
      <c r="N160" s="10">
        <v>0.93577140000000003</v>
      </c>
      <c r="O160" s="10">
        <v>0.79773910000000003</v>
      </c>
      <c r="P160" s="10">
        <v>0.98538029999999999</v>
      </c>
    </row>
    <row r="161" spans="1:16" ht="13">
      <c r="A161" t="s">
        <v>124</v>
      </c>
      <c r="B161" t="s">
        <v>594</v>
      </c>
      <c r="C161" t="s">
        <v>1013</v>
      </c>
      <c r="D161" s="45" t="s">
        <v>846</v>
      </c>
      <c r="E161" s="24">
        <v>0.24</v>
      </c>
      <c r="F161" s="27" t="s">
        <v>852</v>
      </c>
      <c r="G161" s="45">
        <v>7.3920000000000003</v>
      </c>
      <c r="H161" s="45">
        <v>1.2999999999999999E-2</v>
      </c>
      <c r="I161" s="45">
        <v>2E-3</v>
      </c>
      <c r="J161" s="45">
        <v>6.0000000000000001E-3</v>
      </c>
      <c r="K161" t="s">
        <v>36</v>
      </c>
      <c r="L161" s="10" t="s">
        <v>127</v>
      </c>
      <c r="M161" s="10">
        <v>0.76160000000000005</v>
      </c>
      <c r="N161" s="10">
        <v>0.99788220000000005</v>
      </c>
      <c r="O161" s="10">
        <v>0.95925289999999996</v>
      </c>
      <c r="P161" s="10">
        <v>0.99962879999999998</v>
      </c>
    </row>
    <row r="162" spans="1:16" ht="13">
      <c r="A162" t="s">
        <v>124</v>
      </c>
      <c r="B162" t="s">
        <v>594</v>
      </c>
      <c r="C162" t="s">
        <v>1014</v>
      </c>
      <c r="D162" s="45" t="s">
        <v>851</v>
      </c>
      <c r="E162" s="24">
        <v>3.6999999999999998E-2</v>
      </c>
      <c r="F162" s="27" t="s">
        <v>852</v>
      </c>
      <c r="G162" s="45">
        <v>10.696999999999999</v>
      </c>
      <c r="H162" s="45">
        <v>2.1999999999999999E-2</v>
      </c>
      <c r="I162" s="45">
        <v>3.0000000000000001E-3</v>
      </c>
      <c r="J162" s="45">
        <v>1.0999999999999999E-2</v>
      </c>
      <c r="K162" t="s">
        <v>36</v>
      </c>
      <c r="L162" s="10" t="s">
        <v>127</v>
      </c>
      <c r="M162" s="10">
        <v>0.83189999999999997</v>
      </c>
      <c r="N162" s="10">
        <v>0.99925600000000003</v>
      </c>
      <c r="O162" s="10">
        <v>0.98537509999999995</v>
      </c>
      <c r="P162" s="10">
        <v>0.99988759999999999</v>
      </c>
    </row>
    <row r="163" spans="1:16" ht="13">
      <c r="A163" t="s">
        <v>124</v>
      </c>
      <c r="B163" t="s">
        <v>595</v>
      </c>
      <c r="C163" t="s">
        <v>1015</v>
      </c>
      <c r="D163" s="45" t="s">
        <v>851</v>
      </c>
      <c r="E163" s="24">
        <v>2.4E-2</v>
      </c>
      <c r="F163" s="27" t="s">
        <v>852</v>
      </c>
      <c r="G163" s="45">
        <v>7.5519999999999996</v>
      </c>
      <c r="H163" s="45">
        <v>8.9999999999999993E-3</v>
      </c>
      <c r="I163" s="45">
        <v>1E-3</v>
      </c>
      <c r="J163" s="45">
        <v>5.0000000000000001E-3</v>
      </c>
      <c r="K163" t="s">
        <v>36</v>
      </c>
      <c r="L163" s="10" t="s">
        <v>127</v>
      </c>
      <c r="M163" s="10">
        <v>0.81010000000000004</v>
      </c>
      <c r="N163" s="10">
        <v>0.99904950000000003</v>
      </c>
      <c r="O163" s="10">
        <v>0.97939160000000003</v>
      </c>
      <c r="P163" s="10">
        <v>0.99985360000000001</v>
      </c>
    </row>
    <row r="164" spans="1:16" ht="13">
      <c r="A164" t="s">
        <v>124</v>
      </c>
      <c r="B164" t="s">
        <v>595</v>
      </c>
      <c r="C164" t="s">
        <v>1016</v>
      </c>
      <c r="D164" s="45" t="s">
        <v>851</v>
      </c>
      <c r="E164" s="24">
        <v>2.1000000000000001E-2</v>
      </c>
      <c r="F164" s="27" t="s">
        <v>852</v>
      </c>
      <c r="G164" s="45">
        <v>10.569000000000001</v>
      </c>
      <c r="H164" s="45">
        <v>2.7E-2</v>
      </c>
      <c r="I164" s="45">
        <v>3.0000000000000001E-3</v>
      </c>
      <c r="J164" s="45">
        <v>1.2999999999999999E-2</v>
      </c>
      <c r="K164" t="s">
        <v>36</v>
      </c>
      <c r="L164" s="10" t="s">
        <v>127</v>
      </c>
      <c r="M164" s="10">
        <v>0.83320000000000005</v>
      </c>
      <c r="N164" s="10">
        <v>0.99940450000000003</v>
      </c>
      <c r="O164" s="10">
        <v>0.98736760000000001</v>
      </c>
      <c r="P164" s="10">
        <v>0.99990250000000003</v>
      </c>
    </row>
    <row r="165" spans="1:16" ht="13">
      <c r="A165" t="s">
        <v>31</v>
      </c>
      <c r="B165" t="s">
        <v>32</v>
      </c>
      <c r="C165" t="s">
        <v>1017</v>
      </c>
      <c r="D165" s="45" t="s">
        <v>846</v>
      </c>
      <c r="E165" s="24">
        <v>0.18</v>
      </c>
      <c r="F165" s="27" t="s">
        <v>852</v>
      </c>
      <c r="G165" s="45">
        <v>6.1760000000000002</v>
      </c>
      <c r="H165" s="45">
        <v>6.0999999999999999E-2</v>
      </c>
      <c r="I165" s="45">
        <v>7.0000000000000001E-3</v>
      </c>
      <c r="J165" s="45">
        <v>3.2000000000000001E-2</v>
      </c>
      <c r="K165" t="s">
        <v>36</v>
      </c>
      <c r="L165" s="10" t="s">
        <v>280</v>
      </c>
      <c r="M165" s="10">
        <v>0.89280000000000004</v>
      </c>
      <c r="N165" s="10">
        <v>0.99673630000000002</v>
      </c>
      <c r="O165" s="10">
        <v>0.94276729999999997</v>
      </c>
      <c r="P165" s="10">
        <v>0.99940680000000004</v>
      </c>
    </row>
    <row r="166" spans="1:16" ht="13">
      <c r="A166" t="s">
        <v>31</v>
      </c>
      <c r="B166" t="s">
        <v>32</v>
      </c>
      <c r="C166" t="s">
        <v>1018</v>
      </c>
      <c r="D166" s="45" t="s">
        <v>846</v>
      </c>
      <c r="E166" s="24">
        <v>0.2</v>
      </c>
      <c r="F166" s="27" t="s">
        <v>852</v>
      </c>
      <c r="G166" s="45">
        <v>5.2380000000000004</v>
      </c>
      <c r="H166" s="45">
        <v>5.8999999999999997E-2</v>
      </c>
      <c r="I166" s="45">
        <v>7.0000000000000001E-3</v>
      </c>
      <c r="J166" s="45">
        <v>3.1E-2</v>
      </c>
      <c r="K166" t="s">
        <v>36</v>
      </c>
      <c r="L166" s="10" t="s">
        <v>280</v>
      </c>
      <c r="M166" s="10">
        <v>0.84099999999999997</v>
      </c>
      <c r="N166" s="10">
        <v>0.9964691</v>
      </c>
      <c r="O166" s="10">
        <v>0.93559360000000003</v>
      </c>
      <c r="P166" s="10">
        <v>0.99943340000000003</v>
      </c>
    </row>
    <row r="167" spans="1:16" ht="13">
      <c r="A167" t="s">
        <v>31</v>
      </c>
      <c r="B167" t="s">
        <v>32</v>
      </c>
      <c r="C167" t="s">
        <v>1019</v>
      </c>
      <c r="D167" s="45" t="s">
        <v>851</v>
      </c>
      <c r="E167" s="24">
        <v>4.2999999999999997E-2</v>
      </c>
      <c r="F167" s="27" t="s">
        <v>852</v>
      </c>
      <c r="G167" s="45">
        <v>49.975000000000001</v>
      </c>
      <c r="H167" s="45">
        <v>0.70499999999999996</v>
      </c>
      <c r="I167" s="45">
        <v>8.7999999999999995E-2</v>
      </c>
      <c r="J167" s="45">
        <v>0.38200000000000001</v>
      </c>
      <c r="K167" t="s">
        <v>36</v>
      </c>
      <c r="L167" s="10" t="s">
        <v>37</v>
      </c>
      <c r="M167" s="10">
        <v>0.9405</v>
      </c>
      <c r="N167" s="10">
        <v>0.99974799999999997</v>
      </c>
      <c r="O167" s="10">
        <v>0.99596839999999998</v>
      </c>
      <c r="P167" s="10">
        <v>0.99995659999999997</v>
      </c>
    </row>
    <row r="168" spans="1:16" ht="13">
      <c r="A168" t="s">
        <v>31</v>
      </c>
      <c r="B168" t="s">
        <v>32</v>
      </c>
      <c r="C168" t="s">
        <v>1020</v>
      </c>
      <c r="D168" s="45" t="s">
        <v>851</v>
      </c>
      <c r="E168" s="24">
        <v>6.7000000000000004E-2</v>
      </c>
      <c r="F168" s="27" t="s">
        <v>852</v>
      </c>
      <c r="G168" s="45">
        <v>45.411999999999999</v>
      </c>
      <c r="H168" s="45">
        <v>0.68100000000000005</v>
      </c>
      <c r="I168" s="45">
        <v>8.2000000000000003E-2</v>
      </c>
      <c r="J168" s="45">
        <v>0.36699999999999999</v>
      </c>
      <c r="K168" t="s">
        <v>36</v>
      </c>
      <c r="L168" s="10" t="s">
        <v>37</v>
      </c>
      <c r="M168" s="10">
        <v>0.95350000000000001</v>
      </c>
      <c r="N168" s="10">
        <v>0.99890020000000002</v>
      </c>
      <c r="O168" s="10">
        <v>0.99394590000000005</v>
      </c>
      <c r="P168" s="10">
        <v>0.99972629999999996</v>
      </c>
    </row>
    <row r="169" spans="1:16" ht="13">
      <c r="A169" t="s">
        <v>602</v>
      </c>
      <c r="B169" t="s">
        <v>444</v>
      </c>
      <c r="C169" t="s">
        <v>1021</v>
      </c>
      <c r="D169" s="45" t="s">
        <v>846</v>
      </c>
      <c r="E169" s="24">
        <v>0.34</v>
      </c>
      <c r="F169" s="27" t="s">
        <v>852</v>
      </c>
      <c r="G169" s="45">
        <v>0.153</v>
      </c>
      <c r="H169" s="45">
        <v>1E-3</v>
      </c>
      <c r="I169" s="45">
        <v>0</v>
      </c>
      <c r="J169" s="45">
        <v>0</v>
      </c>
      <c r="K169" t="s">
        <v>445</v>
      </c>
      <c r="L169" s="10"/>
      <c r="M169" s="10"/>
      <c r="N169" s="10"/>
      <c r="O169" s="10"/>
      <c r="P169" s="10"/>
    </row>
    <row r="170" spans="1:16" ht="13">
      <c r="A170" t="s">
        <v>602</v>
      </c>
      <c r="B170" t="s">
        <v>444</v>
      </c>
      <c r="C170" t="s">
        <v>1022</v>
      </c>
      <c r="D170" s="45" t="s">
        <v>846</v>
      </c>
      <c r="E170" s="24">
        <v>0.38</v>
      </c>
      <c r="F170" s="27" t="s">
        <v>852</v>
      </c>
      <c r="G170" s="45">
        <v>8.6999999999999994E-2</v>
      </c>
      <c r="H170" s="45">
        <v>1E-3</v>
      </c>
      <c r="I170" s="45">
        <v>0</v>
      </c>
      <c r="J170" s="45">
        <v>0</v>
      </c>
      <c r="K170" t="s">
        <v>445</v>
      </c>
      <c r="L170" s="10"/>
      <c r="M170" s="10"/>
      <c r="N170" s="10"/>
      <c r="O170" s="10"/>
      <c r="P170" s="10"/>
    </row>
    <row r="171" spans="1:16" ht="13">
      <c r="A171" t="s">
        <v>259</v>
      </c>
      <c r="B171" t="s">
        <v>260</v>
      </c>
      <c r="C171" t="s">
        <v>1023</v>
      </c>
      <c r="D171" s="45" t="s">
        <v>846</v>
      </c>
      <c r="E171" s="24">
        <v>0.33</v>
      </c>
      <c r="F171" s="27" t="s">
        <v>852</v>
      </c>
      <c r="G171" s="45">
        <v>0.94199999999999995</v>
      </c>
      <c r="H171" s="45">
        <v>5.0000000000000001E-3</v>
      </c>
      <c r="I171" s="45">
        <v>1E-3</v>
      </c>
      <c r="J171" s="45">
        <v>2E-3</v>
      </c>
      <c r="K171" t="s">
        <v>36</v>
      </c>
      <c r="L171" s="10" t="s">
        <v>1024</v>
      </c>
      <c r="M171" s="10">
        <v>0.61919999999999997</v>
      </c>
      <c r="N171" s="10">
        <v>0.76320670000000002</v>
      </c>
      <c r="O171" s="10">
        <v>2.503768E-2</v>
      </c>
      <c r="P171" s="10">
        <v>0.97572429999999999</v>
      </c>
    </row>
    <row r="172" spans="1:16" ht="13">
      <c r="A172" t="s">
        <v>259</v>
      </c>
      <c r="B172" t="s">
        <v>260</v>
      </c>
      <c r="C172" t="s">
        <v>1025</v>
      </c>
      <c r="D172" s="45" t="s">
        <v>846</v>
      </c>
      <c r="E172" s="24">
        <v>0.33</v>
      </c>
      <c r="F172" s="27" t="s">
        <v>852</v>
      </c>
      <c r="G172" s="45">
        <v>3.032</v>
      </c>
      <c r="H172" s="45">
        <v>6.0000000000000001E-3</v>
      </c>
      <c r="I172" s="45">
        <v>1E-3</v>
      </c>
      <c r="J172" s="45">
        <v>3.0000000000000001E-3</v>
      </c>
      <c r="K172" t="s">
        <v>36</v>
      </c>
      <c r="L172" s="10" t="s">
        <v>148</v>
      </c>
      <c r="M172" s="10">
        <v>0.72870000000000001</v>
      </c>
      <c r="N172" s="10">
        <v>0.99145369999999999</v>
      </c>
      <c r="O172" s="10">
        <v>0.78366849999999999</v>
      </c>
      <c r="P172" s="10">
        <v>0.99856869999999998</v>
      </c>
    </row>
    <row r="173" spans="1:16" ht="13">
      <c r="A173" t="s">
        <v>602</v>
      </c>
      <c r="B173" t="s">
        <v>447</v>
      </c>
      <c r="C173" t="s">
        <v>1026</v>
      </c>
      <c r="D173" s="45" t="s">
        <v>846</v>
      </c>
      <c r="E173" s="24">
        <v>0.33</v>
      </c>
      <c r="F173" s="27" t="s">
        <v>852</v>
      </c>
      <c r="G173" s="45">
        <v>0.34200000000000003</v>
      </c>
      <c r="H173" s="45">
        <v>0</v>
      </c>
      <c r="I173" s="45">
        <v>0</v>
      </c>
      <c r="J173" s="45">
        <v>0</v>
      </c>
      <c r="K173" t="s">
        <v>445</v>
      </c>
      <c r="L173" s="10"/>
      <c r="M173" s="10"/>
      <c r="N173" s="10"/>
      <c r="O173" s="10"/>
      <c r="P173" s="10"/>
    </row>
    <row r="174" spans="1:16" ht="13">
      <c r="A174" t="s">
        <v>602</v>
      </c>
      <c r="B174" t="s">
        <v>447</v>
      </c>
      <c r="C174" t="s">
        <v>1027</v>
      </c>
      <c r="D174" s="45" t="s">
        <v>846</v>
      </c>
      <c r="E174" s="24">
        <v>0.31</v>
      </c>
      <c r="F174" s="27" t="s">
        <v>852</v>
      </c>
      <c r="G174" s="45">
        <v>0.91400000000000003</v>
      </c>
      <c r="H174" s="45">
        <v>0</v>
      </c>
      <c r="I174" s="45">
        <v>0</v>
      </c>
      <c r="J174" s="45">
        <v>0</v>
      </c>
      <c r="K174" t="s">
        <v>445</v>
      </c>
      <c r="L174" s="10" t="s">
        <v>448</v>
      </c>
      <c r="M174" s="10">
        <v>0.82640000000000002</v>
      </c>
      <c r="N174" s="10"/>
      <c r="O174" s="10"/>
      <c r="P174" s="10"/>
    </row>
    <row r="175" spans="1:16" ht="13">
      <c r="A175" t="s">
        <v>263</v>
      </c>
      <c r="B175" t="s">
        <v>264</v>
      </c>
      <c r="C175" t="s">
        <v>1028</v>
      </c>
      <c r="D175" s="45" t="s">
        <v>846</v>
      </c>
      <c r="E175" s="24">
        <v>0.4</v>
      </c>
      <c r="F175" s="27" t="s">
        <v>852</v>
      </c>
      <c r="G175" s="45">
        <v>4.1429999999999998</v>
      </c>
      <c r="H175" s="45">
        <v>2.1000000000000001E-2</v>
      </c>
      <c r="I175" s="45">
        <v>2E-3</v>
      </c>
      <c r="J175" s="45">
        <v>1.0999999999999999E-2</v>
      </c>
      <c r="K175" t="s">
        <v>36</v>
      </c>
      <c r="L175" s="10" t="s">
        <v>266</v>
      </c>
      <c r="M175" s="10">
        <v>0.73180000000000001</v>
      </c>
      <c r="N175" s="10">
        <v>0.96661390000000003</v>
      </c>
      <c r="O175" s="10">
        <v>0.8340149</v>
      </c>
      <c r="P175" s="10">
        <v>0.99569010000000002</v>
      </c>
    </row>
    <row r="176" spans="1:16" ht="13">
      <c r="A176" t="s">
        <v>263</v>
      </c>
      <c r="B176" t="s">
        <v>264</v>
      </c>
      <c r="C176" t="s">
        <v>1029</v>
      </c>
      <c r="D176" s="45" t="s">
        <v>846</v>
      </c>
      <c r="E176" s="24">
        <v>0.42</v>
      </c>
      <c r="F176" s="27" t="s">
        <v>852</v>
      </c>
      <c r="G176" s="45">
        <v>1.494</v>
      </c>
      <c r="H176" s="45">
        <v>3.0000000000000001E-3</v>
      </c>
      <c r="I176" s="45">
        <v>0</v>
      </c>
      <c r="J176" s="45">
        <v>2E-3</v>
      </c>
      <c r="K176" t="s">
        <v>445</v>
      </c>
      <c r="L176" s="10" t="s">
        <v>1024</v>
      </c>
      <c r="M176" s="10">
        <v>0.57310000000000005</v>
      </c>
      <c r="N176" s="10">
        <v>0.94128599999999996</v>
      </c>
      <c r="O176" s="10">
        <v>9.2244469999999995E-2</v>
      </c>
      <c r="P176" s="10">
        <v>0.98835704999999996</v>
      </c>
    </row>
    <row r="177" spans="1:16" ht="13">
      <c r="A177" t="s">
        <v>267</v>
      </c>
      <c r="B177" t="s">
        <v>268</v>
      </c>
      <c r="C177" t="s">
        <v>1030</v>
      </c>
      <c r="D177" s="45" t="s">
        <v>846</v>
      </c>
      <c r="E177" s="24">
        <v>0.31</v>
      </c>
      <c r="F177" s="27" t="s">
        <v>852</v>
      </c>
      <c r="G177" s="45">
        <v>2.7010000000000001</v>
      </c>
      <c r="H177" s="45">
        <v>1.0999999999999999E-2</v>
      </c>
      <c r="I177" s="45">
        <v>1E-3</v>
      </c>
      <c r="J177" s="45">
        <v>6.0000000000000001E-3</v>
      </c>
      <c r="K177" t="s">
        <v>445</v>
      </c>
      <c r="L177" s="10" t="s">
        <v>456</v>
      </c>
      <c r="M177" s="10">
        <v>0.64439999999999997</v>
      </c>
      <c r="N177" s="10">
        <v>0.96029989999999998</v>
      </c>
      <c r="O177" s="10">
        <v>0.71607940000000003</v>
      </c>
      <c r="P177" s="10">
        <v>0.99443040000000005</v>
      </c>
    </row>
    <row r="178" spans="1:16" ht="13">
      <c r="A178" t="s">
        <v>267</v>
      </c>
      <c r="B178" t="s">
        <v>268</v>
      </c>
      <c r="C178" t="s">
        <v>1031</v>
      </c>
      <c r="D178" s="45" t="s">
        <v>846</v>
      </c>
      <c r="E178" s="24">
        <v>0.3</v>
      </c>
      <c r="F178" s="27" t="s">
        <v>852</v>
      </c>
      <c r="G178" s="45">
        <v>27.716000000000001</v>
      </c>
      <c r="H178" s="45">
        <v>0.125</v>
      </c>
      <c r="I178" s="45">
        <v>1.4999999999999999E-2</v>
      </c>
      <c r="J178" s="45">
        <v>6.6000000000000003E-2</v>
      </c>
      <c r="K178" t="s">
        <v>36</v>
      </c>
      <c r="L178" s="10" t="s">
        <v>144</v>
      </c>
      <c r="M178" s="10">
        <v>0.80259999999999998</v>
      </c>
      <c r="N178" s="10">
        <v>0.99946840000000003</v>
      </c>
      <c r="O178" s="10">
        <v>0.98773920000000004</v>
      </c>
      <c r="P178" s="10">
        <v>0.99990540000000006</v>
      </c>
    </row>
    <row r="179" spans="1:16" ht="13">
      <c r="A179" t="s">
        <v>270</v>
      </c>
      <c r="B179" t="s">
        <v>271</v>
      </c>
      <c r="C179" t="s">
        <v>1032</v>
      </c>
      <c r="D179" s="45" t="s">
        <v>846</v>
      </c>
      <c r="E179" s="24">
        <v>0.27</v>
      </c>
      <c r="F179" s="27" t="s">
        <v>852</v>
      </c>
      <c r="G179" s="45">
        <v>1.0089999999999999</v>
      </c>
      <c r="H179" s="45">
        <v>1E-3</v>
      </c>
      <c r="I179" s="45">
        <v>0</v>
      </c>
      <c r="J179" s="45">
        <v>1E-3</v>
      </c>
      <c r="K179" t="s">
        <v>272</v>
      </c>
      <c r="L179" s="10" t="s">
        <v>1033</v>
      </c>
      <c r="M179" s="10">
        <v>0.5</v>
      </c>
      <c r="N179" s="10">
        <v>0.84931069999999997</v>
      </c>
      <c r="O179" s="10">
        <v>2.4898279999999998E-2</v>
      </c>
      <c r="P179" s="10">
        <v>0.97607653999999999</v>
      </c>
    </row>
    <row r="180" spans="1:16" ht="13">
      <c r="A180" t="s">
        <v>270</v>
      </c>
      <c r="B180" t="s">
        <v>271</v>
      </c>
      <c r="C180" t="s">
        <v>1034</v>
      </c>
      <c r="D180" s="45" t="s">
        <v>846</v>
      </c>
      <c r="E180" s="24">
        <v>0.24</v>
      </c>
      <c r="F180" s="27" t="s">
        <v>852</v>
      </c>
      <c r="G180" s="45">
        <v>2.113</v>
      </c>
      <c r="H180" s="45">
        <v>5.0000000000000001E-3</v>
      </c>
      <c r="I180" s="45">
        <v>1E-3</v>
      </c>
      <c r="J180" s="45">
        <v>5.0000000000000001E-3</v>
      </c>
      <c r="K180" t="s">
        <v>272</v>
      </c>
      <c r="L180" s="10" t="s">
        <v>273</v>
      </c>
      <c r="M180" s="10">
        <v>0.56679999999999997</v>
      </c>
      <c r="N180" s="10">
        <v>0.96859390000000001</v>
      </c>
      <c r="O180" s="10">
        <v>0.48487930000000001</v>
      </c>
      <c r="P180" s="10">
        <v>0.99466209999999999</v>
      </c>
    </row>
    <row r="181" spans="1:16" ht="13">
      <c r="A181" t="s">
        <v>270</v>
      </c>
      <c r="B181" t="s">
        <v>271</v>
      </c>
      <c r="C181" t="s">
        <v>1035</v>
      </c>
      <c r="D181" s="45" t="s">
        <v>851</v>
      </c>
      <c r="E181" s="24">
        <v>8.4000000000000005E-2</v>
      </c>
      <c r="F181" s="27" t="s">
        <v>852</v>
      </c>
      <c r="G181" s="45">
        <v>3.3079999999999998</v>
      </c>
      <c r="H181" s="45">
        <v>8.0000000000000002E-3</v>
      </c>
      <c r="I181" s="45">
        <v>1E-3</v>
      </c>
      <c r="J181" s="45">
        <v>8.0000000000000002E-3</v>
      </c>
      <c r="K181" t="s">
        <v>272</v>
      </c>
      <c r="L181" s="10" t="s">
        <v>273</v>
      </c>
      <c r="M181" s="10">
        <v>0.69969999999999999</v>
      </c>
      <c r="N181" s="10">
        <v>0.9951006</v>
      </c>
      <c r="O181" s="10">
        <v>0.89444670000000004</v>
      </c>
      <c r="P181" s="10">
        <v>0.99920070000000005</v>
      </c>
    </row>
    <row r="182" spans="1:16" ht="13">
      <c r="A182" t="s">
        <v>270</v>
      </c>
      <c r="B182" t="s">
        <v>271</v>
      </c>
      <c r="C182" t="s">
        <v>1036</v>
      </c>
      <c r="D182" s="45" t="s">
        <v>851</v>
      </c>
      <c r="E182" s="24">
        <v>0.1</v>
      </c>
      <c r="F182" s="27" t="s">
        <v>852</v>
      </c>
      <c r="G182" s="45">
        <v>2.14</v>
      </c>
      <c r="H182" s="45">
        <v>2E-3</v>
      </c>
      <c r="I182" s="45">
        <v>0</v>
      </c>
      <c r="J182" s="45">
        <v>2E-3</v>
      </c>
      <c r="K182" t="s">
        <v>272</v>
      </c>
      <c r="L182" s="10" t="s">
        <v>273</v>
      </c>
      <c r="M182" s="10">
        <v>0.6603</v>
      </c>
      <c r="N182" s="10">
        <v>0.97145490000000001</v>
      </c>
      <c r="O182" s="10">
        <v>0.45532</v>
      </c>
      <c r="P182" s="10">
        <v>0.99532699999999996</v>
      </c>
    </row>
    <row r="183" spans="1:16" ht="13">
      <c r="A183" t="s">
        <v>602</v>
      </c>
      <c r="B183" t="s">
        <v>449</v>
      </c>
      <c r="C183" t="s">
        <v>1037</v>
      </c>
      <c r="D183" s="45" t="s">
        <v>846</v>
      </c>
      <c r="E183" s="24">
        <v>0.37</v>
      </c>
      <c r="F183" s="27" t="s">
        <v>852</v>
      </c>
      <c r="G183" s="45">
        <v>0.41199999999999998</v>
      </c>
      <c r="H183" s="45">
        <v>3.0000000000000001E-3</v>
      </c>
      <c r="I183" s="45">
        <v>0</v>
      </c>
      <c r="J183" s="45">
        <v>2E-3</v>
      </c>
      <c r="K183" t="s">
        <v>445</v>
      </c>
      <c r="L183" s="10"/>
      <c r="M183" s="10"/>
      <c r="N183" s="10"/>
      <c r="O183" s="10"/>
      <c r="P183" s="10"/>
    </row>
    <row r="184" spans="1:16" ht="13">
      <c r="A184" t="s">
        <v>602</v>
      </c>
      <c r="B184" t="s">
        <v>449</v>
      </c>
      <c r="C184" t="s">
        <v>1038</v>
      </c>
      <c r="D184" s="45" t="s">
        <v>846</v>
      </c>
      <c r="E184" s="24">
        <v>0.37</v>
      </c>
      <c r="F184" s="27" t="s">
        <v>852</v>
      </c>
      <c r="G184" s="45">
        <v>0.222</v>
      </c>
      <c r="H184" s="45">
        <v>1E-3</v>
      </c>
      <c r="I184" s="45">
        <v>0</v>
      </c>
      <c r="J184" s="45">
        <v>1E-3</v>
      </c>
      <c r="K184" t="s">
        <v>445</v>
      </c>
      <c r="L184" s="10"/>
      <c r="M184" s="10"/>
      <c r="N184" s="10"/>
      <c r="O184" s="10"/>
      <c r="P184" s="10"/>
    </row>
    <row r="185" spans="1:16" ht="13">
      <c r="A185" t="s">
        <v>321</v>
      </c>
      <c r="B185" t="s">
        <v>322</v>
      </c>
      <c r="C185" t="s">
        <v>1039</v>
      </c>
      <c r="D185" s="45" t="s">
        <v>846</v>
      </c>
      <c r="E185" s="24">
        <v>0.31</v>
      </c>
      <c r="F185" s="27" t="s">
        <v>852</v>
      </c>
      <c r="G185" s="45">
        <v>18.451000000000001</v>
      </c>
      <c r="H185" s="45">
        <v>0.16300000000000001</v>
      </c>
      <c r="I185" s="45">
        <v>0</v>
      </c>
      <c r="J185" s="45">
        <v>0.158</v>
      </c>
      <c r="K185" t="s">
        <v>27</v>
      </c>
      <c r="L185" s="10" t="s">
        <v>174</v>
      </c>
      <c r="M185" s="10">
        <v>0.88380000000000003</v>
      </c>
      <c r="N185" s="10">
        <v>0.99892590000000003</v>
      </c>
      <c r="O185" s="10">
        <v>0.98017209999999999</v>
      </c>
      <c r="P185" s="10">
        <v>0.99980259999999999</v>
      </c>
    </row>
    <row r="186" spans="1:16" ht="13">
      <c r="A186" t="s">
        <v>321</v>
      </c>
      <c r="B186" t="s">
        <v>322</v>
      </c>
      <c r="C186" t="s">
        <v>1040</v>
      </c>
      <c r="D186" s="45" t="s">
        <v>846</v>
      </c>
      <c r="E186" s="24">
        <v>0.34</v>
      </c>
      <c r="F186" s="27" t="s">
        <v>852</v>
      </c>
      <c r="G186" s="45">
        <v>1.849</v>
      </c>
      <c r="H186" s="45">
        <v>6.0000000000000001E-3</v>
      </c>
      <c r="I186" s="45">
        <v>0</v>
      </c>
      <c r="J186" s="45">
        <v>6.0000000000000001E-3</v>
      </c>
      <c r="K186" t="s">
        <v>27</v>
      </c>
      <c r="L186" s="10" t="s">
        <v>174</v>
      </c>
      <c r="M186" s="10">
        <v>0.73780000000000001</v>
      </c>
      <c r="N186" s="10">
        <v>0.9647926</v>
      </c>
      <c r="O186" s="10">
        <v>0.32573920000000001</v>
      </c>
      <c r="P186" s="10">
        <v>0.99367559999999999</v>
      </c>
    </row>
    <row r="187" spans="1:16" ht="13">
      <c r="A187" t="s">
        <v>335</v>
      </c>
      <c r="B187" t="s">
        <v>336</v>
      </c>
      <c r="C187" t="s">
        <v>1041</v>
      </c>
      <c r="D187" s="45" t="s">
        <v>846</v>
      </c>
      <c r="E187" s="24">
        <v>0.27</v>
      </c>
      <c r="F187" s="27" t="s">
        <v>852</v>
      </c>
      <c r="G187" s="45">
        <v>18.901</v>
      </c>
      <c r="H187" s="45">
        <v>0.27100000000000002</v>
      </c>
      <c r="I187" s="45">
        <v>3.3000000000000002E-2</v>
      </c>
      <c r="J187" s="45">
        <v>0.14099999999999999</v>
      </c>
      <c r="K187" t="s">
        <v>36</v>
      </c>
      <c r="L187" s="10" t="s">
        <v>203</v>
      </c>
      <c r="M187" s="10">
        <v>0.67779999999999996</v>
      </c>
      <c r="N187" s="10">
        <v>0.99882230000000005</v>
      </c>
      <c r="O187" s="10">
        <v>0.97712659999999996</v>
      </c>
      <c r="P187" s="10">
        <v>0.99980139999999995</v>
      </c>
    </row>
    <row r="188" spans="1:16" ht="13">
      <c r="A188" t="s">
        <v>335</v>
      </c>
      <c r="B188" t="s">
        <v>336</v>
      </c>
      <c r="C188" t="s">
        <v>1042</v>
      </c>
      <c r="D188" s="45" t="s">
        <v>846</v>
      </c>
      <c r="E188" s="24">
        <v>0.28999999999999998</v>
      </c>
      <c r="F188" s="27" t="s">
        <v>852</v>
      </c>
      <c r="G188" s="45">
        <v>131.57599999999999</v>
      </c>
      <c r="H188" s="45">
        <v>6.0819999999999999</v>
      </c>
      <c r="I188" s="45">
        <v>0.73399999999999999</v>
      </c>
      <c r="J188" s="45">
        <v>3.24</v>
      </c>
      <c r="K188" t="s">
        <v>36</v>
      </c>
      <c r="L188" s="10" t="s">
        <v>203</v>
      </c>
      <c r="M188" s="10">
        <v>0.75049999999999994</v>
      </c>
      <c r="N188" s="10">
        <v>0.99963760000000002</v>
      </c>
      <c r="O188" s="10">
        <v>0.99275939999999996</v>
      </c>
      <c r="P188" s="10">
        <v>0.99994190000000005</v>
      </c>
    </row>
    <row r="189" spans="1:16" ht="13">
      <c r="A189" t="s">
        <v>324</v>
      </c>
      <c r="B189" t="s">
        <v>626</v>
      </c>
      <c r="C189" t="s">
        <v>1043</v>
      </c>
      <c r="D189" s="45" t="s">
        <v>846</v>
      </c>
      <c r="E189" s="24">
        <v>0.28999999999999998</v>
      </c>
      <c r="F189" s="27" t="s">
        <v>852</v>
      </c>
      <c r="G189" s="45">
        <v>6.8490000000000002</v>
      </c>
      <c r="H189" s="45">
        <v>7.1999999999999995E-2</v>
      </c>
      <c r="I189" s="45">
        <v>8.9999999999999993E-3</v>
      </c>
      <c r="J189" s="45">
        <v>3.9E-2</v>
      </c>
      <c r="K189" t="s">
        <v>36</v>
      </c>
      <c r="L189" s="10" t="s">
        <v>280</v>
      </c>
      <c r="M189" s="10">
        <v>0.86929999999999996</v>
      </c>
      <c r="N189" s="10">
        <v>0.99827949999999999</v>
      </c>
      <c r="O189" s="10">
        <v>0.96115870000000003</v>
      </c>
      <c r="P189" s="10">
        <v>0.99974189999999996</v>
      </c>
    </row>
    <row r="190" spans="1:16" ht="13">
      <c r="A190" t="s">
        <v>324</v>
      </c>
      <c r="B190" t="s">
        <v>626</v>
      </c>
      <c r="C190" t="s">
        <v>1044</v>
      </c>
      <c r="D190" s="45" t="s">
        <v>846</v>
      </c>
      <c r="E190" s="24">
        <v>0.31</v>
      </c>
      <c r="F190" s="27" t="s">
        <v>852</v>
      </c>
      <c r="G190" s="45">
        <v>74.23</v>
      </c>
      <c r="H190" s="45">
        <v>1.869</v>
      </c>
      <c r="I190" s="45">
        <v>0.22500000000000001</v>
      </c>
      <c r="J190" s="45">
        <v>1.008</v>
      </c>
      <c r="K190" t="s">
        <v>36</v>
      </c>
      <c r="L190" s="10" t="s">
        <v>327</v>
      </c>
      <c r="M190" s="10">
        <v>0.81950000000000001</v>
      </c>
      <c r="N190" s="10">
        <v>0.99309820000000004</v>
      </c>
      <c r="O190" s="10">
        <v>0.98048849999999999</v>
      </c>
      <c r="P190" s="10">
        <v>0.99924639999999998</v>
      </c>
    </row>
    <row r="191" spans="1:16" ht="13">
      <c r="A191" t="s">
        <v>602</v>
      </c>
      <c r="B191" t="s">
        <v>450</v>
      </c>
      <c r="C191" t="s">
        <v>1045</v>
      </c>
      <c r="D191" s="45" t="s">
        <v>846</v>
      </c>
      <c r="E191" s="24">
        <v>0.34</v>
      </c>
      <c r="F191" s="27" t="s">
        <v>852</v>
      </c>
      <c r="G191" s="45">
        <v>0.16400000000000001</v>
      </c>
      <c r="H191" s="45">
        <v>0</v>
      </c>
      <c r="I191" s="45">
        <v>0</v>
      </c>
      <c r="J191" s="45">
        <v>0</v>
      </c>
      <c r="K191" t="s">
        <v>445</v>
      </c>
      <c r="L191" s="10"/>
      <c r="M191" s="10"/>
      <c r="N191" s="10"/>
      <c r="O191" s="10"/>
      <c r="P191" s="10"/>
    </row>
    <row r="192" spans="1:16" ht="13">
      <c r="A192" t="s">
        <v>602</v>
      </c>
      <c r="B192" t="s">
        <v>450</v>
      </c>
      <c r="C192" t="s">
        <v>1046</v>
      </c>
      <c r="D192" s="45" t="s">
        <v>846</v>
      </c>
      <c r="E192" s="24">
        <v>0.34</v>
      </c>
      <c r="F192" s="27" t="s">
        <v>852</v>
      </c>
      <c r="G192" s="45">
        <v>0.18099999999999999</v>
      </c>
      <c r="H192" s="45">
        <v>0</v>
      </c>
      <c r="I192" s="45">
        <v>0</v>
      </c>
      <c r="J192" s="45">
        <v>0</v>
      </c>
      <c r="K192" t="s">
        <v>445</v>
      </c>
      <c r="L192" s="10"/>
      <c r="M192" s="10"/>
      <c r="N192" s="10"/>
      <c r="O192" s="10"/>
      <c r="P192" s="10"/>
    </row>
    <row r="193" spans="1:16" ht="13">
      <c r="A193" t="s">
        <v>324</v>
      </c>
      <c r="B193" t="s">
        <v>632</v>
      </c>
      <c r="C193" t="s">
        <v>1047</v>
      </c>
      <c r="D193" s="45" t="s">
        <v>846</v>
      </c>
      <c r="E193" s="24">
        <v>0.28000000000000003</v>
      </c>
      <c r="F193" s="27" t="s">
        <v>852</v>
      </c>
      <c r="G193" s="45">
        <v>16.366</v>
      </c>
      <c r="H193" s="45">
        <v>0.16600000000000001</v>
      </c>
      <c r="I193" s="45">
        <v>2.1000000000000001E-2</v>
      </c>
      <c r="J193" s="45">
        <v>0.09</v>
      </c>
      <c r="K193" t="s">
        <v>36</v>
      </c>
      <c r="L193" s="10" t="s">
        <v>327</v>
      </c>
      <c r="M193" s="10">
        <v>0.89770000000000005</v>
      </c>
      <c r="N193" s="10">
        <v>0.98661169999999998</v>
      </c>
      <c r="O193" s="10">
        <v>0.95894999999999997</v>
      </c>
      <c r="P193" s="10">
        <v>0.99856319999999998</v>
      </c>
    </row>
    <row r="194" spans="1:16" ht="13">
      <c r="A194" t="s">
        <v>324</v>
      </c>
      <c r="B194" t="s">
        <v>632</v>
      </c>
      <c r="C194" t="s">
        <v>1048</v>
      </c>
      <c r="D194" s="45" t="s">
        <v>846</v>
      </c>
      <c r="E194" s="24">
        <v>0.27</v>
      </c>
      <c r="F194" s="27" t="s">
        <v>852</v>
      </c>
      <c r="G194" s="45">
        <v>11.247999999999999</v>
      </c>
      <c r="H194" s="45">
        <v>0.125</v>
      </c>
      <c r="I194" s="45">
        <v>1.6E-2</v>
      </c>
      <c r="J194" s="45">
        <v>6.8000000000000005E-2</v>
      </c>
      <c r="K194" t="s">
        <v>36</v>
      </c>
      <c r="L194" s="10" t="s">
        <v>280</v>
      </c>
      <c r="M194" s="10">
        <v>0.88790000000000002</v>
      </c>
      <c r="N194" s="10">
        <v>0.99786929999999996</v>
      </c>
      <c r="O194" s="10">
        <v>0.96502480000000002</v>
      </c>
      <c r="P194" s="10">
        <v>0.99966489999999997</v>
      </c>
    </row>
    <row r="195" spans="1:16" ht="13">
      <c r="A195" t="s">
        <v>324</v>
      </c>
      <c r="B195" t="s">
        <v>632</v>
      </c>
      <c r="C195" t="s">
        <v>1049</v>
      </c>
      <c r="D195" s="45" t="s">
        <v>851</v>
      </c>
      <c r="E195" s="24">
        <v>7.6999999999999999E-2</v>
      </c>
      <c r="F195" s="27" t="s">
        <v>852</v>
      </c>
      <c r="G195" s="45">
        <v>27.879000000000001</v>
      </c>
      <c r="H195" s="45">
        <v>0.35599999999999998</v>
      </c>
      <c r="I195" s="45">
        <v>4.2999999999999997E-2</v>
      </c>
      <c r="J195" s="45">
        <v>0.188</v>
      </c>
      <c r="K195" t="s">
        <v>36</v>
      </c>
      <c r="L195" s="10" t="s">
        <v>327</v>
      </c>
      <c r="M195" s="10">
        <v>0.87390000000000001</v>
      </c>
      <c r="N195" s="10">
        <v>0.99958429999999998</v>
      </c>
      <c r="O195" s="10">
        <v>0.99282409999999999</v>
      </c>
      <c r="P195" s="10">
        <v>0.9999344</v>
      </c>
    </row>
    <row r="196" spans="1:16" ht="13">
      <c r="A196" t="s">
        <v>324</v>
      </c>
      <c r="B196" t="s">
        <v>632</v>
      </c>
      <c r="C196" t="s">
        <v>1050</v>
      </c>
      <c r="D196" s="45" t="s">
        <v>851</v>
      </c>
      <c r="E196" s="24">
        <v>8.4000000000000005E-2</v>
      </c>
      <c r="F196" s="27" t="s">
        <v>852</v>
      </c>
      <c r="G196" s="45">
        <v>55.35</v>
      </c>
      <c r="H196" s="45">
        <v>0.93</v>
      </c>
      <c r="I196" s="45">
        <v>0.112</v>
      </c>
      <c r="J196" s="45">
        <v>0.49099999999999999</v>
      </c>
      <c r="K196" t="s">
        <v>36</v>
      </c>
      <c r="L196" s="10" t="s">
        <v>327</v>
      </c>
      <c r="M196" s="10">
        <v>0.91069999999999995</v>
      </c>
      <c r="N196" s="10">
        <v>0.99940600000000002</v>
      </c>
      <c r="O196" s="10">
        <v>0.99568840000000003</v>
      </c>
      <c r="P196" s="10">
        <v>0.99991220000000003</v>
      </c>
    </row>
    <row r="197" spans="1:16" ht="13">
      <c r="A197" t="s">
        <v>311</v>
      </c>
      <c r="B197" t="s">
        <v>312</v>
      </c>
      <c r="C197" t="s">
        <v>1051</v>
      </c>
      <c r="D197" s="45" t="s">
        <v>846</v>
      </c>
      <c r="E197" s="24">
        <v>0.22</v>
      </c>
      <c r="F197" s="27" t="s">
        <v>852</v>
      </c>
      <c r="G197" s="45">
        <v>2.1000000000000001E-2</v>
      </c>
      <c r="H197" s="45">
        <v>0</v>
      </c>
      <c r="I197" s="45">
        <v>0</v>
      </c>
      <c r="J197" s="45">
        <v>0</v>
      </c>
      <c r="K197" t="s">
        <v>452</v>
      </c>
      <c r="L197" s="10"/>
      <c r="M197" s="10"/>
      <c r="N197" s="10"/>
      <c r="O197" s="10"/>
      <c r="P197" s="10"/>
    </row>
    <row r="198" spans="1:16" ht="13">
      <c r="A198" t="s">
        <v>311</v>
      </c>
      <c r="B198" t="s">
        <v>312</v>
      </c>
      <c r="C198" t="s">
        <v>1052</v>
      </c>
      <c r="D198" s="45" t="s">
        <v>846</v>
      </c>
      <c r="E198" s="24">
        <v>0.24</v>
      </c>
      <c r="F198" s="27" t="s">
        <v>852</v>
      </c>
      <c r="G198" s="45">
        <v>14.827999999999999</v>
      </c>
      <c r="H198" s="45">
        <v>8.3000000000000004E-2</v>
      </c>
      <c r="I198" s="45">
        <v>0</v>
      </c>
      <c r="J198" s="45">
        <v>8.5000000000000006E-2</v>
      </c>
      <c r="K198" t="s">
        <v>27</v>
      </c>
      <c r="L198" s="10" t="s">
        <v>174</v>
      </c>
      <c r="M198" s="10">
        <v>0.91039999999999999</v>
      </c>
      <c r="N198" s="10">
        <v>0.99922299999999997</v>
      </c>
      <c r="O198" s="10">
        <v>0.9831453</v>
      </c>
      <c r="P198" s="10">
        <v>0.99986549999999996</v>
      </c>
    </row>
    <row r="199" spans="1:16" ht="13">
      <c r="A199" t="s">
        <v>311</v>
      </c>
      <c r="B199" t="s">
        <v>312</v>
      </c>
      <c r="C199" t="s">
        <v>1053</v>
      </c>
      <c r="D199" s="45" t="s">
        <v>851</v>
      </c>
      <c r="E199" s="24">
        <v>0.05</v>
      </c>
      <c r="F199" s="27" t="s">
        <v>852</v>
      </c>
      <c r="G199" s="45">
        <v>9.32</v>
      </c>
      <c r="H199" s="45">
        <v>3.4000000000000002E-2</v>
      </c>
      <c r="I199" s="45">
        <v>0</v>
      </c>
      <c r="J199" s="45">
        <v>3.5000000000000003E-2</v>
      </c>
      <c r="K199" t="s">
        <v>27</v>
      </c>
      <c r="L199" s="10" t="s">
        <v>174</v>
      </c>
      <c r="M199" s="10">
        <v>0.89170000000000005</v>
      </c>
      <c r="N199" s="10">
        <v>0.99939540000000004</v>
      </c>
      <c r="O199" s="10">
        <v>0.98628130000000003</v>
      </c>
      <c r="P199" s="10">
        <v>0.99990000000000001</v>
      </c>
    </row>
    <row r="200" spans="1:16" ht="13">
      <c r="A200" t="s">
        <v>311</v>
      </c>
      <c r="B200" t="s">
        <v>312</v>
      </c>
      <c r="C200" t="s">
        <v>1054</v>
      </c>
      <c r="D200" s="45" t="s">
        <v>851</v>
      </c>
      <c r="E200" s="24">
        <v>3.1E-2</v>
      </c>
      <c r="F200" s="27" t="s">
        <v>852</v>
      </c>
      <c r="G200" s="45">
        <v>30.242000000000001</v>
      </c>
      <c r="H200" s="45">
        <v>0.20599999999999999</v>
      </c>
      <c r="I200" s="45">
        <v>1E-3</v>
      </c>
      <c r="J200" s="45">
        <v>0.20599999999999999</v>
      </c>
      <c r="K200" t="s">
        <v>27</v>
      </c>
      <c r="L200" s="10" t="s">
        <v>174</v>
      </c>
      <c r="M200" s="10">
        <v>0.91039999999999999</v>
      </c>
      <c r="N200" s="10">
        <v>0.99045629999999996</v>
      </c>
      <c r="O200" s="10">
        <v>0.98166010000000004</v>
      </c>
      <c r="P200" s="10">
        <v>0.99493799999999999</v>
      </c>
    </row>
    <row r="201" spans="1:16" ht="13">
      <c r="A201" t="s">
        <v>602</v>
      </c>
      <c r="B201" t="s">
        <v>451</v>
      </c>
      <c r="C201" t="s">
        <v>1055</v>
      </c>
      <c r="D201" s="45" t="s">
        <v>846</v>
      </c>
      <c r="E201" s="24">
        <v>0.34</v>
      </c>
      <c r="F201" s="27" t="s">
        <v>852</v>
      </c>
      <c r="G201" s="45">
        <v>0.16200000000000001</v>
      </c>
      <c r="H201" s="45">
        <v>0</v>
      </c>
      <c r="I201" s="45">
        <v>0</v>
      </c>
      <c r="J201" s="45">
        <v>0</v>
      </c>
      <c r="K201" t="s">
        <v>452</v>
      </c>
      <c r="L201" s="10"/>
      <c r="M201" s="10"/>
      <c r="N201" s="10"/>
      <c r="O201" s="10"/>
      <c r="P201" s="10"/>
    </row>
    <row r="202" spans="1:16" ht="13">
      <c r="A202" t="s">
        <v>602</v>
      </c>
      <c r="B202" t="s">
        <v>451</v>
      </c>
      <c r="C202" t="s">
        <v>1056</v>
      </c>
      <c r="D202" s="45" t="s">
        <v>846</v>
      </c>
      <c r="E202" s="24">
        <v>0.34</v>
      </c>
      <c r="F202" s="27" t="s">
        <v>852</v>
      </c>
      <c r="G202" s="45">
        <v>0.114</v>
      </c>
      <c r="H202" s="45">
        <v>0</v>
      </c>
      <c r="I202" s="45">
        <v>0</v>
      </c>
      <c r="J202" s="45">
        <v>0</v>
      </c>
      <c r="K202" t="s">
        <v>452</v>
      </c>
      <c r="L202" s="10"/>
      <c r="M202" s="10"/>
      <c r="N202" s="10"/>
      <c r="O202" s="10"/>
      <c r="P202" s="10"/>
    </row>
    <row r="203" spans="1:16" ht="13">
      <c r="A203" t="s">
        <v>337</v>
      </c>
      <c r="B203" t="s">
        <v>338</v>
      </c>
      <c r="C203" t="s">
        <v>1057</v>
      </c>
      <c r="D203" s="45" t="s">
        <v>846</v>
      </c>
      <c r="E203" s="24">
        <v>0.3</v>
      </c>
      <c r="F203" s="27" t="s">
        <v>852</v>
      </c>
      <c r="G203" s="45">
        <v>102.554</v>
      </c>
      <c r="H203" s="45">
        <v>3.5880000000000001</v>
      </c>
      <c r="I203" s="45">
        <v>5.0000000000000001E-3</v>
      </c>
      <c r="J203" s="45">
        <v>3.6819999999999999</v>
      </c>
      <c r="K203" t="s">
        <v>27</v>
      </c>
      <c r="L203" s="10" t="s">
        <v>207</v>
      </c>
      <c r="M203" s="10">
        <v>0.92459999999999998</v>
      </c>
      <c r="N203" s="10">
        <v>0.99938249999999995</v>
      </c>
      <c r="O203" s="10">
        <v>0.99114570000000002</v>
      </c>
      <c r="P203" s="10">
        <v>0.99990380000000001</v>
      </c>
    </row>
    <row r="204" spans="1:16" ht="13">
      <c r="A204" t="s">
        <v>337</v>
      </c>
      <c r="B204" t="s">
        <v>338</v>
      </c>
      <c r="C204" t="s">
        <v>1058</v>
      </c>
      <c r="D204" s="45" t="s">
        <v>846</v>
      </c>
      <c r="E204" s="24">
        <v>0.26</v>
      </c>
      <c r="F204" s="27" t="s">
        <v>852</v>
      </c>
      <c r="G204" s="45">
        <v>2.2559999999999998</v>
      </c>
      <c r="H204" s="45">
        <v>2.3E-2</v>
      </c>
      <c r="I204" s="45">
        <v>0</v>
      </c>
      <c r="J204" s="45">
        <v>2.1999999999999999E-2</v>
      </c>
      <c r="K204" t="s">
        <v>27</v>
      </c>
      <c r="L204" s="10" t="s">
        <v>45</v>
      </c>
      <c r="M204" s="10">
        <v>0.59209999999999996</v>
      </c>
      <c r="N204" s="10">
        <v>0.9845545</v>
      </c>
      <c r="O204" s="10">
        <v>0.69447700000000001</v>
      </c>
      <c r="P204" s="10">
        <v>0.99727860000000002</v>
      </c>
    </row>
    <row r="205" spans="1:16" ht="13">
      <c r="A205" t="s">
        <v>328</v>
      </c>
      <c r="B205" t="s">
        <v>329</v>
      </c>
      <c r="C205" t="s">
        <v>1059</v>
      </c>
      <c r="D205" s="45" t="s">
        <v>846</v>
      </c>
      <c r="E205" s="24">
        <v>0.27</v>
      </c>
      <c r="F205" s="27" t="s">
        <v>852</v>
      </c>
      <c r="G205" s="45">
        <v>4.92</v>
      </c>
      <c r="H205" s="45">
        <v>4.7E-2</v>
      </c>
      <c r="I205" s="45">
        <v>6.0000000000000001E-3</v>
      </c>
      <c r="J205" s="45">
        <v>2.5000000000000001E-2</v>
      </c>
      <c r="K205" t="s">
        <v>36</v>
      </c>
      <c r="L205" s="10" t="s">
        <v>327</v>
      </c>
      <c r="M205" s="10">
        <v>0.78339999999999999</v>
      </c>
      <c r="N205" s="10">
        <v>0.98667890000000003</v>
      </c>
      <c r="O205" s="10">
        <v>0.90028419999999998</v>
      </c>
      <c r="P205" s="10">
        <v>0.99853460000000005</v>
      </c>
    </row>
    <row r="206" spans="1:16" ht="13">
      <c r="A206" t="s">
        <v>328</v>
      </c>
      <c r="B206" t="s">
        <v>329</v>
      </c>
      <c r="C206" t="s">
        <v>1060</v>
      </c>
      <c r="D206" s="45" t="s">
        <v>846</v>
      </c>
      <c r="E206" s="24">
        <v>0.28000000000000003</v>
      </c>
      <c r="F206" s="27" t="s">
        <v>852</v>
      </c>
      <c r="G206" s="45">
        <v>27.905000000000001</v>
      </c>
      <c r="H206" s="45">
        <v>0.29799999999999999</v>
      </c>
      <c r="I206" s="45">
        <v>3.7999999999999999E-2</v>
      </c>
      <c r="J206" s="45">
        <v>0.16200000000000001</v>
      </c>
      <c r="K206" t="s">
        <v>36</v>
      </c>
      <c r="L206" s="10" t="s">
        <v>344</v>
      </c>
      <c r="M206" s="10">
        <v>0.88380000000000003</v>
      </c>
      <c r="N206" s="10">
        <v>0.99852280000000004</v>
      </c>
      <c r="O206" s="10">
        <v>0.97942569999999995</v>
      </c>
      <c r="P206" s="10">
        <v>0.99973889999999999</v>
      </c>
    </row>
    <row r="207" spans="1:16" ht="13">
      <c r="A207" t="s">
        <v>328</v>
      </c>
      <c r="B207" t="s">
        <v>329</v>
      </c>
      <c r="C207" t="s">
        <v>1061</v>
      </c>
      <c r="D207" s="45" t="s">
        <v>851</v>
      </c>
      <c r="E207" s="24">
        <v>6.6000000000000003E-2</v>
      </c>
      <c r="F207" s="27" t="s">
        <v>852</v>
      </c>
      <c r="G207" s="45">
        <v>41.843000000000004</v>
      </c>
      <c r="H207" s="45">
        <v>0.56499999999999995</v>
      </c>
      <c r="I207" s="45">
        <v>7.0000000000000007E-2</v>
      </c>
      <c r="J207" s="45">
        <v>0.30099999999999999</v>
      </c>
      <c r="K207" t="s">
        <v>36</v>
      </c>
      <c r="L207" s="10" t="s">
        <v>327</v>
      </c>
      <c r="M207" s="10">
        <v>0.91069999999999995</v>
      </c>
      <c r="N207" s="10">
        <v>0.99741559999999996</v>
      </c>
      <c r="O207" s="10">
        <v>0.99103699999999995</v>
      </c>
      <c r="P207" s="10">
        <v>0.99956400000000001</v>
      </c>
    </row>
    <row r="208" spans="1:16" ht="13">
      <c r="A208" t="s">
        <v>328</v>
      </c>
      <c r="B208" t="s">
        <v>329</v>
      </c>
      <c r="C208" t="s">
        <v>1062</v>
      </c>
      <c r="D208" s="45" t="s">
        <v>851</v>
      </c>
      <c r="E208" s="24">
        <v>7.9000000000000001E-2</v>
      </c>
      <c r="F208" s="27" t="s">
        <v>852</v>
      </c>
      <c r="G208" s="45">
        <v>46.935000000000002</v>
      </c>
      <c r="H208" s="45">
        <v>0.68</v>
      </c>
      <c r="I208" s="45">
        <v>8.3000000000000004E-2</v>
      </c>
      <c r="J208" s="45">
        <v>0.36</v>
      </c>
      <c r="K208" t="s">
        <v>36</v>
      </c>
      <c r="L208" s="10" t="s">
        <v>327</v>
      </c>
      <c r="M208" s="10">
        <v>0.89649999999999996</v>
      </c>
      <c r="N208" s="10">
        <v>0.99696779999999996</v>
      </c>
      <c r="O208" s="10">
        <v>0.99118870000000003</v>
      </c>
      <c r="P208" s="10">
        <v>0.99918050000000003</v>
      </c>
    </row>
    <row r="209" spans="1:16" ht="13">
      <c r="A209" t="s">
        <v>339</v>
      </c>
      <c r="B209" t="s">
        <v>340</v>
      </c>
      <c r="C209" t="s">
        <v>1063</v>
      </c>
      <c r="D209" s="45" t="s">
        <v>846</v>
      </c>
      <c r="E209" s="24">
        <v>0.32</v>
      </c>
      <c r="F209" s="27" t="s">
        <v>852</v>
      </c>
      <c r="G209" s="45">
        <v>1.6040000000000001</v>
      </c>
      <c r="H209" s="45">
        <v>2.3E-2</v>
      </c>
      <c r="I209" s="45">
        <v>0</v>
      </c>
      <c r="J209" s="45">
        <v>2.3E-2</v>
      </c>
      <c r="K209" t="s">
        <v>27</v>
      </c>
      <c r="L209" s="10" t="s">
        <v>280</v>
      </c>
      <c r="M209" s="10">
        <v>0.69779999999999998</v>
      </c>
      <c r="N209" s="10">
        <v>0.9177805</v>
      </c>
      <c r="O209" s="10">
        <v>3.0304399999999999E-2</v>
      </c>
      <c r="P209" s="10">
        <v>0.97962079999999996</v>
      </c>
    </row>
    <row r="210" spans="1:16" ht="13">
      <c r="A210" t="s">
        <v>339</v>
      </c>
      <c r="B210" t="s">
        <v>340</v>
      </c>
      <c r="C210" t="s">
        <v>1064</v>
      </c>
      <c r="D210" s="45" t="s">
        <v>846</v>
      </c>
      <c r="E210" s="24">
        <v>0.31</v>
      </c>
      <c r="F210" s="27" t="s">
        <v>852</v>
      </c>
      <c r="G210" s="45">
        <v>13.592000000000001</v>
      </c>
      <c r="H210" s="45">
        <v>0.22500000000000001</v>
      </c>
      <c r="I210" s="45">
        <v>0</v>
      </c>
      <c r="J210" s="45">
        <v>0.23</v>
      </c>
      <c r="K210" t="s">
        <v>27</v>
      </c>
      <c r="L210" s="10" t="s">
        <v>327</v>
      </c>
      <c r="M210" s="10">
        <v>0.87390000000000001</v>
      </c>
      <c r="N210" s="10">
        <v>0.99782729999999997</v>
      </c>
      <c r="O210" s="10">
        <v>0.96991669999999996</v>
      </c>
      <c r="P210" s="10">
        <v>0.99962680000000004</v>
      </c>
    </row>
    <row r="211" spans="1:16" ht="13">
      <c r="A211" t="s">
        <v>317</v>
      </c>
      <c r="B211" t="s">
        <v>643</v>
      </c>
      <c r="C211" t="s">
        <v>1065</v>
      </c>
      <c r="D211" s="45" t="s">
        <v>846</v>
      </c>
      <c r="E211" s="24">
        <v>0.3</v>
      </c>
      <c r="F211" s="27" t="s">
        <v>852</v>
      </c>
      <c r="G211" s="45">
        <v>2.0310000000000001</v>
      </c>
      <c r="H211" s="45">
        <v>4.8000000000000001E-2</v>
      </c>
      <c r="I211" s="45">
        <v>6.0000000000000001E-3</v>
      </c>
      <c r="J211" s="45">
        <v>2.5000000000000001E-2</v>
      </c>
      <c r="K211" t="s">
        <v>36</v>
      </c>
      <c r="L211" s="10" t="s">
        <v>61</v>
      </c>
      <c r="M211" s="10">
        <v>0.72840000000000005</v>
      </c>
      <c r="N211" s="10">
        <v>0.97031540000000005</v>
      </c>
      <c r="O211" s="10">
        <v>0.43315399999999998</v>
      </c>
      <c r="P211" s="10">
        <v>0.99497239999999998</v>
      </c>
    </row>
    <row r="212" spans="1:16" ht="13">
      <c r="A212" t="s">
        <v>317</v>
      </c>
      <c r="B212" t="s">
        <v>643</v>
      </c>
      <c r="C212" t="s">
        <v>1066</v>
      </c>
      <c r="D212" s="45" t="s">
        <v>846</v>
      </c>
      <c r="E212" s="24">
        <v>0.3</v>
      </c>
      <c r="F212" s="27" t="s">
        <v>852</v>
      </c>
      <c r="G212" s="45">
        <v>1.2210000000000001</v>
      </c>
      <c r="H212" s="45">
        <v>2.9000000000000001E-2</v>
      </c>
      <c r="I212" s="45">
        <v>4.0000000000000001E-3</v>
      </c>
      <c r="J212" s="45">
        <v>1.4999999999999999E-2</v>
      </c>
      <c r="K212" t="s">
        <v>36</v>
      </c>
      <c r="L212" s="10" t="s">
        <v>61</v>
      </c>
      <c r="M212" s="10">
        <v>0.60829999999999995</v>
      </c>
      <c r="N212" s="10">
        <v>0.91193009999999997</v>
      </c>
      <c r="O212" s="10">
        <v>2.76934E-2</v>
      </c>
      <c r="P212" s="10">
        <v>0.97724239999999996</v>
      </c>
    </row>
    <row r="213" spans="1:16" ht="13">
      <c r="A213" t="s">
        <v>602</v>
      </c>
      <c r="B213" t="s">
        <v>453</v>
      </c>
      <c r="C213" t="s">
        <v>1067</v>
      </c>
      <c r="D213" s="45" t="s">
        <v>846</v>
      </c>
      <c r="E213" s="24">
        <v>0.31</v>
      </c>
      <c r="F213" s="27" t="s">
        <v>852</v>
      </c>
      <c r="G213" s="45">
        <v>5.0000000000000001E-3</v>
      </c>
      <c r="H213" s="45">
        <v>0</v>
      </c>
      <c r="I213" s="45">
        <v>0</v>
      </c>
      <c r="J213" s="45">
        <v>0</v>
      </c>
      <c r="K213" t="s">
        <v>445</v>
      </c>
      <c r="L213" s="10"/>
      <c r="M213" s="10"/>
      <c r="N213" s="10"/>
      <c r="O213" s="10"/>
      <c r="P213" s="10"/>
    </row>
    <row r="214" spans="1:16" ht="13">
      <c r="A214" t="s">
        <v>602</v>
      </c>
      <c r="B214" t="s">
        <v>453</v>
      </c>
      <c r="C214" t="s">
        <v>1068</v>
      </c>
      <c r="D214" s="45" t="s">
        <v>846</v>
      </c>
      <c r="E214" s="24">
        <v>0.31</v>
      </c>
      <c r="F214" s="27" t="s">
        <v>852</v>
      </c>
      <c r="G214" s="45">
        <v>1.4E-2</v>
      </c>
      <c r="H214" s="45">
        <v>0</v>
      </c>
      <c r="I214" s="45">
        <v>0</v>
      </c>
      <c r="J214" s="45">
        <v>0</v>
      </c>
      <c r="K214" t="s">
        <v>445</v>
      </c>
      <c r="L214" s="10"/>
      <c r="M214" s="10"/>
      <c r="N214" s="10"/>
      <c r="O214" s="10"/>
      <c r="P214" s="10"/>
    </row>
    <row r="215" spans="1:16" ht="13">
      <c r="A215" t="s">
        <v>602</v>
      </c>
      <c r="B215" t="s">
        <v>453</v>
      </c>
      <c r="C215" t="s">
        <v>1069</v>
      </c>
      <c r="D215" s="45" t="s">
        <v>851</v>
      </c>
      <c r="E215" s="24">
        <v>0.11</v>
      </c>
      <c r="F215" s="27" t="s">
        <v>852</v>
      </c>
      <c r="G215" s="45">
        <v>2.8000000000000001E-2</v>
      </c>
      <c r="H215" s="45">
        <v>0</v>
      </c>
      <c r="I215" s="45">
        <v>0</v>
      </c>
      <c r="J215" s="45">
        <v>0</v>
      </c>
      <c r="K215" t="s">
        <v>445</v>
      </c>
      <c r="L215" s="10"/>
      <c r="M215" s="10"/>
      <c r="N215" s="10"/>
      <c r="O215" s="10"/>
      <c r="P215" s="10"/>
    </row>
    <row r="216" spans="1:16" ht="13">
      <c r="A216" t="s">
        <v>602</v>
      </c>
      <c r="B216" t="s">
        <v>453</v>
      </c>
      <c r="C216" t="s">
        <v>1070</v>
      </c>
      <c r="D216" s="45" t="s">
        <v>851</v>
      </c>
      <c r="E216" s="24">
        <v>0.13</v>
      </c>
      <c r="F216" s="27" t="s">
        <v>852</v>
      </c>
      <c r="G216" s="45">
        <v>1.7000000000000001E-2</v>
      </c>
      <c r="H216" s="45">
        <v>0</v>
      </c>
      <c r="I216" s="45">
        <v>0</v>
      </c>
      <c r="J216" s="45">
        <v>0</v>
      </c>
      <c r="K216" t="s">
        <v>445</v>
      </c>
      <c r="L216" s="10"/>
      <c r="M216" s="10"/>
      <c r="N216" s="10"/>
      <c r="O216" s="10"/>
      <c r="P216" s="10"/>
    </row>
    <row r="217" spans="1:16" ht="13">
      <c r="A217" t="s">
        <v>341</v>
      </c>
      <c r="B217" t="s">
        <v>342</v>
      </c>
      <c r="C217" t="s">
        <v>1071</v>
      </c>
      <c r="D217" s="45" t="s">
        <v>846</v>
      </c>
      <c r="E217" s="24">
        <v>0.31</v>
      </c>
      <c r="F217" s="27" t="s">
        <v>852</v>
      </c>
      <c r="G217" s="45">
        <v>0.25700000000000001</v>
      </c>
      <c r="H217" s="45">
        <v>2E-3</v>
      </c>
      <c r="I217" s="45">
        <v>0</v>
      </c>
      <c r="J217" s="45">
        <v>2E-3</v>
      </c>
      <c r="K217" t="s">
        <v>27</v>
      </c>
      <c r="L217" s="10"/>
      <c r="M217" s="10"/>
      <c r="N217" s="10"/>
      <c r="O217" s="10"/>
      <c r="P217" s="10"/>
    </row>
    <row r="218" spans="1:16" ht="13">
      <c r="A218" t="s">
        <v>341</v>
      </c>
      <c r="B218" t="s">
        <v>342</v>
      </c>
      <c r="C218" t="s">
        <v>1072</v>
      </c>
      <c r="D218" s="45" t="s">
        <v>846</v>
      </c>
      <c r="E218" s="24">
        <v>0.3</v>
      </c>
      <c r="F218" s="27" t="s">
        <v>852</v>
      </c>
      <c r="G218" s="45">
        <v>0.24</v>
      </c>
      <c r="H218" s="45">
        <v>2E-3</v>
      </c>
      <c r="I218" s="45">
        <v>0</v>
      </c>
      <c r="J218" s="45">
        <v>2E-3</v>
      </c>
      <c r="K218" t="s">
        <v>27</v>
      </c>
      <c r="L218" s="10"/>
      <c r="M218" s="10"/>
      <c r="N218" s="10"/>
      <c r="O218" s="10"/>
      <c r="P218" s="10"/>
    </row>
    <row r="219" spans="1:16" ht="13">
      <c r="A219" t="s">
        <v>341</v>
      </c>
      <c r="B219" t="s">
        <v>342</v>
      </c>
      <c r="C219" t="s">
        <v>1073</v>
      </c>
      <c r="D219" s="45" t="s">
        <v>851</v>
      </c>
      <c r="E219" s="24">
        <v>0.13</v>
      </c>
      <c r="F219" s="27" t="s">
        <v>852</v>
      </c>
      <c r="G219" s="45">
        <v>0.93600000000000005</v>
      </c>
      <c r="H219" s="45">
        <v>7.0000000000000001E-3</v>
      </c>
      <c r="I219" s="45">
        <v>0</v>
      </c>
      <c r="J219" s="45">
        <v>7.0000000000000001E-3</v>
      </c>
      <c r="K219" t="s">
        <v>27</v>
      </c>
      <c r="L219" s="10" t="s">
        <v>344</v>
      </c>
      <c r="M219" s="10">
        <v>0.6673</v>
      </c>
      <c r="N219" s="10">
        <v>0.92563090000000003</v>
      </c>
      <c r="O219" s="10">
        <v>3.3642569999999997E-2</v>
      </c>
      <c r="P219" s="10">
        <v>0.98088785999999994</v>
      </c>
    </row>
    <row r="220" spans="1:16" ht="13">
      <c r="A220" t="s">
        <v>341</v>
      </c>
      <c r="B220" t="s">
        <v>342</v>
      </c>
      <c r="C220" t="s">
        <v>1074</v>
      </c>
      <c r="D220" s="45" t="s">
        <v>851</v>
      </c>
      <c r="E220" s="24">
        <v>0.12</v>
      </c>
      <c r="F220" s="27" t="s">
        <v>852</v>
      </c>
      <c r="G220" s="45">
        <v>1.391</v>
      </c>
      <c r="H220" s="45">
        <v>8.9999999999999993E-3</v>
      </c>
      <c r="I220" s="45">
        <v>0</v>
      </c>
      <c r="J220" s="45">
        <v>8.9999999999999993E-3</v>
      </c>
      <c r="K220" t="s">
        <v>27</v>
      </c>
      <c r="L220" s="10" t="s">
        <v>344</v>
      </c>
      <c r="M220" s="10">
        <v>0.68859999999999999</v>
      </c>
      <c r="N220" s="10">
        <v>0.93933299999999997</v>
      </c>
      <c r="O220" s="10">
        <v>6.2575080000000005E-2</v>
      </c>
      <c r="P220" s="10">
        <v>0.98800147999999999</v>
      </c>
    </row>
    <row r="221" spans="1:16" ht="13">
      <c r="A221" t="s">
        <v>331</v>
      </c>
      <c r="B221" t="s">
        <v>332</v>
      </c>
      <c r="C221" t="s">
        <v>1075</v>
      </c>
      <c r="D221" s="45" t="s">
        <v>846</v>
      </c>
      <c r="E221" s="24">
        <v>0.3</v>
      </c>
      <c r="F221" s="27" t="s">
        <v>852</v>
      </c>
      <c r="G221" s="45">
        <v>5.9630000000000001</v>
      </c>
      <c r="H221" s="45">
        <v>8.7999999999999995E-2</v>
      </c>
      <c r="I221" s="45">
        <v>1.0999999999999999E-2</v>
      </c>
      <c r="J221" s="45">
        <v>4.8000000000000001E-2</v>
      </c>
      <c r="K221" t="s">
        <v>36</v>
      </c>
      <c r="L221" s="10" t="s">
        <v>456</v>
      </c>
      <c r="M221" s="10">
        <v>0.63200000000000001</v>
      </c>
      <c r="N221" s="10">
        <v>0.99522359999999999</v>
      </c>
      <c r="O221" s="10">
        <v>0.91698360000000001</v>
      </c>
      <c r="P221" s="10">
        <v>0.99916899999999997</v>
      </c>
    </row>
    <row r="222" spans="1:16" ht="13">
      <c r="A222" t="s">
        <v>331</v>
      </c>
      <c r="B222" t="s">
        <v>332</v>
      </c>
      <c r="C222" t="s">
        <v>1076</v>
      </c>
      <c r="D222" s="45" t="s">
        <v>846</v>
      </c>
      <c r="E222" s="24">
        <v>0.3</v>
      </c>
      <c r="F222" s="27" t="s">
        <v>852</v>
      </c>
      <c r="G222" s="45">
        <v>12.345000000000001</v>
      </c>
      <c r="H222" s="45">
        <v>0.16900000000000001</v>
      </c>
      <c r="I222" s="45">
        <v>2.1000000000000001E-2</v>
      </c>
      <c r="J222" s="45">
        <v>9.0999999999999998E-2</v>
      </c>
      <c r="K222" t="s">
        <v>36</v>
      </c>
      <c r="L222" s="10" t="s">
        <v>203</v>
      </c>
      <c r="M222" s="10">
        <v>0.70220000000000005</v>
      </c>
      <c r="N222" s="10">
        <v>0.99814270000000005</v>
      </c>
      <c r="O222" s="10">
        <v>0.96665939999999995</v>
      </c>
      <c r="P222" s="10">
        <v>0.99972300000000003</v>
      </c>
    </row>
    <row r="223" spans="1:16" ht="13">
      <c r="A223" t="s">
        <v>331</v>
      </c>
      <c r="B223" t="s">
        <v>332</v>
      </c>
      <c r="C223" t="s">
        <v>1077</v>
      </c>
      <c r="D223" s="45" t="s">
        <v>851</v>
      </c>
      <c r="E223" s="24">
        <v>9.7000000000000003E-2</v>
      </c>
      <c r="F223" s="27" t="s">
        <v>852</v>
      </c>
      <c r="G223" s="45">
        <v>23.334</v>
      </c>
      <c r="H223" s="45">
        <v>0.45300000000000001</v>
      </c>
      <c r="I223" s="45">
        <v>5.5E-2</v>
      </c>
      <c r="J223" s="45">
        <v>0.24</v>
      </c>
      <c r="K223" t="s">
        <v>36</v>
      </c>
      <c r="L223" s="10" t="s">
        <v>203</v>
      </c>
      <c r="M223" s="10">
        <v>0.75490000000000002</v>
      </c>
      <c r="N223" s="10">
        <v>0.99863440000000003</v>
      </c>
      <c r="O223" s="10">
        <v>0.98794400000000004</v>
      </c>
      <c r="P223" s="10">
        <v>0.99982420000000005</v>
      </c>
    </row>
    <row r="224" spans="1:16" ht="13">
      <c r="A224" t="s">
        <v>331</v>
      </c>
      <c r="B224" t="s">
        <v>332</v>
      </c>
      <c r="C224" t="s">
        <v>1078</v>
      </c>
      <c r="D224" s="45" t="s">
        <v>851</v>
      </c>
      <c r="E224" s="24">
        <v>9.6000000000000002E-2</v>
      </c>
      <c r="F224" s="27" t="s">
        <v>852</v>
      </c>
      <c r="G224" s="45">
        <v>27.003</v>
      </c>
      <c r="H224" s="45">
        <v>0.47199999999999998</v>
      </c>
      <c r="I224" s="45">
        <v>5.7000000000000002E-2</v>
      </c>
      <c r="J224" s="45">
        <v>0.249</v>
      </c>
      <c r="K224" t="s">
        <v>36</v>
      </c>
      <c r="L224" s="10" t="s">
        <v>203</v>
      </c>
      <c r="M224" s="10">
        <v>0.75490000000000002</v>
      </c>
      <c r="N224" s="10">
        <v>0.99926040000000005</v>
      </c>
      <c r="O224" s="10">
        <v>0.98888569999999998</v>
      </c>
      <c r="P224" s="10">
        <v>0.99986699999999995</v>
      </c>
    </row>
    <row r="225" spans="1:17" ht="13">
      <c r="A225" t="s">
        <v>602</v>
      </c>
      <c r="B225" t="s">
        <v>454</v>
      </c>
      <c r="C225" t="s">
        <v>1079</v>
      </c>
      <c r="D225" s="45" t="s">
        <v>851</v>
      </c>
      <c r="E225" s="24">
        <v>6.0999999999999999E-2</v>
      </c>
      <c r="F225" s="27" t="s">
        <v>847</v>
      </c>
      <c r="G225" s="45">
        <v>1.0249999999999999</v>
      </c>
      <c r="H225" s="45">
        <v>2E-3</v>
      </c>
      <c r="I225" s="45">
        <v>0</v>
      </c>
      <c r="J225" s="45">
        <v>1E-3</v>
      </c>
      <c r="K225" t="s">
        <v>445</v>
      </c>
      <c r="L225" s="10" t="s">
        <v>448</v>
      </c>
      <c r="M225" s="10">
        <v>0.67359999999999998</v>
      </c>
      <c r="N225" s="10">
        <v>0.91584829999999995</v>
      </c>
      <c r="O225" s="10">
        <v>2.6769439999999999E-2</v>
      </c>
      <c r="P225" s="10">
        <v>0.97583492999999999</v>
      </c>
    </row>
    <row r="226" spans="1:17" ht="13">
      <c r="A226" t="s">
        <v>602</v>
      </c>
      <c r="B226" t="s">
        <v>454</v>
      </c>
      <c r="C226" t="s">
        <v>1080</v>
      </c>
      <c r="D226" s="45" t="s">
        <v>851</v>
      </c>
      <c r="E226" s="24">
        <v>5.7000000000000002E-2</v>
      </c>
      <c r="F226" s="27" t="s">
        <v>847</v>
      </c>
      <c r="G226" s="45">
        <v>0.53400000000000003</v>
      </c>
      <c r="H226" s="45">
        <v>1E-3</v>
      </c>
      <c r="I226" s="45">
        <v>0</v>
      </c>
      <c r="J226" s="45">
        <v>0</v>
      </c>
      <c r="K226" t="s">
        <v>445</v>
      </c>
      <c r="L226" s="10"/>
      <c r="M226" s="10"/>
      <c r="N226" s="10"/>
      <c r="O226" s="10"/>
      <c r="P226" s="10"/>
    </row>
    <row r="227" spans="1:17" ht="13">
      <c r="A227" t="s">
        <v>602</v>
      </c>
      <c r="B227" t="s">
        <v>454</v>
      </c>
      <c r="C227" t="s">
        <v>1081</v>
      </c>
      <c r="D227" s="45" t="s">
        <v>846</v>
      </c>
      <c r="E227" s="24">
        <v>0.33</v>
      </c>
      <c r="F227" s="27" t="s">
        <v>852</v>
      </c>
      <c r="G227" s="45">
        <v>5.7469999999999999</v>
      </c>
      <c r="H227" s="45">
        <v>0.11</v>
      </c>
      <c r="I227" s="45">
        <v>1.2999999999999999E-2</v>
      </c>
      <c r="J227" s="45">
        <v>5.8000000000000003E-2</v>
      </c>
      <c r="K227" t="s">
        <v>36</v>
      </c>
      <c r="L227" s="10" t="s">
        <v>1082</v>
      </c>
      <c r="M227" s="10">
        <v>0.66610000000000003</v>
      </c>
      <c r="N227" s="10">
        <v>0.93474930000000001</v>
      </c>
      <c r="O227" s="10">
        <v>0.82066640000000002</v>
      </c>
      <c r="P227" s="10">
        <v>0.98499340000000002</v>
      </c>
      <c r="Q227" s="24" t="s">
        <v>1083</v>
      </c>
    </row>
    <row r="228" spans="1:17" ht="13">
      <c r="A228" t="s">
        <v>602</v>
      </c>
      <c r="B228" t="s">
        <v>454</v>
      </c>
      <c r="C228" t="s">
        <v>1084</v>
      </c>
      <c r="D228" s="45" t="s">
        <v>846</v>
      </c>
      <c r="E228" s="24">
        <v>0.34</v>
      </c>
      <c r="F228" s="27" t="s">
        <v>852</v>
      </c>
      <c r="G228" s="45">
        <v>0.156</v>
      </c>
      <c r="H228" s="45">
        <v>2E-3</v>
      </c>
      <c r="I228" s="45">
        <v>0</v>
      </c>
      <c r="J228" s="45">
        <v>1E-3</v>
      </c>
      <c r="K228" t="s">
        <v>445</v>
      </c>
      <c r="L228" s="10"/>
      <c r="M228" s="10"/>
      <c r="N228" s="10"/>
      <c r="O228" s="10"/>
      <c r="P228" s="10"/>
    </row>
    <row r="229" spans="1:17" ht="13">
      <c r="A229" t="s">
        <v>317</v>
      </c>
      <c r="B229" t="s">
        <v>651</v>
      </c>
      <c r="C229" t="s">
        <v>1085</v>
      </c>
      <c r="D229" s="45" t="s">
        <v>846</v>
      </c>
      <c r="E229" s="24">
        <v>0.3</v>
      </c>
      <c r="F229" s="27" t="s">
        <v>852</v>
      </c>
      <c r="G229" s="45">
        <v>1.9350000000000001</v>
      </c>
      <c r="H229" s="45">
        <v>4.4999999999999998E-2</v>
      </c>
      <c r="I229" s="45">
        <v>6.0000000000000001E-3</v>
      </c>
      <c r="J229" s="45">
        <v>2.4E-2</v>
      </c>
      <c r="K229" t="s">
        <v>36</v>
      </c>
      <c r="L229" s="10" t="s">
        <v>61</v>
      </c>
      <c r="M229" s="10">
        <v>0.63139999999999996</v>
      </c>
      <c r="N229" s="10">
        <v>0.9510729</v>
      </c>
      <c r="O229" s="10">
        <v>0.15243860000000001</v>
      </c>
      <c r="P229" s="10">
        <v>0.99151440000000002</v>
      </c>
    </row>
    <row r="230" spans="1:17" ht="13">
      <c r="A230" t="s">
        <v>317</v>
      </c>
      <c r="B230" t="s">
        <v>651</v>
      </c>
      <c r="C230" t="s">
        <v>1086</v>
      </c>
      <c r="D230" s="45" t="s">
        <v>846</v>
      </c>
      <c r="E230" s="24">
        <v>0.31</v>
      </c>
      <c r="F230" s="27" t="s">
        <v>852</v>
      </c>
      <c r="G230" s="45">
        <v>1.8</v>
      </c>
      <c r="H230" s="45">
        <v>3.6999999999999998E-2</v>
      </c>
      <c r="I230" s="45">
        <v>4.0000000000000001E-3</v>
      </c>
      <c r="J230" s="45">
        <v>1.9E-2</v>
      </c>
      <c r="K230" t="s">
        <v>36</v>
      </c>
      <c r="L230" s="10" t="s">
        <v>61</v>
      </c>
      <c r="M230" s="10">
        <v>0.64410000000000001</v>
      </c>
      <c r="N230" s="10">
        <v>0.95892390000000005</v>
      </c>
      <c r="O230" s="10">
        <v>0.23812949999999999</v>
      </c>
      <c r="P230" s="10">
        <v>0.99296079999999998</v>
      </c>
    </row>
    <row r="231" spans="1:17" ht="13">
      <c r="A231" t="s">
        <v>345</v>
      </c>
      <c r="B231" t="s">
        <v>346</v>
      </c>
      <c r="C231" t="s">
        <v>1087</v>
      </c>
      <c r="D231" s="45" t="s">
        <v>851</v>
      </c>
      <c r="E231" s="24">
        <v>1.2E-2</v>
      </c>
      <c r="F231" s="27" t="s">
        <v>847</v>
      </c>
      <c r="G231" s="45">
        <v>50.662999999999997</v>
      </c>
      <c r="H231" s="45">
        <v>8.2000000000000003E-2</v>
      </c>
      <c r="I231" s="45">
        <v>0.01</v>
      </c>
      <c r="J231" s="45">
        <v>4.3999999999999997E-2</v>
      </c>
      <c r="K231" t="s">
        <v>36</v>
      </c>
      <c r="L231" s="10" t="s">
        <v>351</v>
      </c>
      <c r="M231" s="10">
        <v>0.9103</v>
      </c>
      <c r="N231" s="10">
        <v>0.9965619</v>
      </c>
      <c r="O231" s="10">
        <v>0.99016559999999998</v>
      </c>
      <c r="P231" s="10">
        <v>0.99922250000000001</v>
      </c>
    </row>
    <row r="232" spans="1:17" ht="13">
      <c r="A232" t="s">
        <v>345</v>
      </c>
      <c r="B232" t="s">
        <v>346</v>
      </c>
      <c r="C232" t="s">
        <v>1088</v>
      </c>
      <c r="D232" s="45" t="s">
        <v>851</v>
      </c>
      <c r="E232" s="24">
        <v>1.2E-2</v>
      </c>
      <c r="F232" s="27" t="s">
        <v>847</v>
      </c>
      <c r="G232" s="45">
        <v>23.922000000000001</v>
      </c>
      <c r="H232" s="45">
        <v>2.3E-2</v>
      </c>
      <c r="I232" s="45">
        <v>3.0000000000000001E-3</v>
      </c>
      <c r="J232" s="45">
        <v>1.2E-2</v>
      </c>
      <c r="K232" t="s">
        <v>36</v>
      </c>
      <c r="L232" s="10" t="s">
        <v>351</v>
      </c>
      <c r="M232" s="10">
        <v>0.872</v>
      </c>
      <c r="N232" s="10">
        <v>0.99240430000000002</v>
      </c>
      <c r="O232" s="10">
        <v>0.97859759999999996</v>
      </c>
      <c r="P232" s="10">
        <v>0.99802650000000004</v>
      </c>
    </row>
    <row r="233" spans="1:17" ht="13">
      <c r="A233" t="s">
        <v>345</v>
      </c>
      <c r="B233" t="s">
        <v>346</v>
      </c>
      <c r="C233" t="s">
        <v>1089</v>
      </c>
      <c r="D233" s="45" t="s">
        <v>846</v>
      </c>
      <c r="E233" s="24">
        <v>0.3</v>
      </c>
      <c r="F233" s="27" t="s">
        <v>852</v>
      </c>
      <c r="G233" s="45">
        <v>2.5390000000000001</v>
      </c>
      <c r="H233" s="45">
        <v>1.9E-2</v>
      </c>
      <c r="I233" s="45">
        <v>2E-3</v>
      </c>
      <c r="J233" s="45">
        <v>0.01</v>
      </c>
      <c r="K233" t="s">
        <v>36</v>
      </c>
      <c r="L233" s="10" t="s">
        <v>1090</v>
      </c>
      <c r="M233" s="10">
        <v>0.65759999999999996</v>
      </c>
      <c r="N233" s="10">
        <v>0.93654859999999995</v>
      </c>
      <c r="O233" s="10">
        <v>0.62068650000000003</v>
      </c>
      <c r="P233" s="10">
        <v>0.99322509999999997</v>
      </c>
      <c r="Q233" s="24" t="s">
        <v>1091</v>
      </c>
    </row>
    <row r="234" spans="1:17" ht="13">
      <c r="A234" t="s">
        <v>345</v>
      </c>
      <c r="B234" t="s">
        <v>346</v>
      </c>
      <c r="C234" t="s">
        <v>1092</v>
      </c>
      <c r="D234" s="45" t="s">
        <v>846</v>
      </c>
      <c r="E234" s="24">
        <v>0.3</v>
      </c>
      <c r="F234" s="27" t="s">
        <v>852</v>
      </c>
      <c r="G234" s="45">
        <v>0.91300000000000003</v>
      </c>
      <c r="H234" s="45">
        <v>1.2999999999999999E-2</v>
      </c>
      <c r="I234" s="45">
        <v>2E-3</v>
      </c>
      <c r="J234" s="45">
        <v>7.0000000000000001E-3</v>
      </c>
      <c r="K234" t="s">
        <v>36</v>
      </c>
      <c r="L234" s="10" t="s">
        <v>1024</v>
      </c>
      <c r="M234" s="10">
        <v>0.74439999999999995</v>
      </c>
      <c r="N234" s="10">
        <v>0.82192699999999996</v>
      </c>
      <c r="O234" s="10">
        <v>2.412508E-2</v>
      </c>
      <c r="P234" s="10">
        <v>0.97558453000000001</v>
      </c>
      <c r="Q234" s="24" t="s">
        <v>1091</v>
      </c>
    </row>
    <row r="235" spans="1:17" ht="13">
      <c r="A235" t="s">
        <v>353</v>
      </c>
      <c r="B235" t="s">
        <v>354</v>
      </c>
      <c r="C235" t="s">
        <v>1093</v>
      </c>
      <c r="D235" s="45" t="s">
        <v>846</v>
      </c>
      <c r="E235" s="24">
        <v>0.18</v>
      </c>
      <c r="F235" s="27" t="s">
        <v>852</v>
      </c>
      <c r="G235" s="45">
        <v>0.67600000000000005</v>
      </c>
      <c r="H235" s="45">
        <v>6.0000000000000001E-3</v>
      </c>
      <c r="I235" s="45">
        <v>1E-3</v>
      </c>
      <c r="J235" s="45">
        <v>3.0000000000000001E-3</v>
      </c>
      <c r="K235" t="s">
        <v>445</v>
      </c>
      <c r="L235" s="10"/>
      <c r="M235" s="10"/>
      <c r="N235" s="10"/>
      <c r="O235" s="10"/>
      <c r="P235" s="10"/>
    </row>
    <row r="236" spans="1:17" ht="13">
      <c r="A236" t="s">
        <v>353</v>
      </c>
      <c r="B236" t="s">
        <v>354</v>
      </c>
      <c r="C236" t="s">
        <v>1094</v>
      </c>
      <c r="D236" s="45" t="s">
        <v>846</v>
      </c>
      <c r="E236" s="24">
        <v>0.19</v>
      </c>
      <c r="F236" s="27" t="s">
        <v>852</v>
      </c>
      <c r="G236" s="45">
        <v>0.56200000000000006</v>
      </c>
      <c r="H236" s="45">
        <v>2E-3</v>
      </c>
      <c r="I236" s="45">
        <v>0</v>
      </c>
      <c r="J236" s="45">
        <v>1E-3</v>
      </c>
      <c r="K236" t="s">
        <v>36</v>
      </c>
      <c r="L236" s="10"/>
      <c r="M236" s="10"/>
      <c r="N236" s="10"/>
      <c r="O236" s="10"/>
      <c r="P236" s="10"/>
    </row>
    <row r="237" spans="1:17" ht="13">
      <c r="A237" t="s">
        <v>353</v>
      </c>
      <c r="B237" t="s">
        <v>354</v>
      </c>
      <c r="C237" t="s">
        <v>1095</v>
      </c>
      <c r="D237" s="45" t="s">
        <v>851</v>
      </c>
      <c r="E237" s="24">
        <v>5.7000000000000002E-2</v>
      </c>
      <c r="F237" s="27" t="s">
        <v>852</v>
      </c>
      <c r="G237" s="45">
        <v>9.2110000000000003</v>
      </c>
      <c r="H237" s="45">
        <v>8.5000000000000006E-2</v>
      </c>
      <c r="I237" s="45">
        <v>0.01</v>
      </c>
      <c r="J237" s="45">
        <v>4.5999999999999999E-2</v>
      </c>
      <c r="K237" t="s">
        <v>36</v>
      </c>
      <c r="L237" s="10" t="s">
        <v>356</v>
      </c>
      <c r="M237" s="10">
        <v>0.90469999999999995</v>
      </c>
      <c r="N237" s="10">
        <v>0.99904720000000002</v>
      </c>
      <c r="O237" s="10">
        <v>0.98007469999999997</v>
      </c>
      <c r="P237" s="10">
        <v>0.9998553</v>
      </c>
    </row>
    <row r="238" spans="1:17" ht="13">
      <c r="A238" t="s">
        <v>353</v>
      </c>
      <c r="B238" t="s">
        <v>354</v>
      </c>
      <c r="C238" t="s">
        <v>1096</v>
      </c>
      <c r="D238" s="45" t="s">
        <v>851</v>
      </c>
      <c r="E238" s="24">
        <v>5.7000000000000002E-2</v>
      </c>
      <c r="F238" s="27" t="s">
        <v>852</v>
      </c>
      <c r="G238" s="45">
        <v>4.0540000000000003</v>
      </c>
      <c r="H238" s="45">
        <v>2.1999999999999999E-2</v>
      </c>
      <c r="I238" s="45">
        <v>3.0000000000000001E-3</v>
      </c>
      <c r="J238" s="45">
        <v>1.2E-2</v>
      </c>
      <c r="K238" t="s">
        <v>36</v>
      </c>
      <c r="L238" s="10" t="s">
        <v>356</v>
      </c>
      <c r="M238" s="10">
        <v>0.86429999999999996</v>
      </c>
      <c r="N238" s="10">
        <v>0.99715100000000001</v>
      </c>
      <c r="O238" s="10">
        <v>0.93655189999999999</v>
      </c>
      <c r="P238" s="10">
        <v>0.99954719999999997</v>
      </c>
    </row>
    <row r="239" spans="1:17" ht="13">
      <c r="A239" t="s">
        <v>357</v>
      </c>
      <c r="B239" t="s">
        <v>358</v>
      </c>
      <c r="C239" t="s">
        <v>1097</v>
      </c>
      <c r="D239" s="45" t="s">
        <v>846</v>
      </c>
      <c r="E239" s="24">
        <v>0.22</v>
      </c>
      <c r="F239" s="27" t="s">
        <v>852</v>
      </c>
      <c r="G239" s="45">
        <v>9.8670000000000009</v>
      </c>
      <c r="H239" s="45">
        <v>0.159</v>
      </c>
      <c r="I239" s="45">
        <v>0</v>
      </c>
      <c r="J239" s="45">
        <v>0.16600000000000001</v>
      </c>
      <c r="K239" t="s">
        <v>27</v>
      </c>
      <c r="L239" s="10" t="s">
        <v>360</v>
      </c>
      <c r="M239" s="10">
        <v>0.80600000000000005</v>
      </c>
      <c r="N239" s="10">
        <v>0.99804709999999996</v>
      </c>
      <c r="O239" s="10">
        <v>0.9638466</v>
      </c>
      <c r="P239" s="10">
        <v>0.99963279999999999</v>
      </c>
    </row>
    <row r="240" spans="1:17" ht="13">
      <c r="A240" t="s">
        <v>357</v>
      </c>
      <c r="B240" t="s">
        <v>358</v>
      </c>
      <c r="C240" t="s">
        <v>1098</v>
      </c>
      <c r="D240" s="45" t="s">
        <v>846</v>
      </c>
      <c r="E240" s="24">
        <v>0.23</v>
      </c>
      <c r="F240" s="27" t="s">
        <v>852</v>
      </c>
      <c r="G240" s="45">
        <v>6.81</v>
      </c>
      <c r="H240" s="45">
        <v>9.0999999999999998E-2</v>
      </c>
      <c r="I240" s="45">
        <v>0</v>
      </c>
      <c r="J240" s="45">
        <v>9.5000000000000001E-2</v>
      </c>
      <c r="K240" t="s">
        <v>27</v>
      </c>
      <c r="L240" s="10" t="s">
        <v>360</v>
      </c>
      <c r="M240" s="10">
        <v>0.82979999999999998</v>
      </c>
      <c r="N240" s="10">
        <v>0.98081209999999996</v>
      </c>
      <c r="O240" s="10">
        <v>0.92879389999999995</v>
      </c>
      <c r="P240" s="10">
        <v>0.99821320000000002</v>
      </c>
    </row>
    <row r="241" spans="1:16" ht="13">
      <c r="A241" t="s">
        <v>357</v>
      </c>
      <c r="B241" t="s">
        <v>358</v>
      </c>
      <c r="C241" t="s">
        <v>1099</v>
      </c>
      <c r="D241" s="45" t="s">
        <v>851</v>
      </c>
      <c r="E241" s="24">
        <v>7.2999999999999995E-2</v>
      </c>
      <c r="F241" s="27" t="s">
        <v>852</v>
      </c>
      <c r="G241" s="45">
        <v>37.670999999999999</v>
      </c>
      <c r="H241" s="45">
        <v>0.83299999999999996</v>
      </c>
      <c r="I241" s="45">
        <v>1E-3</v>
      </c>
      <c r="J241" s="45">
        <v>0.84099999999999997</v>
      </c>
      <c r="K241" t="s">
        <v>27</v>
      </c>
      <c r="L241" s="10" t="s">
        <v>360</v>
      </c>
      <c r="M241" s="10">
        <v>0.93569999999999998</v>
      </c>
      <c r="N241" s="10">
        <v>0.99920759999999997</v>
      </c>
      <c r="O241" s="10">
        <v>0.99366069999999995</v>
      </c>
      <c r="P241" s="10">
        <v>0.99991200000000002</v>
      </c>
    </row>
    <row r="242" spans="1:16" ht="13">
      <c r="A242" t="s">
        <v>357</v>
      </c>
      <c r="B242" t="s">
        <v>358</v>
      </c>
      <c r="C242" t="s">
        <v>1100</v>
      </c>
      <c r="D242" s="45" t="s">
        <v>851</v>
      </c>
      <c r="E242" s="24">
        <v>8.1000000000000003E-2</v>
      </c>
      <c r="F242" s="27" t="s">
        <v>852</v>
      </c>
      <c r="G242" s="45">
        <v>22.141999999999999</v>
      </c>
      <c r="H242" s="45">
        <v>0.35099999999999998</v>
      </c>
      <c r="I242" s="45">
        <v>0</v>
      </c>
      <c r="J242" s="45">
        <v>0.35599999999999998</v>
      </c>
      <c r="K242" t="s">
        <v>27</v>
      </c>
      <c r="L242" s="10" t="s">
        <v>360</v>
      </c>
      <c r="M242" s="10">
        <v>0.89980000000000004</v>
      </c>
      <c r="N242" s="10">
        <v>0.99945890000000004</v>
      </c>
      <c r="O242" s="10">
        <v>0.99172020000000005</v>
      </c>
      <c r="P242" s="10">
        <v>0.99989879999999998</v>
      </c>
    </row>
    <row r="243" spans="1:16" ht="13">
      <c r="A243" t="s">
        <v>361</v>
      </c>
      <c r="B243" t="s">
        <v>362</v>
      </c>
      <c r="C243" t="s">
        <v>1101</v>
      </c>
      <c r="D243" s="45" t="s">
        <v>846</v>
      </c>
      <c r="E243" s="24">
        <v>0.25</v>
      </c>
      <c r="F243" s="27" t="s">
        <v>852</v>
      </c>
      <c r="G243" s="45">
        <v>17.315000000000001</v>
      </c>
      <c r="H243" s="45">
        <v>0.17</v>
      </c>
      <c r="I243" s="45">
        <v>0</v>
      </c>
      <c r="J243" s="45">
        <v>0.17899999999999999</v>
      </c>
      <c r="K243" t="s">
        <v>27</v>
      </c>
      <c r="L243" s="10" t="s">
        <v>364</v>
      </c>
      <c r="M243" s="10">
        <v>0.93740000000000001</v>
      </c>
      <c r="N243" s="10">
        <v>0.97851460000000001</v>
      </c>
      <c r="O243" s="10">
        <v>0.94494769999999995</v>
      </c>
      <c r="P243" s="10">
        <v>0.99698249999999999</v>
      </c>
    </row>
    <row r="244" spans="1:16" ht="13">
      <c r="A244" t="s">
        <v>361</v>
      </c>
      <c r="B244" t="s">
        <v>362</v>
      </c>
      <c r="C244" t="s">
        <v>1102</v>
      </c>
      <c r="D244" s="45" t="s">
        <v>846</v>
      </c>
      <c r="E244" s="24">
        <v>0.26</v>
      </c>
      <c r="F244" s="27" t="s">
        <v>852</v>
      </c>
      <c r="G244" s="45">
        <v>17.855</v>
      </c>
      <c r="H244" s="45">
        <v>0.17799999999999999</v>
      </c>
      <c r="I244" s="45">
        <v>0</v>
      </c>
      <c r="J244" s="45">
        <v>0.187</v>
      </c>
      <c r="K244" t="s">
        <v>27</v>
      </c>
      <c r="L244" s="10" t="s">
        <v>364</v>
      </c>
      <c r="M244" s="10">
        <v>0.87339999999999995</v>
      </c>
      <c r="N244" s="10">
        <v>0.97648650000000004</v>
      </c>
      <c r="O244" s="10">
        <v>0.94352369999999997</v>
      </c>
      <c r="P244" s="10">
        <v>0.99519880000000005</v>
      </c>
    </row>
    <row r="245" spans="1:16" ht="13">
      <c r="A245" t="s">
        <v>361</v>
      </c>
      <c r="B245" t="s">
        <v>362</v>
      </c>
      <c r="C245" t="s">
        <v>1103</v>
      </c>
      <c r="D245" s="45" t="s">
        <v>851</v>
      </c>
      <c r="E245" s="24">
        <v>7.0000000000000007E-2</v>
      </c>
      <c r="F245" s="27" t="s">
        <v>852</v>
      </c>
      <c r="G245" s="45">
        <v>25.297000000000001</v>
      </c>
      <c r="H245" s="45">
        <v>0.30099999999999999</v>
      </c>
      <c r="I245" s="45">
        <v>0</v>
      </c>
      <c r="J245" s="45">
        <v>0.307</v>
      </c>
      <c r="K245" t="s">
        <v>27</v>
      </c>
      <c r="L245" s="10" t="s">
        <v>364</v>
      </c>
      <c r="M245" s="10">
        <v>0.87990000000000002</v>
      </c>
      <c r="N245" s="10">
        <v>0.99797899999999995</v>
      </c>
      <c r="O245" s="10">
        <v>0.98924020000000001</v>
      </c>
      <c r="P245" s="10">
        <v>0.99967479999999997</v>
      </c>
    </row>
    <row r="246" spans="1:16" ht="13">
      <c r="A246" t="s">
        <v>361</v>
      </c>
      <c r="B246" t="s">
        <v>362</v>
      </c>
      <c r="C246" t="s">
        <v>1104</v>
      </c>
      <c r="D246" s="45" t="s">
        <v>851</v>
      </c>
      <c r="E246" s="24">
        <v>6.8000000000000005E-2</v>
      </c>
      <c r="F246" s="27" t="s">
        <v>852</v>
      </c>
      <c r="G246" s="45">
        <v>24.225999999999999</v>
      </c>
      <c r="H246" s="45">
        <v>0.30099999999999999</v>
      </c>
      <c r="I246" s="45">
        <v>0</v>
      </c>
      <c r="J246" s="45">
        <v>0.30599999999999999</v>
      </c>
      <c r="K246" t="s">
        <v>27</v>
      </c>
      <c r="L246" s="10" t="s">
        <v>364</v>
      </c>
      <c r="M246" s="10">
        <v>0.90249999999999997</v>
      </c>
      <c r="N246" s="10">
        <v>0.9981951</v>
      </c>
      <c r="O246" s="10">
        <v>0.98963480000000004</v>
      </c>
      <c r="P246" s="10">
        <v>0.99970270000000006</v>
      </c>
    </row>
    <row r="247" spans="1:16" ht="13">
      <c r="A247" t="s">
        <v>602</v>
      </c>
      <c r="B247" t="s">
        <v>457</v>
      </c>
      <c r="C247" t="s">
        <v>1105</v>
      </c>
      <c r="D247" s="45" t="s">
        <v>846</v>
      </c>
      <c r="E247" s="24">
        <v>0.21</v>
      </c>
      <c r="F247" s="27" t="s">
        <v>852</v>
      </c>
      <c r="G247" s="45">
        <v>1.9E-2</v>
      </c>
      <c r="H247" s="45">
        <v>0</v>
      </c>
      <c r="I247" s="45">
        <v>0</v>
      </c>
      <c r="J247" s="45">
        <v>0</v>
      </c>
      <c r="K247" t="s">
        <v>272</v>
      </c>
      <c r="L247" s="10"/>
      <c r="M247" s="10"/>
      <c r="N247" s="10"/>
      <c r="O247" s="10"/>
      <c r="P247" s="10"/>
    </row>
    <row r="248" spans="1:16" ht="13">
      <c r="A248" t="s">
        <v>602</v>
      </c>
      <c r="B248" t="s">
        <v>457</v>
      </c>
      <c r="C248" t="s">
        <v>1106</v>
      </c>
      <c r="D248" s="45" t="s">
        <v>846</v>
      </c>
      <c r="E248" s="24">
        <v>0.19</v>
      </c>
      <c r="F248" s="27" t="s">
        <v>852</v>
      </c>
      <c r="G248" s="45">
        <v>2.5999999999999999E-2</v>
      </c>
      <c r="H248" s="45">
        <v>0</v>
      </c>
      <c r="I248" s="45">
        <v>0</v>
      </c>
      <c r="J248" s="45">
        <v>0</v>
      </c>
      <c r="K248" t="s">
        <v>272</v>
      </c>
      <c r="L248" s="10"/>
      <c r="M248" s="10"/>
      <c r="N248" s="10"/>
      <c r="O248" s="10"/>
      <c r="P248" s="10"/>
    </row>
    <row r="249" spans="1:16" ht="13">
      <c r="A249" t="s">
        <v>602</v>
      </c>
      <c r="B249" t="s">
        <v>457</v>
      </c>
      <c r="C249" t="s">
        <v>1107</v>
      </c>
      <c r="D249" s="45" t="s">
        <v>851</v>
      </c>
      <c r="E249" s="24">
        <v>9.0999999999999998E-2</v>
      </c>
      <c r="F249" s="27" t="s">
        <v>852</v>
      </c>
      <c r="G249" s="45">
        <v>6.4000000000000001E-2</v>
      </c>
      <c r="H249" s="45">
        <v>0</v>
      </c>
      <c r="I249" s="45">
        <v>0</v>
      </c>
      <c r="J249" s="45">
        <v>0</v>
      </c>
      <c r="K249" t="s">
        <v>445</v>
      </c>
      <c r="L249" s="10"/>
      <c r="M249" s="10"/>
      <c r="N249" s="10"/>
      <c r="O249" s="10"/>
      <c r="P249" s="10"/>
    </row>
    <row r="250" spans="1:16" ht="13">
      <c r="A250" t="s">
        <v>602</v>
      </c>
      <c r="B250" t="s">
        <v>457</v>
      </c>
      <c r="C250" t="s">
        <v>1108</v>
      </c>
      <c r="D250" s="45" t="s">
        <v>851</v>
      </c>
      <c r="E250" s="24">
        <v>5.1999999999999998E-2</v>
      </c>
      <c r="F250" s="27" t="s">
        <v>852</v>
      </c>
      <c r="G250" s="45">
        <v>1.224</v>
      </c>
      <c r="H250" s="45">
        <v>1E-3</v>
      </c>
      <c r="I250" s="45">
        <v>0</v>
      </c>
      <c r="J250" s="45">
        <v>1E-3</v>
      </c>
      <c r="K250" t="s">
        <v>272</v>
      </c>
      <c r="L250" s="10" t="s">
        <v>459</v>
      </c>
      <c r="M250" s="10">
        <v>0.78680000000000005</v>
      </c>
      <c r="N250" s="10">
        <v>0.76320849999999996</v>
      </c>
      <c r="O250" s="10">
        <v>2.4803229999999999E-2</v>
      </c>
      <c r="P250" s="10">
        <v>0.97424208999999995</v>
      </c>
    </row>
    <row r="251" spans="1:16" ht="13">
      <c r="A251" t="s">
        <v>365</v>
      </c>
      <c r="B251" t="s">
        <v>366</v>
      </c>
      <c r="C251" t="s">
        <v>1109</v>
      </c>
      <c r="D251" s="45" t="s">
        <v>846</v>
      </c>
      <c r="E251" s="24">
        <v>0.3</v>
      </c>
      <c r="F251" s="27" t="s">
        <v>852</v>
      </c>
      <c r="G251" s="45">
        <v>0.77100000000000002</v>
      </c>
      <c r="H251" s="45">
        <v>3.0000000000000001E-3</v>
      </c>
      <c r="I251" s="45">
        <v>0</v>
      </c>
      <c r="J251" s="45">
        <v>1E-3</v>
      </c>
      <c r="K251" t="s">
        <v>445</v>
      </c>
      <c r="L251" s="10"/>
      <c r="M251" s="10"/>
      <c r="N251" s="10"/>
      <c r="O251" s="10"/>
      <c r="P251" s="10"/>
    </row>
    <row r="252" spans="1:16" ht="13">
      <c r="A252" t="s">
        <v>365</v>
      </c>
      <c r="B252" t="s">
        <v>366</v>
      </c>
      <c r="C252" t="s">
        <v>1110</v>
      </c>
      <c r="D252" s="45" t="s">
        <v>846</v>
      </c>
      <c r="E252" s="24">
        <v>0.31</v>
      </c>
      <c r="F252" s="27" t="s">
        <v>852</v>
      </c>
      <c r="G252" s="45">
        <v>0.753</v>
      </c>
      <c r="H252" s="45">
        <v>5.0000000000000001E-3</v>
      </c>
      <c r="I252" s="45">
        <v>0</v>
      </c>
      <c r="J252" s="45">
        <v>3.0000000000000001E-3</v>
      </c>
      <c r="K252" t="s">
        <v>272</v>
      </c>
      <c r="L252" s="10"/>
      <c r="M252" s="10"/>
      <c r="N252" s="10"/>
      <c r="O252" s="10"/>
      <c r="P252" s="10"/>
    </row>
    <row r="253" spans="1:16" ht="13">
      <c r="A253" t="s">
        <v>365</v>
      </c>
      <c r="B253" t="s">
        <v>366</v>
      </c>
      <c r="C253" t="s">
        <v>1111</v>
      </c>
      <c r="D253" s="45" t="s">
        <v>851</v>
      </c>
      <c r="E253" s="24">
        <v>0.12</v>
      </c>
      <c r="F253" s="27" t="s">
        <v>852</v>
      </c>
      <c r="G253" s="45">
        <v>2.4670000000000001</v>
      </c>
      <c r="H253" s="45">
        <v>5.0000000000000001E-3</v>
      </c>
      <c r="I253" s="45">
        <v>1E-3</v>
      </c>
      <c r="J253" s="45">
        <v>3.0000000000000001E-3</v>
      </c>
      <c r="K253" t="s">
        <v>36</v>
      </c>
      <c r="L253" s="10" t="s">
        <v>456</v>
      </c>
      <c r="M253" s="10">
        <v>0.87109999999999999</v>
      </c>
      <c r="N253" s="10">
        <v>0.98549050000000005</v>
      </c>
      <c r="O253" s="10">
        <v>0.69223009999999996</v>
      </c>
      <c r="P253" s="10">
        <v>0.99788739999999998</v>
      </c>
    </row>
    <row r="254" spans="1:16" ht="13">
      <c r="A254" t="s">
        <v>365</v>
      </c>
      <c r="B254" t="s">
        <v>366</v>
      </c>
      <c r="C254" t="s">
        <v>1112</v>
      </c>
      <c r="D254" s="45" t="s">
        <v>851</v>
      </c>
      <c r="E254" s="24">
        <v>0.13</v>
      </c>
      <c r="F254" s="27" t="s">
        <v>852</v>
      </c>
      <c r="G254" s="45">
        <v>3.3029999999999999</v>
      </c>
      <c r="H254" s="45">
        <v>1.0999999999999999E-2</v>
      </c>
      <c r="I254" s="45">
        <v>1E-3</v>
      </c>
      <c r="J254" s="45">
        <v>6.0000000000000001E-3</v>
      </c>
      <c r="K254" t="s">
        <v>36</v>
      </c>
      <c r="L254" s="10" t="s">
        <v>368</v>
      </c>
      <c r="M254" s="10">
        <v>0.75939999999999996</v>
      </c>
      <c r="N254" s="10">
        <v>0.9919869</v>
      </c>
      <c r="O254" s="10">
        <v>0.84395279999999995</v>
      </c>
      <c r="P254" s="10">
        <v>0.99876810000000005</v>
      </c>
    </row>
    <row r="255" spans="1:16" ht="13">
      <c r="A255" t="s">
        <v>274</v>
      </c>
      <c r="B255" t="s">
        <v>275</v>
      </c>
      <c r="C255" t="s">
        <v>1113</v>
      </c>
      <c r="D255" s="45" t="s">
        <v>846</v>
      </c>
      <c r="E255" s="24">
        <v>0.46</v>
      </c>
      <c r="F255" s="27" t="s">
        <v>852</v>
      </c>
      <c r="G255" s="45">
        <v>2.8380000000000001</v>
      </c>
      <c r="H255" s="45">
        <v>3.9E-2</v>
      </c>
      <c r="I255" s="45">
        <v>0</v>
      </c>
      <c r="J255" s="45">
        <v>4.1000000000000002E-2</v>
      </c>
      <c r="K255" t="s">
        <v>27</v>
      </c>
      <c r="L255" s="10" t="s">
        <v>65</v>
      </c>
      <c r="M255" s="10">
        <v>0.57879999999999998</v>
      </c>
      <c r="N255" s="10">
        <v>0.99348820000000004</v>
      </c>
      <c r="O255" s="10">
        <v>0.84825499999999998</v>
      </c>
      <c r="P255" s="10">
        <v>0.99893960000000004</v>
      </c>
    </row>
    <row r="256" spans="1:16" ht="13">
      <c r="A256" t="s">
        <v>274</v>
      </c>
      <c r="B256" t="s">
        <v>275</v>
      </c>
      <c r="C256" t="s">
        <v>1114</v>
      </c>
      <c r="D256" s="45" t="s">
        <v>846</v>
      </c>
      <c r="E256" s="24">
        <v>0.46</v>
      </c>
      <c r="F256" s="27" t="s">
        <v>852</v>
      </c>
      <c r="G256" s="45">
        <v>2.528</v>
      </c>
      <c r="H256" s="45">
        <v>3.4000000000000002E-2</v>
      </c>
      <c r="I256" s="45">
        <v>0</v>
      </c>
      <c r="J256" s="45">
        <v>3.5000000000000003E-2</v>
      </c>
      <c r="K256" t="s">
        <v>27</v>
      </c>
      <c r="L256" s="10" t="s">
        <v>1115</v>
      </c>
      <c r="M256" s="10">
        <v>0.66490000000000005</v>
      </c>
      <c r="N256" s="10">
        <v>0.98013600000000001</v>
      </c>
      <c r="O256" s="10">
        <v>0.70222130000000005</v>
      </c>
      <c r="P256" s="10">
        <v>0.99656540000000005</v>
      </c>
    </row>
    <row r="257" spans="1:16" ht="13">
      <c r="A257" t="s">
        <v>274</v>
      </c>
      <c r="B257" t="s">
        <v>275</v>
      </c>
      <c r="C257" t="s">
        <v>1116</v>
      </c>
      <c r="D257" s="45" t="s">
        <v>851</v>
      </c>
      <c r="E257" s="24">
        <v>3.5000000000000003E-2</v>
      </c>
      <c r="F257" s="27" t="s">
        <v>852</v>
      </c>
      <c r="G257" s="45">
        <v>8.673</v>
      </c>
      <c r="H257" s="45">
        <v>0.14199999999999999</v>
      </c>
      <c r="I257" s="45">
        <v>0</v>
      </c>
      <c r="J257" s="45">
        <v>0.14699999999999999</v>
      </c>
      <c r="K257" t="s">
        <v>27</v>
      </c>
      <c r="L257" s="10" t="s">
        <v>65</v>
      </c>
      <c r="M257" s="10">
        <v>0.77669999999999995</v>
      </c>
      <c r="N257" s="10">
        <v>0.99933859999999997</v>
      </c>
      <c r="O257" s="10">
        <v>0.98525160000000001</v>
      </c>
      <c r="P257" s="10">
        <v>0.99989819999999996</v>
      </c>
    </row>
    <row r="258" spans="1:16" ht="13">
      <c r="A258" t="s">
        <v>274</v>
      </c>
      <c r="B258" t="s">
        <v>275</v>
      </c>
      <c r="C258" t="s">
        <v>1117</v>
      </c>
      <c r="D258" s="45" t="s">
        <v>851</v>
      </c>
      <c r="E258" s="24">
        <v>3.5000000000000003E-2</v>
      </c>
      <c r="F258" s="27" t="s">
        <v>852</v>
      </c>
      <c r="G258" s="45">
        <v>6.5060000000000002</v>
      </c>
      <c r="H258" s="45">
        <v>9.5000000000000001E-2</v>
      </c>
      <c r="I258" s="45">
        <v>0</v>
      </c>
      <c r="J258" s="45">
        <v>9.9000000000000005E-2</v>
      </c>
      <c r="K258" t="s">
        <v>27</v>
      </c>
      <c r="L258" s="10" t="s">
        <v>65</v>
      </c>
      <c r="M258" s="10">
        <v>0.74250000000000005</v>
      </c>
      <c r="N258" s="10">
        <v>0.99938510000000003</v>
      </c>
      <c r="O258" s="10">
        <v>0.98530300000000004</v>
      </c>
      <c r="P258" s="10">
        <v>0.99990610000000002</v>
      </c>
    </row>
    <row r="259" spans="1:16" ht="13">
      <c r="A259" t="s">
        <v>276</v>
      </c>
      <c r="B259" t="s">
        <v>277</v>
      </c>
      <c r="C259" t="s">
        <v>1118</v>
      </c>
      <c r="D259" s="45" t="s">
        <v>846</v>
      </c>
      <c r="E259" s="24">
        <v>0.33</v>
      </c>
      <c r="F259" s="27" t="s">
        <v>852</v>
      </c>
      <c r="G259" s="45">
        <v>0.40300000000000002</v>
      </c>
      <c r="H259" s="45">
        <v>4.0000000000000001E-3</v>
      </c>
      <c r="I259" s="45">
        <v>0</v>
      </c>
      <c r="J259" s="45">
        <v>4.0000000000000001E-3</v>
      </c>
      <c r="K259" t="s">
        <v>27</v>
      </c>
      <c r="L259" s="10"/>
      <c r="M259" s="10"/>
      <c r="N259" s="10"/>
      <c r="O259" s="10"/>
      <c r="P259" s="10"/>
    </row>
    <row r="260" spans="1:16" ht="13">
      <c r="A260" t="s">
        <v>276</v>
      </c>
      <c r="B260" t="s">
        <v>277</v>
      </c>
      <c r="C260" t="s">
        <v>1119</v>
      </c>
      <c r="D260" s="45" t="s">
        <v>846</v>
      </c>
      <c r="E260" s="24">
        <v>0.31</v>
      </c>
      <c r="F260" s="27" t="s">
        <v>852</v>
      </c>
      <c r="G260" s="45">
        <v>6.4290000000000003</v>
      </c>
      <c r="H260" s="45">
        <v>9.8000000000000004E-2</v>
      </c>
      <c r="I260" s="45">
        <v>0</v>
      </c>
      <c r="J260" s="45">
        <v>0.10299999999999999</v>
      </c>
      <c r="K260" t="s">
        <v>27</v>
      </c>
      <c r="L260" s="10" t="s">
        <v>212</v>
      </c>
      <c r="M260" s="10">
        <v>0.80789999999999995</v>
      </c>
      <c r="N260" s="10">
        <v>0.9978205</v>
      </c>
      <c r="O260" s="10">
        <v>0.95216469999999997</v>
      </c>
      <c r="P260" s="10">
        <v>0.99964529999999996</v>
      </c>
    </row>
    <row r="261" spans="1:16" ht="13">
      <c r="A261" t="s">
        <v>276</v>
      </c>
      <c r="B261" t="s">
        <v>277</v>
      </c>
      <c r="C261" t="s">
        <v>1120</v>
      </c>
      <c r="D261" s="45" t="s">
        <v>851</v>
      </c>
      <c r="E261" s="24">
        <v>2.4E-2</v>
      </c>
      <c r="F261" s="27" t="s">
        <v>852</v>
      </c>
      <c r="G261" s="45">
        <v>17.882000000000001</v>
      </c>
      <c r="H261" s="45">
        <v>0.27200000000000002</v>
      </c>
      <c r="I261" s="45">
        <v>0</v>
      </c>
      <c r="J261" s="45">
        <v>0.27800000000000002</v>
      </c>
      <c r="K261" t="s">
        <v>27</v>
      </c>
      <c r="L261" s="10" t="s">
        <v>212</v>
      </c>
      <c r="M261" s="10">
        <v>0.81730000000000003</v>
      </c>
      <c r="N261" s="10">
        <v>0.9983379</v>
      </c>
      <c r="O261" s="10">
        <v>0.98756169999999999</v>
      </c>
      <c r="P261" s="10">
        <v>0.99978219999999995</v>
      </c>
    </row>
    <row r="262" spans="1:16" ht="13">
      <c r="A262" t="s">
        <v>276</v>
      </c>
      <c r="B262" t="s">
        <v>277</v>
      </c>
      <c r="C262" t="s">
        <v>1121</v>
      </c>
      <c r="D262" s="45" t="s">
        <v>851</v>
      </c>
      <c r="E262" s="24">
        <v>2.4E-2</v>
      </c>
      <c r="F262" s="27" t="s">
        <v>852</v>
      </c>
      <c r="G262" s="45">
        <v>16.3</v>
      </c>
      <c r="H262" s="45">
        <v>0.29899999999999999</v>
      </c>
      <c r="I262" s="45">
        <v>0</v>
      </c>
      <c r="J262" s="45">
        <v>0.30399999999999999</v>
      </c>
      <c r="K262" t="s">
        <v>27</v>
      </c>
      <c r="L262" s="10" t="s">
        <v>212</v>
      </c>
      <c r="M262" s="10">
        <v>0.81730000000000003</v>
      </c>
      <c r="N262" s="10">
        <v>0.99959730000000002</v>
      </c>
      <c r="O262" s="10">
        <v>0.99097729999999995</v>
      </c>
      <c r="P262" s="10">
        <v>0.99993849999999995</v>
      </c>
    </row>
    <row r="263" spans="1:16" ht="13">
      <c r="A263" t="s">
        <v>278</v>
      </c>
      <c r="B263" t="s">
        <v>279</v>
      </c>
      <c r="C263" t="s">
        <v>1122</v>
      </c>
      <c r="D263" s="45" t="s">
        <v>846</v>
      </c>
      <c r="E263" s="24">
        <v>0.43</v>
      </c>
      <c r="F263" s="27" t="s">
        <v>852</v>
      </c>
      <c r="G263" s="45">
        <v>2.9729999999999999</v>
      </c>
      <c r="H263" s="45">
        <v>4.2000000000000003E-2</v>
      </c>
      <c r="I263" s="45">
        <v>0</v>
      </c>
      <c r="J263" s="45">
        <v>4.3999999999999997E-2</v>
      </c>
      <c r="K263" t="s">
        <v>27</v>
      </c>
      <c r="L263" s="10" t="s">
        <v>280</v>
      </c>
      <c r="M263" s="10">
        <v>0.77049999999999996</v>
      </c>
      <c r="N263" s="10">
        <v>0.99373250000000002</v>
      </c>
      <c r="O263" s="10">
        <v>0.85074269999999996</v>
      </c>
      <c r="P263" s="10">
        <v>0.99895319999999999</v>
      </c>
    </row>
    <row r="264" spans="1:16" ht="13">
      <c r="A264" t="s">
        <v>278</v>
      </c>
      <c r="B264" t="s">
        <v>279</v>
      </c>
      <c r="C264" t="s">
        <v>1123</v>
      </c>
      <c r="D264" s="45" t="s">
        <v>846</v>
      </c>
      <c r="E264" s="24">
        <v>0.43</v>
      </c>
      <c r="F264" s="27" t="s">
        <v>852</v>
      </c>
      <c r="G264" s="45">
        <v>2.6360000000000001</v>
      </c>
      <c r="H264" s="45">
        <v>4.1000000000000002E-2</v>
      </c>
      <c r="I264" s="45">
        <v>0</v>
      </c>
      <c r="J264" s="45">
        <v>4.2999999999999997E-2</v>
      </c>
      <c r="K264" t="s">
        <v>27</v>
      </c>
      <c r="L264" s="10" t="s">
        <v>280</v>
      </c>
      <c r="M264" s="10">
        <v>0.7006</v>
      </c>
      <c r="N264" s="10">
        <v>0.98398010000000002</v>
      </c>
      <c r="O264" s="10">
        <v>0.64405460000000003</v>
      </c>
      <c r="P264" s="10">
        <v>0.99720470000000005</v>
      </c>
    </row>
    <row r="265" spans="1:16" ht="13">
      <c r="A265" t="s">
        <v>278</v>
      </c>
      <c r="B265" t="s">
        <v>279</v>
      </c>
      <c r="C265" t="s">
        <v>1124</v>
      </c>
      <c r="D265" s="45" t="s">
        <v>851</v>
      </c>
      <c r="E265" s="24">
        <v>0.2</v>
      </c>
      <c r="F265" s="27" t="s">
        <v>852</v>
      </c>
      <c r="G265" s="45">
        <v>5.8689999999999998</v>
      </c>
      <c r="H265" s="45">
        <v>8.5000000000000006E-2</v>
      </c>
      <c r="I265" s="45">
        <v>0</v>
      </c>
      <c r="J265" s="45">
        <v>8.7999999999999995E-2</v>
      </c>
      <c r="K265" t="s">
        <v>27</v>
      </c>
      <c r="L265" s="10" t="s">
        <v>280</v>
      </c>
      <c r="M265" s="10">
        <v>0.83679999999999999</v>
      </c>
      <c r="N265" s="10">
        <v>0.99783520000000003</v>
      </c>
      <c r="O265" s="10">
        <v>0.97128199999999998</v>
      </c>
      <c r="P265" s="10">
        <v>0.99964649999999999</v>
      </c>
    </row>
    <row r="266" spans="1:16" ht="13">
      <c r="A266" t="s">
        <v>278</v>
      </c>
      <c r="B266" t="s">
        <v>279</v>
      </c>
      <c r="C266" t="s">
        <v>1125</v>
      </c>
      <c r="D266" s="45" t="s">
        <v>851</v>
      </c>
      <c r="E266" s="24">
        <v>0.2</v>
      </c>
      <c r="F266" s="27" t="s">
        <v>852</v>
      </c>
      <c r="G266" s="45">
        <v>3.4830000000000001</v>
      </c>
      <c r="H266" s="45">
        <v>5.2999999999999999E-2</v>
      </c>
      <c r="I266" s="45">
        <v>0</v>
      </c>
      <c r="J266" s="45">
        <v>5.5E-2</v>
      </c>
      <c r="K266" t="s">
        <v>27</v>
      </c>
      <c r="L266" s="10" t="s">
        <v>280</v>
      </c>
      <c r="M266" s="10">
        <v>0.78949999999999998</v>
      </c>
      <c r="N266" s="10">
        <v>0.98836349999999995</v>
      </c>
      <c r="O266" s="10">
        <v>0.92900470000000002</v>
      </c>
      <c r="P266" s="10">
        <v>0.99805310000000003</v>
      </c>
    </row>
    <row r="267" spans="1:16" ht="13">
      <c r="A267" t="s">
        <v>281</v>
      </c>
      <c r="B267" t="s">
        <v>282</v>
      </c>
      <c r="C267" t="s">
        <v>1126</v>
      </c>
      <c r="D267" s="45" t="s">
        <v>851</v>
      </c>
      <c r="E267" s="24">
        <v>0.1</v>
      </c>
      <c r="F267" s="27" t="s">
        <v>852</v>
      </c>
      <c r="G267" s="45">
        <v>1.7170000000000001</v>
      </c>
      <c r="H267" s="45">
        <v>1.4999999999999999E-2</v>
      </c>
      <c r="I267" s="45">
        <v>2E-3</v>
      </c>
      <c r="J267" s="45">
        <v>8.9999999999999993E-3</v>
      </c>
      <c r="K267" t="s">
        <v>272</v>
      </c>
      <c r="L267" s="10" t="s">
        <v>344</v>
      </c>
      <c r="M267" s="10">
        <v>0.68489999999999995</v>
      </c>
      <c r="N267" s="10">
        <v>0.96875230000000001</v>
      </c>
      <c r="O267" s="10">
        <v>0.37892510000000001</v>
      </c>
      <c r="P267" s="10">
        <v>0.99473109999999998</v>
      </c>
    </row>
    <row r="268" spans="1:16" ht="13">
      <c r="A268" t="s">
        <v>281</v>
      </c>
      <c r="B268" t="s">
        <v>282</v>
      </c>
      <c r="C268" t="s">
        <v>1127</v>
      </c>
      <c r="D268" s="45" t="s">
        <v>846</v>
      </c>
      <c r="E268" s="24">
        <v>0.42</v>
      </c>
      <c r="F268" s="27" t="s">
        <v>852</v>
      </c>
      <c r="G268" s="45">
        <v>1.1850000000000001</v>
      </c>
      <c r="H268" s="45">
        <v>1.6E-2</v>
      </c>
      <c r="I268" s="45">
        <v>1E-3</v>
      </c>
      <c r="J268" s="45">
        <v>1.2999999999999999E-2</v>
      </c>
      <c r="K268" t="s">
        <v>272</v>
      </c>
      <c r="L268" s="10" t="s">
        <v>1033</v>
      </c>
      <c r="M268" s="10">
        <v>0.5</v>
      </c>
      <c r="N268" s="10">
        <v>0.92561340000000003</v>
      </c>
      <c r="O268" s="10">
        <v>3.1816339999999999E-2</v>
      </c>
      <c r="P268" s="10">
        <v>0.98022726000000004</v>
      </c>
    </row>
    <row r="269" spans="1:16" ht="13">
      <c r="A269" t="s">
        <v>281</v>
      </c>
      <c r="B269" t="s">
        <v>282</v>
      </c>
      <c r="C269" t="s">
        <v>1128</v>
      </c>
      <c r="D269" s="45" t="s">
        <v>846</v>
      </c>
      <c r="E269" s="24">
        <v>0.44</v>
      </c>
      <c r="F269" s="27" t="s">
        <v>852</v>
      </c>
      <c r="G269" s="45">
        <v>1.8879999999999999</v>
      </c>
      <c r="H269" s="45">
        <v>2.7E-2</v>
      </c>
      <c r="I269" s="45">
        <v>0</v>
      </c>
      <c r="J269" s="45">
        <v>2.9000000000000001E-2</v>
      </c>
      <c r="K269" t="s">
        <v>27</v>
      </c>
      <c r="L269" s="10" t="s">
        <v>1024</v>
      </c>
      <c r="M269" s="10">
        <v>0.53539999999999999</v>
      </c>
      <c r="N269" s="10">
        <v>0.96478560000000002</v>
      </c>
      <c r="O269" s="10">
        <v>0.28507969999999999</v>
      </c>
      <c r="P269" s="10">
        <v>0.99378429999999995</v>
      </c>
    </row>
    <row r="270" spans="1:16" ht="13">
      <c r="A270" t="s">
        <v>281</v>
      </c>
      <c r="B270" t="s">
        <v>282</v>
      </c>
      <c r="C270" t="s">
        <v>1129</v>
      </c>
      <c r="D270" s="45" t="s">
        <v>851</v>
      </c>
      <c r="E270" s="24">
        <v>0.17</v>
      </c>
      <c r="F270" s="27" t="s">
        <v>852</v>
      </c>
      <c r="G270" s="45">
        <v>2.0590000000000002</v>
      </c>
      <c r="H270" s="45">
        <v>2.5999999999999999E-2</v>
      </c>
      <c r="I270" s="45">
        <v>0</v>
      </c>
      <c r="J270" s="45">
        <v>2.7E-2</v>
      </c>
      <c r="K270" t="s">
        <v>27</v>
      </c>
      <c r="L270" s="10" t="s">
        <v>127</v>
      </c>
      <c r="M270" s="10">
        <v>0.56000000000000005</v>
      </c>
      <c r="N270" s="10">
        <v>0.98522730000000003</v>
      </c>
      <c r="O270" s="10">
        <v>0.67434590000000005</v>
      </c>
      <c r="P270" s="10">
        <v>0.99756089999999997</v>
      </c>
    </row>
    <row r="271" spans="1:16" ht="13">
      <c r="A271" t="s">
        <v>284</v>
      </c>
      <c r="B271" t="s">
        <v>285</v>
      </c>
      <c r="C271" t="s">
        <v>1130</v>
      </c>
      <c r="D271" s="45" t="s">
        <v>846</v>
      </c>
      <c r="E271" s="24">
        <v>0.41</v>
      </c>
      <c r="F271" s="27" t="s">
        <v>852</v>
      </c>
      <c r="G271" s="45">
        <v>0.90600000000000003</v>
      </c>
      <c r="H271" s="45">
        <v>0.01</v>
      </c>
      <c r="I271" s="45">
        <v>1E-3</v>
      </c>
      <c r="J271" s="45">
        <v>6.0000000000000001E-3</v>
      </c>
      <c r="K271" t="s">
        <v>36</v>
      </c>
      <c r="L271" s="10" t="s">
        <v>1024</v>
      </c>
      <c r="M271" s="10">
        <v>0.73399999999999999</v>
      </c>
      <c r="N271" s="10">
        <v>0.90997609999999995</v>
      </c>
      <c r="O271" s="10">
        <v>2.727599E-2</v>
      </c>
      <c r="P271" s="10">
        <v>0.97518090999999996</v>
      </c>
    </row>
    <row r="272" spans="1:16" ht="13">
      <c r="A272" t="s">
        <v>284</v>
      </c>
      <c r="B272" t="s">
        <v>285</v>
      </c>
      <c r="C272" t="s">
        <v>1131</v>
      </c>
      <c r="D272" s="45" t="s">
        <v>846</v>
      </c>
      <c r="E272" s="24">
        <v>0.42</v>
      </c>
      <c r="F272" s="27" t="s">
        <v>852</v>
      </c>
      <c r="G272" s="45">
        <v>0.97</v>
      </c>
      <c r="H272" s="45">
        <v>1.4999999999999999E-2</v>
      </c>
      <c r="I272" s="45">
        <v>2E-3</v>
      </c>
      <c r="J272" s="45">
        <v>8.0000000000000002E-3</v>
      </c>
      <c r="K272" t="s">
        <v>36</v>
      </c>
      <c r="L272" s="10" t="s">
        <v>448</v>
      </c>
      <c r="M272" s="10">
        <v>0.82640000000000002</v>
      </c>
      <c r="N272" s="10">
        <v>0.91388590000000003</v>
      </c>
      <c r="O272" s="10">
        <v>3.1243770000000001E-2</v>
      </c>
      <c r="P272" s="10">
        <v>0.97859452999999996</v>
      </c>
    </row>
    <row r="273" spans="1:17" ht="13">
      <c r="A273" t="s">
        <v>284</v>
      </c>
      <c r="B273" t="s">
        <v>285</v>
      </c>
      <c r="C273" t="s">
        <v>1132</v>
      </c>
      <c r="D273" s="45" t="s">
        <v>851</v>
      </c>
      <c r="E273" s="24">
        <v>0.17</v>
      </c>
      <c r="F273" s="27" t="s">
        <v>852</v>
      </c>
      <c r="G273" s="45">
        <v>4.25</v>
      </c>
      <c r="H273" s="45">
        <v>5.1999999999999998E-2</v>
      </c>
      <c r="I273" s="45">
        <v>6.0000000000000001E-3</v>
      </c>
      <c r="J273" s="45">
        <v>2.8000000000000001E-2</v>
      </c>
      <c r="K273" t="s">
        <v>36</v>
      </c>
      <c r="L273" s="10" t="s">
        <v>78</v>
      </c>
      <c r="M273" s="10">
        <v>0.69730000000000003</v>
      </c>
      <c r="N273" s="10">
        <v>0.99792060000000005</v>
      </c>
      <c r="O273" s="10">
        <v>0.95214290000000001</v>
      </c>
      <c r="P273" s="10">
        <v>0.99966549999999998</v>
      </c>
    </row>
    <row r="274" spans="1:17" ht="13">
      <c r="A274" t="s">
        <v>284</v>
      </c>
      <c r="B274" t="s">
        <v>285</v>
      </c>
      <c r="C274" t="s">
        <v>1133</v>
      </c>
      <c r="D274" s="45" t="s">
        <v>851</v>
      </c>
      <c r="E274" s="24">
        <v>0.26</v>
      </c>
      <c r="F274" s="27" t="s">
        <v>852</v>
      </c>
      <c r="G274" s="45">
        <v>1.9279999999999999</v>
      </c>
      <c r="H274" s="45">
        <v>2.5999999999999999E-2</v>
      </c>
      <c r="I274" s="45">
        <v>3.0000000000000001E-3</v>
      </c>
      <c r="J274" s="45">
        <v>1.4E-2</v>
      </c>
      <c r="K274" t="s">
        <v>36</v>
      </c>
      <c r="L274" s="10" t="s">
        <v>456</v>
      </c>
      <c r="M274" s="10">
        <v>0.66620000000000001</v>
      </c>
      <c r="N274" s="10">
        <v>0.98032240000000004</v>
      </c>
      <c r="O274" s="10">
        <v>0.56228299999999998</v>
      </c>
      <c r="P274" s="10">
        <v>0.99685699999999999</v>
      </c>
    </row>
    <row r="275" spans="1:17" ht="13">
      <c r="A275" t="s">
        <v>286</v>
      </c>
      <c r="B275" t="s">
        <v>287</v>
      </c>
      <c r="C275" t="s">
        <v>1134</v>
      </c>
      <c r="D275" s="45" t="s">
        <v>846</v>
      </c>
      <c r="E275" s="24">
        <v>0.31</v>
      </c>
      <c r="F275" s="27" t="s">
        <v>852</v>
      </c>
      <c r="G275" s="45">
        <v>1.5029999999999999</v>
      </c>
      <c r="H275" s="45">
        <v>3.5999999999999997E-2</v>
      </c>
      <c r="I275" s="45">
        <v>4.0000000000000001E-3</v>
      </c>
      <c r="J275" s="45">
        <v>0.02</v>
      </c>
      <c r="K275" t="s">
        <v>36</v>
      </c>
      <c r="L275" s="10" t="s">
        <v>1135</v>
      </c>
      <c r="M275" s="10">
        <v>0.70609999999999995</v>
      </c>
      <c r="N275" s="10">
        <v>0.94912799999999997</v>
      </c>
      <c r="O275" s="10">
        <v>0.1231198</v>
      </c>
      <c r="P275" s="10">
        <v>0.98988469999999995</v>
      </c>
    </row>
    <row r="276" spans="1:17" ht="13">
      <c r="A276" t="s">
        <v>286</v>
      </c>
      <c r="B276" t="s">
        <v>287</v>
      </c>
      <c r="C276" t="s">
        <v>1136</v>
      </c>
      <c r="D276" s="45" t="s">
        <v>846</v>
      </c>
      <c r="E276" s="24">
        <v>0.32</v>
      </c>
      <c r="F276" s="27" t="s">
        <v>852</v>
      </c>
      <c r="G276" s="45">
        <v>2.1840000000000002</v>
      </c>
      <c r="H276" s="45">
        <v>4.2000000000000003E-2</v>
      </c>
      <c r="I276" s="45">
        <v>5.0000000000000001E-3</v>
      </c>
      <c r="J276" s="45">
        <v>2.3E-2</v>
      </c>
      <c r="K276" t="s">
        <v>36</v>
      </c>
      <c r="L276" s="10" t="s">
        <v>288</v>
      </c>
      <c r="M276" s="10">
        <v>0.73509999999999998</v>
      </c>
      <c r="N276" s="10">
        <v>0.9745933</v>
      </c>
      <c r="O276" s="10">
        <v>0.44620480000000001</v>
      </c>
      <c r="P276" s="10">
        <v>0.99588829999999995</v>
      </c>
    </row>
    <row r="277" spans="1:17" ht="13">
      <c r="A277" t="s">
        <v>286</v>
      </c>
      <c r="B277" t="s">
        <v>287</v>
      </c>
      <c r="C277" t="s">
        <v>1137</v>
      </c>
      <c r="D277" s="45" t="s">
        <v>851</v>
      </c>
      <c r="E277" s="24">
        <v>2.4E-2</v>
      </c>
      <c r="F277" s="27" t="s">
        <v>852</v>
      </c>
      <c r="G277" s="45">
        <v>16.553000000000001</v>
      </c>
      <c r="H277" s="45">
        <v>0.46400000000000002</v>
      </c>
      <c r="I277" s="45">
        <v>5.0999999999999997E-2</v>
      </c>
      <c r="J277" s="45">
        <v>0.24399999999999999</v>
      </c>
      <c r="K277" t="s">
        <v>36</v>
      </c>
      <c r="L277" s="10" t="s">
        <v>288</v>
      </c>
      <c r="M277" s="10">
        <v>0.91810000000000003</v>
      </c>
      <c r="N277" s="10">
        <v>0.99969160000000001</v>
      </c>
      <c r="O277" s="10">
        <v>0.99286269999999999</v>
      </c>
      <c r="P277" s="10">
        <v>0.99994910000000004</v>
      </c>
    </row>
    <row r="278" spans="1:17" ht="13">
      <c r="A278" t="s">
        <v>286</v>
      </c>
      <c r="B278" t="s">
        <v>287</v>
      </c>
      <c r="C278" t="s">
        <v>1138</v>
      </c>
      <c r="D278" s="45" t="s">
        <v>851</v>
      </c>
      <c r="E278" s="24">
        <v>0.12</v>
      </c>
      <c r="F278" s="27" t="s">
        <v>852</v>
      </c>
      <c r="G278" s="45">
        <v>14.16</v>
      </c>
      <c r="H278" s="45">
        <v>0.34699999999999998</v>
      </c>
      <c r="I278" s="45">
        <v>3.9E-2</v>
      </c>
      <c r="J278" s="45">
        <v>0.183</v>
      </c>
      <c r="K278" t="s">
        <v>36</v>
      </c>
      <c r="L278" s="10" t="s">
        <v>288</v>
      </c>
      <c r="M278" s="10">
        <v>0.87639999999999996</v>
      </c>
      <c r="N278" s="10">
        <v>0.99951699999999999</v>
      </c>
      <c r="O278" s="10">
        <v>0.98997690000000005</v>
      </c>
      <c r="P278" s="10">
        <v>0.99991870000000005</v>
      </c>
    </row>
    <row r="279" spans="1:17" ht="13">
      <c r="A279" t="s">
        <v>289</v>
      </c>
      <c r="B279" t="s">
        <v>290</v>
      </c>
      <c r="C279" t="s">
        <v>1139</v>
      </c>
      <c r="D279" s="45" t="s">
        <v>846</v>
      </c>
      <c r="E279" s="24">
        <v>0.32</v>
      </c>
      <c r="F279" s="27" t="s">
        <v>852</v>
      </c>
      <c r="G279" s="45">
        <v>1.1020000000000001</v>
      </c>
      <c r="H279" s="45">
        <v>1.2999999999999999E-2</v>
      </c>
      <c r="I279" s="45">
        <v>1E-3</v>
      </c>
      <c r="J279" s="45">
        <v>0.01</v>
      </c>
      <c r="K279" t="s">
        <v>272</v>
      </c>
      <c r="L279" s="10" t="s">
        <v>1024</v>
      </c>
      <c r="M279" s="10">
        <v>0.60209999999999997</v>
      </c>
      <c r="N279" s="10">
        <v>0.71036929999999998</v>
      </c>
      <c r="O279" s="10">
        <v>2.471742E-2</v>
      </c>
      <c r="P279" s="10">
        <v>0.97482731</v>
      </c>
    </row>
    <row r="280" spans="1:17" ht="13">
      <c r="A280" t="s">
        <v>289</v>
      </c>
      <c r="B280" t="s">
        <v>290</v>
      </c>
      <c r="C280" t="s">
        <v>1140</v>
      </c>
      <c r="D280" s="45" t="s">
        <v>846</v>
      </c>
      <c r="E280" s="24">
        <v>0.31</v>
      </c>
      <c r="F280" s="27" t="s">
        <v>852</v>
      </c>
      <c r="G280" s="45">
        <v>0.98499999999999999</v>
      </c>
      <c r="H280" s="45">
        <v>1.4E-2</v>
      </c>
      <c r="I280" s="45">
        <v>2E-3</v>
      </c>
      <c r="J280" s="45">
        <v>8.0000000000000002E-3</v>
      </c>
      <c r="K280" t="s">
        <v>36</v>
      </c>
      <c r="L280" s="10" t="s">
        <v>291</v>
      </c>
      <c r="M280" s="10">
        <v>0.68559999999999999</v>
      </c>
      <c r="N280" s="10"/>
      <c r="O280" s="10"/>
      <c r="P280" s="10"/>
    </row>
    <row r="281" spans="1:17" ht="13">
      <c r="A281" t="s">
        <v>289</v>
      </c>
      <c r="B281" t="s">
        <v>290</v>
      </c>
      <c r="C281" t="s">
        <v>1141</v>
      </c>
      <c r="D281" s="45" t="s">
        <v>851</v>
      </c>
      <c r="E281" s="24">
        <v>2.4E-2</v>
      </c>
      <c r="F281" s="27" t="s">
        <v>852</v>
      </c>
      <c r="G281" s="45">
        <v>35.347999999999999</v>
      </c>
      <c r="H281" s="45">
        <v>0.69199999999999995</v>
      </c>
      <c r="I281" s="45">
        <v>7.9000000000000001E-2</v>
      </c>
      <c r="J281" s="45">
        <v>0.36599999999999999</v>
      </c>
      <c r="K281" t="s">
        <v>36</v>
      </c>
      <c r="L281" s="10" t="s">
        <v>291</v>
      </c>
      <c r="M281" s="10">
        <v>0.72940000000000005</v>
      </c>
      <c r="N281" s="10">
        <v>0.91257469999999996</v>
      </c>
      <c r="O281" s="10">
        <v>0.89051119999999995</v>
      </c>
      <c r="P281" s="10">
        <v>0.93106549999999999</v>
      </c>
      <c r="Q281" s="24" t="s">
        <v>1142</v>
      </c>
    </row>
    <row r="282" spans="1:17" ht="13">
      <c r="A282" t="s">
        <v>289</v>
      </c>
      <c r="B282" t="s">
        <v>290</v>
      </c>
      <c r="C282" t="s">
        <v>1143</v>
      </c>
      <c r="D282" s="45" t="s">
        <v>851</v>
      </c>
      <c r="E282" s="24">
        <v>0.04</v>
      </c>
      <c r="F282" s="27" t="s">
        <v>852</v>
      </c>
      <c r="G282" s="45">
        <v>11.41</v>
      </c>
      <c r="H282" s="45">
        <v>0.17499999999999999</v>
      </c>
      <c r="I282" s="45">
        <v>0.02</v>
      </c>
      <c r="J282" s="45">
        <v>9.2999999999999999E-2</v>
      </c>
      <c r="K282" t="s">
        <v>36</v>
      </c>
      <c r="L282" s="10" t="s">
        <v>273</v>
      </c>
      <c r="M282" s="10">
        <v>0.80059999999999998</v>
      </c>
      <c r="N282" s="10">
        <v>0.9995058</v>
      </c>
      <c r="O282" s="10">
        <v>0.98828159999999998</v>
      </c>
      <c r="P282" s="10">
        <v>0.99992389999999998</v>
      </c>
    </row>
    <row r="283" spans="1:17" ht="13">
      <c r="A283" t="s">
        <v>292</v>
      </c>
      <c r="B283" t="s">
        <v>293</v>
      </c>
      <c r="C283" t="s">
        <v>1144</v>
      </c>
      <c r="D283" s="45" t="s">
        <v>846</v>
      </c>
      <c r="E283" s="24">
        <v>0.28999999999999998</v>
      </c>
      <c r="F283" s="27" t="s">
        <v>852</v>
      </c>
      <c r="G283" s="45">
        <v>5.6840000000000002</v>
      </c>
      <c r="H283" s="45">
        <v>6.4000000000000001E-2</v>
      </c>
      <c r="I283" s="45">
        <v>8.0000000000000002E-3</v>
      </c>
      <c r="J283" s="45">
        <v>3.4000000000000002E-2</v>
      </c>
      <c r="K283" t="s">
        <v>36</v>
      </c>
      <c r="L283" s="10" t="s">
        <v>456</v>
      </c>
      <c r="M283" s="10">
        <v>0.77449999999999997</v>
      </c>
      <c r="N283" s="10">
        <v>0.99781980000000003</v>
      </c>
      <c r="O283" s="10">
        <v>0.94697589999999998</v>
      </c>
      <c r="P283" s="10">
        <v>0.99965340000000003</v>
      </c>
    </row>
    <row r="284" spans="1:17" ht="13">
      <c r="A284" t="s">
        <v>292</v>
      </c>
      <c r="B284" t="s">
        <v>293</v>
      </c>
      <c r="C284" t="s">
        <v>1145</v>
      </c>
      <c r="D284" s="45" t="s">
        <v>846</v>
      </c>
      <c r="E284" s="24">
        <v>0.27</v>
      </c>
      <c r="F284" s="27" t="s">
        <v>852</v>
      </c>
      <c r="G284" s="45">
        <v>8.2829999999999995</v>
      </c>
      <c r="H284" s="45">
        <v>9.9000000000000005E-2</v>
      </c>
      <c r="I284" s="45">
        <v>1.2E-2</v>
      </c>
      <c r="J284" s="45">
        <v>5.2999999999999999E-2</v>
      </c>
      <c r="K284" t="s">
        <v>36</v>
      </c>
      <c r="L284" s="10" t="s">
        <v>144</v>
      </c>
      <c r="M284" s="10">
        <v>0.80259999999999998</v>
      </c>
      <c r="N284" s="10">
        <v>0.99874350000000001</v>
      </c>
      <c r="O284" s="10">
        <v>0.97167519999999996</v>
      </c>
      <c r="P284" s="10">
        <v>0.99981070000000005</v>
      </c>
    </row>
    <row r="285" spans="1:17" ht="13">
      <c r="A285" t="s">
        <v>292</v>
      </c>
      <c r="B285" t="s">
        <v>293</v>
      </c>
      <c r="C285" t="s">
        <v>1146</v>
      </c>
      <c r="D285" s="45" t="s">
        <v>851</v>
      </c>
      <c r="E285" s="24">
        <v>0.11</v>
      </c>
      <c r="F285" s="27" t="s">
        <v>852</v>
      </c>
      <c r="G285" s="45">
        <v>30.667999999999999</v>
      </c>
      <c r="H285" s="45">
        <v>0.48299999999999998</v>
      </c>
      <c r="I285" s="45">
        <v>5.6000000000000001E-2</v>
      </c>
      <c r="J285" s="45">
        <v>0.253</v>
      </c>
      <c r="K285" t="s">
        <v>36</v>
      </c>
      <c r="L285" s="10" t="s">
        <v>144</v>
      </c>
      <c r="M285" s="10">
        <v>0.80259999999999998</v>
      </c>
      <c r="N285" s="10">
        <v>0.99960680000000002</v>
      </c>
      <c r="O285" s="10">
        <v>0.9909983</v>
      </c>
      <c r="P285" s="10">
        <v>0.99993750000000003</v>
      </c>
    </row>
    <row r="286" spans="1:17" ht="13">
      <c r="A286" t="s">
        <v>292</v>
      </c>
      <c r="B286" t="s">
        <v>293</v>
      </c>
      <c r="C286" t="s">
        <v>1147</v>
      </c>
      <c r="D286" s="45" t="s">
        <v>851</v>
      </c>
      <c r="E286" s="24">
        <v>9.9000000000000005E-2</v>
      </c>
      <c r="F286" s="27" t="s">
        <v>852</v>
      </c>
      <c r="G286" s="45">
        <v>23.986000000000001</v>
      </c>
      <c r="H286" s="45">
        <v>0.35699999999999998</v>
      </c>
      <c r="I286" s="45">
        <v>4.2000000000000003E-2</v>
      </c>
      <c r="J286" s="45">
        <v>0.187</v>
      </c>
      <c r="K286" t="s">
        <v>36</v>
      </c>
      <c r="L286" s="10" t="s">
        <v>144</v>
      </c>
      <c r="M286" s="10">
        <v>0.80259999999999998</v>
      </c>
      <c r="N286" s="10">
        <v>0.99936619999999998</v>
      </c>
      <c r="O286" s="10">
        <v>0.99002730000000005</v>
      </c>
      <c r="P286" s="10">
        <v>0.99988809999999995</v>
      </c>
    </row>
    <row r="287" spans="1:17" ht="13">
      <c r="A287" t="s">
        <v>295</v>
      </c>
      <c r="B287" t="s">
        <v>296</v>
      </c>
      <c r="C287" t="s">
        <v>1148</v>
      </c>
      <c r="D287" s="45" t="s">
        <v>846</v>
      </c>
      <c r="E287" s="24">
        <v>0.22</v>
      </c>
      <c r="F287" s="27" t="s">
        <v>852</v>
      </c>
      <c r="G287" s="45">
        <v>0.9</v>
      </c>
      <c r="H287" s="45">
        <v>1.4999999999999999E-2</v>
      </c>
      <c r="I287" s="45">
        <v>2E-3</v>
      </c>
      <c r="J287" s="45">
        <v>8.0000000000000002E-3</v>
      </c>
      <c r="K287" t="s">
        <v>36</v>
      </c>
      <c r="L287" s="10"/>
      <c r="M287" s="10"/>
      <c r="N287" s="10"/>
      <c r="O287" s="10"/>
      <c r="P287" s="10"/>
    </row>
    <row r="288" spans="1:17" ht="13">
      <c r="A288" t="s">
        <v>295</v>
      </c>
      <c r="B288" t="s">
        <v>296</v>
      </c>
      <c r="C288" t="s">
        <v>1149</v>
      </c>
      <c r="D288" s="45" t="s">
        <v>846</v>
      </c>
      <c r="E288" s="24">
        <v>0.24</v>
      </c>
      <c r="F288" s="27" t="s">
        <v>852</v>
      </c>
      <c r="G288" s="45">
        <v>0.17100000000000001</v>
      </c>
      <c r="H288" s="45">
        <v>2E-3</v>
      </c>
      <c r="I288" s="45">
        <v>0</v>
      </c>
      <c r="J288" s="45">
        <v>1E-3</v>
      </c>
      <c r="K288" t="s">
        <v>445</v>
      </c>
      <c r="L288" s="10"/>
      <c r="M288" s="10"/>
      <c r="N288" s="10"/>
      <c r="O288" s="10"/>
      <c r="P288" s="10"/>
    </row>
    <row r="289" spans="1:17" ht="13">
      <c r="A289" t="s">
        <v>295</v>
      </c>
      <c r="B289" t="s">
        <v>296</v>
      </c>
      <c r="C289" t="s">
        <v>1150</v>
      </c>
      <c r="D289" s="45" t="s">
        <v>851</v>
      </c>
      <c r="E289" s="24">
        <v>2.4E-2</v>
      </c>
      <c r="F289" s="27" t="s">
        <v>852</v>
      </c>
      <c r="G289" s="45">
        <v>37.616999999999997</v>
      </c>
      <c r="H289" s="45">
        <v>0.752</v>
      </c>
      <c r="I289" s="45">
        <v>8.5999999999999993E-2</v>
      </c>
      <c r="J289" s="45">
        <v>0.39300000000000002</v>
      </c>
      <c r="K289" t="s">
        <v>36</v>
      </c>
      <c r="L289" s="10" t="s">
        <v>148</v>
      </c>
      <c r="M289" s="10">
        <v>0.87450000000000006</v>
      </c>
      <c r="N289" s="10">
        <v>0.9997509</v>
      </c>
      <c r="O289" s="10">
        <v>0.99559629999999999</v>
      </c>
      <c r="P289" s="10">
        <v>0.99995849999999997</v>
      </c>
    </row>
    <row r="290" spans="1:17" ht="13">
      <c r="A290" t="s">
        <v>295</v>
      </c>
      <c r="B290" t="s">
        <v>296</v>
      </c>
      <c r="C290" t="s">
        <v>1151</v>
      </c>
      <c r="D290" s="45" t="s">
        <v>851</v>
      </c>
      <c r="E290" s="24">
        <v>2.4E-2</v>
      </c>
      <c r="F290" s="27" t="s">
        <v>852</v>
      </c>
      <c r="G290" s="45">
        <v>31.931000000000001</v>
      </c>
      <c r="H290" s="45">
        <v>0.56699999999999995</v>
      </c>
      <c r="I290" s="45">
        <v>6.5000000000000002E-2</v>
      </c>
      <c r="J290" s="45">
        <v>0.29699999999999999</v>
      </c>
      <c r="K290" t="s">
        <v>36</v>
      </c>
      <c r="L290" s="10" t="s">
        <v>148</v>
      </c>
      <c r="M290" s="10">
        <v>0.87450000000000006</v>
      </c>
      <c r="N290" s="10">
        <v>0.9997336</v>
      </c>
      <c r="O290" s="10">
        <v>0.99506629999999996</v>
      </c>
      <c r="P290" s="10">
        <v>0.99995279999999998</v>
      </c>
    </row>
    <row r="291" spans="1:17" ht="13">
      <c r="A291" t="s">
        <v>297</v>
      </c>
      <c r="B291" t="s">
        <v>298</v>
      </c>
      <c r="C291" t="s">
        <v>1152</v>
      </c>
      <c r="D291" s="45" t="s">
        <v>846</v>
      </c>
      <c r="E291" s="24">
        <v>0.44</v>
      </c>
      <c r="F291" s="27" t="s">
        <v>852</v>
      </c>
      <c r="G291" s="45">
        <v>1.4279999999999999</v>
      </c>
      <c r="H291" s="45">
        <v>1.7999999999999999E-2</v>
      </c>
      <c r="I291" s="45">
        <v>2E-3</v>
      </c>
      <c r="J291" s="45">
        <v>0.01</v>
      </c>
      <c r="K291" t="s">
        <v>36</v>
      </c>
      <c r="L291" s="10" t="s">
        <v>1024</v>
      </c>
      <c r="M291" s="10">
        <v>0.58120000000000005</v>
      </c>
      <c r="N291" s="10">
        <v>0.94324370000000002</v>
      </c>
      <c r="O291" s="10">
        <v>9.3063119999999999E-2</v>
      </c>
      <c r="P291" s="10">
        <v>0.98851416000000003</v>
      </c>
    </row>
    <row r="292" spans="1:17" ht="13">
      <c r="A292" t="s">
        <v>297</v>
      </c>
      <c r="B292" t="s">
        <v>298</v>
      </c>
      <c r="C292" t="s">
        <v>1153</v>
      </c>
      <c r="D292" s="45" t="s">
        <v>846</v>
      </c>
      <c r="E292" s="24">
        <v>0.44</v>
      </c>
      <c r="F292" s="27" t="s">
        <v>852</v>
      </c>
      <c r="G292" s="45">
        <v>1.7909999999999999</v>
      </c>
      <c r="H292" s="45">
        <v>2.5000000000000001E-2</v>
      </c>
      <c r="I292" s="45">
        <v>2E-3</v>
      </c>
      <c r="J292" s="45">
        <v>1.6E-2</v>
      </c>
      <c r="K292" t="s">
        <v>272</v>
      </c>
      <c r="L292" s="10" t="s">
        <v>1024</v>
      </c>
      <c r="M292" s="10">
        <v>0.55320000000000003</v>
      </c>
      <c r="N292" s="10">
        <v>0.96871399999999996</v>
      </c>
      <c r="O292" s="10">
        <v>0.38452639999999999</v>
      </c>
      <c r="P292" s="10">
        <v>0.99464739999999996</v>
      </c>
    </row>
    <row r="293" spans="1:17" ht="13">
      <c r="A293" t="s">
        <v>297</v>
      </c>
      <c r="B293" t="s">
        <v>298</v>
      </c>
      <c r="C293" t="s">
        <v>1154</v>
      </c>
      <c r="D293" s="45" t="s">
        <v>851</v>
      </c>
      <c r="E293" s="24">
        <v>0.2</v>
      </c>
      <c r="F293" s="27" t="s">
        <v>852</v>
      </c>
      <c r="G293" s="45">
        <v>2.2349999999999999</v>
      </c>
      <c r="H293" s="45">
        <v>2.1000000000000001E-2</v>
      </c>
      <c r="I293" s="45">
        <v>2E-3</v>
      </c>
      <c r="J293" s="45">
        <v>1.0999999999999999E-2</v>
      </c>
      <c r="K293" t="s">
        <v>36</v>
      </c>
      <c r="L293" s="10" t="s">
        <v>754</v>
      </c>
      <c r="M293" s="10">
        <v>0.73650000000000004</v>
      </c>
      <c r="N293" s="10">
        <v>0.98862559999999999</v>
      </c>
      <c r="O293" s="10">
        <v>0.77943119999999999</v>
      </c>
      <c r="P293" s="10">
        <v>0.99817710000000004</v>
      </c>
    </row>
    <row r="294" spans="1:17" ht="13">
      <c r="A294" t="s">
        <v>297</v>
      </c>
      <c r="B294" t="s">
        <v>298</v>
      </c>
      <c r="C294" t="s">
        <v>1155</v>
      </c>
      <c r="D294" s="45" t="s">
        <v>851</v>
      </c>
      <c r="E294" s="24">
        <v>0.16</v>
      </c>
      <c r="F294" s="27" t="s">
        <v>852</v>
      </c>
      <c r="G294" s="45">
        <v>2.6480000000000001</v>
      </c>
      <c r="H294" s="45">
        <v>3.3000000000000002E-2</v>
      </c>
      <c r="I294" s="45">
        <v>3.0000000000000001E-3</v>
      </c>
      <c r="J294" s="45">
        <v>2.1000000000000001E-2</v>
      </c>
      <c r="K294" t="s">
        <v>272</v>
      </c>
      <c r="L294" s="10" t="s">
        <v>65</v>
      </c>
      <c r="M294" s="10">
        <v>0.76439999999999997</v>
      </c>
      <c r="N294" s="10">
        <v>0.96780670000000002</v>
      </c>
      <c r="O294" s="10">
        <v>0.81979919999999995</v>
      </c>
      <c r="P294" s="10">
        <v>0.99331499999999995</v>
      </c>
    </row>
    <row r="295" spans="1:17" ht="13">
      <c r="A295" t="s">
        <v>304</v>
      </c>
      <c r="B295" t="s">
        <v>305</v>
      </c>
      <c r="C295" t="s">
        <v>1156</v>
      </c>
      <c r="D295" s="45" t="s">
        <v>846</v>
      </c>
      <c r="E295" s="24">
        <v>0.15</v>
      </c>
      <c r="F295" s="27" t="s">
        <v>852</v>
      </c>
      <c r="G295" s="45">
        <v>2.2320000000000002</v>
      </c>
      <c r="H295" s="45">
        <v>1.6E-2</v>
      </c>
      <c r="I295" s="45">
        <v>0</v>
      </c>
      <c r="J295" s="45">
        <v>1.7000000000000001E-2</v>
      </c>
      <c r="K295" t="s">
        <v>27</v>
      </c>
      <c r="L295" s="10" t="s">
        <v>307</v>
      </c>
      <c r="M295" s="10">
        <v>0.67269999999999996</v>
      </c>
      <c r="N295" s="10">
        <v>0.97942549999999995</v>
      </c>
      <c r="O295" s="10">
        <v>0.62376759999999998</v>
      </c>
      <c r="P295" s="10">
        <v>0.9966469</v>
      </c>
    </row>
    <row r="296" spans="1:17" ht="13">
      <c r="A296" t="s">
        <v>304</v>
      </c>
      <c r="B296" t="s">
        <v>305</v>
      </c>
      <c r="C296" t="s">
        <v>1157</v>
      </c>
      <c r="D296" s="45" t="s">
        <v>846</v>
      </c>
      <c r="E296" s="24">
        <v>0.19</v>
      </c>
      <c r="F296" s="27" t="s">
        <v>852</v>
      </c>
      <c r="G296" s="45">
        <v>2.4169999999999998</v>
      </c>
      <c r="H296" s="45">
        <v>1.2E-2</v>
      </c>
      <c r="I296" s="45">
        <v>0</v>
      </c>
      <c r="J296" s="45">
        <v>1.2999999999999999E-2</v>
      </c>
      <c r="K296" t="s">
        <v>27</v>
      </c>
      <c r="L296" s="10" t="s">
        <v>307</v>
      </c>
      <c r="M296" s="10">
        <v>0.66779999999999995</v>
      </c>
      <c r="N296" s="10">
        <v>0.93736909999999996</v>
      </c>
      <c r="O296" s="10">
        <v>0.1108555</v>
      </c>
      <c r="P296" s="10">
        <v>0.98813609999999996</v>
      </c>
    </row>
    <row r="297" spans="1:17" ht="13">
      <c r="A297" t="s">
        <v>304</v>
      </c>
      <c r="B297" t="s">
        <v>305</v>
      </c>
      <c r="C297" t="s">
        <v>1158</v>
      </c>
      <c r="D297" s="45" t="s">
        <v>851</v>
      </c>
      <c r="E297" s="24">
        <v>1.4999999999999999E-2</v>
      </c>
      <c r="F297" s="27" t="s">
        <v>852</v>
      </c>
      <c r="G297" s="45">
        <v>48.719000000000001</v>
      </c>
      <c r="H297" s="45">
        <v>0.64</v>
      </c>
      <c r="I297" s="45">
        <v>1E-3</v>
      </c>
      <c r="J297" s="45">
        <v>0.66800000000000004</v>
      </c>
      <c r="K297" t="s">
        <v>27</v>
      </c>
      <c r="L297" s="10" t="s">
        <v>307</v>
      </c>
      <c r="M297" s="10">
        <v>0.88380000000000003</v>
      </c>
      <c r="N297" s="10">
        <v>0.99827489999999997</v>
      </c>
      <c r="O297" s="10">
        <v>0.99368369999999995</v>
      </c>
      <c r="P297" s="10">
        <v>0.99967189999999995</v>
      </c>
    </row>
    <row r="298" spans="1:17" ht="13">
      <c r="A298" t="s">
        <v>304</v>
      </c>
      <c r="B298" t="s">
        <v>305</v>
      </c>
      <c r="C298" t="s">
        <v>1159</v>
      </c>
      <c r="D298" s="45" t="s">
        <v>851</v>
      </c>
      <c r="E298" s="24">
        <v>1.6E-2</v>
      </c>
      <c r="F298" s="27" t="s">
        <v>852</v>
      </c>
      <c r="G298" s="45">
        <v>10.784000000000001</v>
      </c>
      <c r="H298" s="45">
        <v>5.6000000000000001E-2</v>
      </c>
      <c r="I298" s="45">
        <v>0</v>
      </c>
      <c r="J298" s="45">
        <v>5.8000000000000003E-2</v>
      </c>
      <c r="K298" t="s">
        <v>27</v>
      </c>
      <c r="L298" s="10" t="s">
        <v>307</v>
      </c>
      <c r="M298" s="10">
        <v>0.83109999999999995</v>
      </c>
      <c r="N298" s="10">
        <v>0.99809219999999998</v>
      </c>
      <c r="O298" s="10">
        <v>0.98186390000000001</v>
      </c>
      <c r="P298" s="10">
        <v>0.99971220000000005</v>
      </c>
    </row>
    <row r="299" spans="1:17" ht="13">
      <c r="A299" t="s">
        <v>308</v>
      </c>
      <c r="B299" t="s">
        <v>309</v>
      </c>
      <c r="C299" t="s">
        <v>1160</v>
      </c>
      <c r="D299" s="45" t="s">
        <v>851</v>
      </c>
      <c r="E299" s="24">
        <v>1.0999999999999999E-2</v>
      </c>
      <c r="F299" s="27" t="s">
        <v>847</v>
      </c>
      <c r="G299" s="45">
        <v>1.4999999999999999E-2</v>
      </c>
      <c r="H299" s="45">
        <v>0</v>
      </c>
      <c r="I299" s="45">
        <v>0</v>
      </c>
      <c r="J299" s="45">
        <v>0</v>
      </c>
      <c r="K299" t="s">
        <v>445</v>
      </c>
      <c r="L299" s="10"/>
      <c r="M299" s="10"/>
      <c r="N299" s="10"/>
      <c r="O299" s="10"/>
      <c r="P299" s="10"/>
    </row>
    <row r="300" spans="1:17" ht="13">
      <c r="A300" t="s">
        <v>308</v>
      </c>
      <c r="B300" t="s">
        <v>309</v>
      </c>
      <c r="C300" t="s">
        <v>1161</v>
      </c>
      <c r="D300" s="45" t="s">
        <v>846</v>
      </c>
      <c r="E300" s="24">
        <v>0.24</v>
      </c>
      <c r="F300" s="27" t="s">
        <v>852</v>
      </c>
      <c r="G300" s="45">
        <v>54.426000000000002</v>
      </c>
      <c r="H300" s="45">
        <v>0.81699999999999995</v>
      </c>
      <c r="I300" s="45">
        <v>8.2000000000000003E-2</v>
      </c>
      <c r="J300" s="45">
        <v>0.52</v>
      </c>
      <c r="K300" t="s">
        <v>272</v>
      </c>
      <c r="L300" s="10" t="s">
        <v>203</v>
      </c>
      <c r="M300" s="10">
        <v>0.83679999999999999</v>
      </c>
      <c r="N300" s="10">
        <v>0.64695009999999997</v>
      </c>
      <c r="O300" s="10">
        <v>0.59299299999999999</v>
      </c>
      <c r="P300" s="10">
        <v>0.69780759999999997</v>
      </c>
      <c r="Q300" s="24" t="s">
        <v>1142</v>
      </c>
    </row>
    <row r="301" spans="1:17" ht="13">
      <c r="A301" t="s">
        <v>308</v>
      </c>
      <c r="B301" t="s">
        <v>309</v>
      </c>
      <c r="C301" t="s">
        <v>1162</v>
      </c>
      <c r="D301" s="45" t="s">
        <v>846</v>
      </c>
      <c r="E301" s="24">
        <v>0.16</v>
      </c>
      <c r="F301" s="27" t="s">
        <v>852</v>
      </c>
      <c r="G301" s="45">
        <v>24.611000000000001</v>
      </c>
      <c r="H301" s="45">
        <v>0.26900000000000002</v>
      </c>
      <c r="I301" s="45">
        <v>3.4000000000000002E-2</v>
      </c>
      <c r="J301" s="45">
        <v>0.14499999999999999</v>
      </c>
      <c r="K301" t="s">
        <v>36</v>
      </c>
      <c r="L301" s="10" t="s">
        <v>78</v>
      </c>
      <c r="M301" s="10">
        <v>0.87119999999999997</v>
      </c>
      <c r="N301" s="10">
        <v>0.9992278</v>
      </c>
      <c r="O301" s="10">
        <v>0.98519179999999995</v>
      </c>
      <c r="P301" s="10">
        <v>0.99987930000000003</v>
      </c>
    </row>
    <row r="302" spans="1:17" ht="13">
      <c r="A302" t="s">
        <v>308</v>
      </c>
      <c r="B302" t="s">
        <v>309</v>
      </c>
      <c r="C302" t="s">
        <v>1163</v>
      </c>
      <c r="D302" s="45" t="s">
        <v>851</v>
      </c>
      <c r="E302" s="24">
        <v>1.0999999999999999E-2</v>
      </c>
      <c r="F302" s="27" t="s">
        <v>852</v>
      </c>
      <c r="G302" s="45">
        <v>90.671000000000006</v>
      </c>
      <c r="H302" s="45">
        <v>1.9710000000000001</v>
      </c>
      <c r="I302" s="45">
        <v>0.254</v>
      </c>
      <c r="J302" s="45">
        <v>1.107</v>
      </c>
      <c r="K302" t="s">
        <v>36</v>
      </c>
      <c r="L302" s="10" t="s">
        <v>78</v>
      </c>
      <c r="M302" s="10">
        <v>0.87119999999999997</v>
      </c>
      <c r="N302" s="10">
        <v>0.98591410000000002</v>
      </c>
      <c r="O302" s="10">
        <v>0.97840579999999999</v>
      </c>
      <c r="P302" s="10">
        <v>0.99090540000000005</v>
      </c>
    </row>
    <row r="303" spans="1:17" ht="13">
      <c r="A303" t="s">
        <v>308</v>
      </c>
      <c r="B303" t="s">
        <v>309</v>
      </c>
      <c r="C303" t="s">
        <v>1164</v>
      </c>
      <c r="D303" s="45" t="s">
        <v>851</v>
      </c>
      <c r="E303" s="24">
        <v>1.2E-2</v>
      </c>
      <c r="F303" s="27" t="s">
        <v>852</v>
      </c>
      <c r="G303" s="45">
        <v>40.68</v>
      </c>
      <c r="H303" s="45">
        <v>0.49199999999999999</v>
      </c>
      <c r="I303" s="45">
        <v>6.2E-2</v>
      </c>
      <c r="J303" s="45">
        <v>0.26400000000000001</v>
      </c>
      <c r="K303" t="s">
        <v>36</v>
      </c>
      <c r="L303" s="10" t="s">
        <v>78</v>
      </c>
      <c r="M303" s="10">
        <v>0.87119999999999997</v>
      </c>
      <c r="N303" s="10">
        <v>0.99969470000000005</v>
      </c>
      <c r="O303" s="10">
        <v>0.99330879999999999</v>
      </c>
      <c r="P303" s="10">
        <v>0.99994680000000002</v>
      </c>
    </row>
    <row r="304" spans="1:17" ht="13">
      <c r="A304" t="s">
        <v>299</v>
      </c>
      <c r="B304" t="s">
        <v>300</v>
      </c>
      <c r="C304" t="s">
        <v>1165</v>
      </c>
      <c r="D304" s="45" t="s">
        <v>846</v>
      </c>
      <c r="E304" s="24">
        <v>0.3</v>
      </c>
      <c r="F304" s="27" t="s">
        <v>852</v>
      </c>
      <c r="G304" s="45">
        <v>0.45300000000000001</v>
      </c>
      <c r="H304" s="45">
        <v>2E-3</v>
      </c>
      <c r="I304" s="45">
        <v>0</v>
      </c>
      <c r="J304" s="45">
        <v>2E-3</v>
      </c>
      <c r="K304" t="s">
        <v>27</v>
      </c>
      <c r="L304" s="10"/>
      <c r="M304" s="10"/>
      <c r="N304" s="10"/>
      <c r="O304" s="10"/>
      <c r="P304" s="10"/>
    </row>
    <row r="305" spans="1:16" ht="13">
      <c r="A305" t="s">
        <v>299</v>
      </c>
      <c r="B305" t="s">
        <v>300</v>
      </c>
      <c r="C305" t="s">
        <v>1166</v>
      </c>
      <c r="D305" s="45" t="s">
        <v>846</v>
      </c>
      <c r="E305" s="24">
        <v>0.28999999999999998</v>
      </c>
      <c r="F305" s="27" t="s">
        <v>852</v>
      </c>
      <c r="G305" s="45">
        <v>9.7000000000000003E-2</v>
      </c>
      <c r="H305" s="45">
        <v>0</v>
      </c>
      <c r="I305" s="45">
        <v>0</v>
      </c>
      <c r="J305" s="45">
        <v>0</v>
      </c>
      <c r="K305" t="s">
        <v>27</v>
      </c>
      <c r="L305" s="10"/>
      <c r="M305" s="10"/>
      <c r="N305" s="10"/>
      <c r="O305" s="10"/>
      <c r="P305" s="10"/>
    </row>
    <row r="306" spans="1:16" ht="13">
      <c r="A306" t="s">
        <v>299</v>
      </c>
      <c r="B306" t="s">
        <v>300</v>
      </c>
      <c r="C306" t="s">
        <v>1167</v>
      </c>
      <c r="D306" s="45" t="s">
        <v>851</v>
      </c>
      <c r="E306" s="24">
        <v>0.11</v>
      </c>
      <c r="F306" s="27" t="s">
        <v>852</v>
      </c>
      <c r="G306" s="45">
        <v>1.0309999999999999</v>
      </c>
      <c r="H306" s="45">
        <v>4.0000000000000001E-3</v>
      </c>
      <c r="I306" s="45">
        <v>0</v>
      </c>
      <c r="J306" s="45">
        <v>5.0000000000000001E-3</v>
      </c>
      <c r="K306" t="s">
        <v>27</v>
      </c>
      <c r="L306" s="10" t="s">
        <v>1024</v>
      </c>
      <c r="M306" s="10">
        <v>0.78759999999999997</v>
      </c>
      <c r="N306" s="10">
        <v>0.81995960000000001</v>
      </c>
      <c r="O306" s="10">
        <v>2.7266829999999999E-2</v>
      </c>
      <c r="P306" s="10">
        <v>0.97606055000000003</v>
      </c>
    </row>
    <row r="307" spans="1:16" ht="13">
      <c r="A307" t="s">
        <v>299</v>
      </c>
      <c r="B307" t="s">
        <v>300</v>
      </c>
      <c r="C307" t="s">
        <v>1168</v>
      </c>
      <c r="D307" s="45" t="s">
        <v>851</v>
      </c>
      <c r="E307" s="24">
        <v>9.9000000000000005E-2</v>
      </c>
      <c r="F307" s="27" t="s">
        <v>852</v>
      </c>
      <c r="G307" s="45">
        <v>1.474</v>
      </c>
      <c r="H307" s="45">
        <v>5.0000000000000001E-3</v>
      </c>
      <c r="I307" s="45">
        <v>0</v>
      </c>
      <c r="J307" s="45">
        <v>5.0000000000000001E-3</v>
      </c>
      <c r="K307" t="s">
        <v>27</v>
      </c>
      <c r="L307" s="10" t="s">
        <v>303</v>
      </c>
      <c r="M307" s="10">
        <v>0.73309999999999997</v>
      </c>
      <c r="N307" s="10">
        <v>0.92755869999999996</v>
      </c>
      <c r="O307" s="10">
        <v>2.901842E-2</v>
      </c>
      <c r="P307" s="10">
        <v>0.9779466</v>
      </c>
    </row>
    <row r="308" spans="1:16" ht="13">
      <c r="A308" t="s">
        <v>193</v>
      </c>
      <c r="B308" t="s">
        <v>680</v>
      </c>
      <c r="C308" t="s">
        <v>1169</v>
      </c>
      <c r="D308" s="45" t="s">
        <v>846</v>
      </c>
      <c r="E308" s="24">
        <v>0.22</v>
      </c>
      <c r="F308" s="27" t="s">
        <v>852</v>
      </c>
      <c r="G308" s="45">
        <v>3.0009999999999999</v>
      </c>
      <c r="H308" s="45">
        <v>8.0000000000000002E-3</v>
      </c>
      <c r="I308" s="45">
        <v>0</v>
      </c>
      <c r="J308" s="45">
        <v>8.0000000000000002E-3</v>
      </c>
      <c r="K308" t="s">
        <v>27</v>
      </c>
      <c r="L308" s="10" t="s">
        <v>487</v>
      </c>
      <c r="M308" s="10">
        <v>0.66759999999999997</v>
      </c>
      <c r="N308" s="10">
        <v>0.79045449999999995</v>
      </c>
      <c r="O308" s="10">
        <v>0.45251350000000001</v>
      </c>
      <c r="P308" s="10">
        <v>0.95026109999999997</v>
      </c>
    </row>
    <row r="309" spans="1:16" ht="13">
      <c r="A309" t="s">
        <v>193</v>
      </c>
      <c r="B309" t="s">
        <v>680</v>
      </c>
      <c r="C309" t="s">
        <v>1170</v>
      </c>
      <c r="D309" s="45" t="s">
        <v>846</v>
      </c>
      <c r="E309" s="24">
        <v>0.21</v>
      </c>
      <c r="F309" s="27" t="s">
        <v>852</v>
      </c>
      <c r="G309" s="45">
        <v>1.4339999999999999</v>
      </c>
      <c r="H309" s="45">
        <v>4.0000000000000001E-3</v>
      </c>
      <c r="I309" s="45">
        <v>0</v>
      </c>
      <c r="J309" s="45">
        <v>4.0000000000000001E-3</v>
      </c>
      <c r="K309" t="s">
        <v>27</v>
      </c>
      <c r="L309" s="10" t="s">
        <v>1024</v>
      </c>
      <c r="M309" s="10">
        <v>0.56889999999999996</v>
      </c>
      <c r="N309" s="10">
        <v>0.9099758</v>
      </c>
      <c r="O309" s="10">
        <v>2.958856E-2</v>
      </c>
      <c r="P309" s="10">
        <v>0.97648137000000002</v>
      </c>
    </row>
    <row r="310" spans="1:16" ht="13">
      <c r="A310" t="s">
        <v>193</v>
      </c>
      <c r="B310" t="s">
        <v>680</v>
      </c>
      <c r="C310" t="s">
        <v>1171</v>
      </c>
      <c r="D310" s="45" t="s">
        <v>851</v>
      </c>
      <c r="E310" s="24">
        <v>2.1000000000000001E-2</v>
      </c>
      <c r="F310" s="27" t="s">
        <v>852</v>
      </c>
      <c r="G310" s="45">
        <v>0.17899999999999999</v>
      </c>
      <c r="H310" s="45">
        <v>0</v>
      </c>
      <c r="I310" s="45">
        <v>0</v>
      </c>
      <c r="J310" s="45">
        <v>0</v>
      </c>
      <c r="K310" t="s">
        <v>27</v>
      </c>
      <c r="L310" s="10"/>
      <c r="M310" s="10"/>
      <c r="N310" s="10"/>
      <c r="O310" s="10"/>
      <c r="P310" s="10"/>
    </row>
    <row r="311" spans="1:16" ht="13">
      <c r="A311" t="s">
        <v>193</v>
      </c>
      <c r="B311" t="s">
        <v>680</v>
      </c>
      <c r="C311" t="s">
        <v>1172</v>
      </c>
      <c r="D311" s="45" t="s">
        <v>851</v>
      </c>
      <c r="E311" s="24">
        <v>1.4999999999999999E-2</v>
      </c>
      <c r="F311" s="27" t="s">
        <v>852</v>
      </c>
      <c r="G311" s="45">
        <v>29.544</v>
      </c>
      <c r="H311" s="45">
        <v>0.1</v>
      </c>
      <c r="I311" s="45">
        <v>0</v>
      </c>
      <c r="J311" s="45">
        <v>0.108</v>
      </c>
      <c r="K311" t="s">
        <v>27</v>
      </c>
      <c r="L311" s="10" t="s">
        <v>187</v>
      </c>
      <c r="M311" s="10">
        <v>0.94010000000000005</v>
      </c>
      <c r="N311" s="10">
        <v>0.96743990000000002</v>
      </c>
      <c r="O311" s="10">
        <v>0.9496407</v>
      </c>
      <c r="P311" s="10">
        <v>0.97969810000000002</v>
      </c>
    </row>
    <row r="312" spans="1:16" ht="13">
      <c r="A312" t="s">
        <v>128</v>
      </c>
      <c r="B312" t="s">
        <v>683</v>
      </c>
      <c r="C312" t="s">
        <v>1173</v>
      </c>
      <c r="D312" s="45" t="s">
        <v>846</v>
      </c>
      <c r="E312" s="24">
        <v>0.23</v>
      </c>
      <c r="F312" s="27" t="s">
        <v>852</v>
      </c>
      <c r="G312" s="45">
        <v>5.0060000000000002</v>
      </c>
      <c r="H312" s="45">
        <v>8.8999999999999996E-2</v>
      </c>
      <c r="I312" s="45">
        <v>1.0999999999999999E-2</v>
      </c>
      <c r="J312" s="45">
        <v>4.8000000000000001E-2</v>
      </c>
      <c r="K312" t="s">
        <v>36</v>
      </c>
      <c r="L312" s="10" t="s">
        <v>52</v>
      </c>
      <c r="M312" s="10">
        <v>0.79090000000000005</v>
      </c>
      <c r="N312" s="10">
        <v>0.99746599999999996</v>
      </c>
      <c r="O312" s="10">
        <v>0.94254870000000002</v>
      </c>
      <c r="P312" s="10">
        <v>0.99959969999999998</v>
      </c>
    </row>
    <row r="313" spans="1:16" ht="13">
      <c r="A313" t="s">
        <v>128</v>
      </c>
      <c r="B313" t="s">
        <v>683</v>
      </c>
      <c r="C313" t="s">
        <v>1174</v>
      </c>
      <c r="D313" s="45" t="s">
        <v>846</v>
      </c>
      <c r="E313" s="24">
        <v>0.23</v>
      </c>
      <c r="F313" s="27" t="s">
        <v>852</v>
      </c>
      <c r="G313" s="45">
        <v>16.204999999999998</v>
      </c>
      <c r="H313" s="45">
        <v>0.32300000000000001</v>
      </c>
      <c r="I313" s="45">
        <v>0.04</v>
      </c>
      <c r="J313" s="45">
        <v>0.17599999999999999</v>
      </c>
      <c r="K313" t="s">
        <v>36</v>
      </c>
      <c r="L313" s="10" t="s">
        <v>52</v>
      </c>
      <c r="M313" s="10">
        <v>0.90139999999999998</v>
      </c>
      <c r="N313" s="10">
        <v>0.99166430000000005</v>
      </c>
      <c r="O313" s="10">
        <v>0.97227989999999997</v>
      </c>
      <c r="P313" s="10">
        <v>0.99914749999999997</v>
      </c>
    </row>
    <row r="314" spans="1:16" ht="13">
      <c r="A314" t="s">
        <v>128</v>
      </c>
      <c r="B314" t="s">
        <v>683</v>
      </c>
      <c r="C314" t="s">
        <v>1175</v>
      </c>
      <c r="D314" s="45" t="s">
        <v>851</v>
      </c>
      <c r="E314" s="24">
        <v>1.4E-2</v>
      </c>
      <c r="F314" s="27" t="s">
        <v>852</v>
      </c>
      <c r="G314" s="45">
        <v>9.8030000000000008</v>
      </c>
      <c r="H314" s="45">
        <v>0.17699999999999999</v>
      </c>
      <c r="I314" s="45">
        <v>2.1000000000000001E-2</v>
      </c>
      <c r="J314" s="45">
        <v>9.5000000000000001E-2</v>
      </c>
      <c r="K314" t="s">
        <v>36</v>
      </c>
      <c r="L314" s="10" t="s">
        <v>52</v>
      </c>
      <c r="M314" s="10">
        <v>0.85009999999999997</v>
      </c>
      <c r="N314" s="10">
        <v>0.99040660000000003</v>
      </c>
      <c r="O314" s="10">
        <v>0.97208249999999996</v>
      </c>
      <c r="P314" s="10">
        <v>0.99708819999999998</v>
      </c>
    </row>
    <row r="315" spans="1:16" ht="13">
      <c r="A315" t="s">
        <v>128</v>
      </c>
      <c r="B315" t="s">
        <v>683</v>
      </c>
      <c r="C315" t="s">
        <v>1176</v>
      </c>
      <c r="D315" s="45" t="s">
        <v>851</v>
      </c>
      <c r="E315" s="24">
        <v>1.4999999999999999E-2</v>
      </c>
      <c r="F315" s="27" t="s">
        <v>852</v>
      </c>
      <c r="G315" s="45">
        <v>16.739000000000001</v>
      </c>
      <c r="H315" s="45">
        <v>0.32800000000000001</v>
      </c>
      <c r="I315" s="45">
        <v>3.7999999999999999E-2</v>
      </c>
      <c r="J315" s="45">
        <v>0.17499999999999999</v>
      </c>
      <c r="K315" t="s">
        <v>36</v>
      </c>
      <c r="L315" s="10" t="s">
        <v>52</v>
      </c>
      <c r="M315" s="10">
        <v>0.86729999999999996</v>
      </c>
      <c r="N315" s="10">
        <v>0.99646820000000003</v>
      </c>
      <c r="O315" s="10">
        <v>0.98557260000000002</v>
      </c>
      <c r="P315" s="10">
        <v>0.99928570000000005</v>
      </c>
    </row>
    <row r="316" spans="1:16" ht="13">
      <c r="A316" t="s">
        <v>176</v>
      </c>
      <c r="B316" t="s">
        <v>686</v>
      </c>
      <c r="C316" t="s">
        <v>1177</v>
      </c>
      <c r="D316" s="45" t="s">
        <v>846</v>
      </c>
      <c r="E316" s="24">
        <v>0.26</v>
      </c>
      <c r="F316" s="27" t="s">
        <v>852</v>
      </c>
      <c r="G316" s="45">
        <v>1.573</v>
      </c>
      <c r="H316" s="45">
        <v>1.4E-2</v>
      </c>
      <c r="I316" s="45">
        <v>2E-3</v>
      </c>
      <c r="J316" s="45">
        <v>7.0000000000000001E-3</v>
      </c>
      <c r="K316" t="s">
        <v>36</v>
      </c>
      <c r="L316" s="10" t="s">
        <v>456</v>
      </c>
      <c r="M316" s="10">
        <v>0.60140000000000005</v>
      </c>
      <c r="N316" s="10">
        <v>0.97611999999999999</v>
      </c>
      <c r="O316" s="10">
        <v>0.52992329999999999</v>
      </c>
      <c r="P316" s="10">
        <v>0.99599760000000004</v>
      </c>
    </row>
    <row r="317" spans="1:16" ht="13">
      <c r="A317" t="s">
        <v>176</v>
      </c>
      <c r="B317" t="s">
        <v>686</v>
      </c>
      <c r="C317" t="s">
        <v>1178</v>
      </c>
      <c r="D317" s="45" t="s">
        <v>846</v>
      </c>
      <c r="E317" s="24">
        <v>0.25</v>
      </c>
      <c r="F317" s="27" t="s">
        <v>852</v>
      </c>
      <c r="G317" s="45">
        <v>9.8960000000000008</v>
      </c>
      <c r="H317" s="45">
        <v>0.106</v>
      </c>
      <c r="I317" s="45">
        <v>1.2999999999999999E-2</v>
      </c>
      <c r="J317" s="45">
        <v>5.7000000000000002E-2</v>
      </c>
      <c r="K317" t="s">
        <v>36</v>
      </c>
      <c r="L317" s="10" t="s">
        <v>183</v>
      </c>
      <c r="M317" s="10">
        <v>0.8538</v>
      </c>
      <c r="N317" s="10">
        <v>0.99735560000000001</v>
      </c>
      <c r="O317" s="10">
        <v>0.95868330000000002</v>
      </c>
      <c r="P317" s="10">
        <v>0.99955590000000005</v>
      </c>
    </row>
    <row r="318" spans="1:16" ht="13">
      <c r="A318" t="s">
        <v>176</v>
      </c>
      <c r="B318" t="s">
        <v>686</v>
      </c>
      <c r="C318" t="s">
        <v>1179</v>
      </c>
      <c r="D318" s="45" t="s">
        <v>851</v>
      </c>
      <c r="E318" s="24">
        <v>0.02</v>
      </c>
      <c r="F318" s="27" t="s">
        <v>852</v>
      </c>
      <c r="G318" s="45">
        <v>3.23</v>
      </c>
      <c r="H318" s="45">
        <v>2.1000000000000001E-2</v>
      </c>
      <c r="I318" s="45">
        <v>2E-3</v>
      </c>
      <c r="J318" s="45">
        <v>1.0999999999999999E-2</v>
      </c>
      <c r="K318" t="s">
        <v>36</v>
      </c>
      <c r="L318" s="10" t="s">
        <v>183</v>
      </c>
      <c r="M318" s="10">
        <v>0.70269999999999999</v>
      </c>
      <c r="N318" s="10">
        <v>0.96928550000000002</v>
      </c>
      <c r="O318" s="10">
        <v>0.81969479999999995</v>
      </c>
      <c r="P318" s="10">
        <v>0.99398109999999995</v>
      </c>
    </row>
    <row r="319" spans="1:16" ht="13">
      <c r="A319" t="s">
        <v>176</v>
      </c>
      <c r="B319" t="s">
        <v>686</v>
      </c>
      <c r="C319" t="s">
        <v>1180</v>
      </c>
      <c r="D319" s="45" t="s">
        <v>851</v>
      </c>
      <c r="E319" s="24">
        <v>4.5999999999999999E-2</v>
      </c>
      <c r="F319" s="27" t="s">
        <v>852</v>
      </c>
      <c r="G319" s="45">
        <v>13.423999999999999</v>
      </c>
      <c r="H319" s="45">
        <v>4.5999999999999999E-2</v>
      </c>
      <c r="I319" s="45">
        <v>6.0000000000000001E-3</v>
      </c>
      <c r="J319" s="45">
        <v>2.4E-2</v>
      </c>
      <c r="K319" t="s">
        <v>36</v>
      </c>
      <c r="L319" s="10" t="s">
        <v>1181</v>
      </c>
      <c r="M319" s="10">
        <v>0.84530000000000005</v>
      </c>
      <c r="N319" s="10">
        <v>0.97809259999999998</v>
      </c>
      <c r="O319" s="10">
        <v>0.93039090000000002</v>
      </c>
      <c r="P319" s="10">
        <v>0.9952396</v>
      </c>
    </row>
    <row r="320" spans="1:16" ht="13">
      <c r="A320" t="s">
        <v>85</v>
      </c>
      <c r="B320" t="s">
        <v>689</v>
      </c>
      <c r="C320" t="s">
        <v>1182</v>
      </c>
      <c r="D320" s="45" t="s">
        <v>851</v>
      </c>
      <c r="E320" s="24">
        <v>4.7E-2</v>
      </c>
      <c r="F320" s="27" t="s">
        <v>847</v>
      </c>
      <c r="G320" s="45">
        <v>7.03</v>
      </c>
      <c r="H320" s="45">
        <v>7.2999999999999995E-2</v>
      </c>
      <c r="I320" s="45">
        <v>8.9999999999999993E-3</v>
      </c>
      <c r="J320" s="45">
        <v>0.04</v>
      </c>
      <c r="K320" t="s">
        <v>36</v>
      </c>
      <c r="L320" s="10" t="s">
        <v>65</v>
      </c>
      <c r="M320" s="10">
        <v>0.8599</v>
      </c>
      <c r="N320" s="10">
        <v>0.99630680000000005</v>
      </c>
      <c r="O320" s="10">
        <v>0.97310099999999999</v>
      </c>
      <c r="P320" s="10">
        <v>0.99951670000000004</v>
      </c>
    </row>
    <row r="321" spans="1:16" ht="13">
      <c r="A321" t="s">
        <v>85</v>
      </c>
      <c r="B321" t="s">
        <v>689</v>
      </c>
      <c r="C321" t="s">
        <v>1183</v>
      </c>
      <c r="D321" s="45" t="s">
        <v>851</v>
      </c>
      <c r="E321" s="24">
        <v>4.7E-2</v>
      </c>
      <c r="F321" s="27" t="s">
        <v>847</v>
      </c>
      <c r="G321" s="45">
        <v>6.492</v>
      </c>
      <c r="H321" s="45">
        <v>6.5000000000000002E-2</v>
      </c>
      <c r="I321" s="45">
        <v>8.0000000000000002E-3</v>
      </c>
      <c r="J321" s="45">
        <v>3.5000000000000003E-2</v>
      </c>
      <c r="K321" t="s">
        <v>36</v>
      </c>
      <c r="L321" s="10" t="s">
        <v>65</v>
      </c>
      <c r="M321" s="10">
        <v>0.86619999999999997</v>
      </c>
      <c r="N321" s="10">
        <v>0.99887590000000004</v>
      </c>
      <c r="O321" s="10">
        <v>0.9756648</v>
      </c>
      <c r="P321" s="10">
        <v>0.99982720000000003</v>
      </c>
    </row>
    <row r="322" spans="1:16" ht="13">
      <c r="A322" t="s">
        <v>85</v>
      </c>
      <c r="B322" t="s">
        <v>689</v>
      </c>
      <c r="C322" t="s">
        <v>1184</v>
      </c>
      <c r="D322" s="45" t="s">
        <v>851</v>
      </c>
      <c r="E322" s="24">
        <v>3.6999999999999998E-2</v>
      </c>
      <c r="F322" s="27" t="s">
        <v>847</v>
      </c>
      <c r="G322" s="45">
        <v>33.475000000000001</v>
      </c>
      <c r="H322" s="45">
        <v>0.38500000000000001</v>
      </c>
      <c r="I322" s="45">
        <v>4.5999999999999999E-2</v>
      </c>
      <c r="J322" s="45">
        <v>0.21</v>
      </c>
      <c r="K322" t="s">
        <v>36</v>
      </c>
      <c r="L322" s="10" t="s">
        <v>65</v>
      </c>
      <c r="M322" s="10">
        <v>0.88919999999999999</v>
      </c>
      <c r="N322" s="10">
        <v>0.99716780000000005</v>
      </c>
      <c r="O322" s="10">
        <v>0.98991379999999995</v>
      </c>
      <c r="P322" s="10">
        <v>0.99935649999999998</v>
      </c>
    </row>
    <row r="323" spans="1:16" ht="13">
      <c r="A323" t="s">
        <v>85</v>
      </c>
      <c r="B323" t="s">
        <v>689</v>
      </c>
      <c r="C323" t="s">
        <v>1185</v>
      </c>
      <c r="D323" s="45" t="s">
        <v>851</v>
      </c>
      <c r="E323" s="24">
        <v>3.5999999999999997E-2</v>
      </c>
      <c r="F323" s="27" t="s">
        <v>847</v>
      </c>
      <c r="G323" s="45">
        <v>8.5150000000000006</v>
      </c>
      <c r="H323" s="45">
        <v>6.3E-2</v>
      </c>
      <c r="I323" s="45">
        <v>8.0000000000000002E-3</v>
      </c>
      <c r="J323" s="45">
        <v>3.4000000000000002E-2</v>
      </c>
      <c r="K323" t="s">
        <v>36</v>
      </c>
      <c r="L323" s="10" t="s">
        <v>65</v>
      </c>
      <c r="M323" s="10">
        <v>0.84430000000000005</v>
      </c>
      <c r="N323" s="10">
        <v>0.99877110000000002</v>
      </c>
      <c r="O323" s="10">
        <v>0.97377930000000001</v>
      </c>
      <c r="P323" s="10">
        <v>0.99980199999999997</v>
      </c>
    </row>
    <row r="324" spans="1:16" ht="13">
      <c r="A324" t="s">
        <v>1186</v>
      </c>
      <c r="B324" t="s">
        <v>696</v>
      </c>
      <c r="C324" t="s">
        <v>1187</v>
      </c>
      <c r="D324" s="45" t="s">
        <v>846</v>
      </c>
      <c r="E324" s="24">
        <v>0.2</v>
      </c>
      <c r="F324" s="27" t="s">
        <v>852</v>
      </c>
      <c r="G324" s="45">
        <v>2.6749999999999998</v>
      </c>
      <c r="H324" s="45">
        <v>2.5999999999999999E-2</v>
      </c>
      <c r="I324" s="45">
        <v>0</v>
      </c>
      <c r="J324" s="45">
        <v>2.7E-2</v>
      </c>
      <c r="K324" t="s">
        <v>27</v>
      </c>
      <c r="L324" s="10" t="s">
        <v>78</v>
      </c>
      <c r="M324" s="10">
        <v>0.79339999999999999</v>
      </c>
      <c r="N324" s="10">
        <v>0.97676949999999996</v>
      </c>
      <c r="O324" s="10">
        <v>0.53460129999999995</v>
      </c>
      <c r="P324" s="10">
        <v>0.99596759999999995</v>
      </c>
    </row>
    <row r="325" spans="1:16" ht="13">
      <c r="A325" t="s">
        <v>1186</v>
      </c>
      <c r="B325" t="s">
        <v>692</v>
      </c>
      <c r="C325" t="s">
        <v>1188</v>
      </c>
      <c r="D325" s="45" t="s">
        <v>846</v>
      </c>
      <c r="E325" s="24">
        <v>6.0999999999999999E-2</v>
      </c>
      <c r="F325" s="27" t="s">
        <v>852</v>
      </c>
      <c r="G325" s="45">
        <v>7.6999999999999999E-2</v>
      </c>
      <c r="H325" s="45">
        <v>1E-3</v>
      </c>
      <c r="I325" s="45">
        <v>0</v>
      </c>
      <c r="J325" s="45">
        <v>1E-3</v>
      </c>
      <c r="K325" t="s">
        <v>27</v>
      </c>
      <c r="L325" s="10"/>
      <c r="M325" s="10"/>
      <c r="N325" s="10"/>
      <c r="O325" s="10"/>
      <c r="P325" s="10"/>
    </row>
    <row r="326" spans="1:16" ht="13">
      <c r="A326" t="s">
        <v>1186</v>
      </c>
      <c r="B326" t="s">
        <v>692</v>
      </c>
      <c r="C326" t="s">
        <v>1189</v>
      </c>
      <c r="D326" s="45" t="s">
        <v>846</v>
      </c>
      <c r="E326" s="24">
        <v>0.25</v>
      </c>
      <c r="F326" s="27" t="s">
        <v>852</v>
      </c>
      <c r="G326" s="45">
        <v>1.8779999999999999</v>
      </c>
      <c r="H326" s="45">
        <v>8.9999999999999993E-3</v>
      </c>
      <c r="I326" s="45">
        <v>0</v>
      </c>
      <c r="J326" s="45">
        <v>8.9999999999999993E-3</v>
      </c>
      <c r="K326" t="s">
        <v>27</v>
      </c>
      <c r="L326" s="10" t="s">
        <v>78</v>
      </c>
      <c r="M326" s="10">
        <v>0.69730000000000003</v>
      </c>
      <c r="N326" s="10">
        <v>0.94912269999999999</v>
      </c>
      <c r="O326" s="10">
        <v>8.4053799999999998E-2</v>
      </c>
      <c r="P326" s="10">
        <v>0.99054730000000002</v>
      </c>
    </row>
    <row r="327" spans="1:16" ht="13">
      <c r="A327" t="s">
        <v>1186</v>
      </c>
      <c r="B327" t="s">
        <v>692</v>
      </c>
      <c r="C327" t="s">
        <v>1190</v>
      </c>
      <c r="D327" s="45" t="s">
        <v>846</v>
      </c>
      <c r="E327" s="24">
        <v>0.28999999999999998</v>
      </c>
      <c r="F327" s="27" t="s">
        <v>852</v>
      </c>
      <c r="G327" s="45">
        <v>34.064</v>
      </c>
      <c r="H327" s="45">
        <v>0.876</v>
      </c>
      <c r="I327" s="45">
        <v>3.0000000000000001E-3</v>
      </c>
      <c r="J327" s="45">
        <v>0.81599999999999995</v>
      </c>
      <c r="K327" t="s">
        <v>27</v>
      </c>
      <c r="L327" s="10" t="s">
        <v>78</v>
      </c>
      <c r="M327" s="10">
        <v>0.87119999999999997</v>
      </c>
      <c r="N327" s="10">
        <v>0.99914590000000003</v>
      </c>
      <c r="O327" s="10">
        <v>0.98273410000000005</v>
      </c>
      <c r="P327" s="10">
        <v>0.99983949999999999</v>
      </c>
    </row>
    <row r="328" spans="1:16" ht="13">
      <c r="A328" t="s">
        <v>1186</v>
      </c>
      <c r="B328" t="s">
        <v>692</v>
      </c>
      <c r="C328" t="s">
        <v>1191</v>
      </c>
      <c r="D328" s="45" t="s">
        <v>846</v>
      </c>
      <c r="E328" s="24">
        <v>0.25</v>
      </c>
      <c r="F328" s="27" t="s">
        <v>852</v>
      </c>
      <c r="G328" s="45">
        <v>8.9860000000000007</v>
      </c>
      <c r="H328" s="45">
        <v>3.2000000000000001E-2</v>
      </c>
      <c r="I328" s="45">
        <v>0</v>
      </c>
      <c r="J328" s="45">
        <v>3.2000000000000001E-2</v>
      </c>
      <c r="K328" t="s">
        <v>27</v>
      </c>
      <c r="L328" s="10" t="s">
        <v>78</v>
      </c>
      <c r="M328" s="10">
        <v>0.87119999999999997</v>
      </c>
      <c r="N328" s="10">
        <v>0.98369850000000003</v>
      </c>
      <c r="O328" s="10">
        <v>0.92122479999999995</v>
      </c>
      <c r="P328" s="10">
        <v>0.99789470000000002</v>
      </c>
    </row>
    <row r="329" spans="1:16" ht="13">
      <c r="A329" t="s">
        <v>1186</v>
      </c>
      <c r="B329" t="s">
        <v>692</v>
      </c>
      <c r="C329" t="s">
        <v>1192</v>
      </c>
      <c r="D329" s="45" t="s">
        <v>846</v>
      </c>
      <c r="E329" s="24">
        <v>0.25</v>
      </c>
      <c r="F329" s="27" t="s">
        <v>852</v>
      </c>
      <c r="G329" s="45">
        <v>8.1340000000000003</v>
      </c>
      <c r="H329" s="45">
        <v>3.0000000000000001E-3</v>
      </c>
      <c r="I329" s="45">
        <v>0</v>
      </c>
      <c r="J329" s="45">
        <v>3.0000000000000001E-3</v>
      </c>
      <c r="K329" t="s">
        <v>27</v>
      </c>
      <c r="L329" s="10" t="s">
        <v>78</v>
      </c>
      <c r="M329" s="10">
        <v>0.87119999999999997</v>
      </c>
      <c r="N329" s="10">
        <v>0.99813960000000002</v>
      </c>
      <c r="O329" s="10">
        <v>0.96345159999999996</v>
      </c>
      <c r="P329" s="10">
        <v>0.99969589999999997</v>
      </c>
    </row>
    <row r="330" spans="1:16" ht="13">
      <c r="A330" t="s">
        <v>1193</v>
      </c>
      <c r="B330" t="s">
        <v>702</v>
      </c>
      <c r="C330" t="s">
        <v>1187</v>
      </c>
      <c r="D330" s="45" t="s">
        <v>846</v>
      </c>
      <c r="E330" s="24">
        <v>0.19</v>
      </c>
      <c r="F330" s="27" t="s">
        <v>852</v>
      </c>
      <c r="G330" s="45">
        <v>0.128</v>
      </c>
      <c r="H330" s="45">
        <v>0</v>
      </c>
      <c r="I330" s="45">
        <v>0</v>
      </c>
      <c r="J330" s="45">
        <v>0</v>
      </c>
      <c r="K330" t="s">
        <v>461</v>
      </c>
      <c r="L330" s="10"/>
      <c r="M330" s="10"/>
      <c r="N330" s="10"/>
      <c r="O330" s="10"/>
      <c r="P330" s="10"/>
    </row>
    <row r="331" spans="1:16" ht="13">
      <c r="A331" t="s">
        <v>1193</v>
      </c>
      <c r="B331" t="s">
        <v>698</v>
      </c>
      <c r="C331" t="s">
        <v>1194</v>
      </c>
      <c r="D331" s="45" t="s">
        <v>846</v>
      </c>
      <c r="E331" s="24">
        <v>1.6E-2</v>
      </c>
      <c r="F331" s="27" t="s">
        <v>852</v>
      </c>
      <c r="G331" s="45">
        <v>0.432</v>
      </c>
      <c r="H331" s="45">
        <v>5.0000000000000001E-3</v>
      </c>
      <c r="I331" s="45">
        <v>1E-3</v>
      </c>
      <c r="J331" s="45">
        <v>3.0000000000000001E-3</v>
      </c>
      <c r="K331" t="s">
        <v>272</v>
      </c>
      <c r="L331" s="10"/>
      <c r="M331" s="10"/>
      <c r="N331" s="10"/>
      <c r="O331" s="10"/>
      <c r="P331" s="10"/>
    </row>
    <row r="332" spans="1:16" ht="13">
      <c r="A332" t="s">
        <v>1193</v>
      </c>
      <c r="B332" t="s">
        <v>698</v>
      </c>
      <c r="C332" t="s">
        <v>1195</v>
      </c>
      <c r="D332" s="45" t="s">
        <v>846</v>
      </c>
      <c r="E332" s="24">
        <v>0.22</v>
      </c>
      <c r="F332" s="27" t="s">
        <v>852</v>
      </c>
      <c r="G332" s="45">
        <v>2.7970000000000002</v>
      </c>
      <c r="H332" s="45">
        <v>2.1999999999999999E-2</v>
      </c>
      <c r="I332" s="45">
        <v>3.0000000000000001E-3</v>
      </c>
      <c r="J332" s="45">
        <v>1.2E-2</v>
      </c>
      <c r="K332" t="s">
        <v>36</v>
      </c>
      <c r="L332" s="10" t="s">
        <v>456</v>
      </c>
      <c r="M332" s="10">
        <v>0.6855</v>
      </c>
      <c r="N332" s="10">
        <v>0.98685129999999999</v>
      </c>
      <c r="O332" s="10">
        <v>0.72310719999999995</v>
      </c>
      <c r="P332" s="10">
        <v>0.99779309999999999</v>
      </c>
    </row>
    <row r="333" spans="1:16" ht="13">
      <c r="A333" t="s">
        <v>70</v>
      </c>
      <c r="B333" t="s">
        <v>704</v>
      </c>
      <c r="C333" t="s">
        <v>1196</v>
      </c>
      <c r="D333" s="45" t="s">
        <v>846</v>
      </c>
      <c r="E333" s="24">
        <v>4.2999999999999997E-2</v>
      </c>
      <c r="F333" s="27" t="s">
        <v>852</v>
      </c>
      <c r="G333" s="45">
        <v>0.90800000000000003</v>
      </c>
      <c r="H333" s="45">
        <v>2E-3</v>
      </c>
      <c r="I333" s="45">
        <v>0</v>
      </c>
      <c r="J333" s="45">
        <v>2E-3</v>
      </c>
      <c r="K333" t="s">
        <v>27</v>
      </c>
      <c r="L333" s="10" t="s">
        <v>1033</v>
      </c>
      <c r="M333" s="10">
        <v>0.5</v>
      </c>
      <c r="N333" s="10">
        <v>0.9432874</v>
      </c>
      <c r="O333" s="10">
        <v>0.146567</v>
      </c>
      <c r="P333" s="10">
        <v>0.98722810000000005</v>
      </c>
    </row>
    <row r="334" spans="1:16" ht="13">
      <c r="A334" t="s">
        <v>70</v>
      </c>
      <c r="B334" t="s">
        <v>704</v>
      </c>
      <c r="C334" t="s">
        <v>1197</v>
      </c>
      <c r="D334" s="45" t="s">
        <v>846</v>
      </c>
      <c r="E334" s="24">
        <v>0.3</v>
      </c>
      <c r="F334" s="27" t="s">
        <v>852</v>
      </c>
      <c r="G334" s="45">
        <v>13.813000000000001</v>
      </c>
      <c r="H334" s="45">
        <v>1.2999999999999999E-2</v>
      </c>
      <c r="I334" s="45">
        <v>0</v>
      </c>
      <c r="J334" s="45">
        <v>1.2E-2</v>
      </c>
      <c r="K334" t="s">
        <v>27</v>
      </c>
      <c r="L334" s="10" t="s">
        <v>74</v>
      </c>
      <c r="M334" s="10">
        <v>0.9083</v>
      </c>
      <c r="N334" s="10">
        <v>0.99222089999999996</v>
      </c>
      <c r="O334" s="10">
        <v>0.96495509999999995</v>
      </c>
      <c r="P334" s="10">
        <v>0.99926700000000002</v>
      </c>
    </row>
    <row r="335" spans="1:16" ht="13">
      <c r="A335" t="s">
        <v>221</v>
      </c>
      <c r="B335" t="s">
        <v>706</v>
      </c>
      <c r="C335" t="s">
        <v>1197</v>
      </c>
      <c r="D335" s="45" t="s">
        <v>846</v>
      </c>
      <c r="E335" s="24">
        <v>0.22</v>
      </c>
      <c r="F335" s="27" t="s">
        <v>852</v>
      </c>
      <c r="G335" s="45">
        <v>18.568000000000001</v>
      </c>
      <c r="H335" s="45">
        <v>8.9999999999999993E-3</v>
      </c>
      <c r="I335" s="45">
        <v>0</v>
      </c>
      <c r="J335" s="45">
        <v>8.0000000000000002E-3</v>
      </c>
      <c r="K335" t="s">
        <v>27</v>
      </c>
      <c r="L335" s="10" t="s">
        <v>224</v>
      </c>
      <c r="M335" s="10">
        <v>0.78979999999999995</v>
      </c>
      <c r="N335" s="10">
        <v>0.99911450000000002</v>
      </c>
      <c r="O335" s="10">
        <v>0.97739739999999997</v>
      </c>
      <c r="P335" s="10">
        <v>0.99984870000000003</v>
      </c>
    </row>
    <row r="336" spans="1:16" ht="13">
      <c r="A336" t="s">
        <v>602</v>
      </c>
      <c r="B336" t="s">
        <v>460</v>
      </c>
      <c r="C336" t="s">
        <v>1198</v>
      </c>
      <c r="D336" s="45" t="s">
        <v>846</v>
      </c>
      <c r="E336" s="24">
        <v>0.17</v>
      </c>
      <c r="F336" s="27" t="s">
        <v>852</v>
      </c>
      <c r="G336" s="45">
        <v>1.7000000000000001E-2</v>
      </c>
      <c r="H336" s="45">
        <v>0</v>
      </c>
      <c r="I336" s="45">
        <v>0</v>
      </c>
      <c r="J336" s="45">
        <v>0</v>
      </c>
      <c r="K336" t="s">
        <v>272</v>
      </c>
      <c r="L336" s="10"/>
      <c r="M336" s="10"/>
      <c r="N336" s="10"/>
      <c r="O336" s="10"/>
      <c r="P336" s="10"/>
    </row>
    <row r="337" spans="1:16" ht="13">
      <c r="A337" t="s">
        <v>602</v>
      </c>
      <c r="B337" t="s">
        <v>460</v>
      </c>
      <c r="C337" t="s">
        <v>1199</v>
      </c>
      <c r="D337" s="45" t="s">
        <v>846</v>
      </c>
      <c r="E337" s="24">
        <v>5.2999999999999999E-2</v>
      </c>
      <c r="F337" s="27" t="s">
        <v>852</v>
      </c>
      <c r="G337" s="45">
        <v>1.7000000000000001E-2</v>
      </c>
      <c r="H337" s="45">
        <v>0</v>
      </c>
      <c r="I337" s="45">
        <v>0</v>
      </c>
      <c r="J337" s="45">
        <v>0</v>
      </c>
      <c r="K337" t="s">
        <v>272</v>
      </c>
      <c r="L337" s="10"/>
      <c r="M337" s="10"/>
      <c r="N337" s="10"/>
      <c r="O337" s="10"/>
      <c r="P337" s="10"/>
    </row>
    <row r="338" spans="1:16" ht="13">
      <c r="A338" t="s">
        <v>602</v>
      </c>
      <c r="B338" t="s">
        <v>462</v>
      </c>
      <c r="C338" t="s">
        <v>1200</v>
      </c>
      <c r="D338" s="45" t="s">
        <v>846</v>
      </c>
      <c r="E338" s="24">
        <v>7.0999999999999994E-2</v>
      </c>
      <c r="F338" s="27" t="s">
        <v>852</v>
      </c>
      <c r="G338" s="45">
        <v>1.4E-2</v>
      </c>
      <c r="H338" s="45">
        <v>0</v>
      </c>
      <c r="I338" s="45">
        <v>0</v>
      </c>
      <c r="J338" s="45">
        <v>0</v>
      </c>
      <c r="K338" t="s">
        <v>452</v>
      </c>
      <c r="L338" s="10"/>
      <c r="M338" s="10"/>
      <c r="N338" s="10"/>
      <c r="O338" s="10"/>
      <c r="P338" s="10"/>
    </row>
    <row r="339" spans="1:16" ht="13">
      <c r="A339" t="s">
        <v>193</v>
      </c>
      <c r="B339" t="s">
        <v>712</v>
      </c>
      <c r="C339" t="s">
        <v>1187</v>
      </c>
      <c r="D339" s="45" t="s">
        <v>846</v>
      </c>
      <c r="E339" s="24">
        <v>0.17</v>
      </c>
      <c r="F339" s="27" t="s">
        <v>852</v>
      </c>
      <c r="G339" s="45">
        <v>0.128</v>
      </c>
      <c r="H339" s="45">
        <v>1E-3</v>
      </c>
      <c r="I339" s="45">
        <v>0</v>
      </c>
      <c r="J339" s="45">
        <v>1E-3</v>
      </c>
      <c r="K339" t="s">
        <v>27</v>
      </c>
      <c r="L339" s="10"/>
      <c r="M339" s="10"/>
      <c r="N339" s="10"/>
      <c r="O339" s="10"/>
      <c r="P339" s="10"/>
    </row>
    <row r="340" spans="1:16" ht="13">
      <c r="A340" t="s">
        <v>193</v>
      </c>
      <c r="B340" t="s">
        <v>714</v>
      </c>
      <c r="C340" t="s">
        <v>1187</v>
      </c>
      <c r="D340" s="45" t="s">
        <v>846</v>
      </c>
      <c r="E340" s="24">
        <v>0.18</v>
      </c>
      <c r="F340" s="27" t="s">
        <v>852</v>
      </c>
      <c r="G340" s="45">
        <v>15.74</v>
      </c>
      <c r="H340" s="45">
        <v>0.249</v>
      </c>
      <c r="I340" s="45">
        <v>1E-3</v>
      </c>
      <c r="J340" s="45">
        <v>0.26500000000000001</v>
      </c>
      <c r="K340" t="s">
        <v>27</v>
      </c>
      <c r="L340" s="10" t="s">
        <v>187</v>
      </c>
      <c r="M340" s="10">
        <v>0.94410000000000005</v>
      </c>
      <c r="N340" s="10">
        <v>0.99894620000000001</v>
      </c>
      <c r="O340" s="10">
        <v>0.98044169999999997</v>
      </c>
      <c r="P340" s="10">
        <v>0.99982230000000005</v>
      </c>
    </row>
    <row r="341" spans="1:16" ht="13">
      <c r="A341" t="s">
        <v>193</v>
      </c>
      <c r="B341" t="s">
        <v>710</v>
      </c>
      <c r="C341" t="s">
        <v>1201</v>
      </c>
      <c r="D341" s="45" t="s">
        <v>846</v>
      </c>
      <c r="E341" s="24">
        <v>6.8000000000000005E-2</v>
      </c>
      <c r="F341" s="27" t="s">
        <v>852</v>
      </c>
      <c r="G341" s="45">
        <v>1.4999999999999999E-2</v>
      </c>
      <c r="H341" s="45">
        <v>0</v>
      </c>
      <c r="I341" s="45">
        <v>0</v>
      </c>
      <c r="J341" s="45">
        <v>0</v>
      </c>
      <c r="K341" t="s">
        <v>452</v>
      </c>
      <c r="L341" s="10"/>
      <c r="M341" s="10"/>
      <c r="N341" s="10"/>
      <c r="O341" s="10"/>
      <c r="P341" s="10"/>
    </row>
    <row r="342" spans="1:16" ht="13">
      <c r="A342" t="s">
        <v>717</v>
      </c>
      <c r="B342" t="s">
        <v>716</v>
      </c>
      <c r="C342" t="s">
        <v>1187</v>
      </c>
      <c r="D342" s="45" t="s">
        <v>846</v>
      </c>
      <c r="E342" s="24">
        <v>0.27</v>
      </c>
      <c r="F342" s="27" t="s">
        <v>852</v>
      </c>
      <c r="G342" s="45">
        <v>4.6829999999999998</v>
      </c>
      <c r="H342" s="45">
        <v>8.9999999999999993E-3</v>
      </c>
      <c r="I342" s="45">
        <v>1E-3</v>
      </c>
      <c r="J342" s="45">
        <v>5.0000000000000001E-3</v>
      </c>
      <c r="K342" t="s">
        <v>445</v>
      </c>
      <c r="L342" s="10" t="s">
        <v>78</v>
      </c>
      <c r="M342" s="10">
        <v>0.87119999999999997</v>
      </c>
      <c r="N342" s="10">
        <v>0.99556579999999995</v>
      </c>
      <c r="O342" s="10">
        <v>0.90313379999999999</v>
      </c>
      <c r="P342" s="10">
        <v>0.99931829999999999</v>
      </c>
    </row>
    <row r="343" spans="1:16" ht="13">
      <c r="A343" t="s">
        <v>717</v>
      </c>
      <c r="B343" t="s">
        <v>721</v>
      </c>
      <c r="C343" t="s">
        <v>1187</v>
      </c>
      <c r="D343" s="45" t="s">
        <v>846</v>
      </c>
      <c r="E343" s="24">
        <v>0.15</v>
      </c>
      <c r="F343" s="27" t="s">
        <v>852</v>
      </c>
      <c r="G343" s="45">
        <v>2.68</v>
      </c>
      <c r="H343" s="45">
        <v>4.0000000000000001E-3</v>
      </c>
      <c r="I343" s="45">
        <v>0</v>
      </c>
      <c r="J343" s="45">
        <v>2E-3</v>
      </c>
      <c r="K343" t="s">
        <v>445</v>
      </c>
      <c r="L343" s="10" t="s">
        <v>78</v>
      </c>
      <c r="M343" s="10">
        <v>0.64290000000000003</v>
      </c>
      <c r="N343" s="10">
        <v>0.95892350000000004</v>
      </c>
      <c r="O343" s="10">
        <v>0.24212790000000001</v>
      </c>
      <c r="P343" s="10">
        <v>0.99304020000000004</v>
      </c>
    </row>
    <row r="344" spans="1:16" ht="13">
      <c r="A344" t="s">
        <v>159</v>
      </c>
      <c r="B344" t="s">
        <v>724</v>
      </c>
      <c r="C344" t="s">
        <v>1187</v>
      </c>
      <c r="D344" s="45" t="s">
        <v>846</v>
      </c>
      <c r="E344" s="24">
        <v>0.15</v>
      </c>
      <c r="F344" s="27" t="s">
        <v>852</v>
      </c>
      <c r="G344" s="45">
        <v>1.087</v>
      </c>
      <c r="H344" s="45">
        <v>7.0000000000000001E-3</v>
      </c>
      <c r="I344" s="45">
        <v>1E-3</v>
      </c>
      <c r="J344" s="45">
        <v>4.0000000000000001E-3</v>
      </c>
      <c r="K344" t="s">
        <v>36</v>
      </c>
      <c r="L344" s="10" t="s">
        <v>65</v>
      </c>
      <c r="M344" s="10">
        <v>0.63590000000000002</v>
      </c>
      <c r="N344" s="10">
        <v>0.90019470000000001</v>
      </c>
      <c r="O344" s="10">
        <v>2.635316E-2</v>
      </c>
      <c r="P344" s="10">
        <v>0.97427808000000005</v>
      </c>
    </row>
    <row r="345" spans="1:16" ht="13">
      <c r="A345" t="s">
        <v>159</v>
      </c>
      <c r="B345" t="s">
        <v>726</v>
      </c>
      <c r="C345" t="s">
        <v>1187</v>
      </c>
      <c r="D345" s="45" t="s">
        <v>846</v>
      </c>
      <c r="E345" s="24">
        <v>0.22</v>
      </c>
      <c r="F345" s="27" t="s">
        <v>852</v>
      </c>
      <c r="G345" s="45">
        <v>1.0329999999999999</v>
      </c>
      <c r="H345" s="45">
        <v>0.01</v>
      </c>
      <c r="I345" s="45">
        <v>1E-3</v>
      </c>
      <c r="J345" s="45">
        <v>6.0000000000000001E-3</v>
      </c>
      <c r="K345" t="s">
        <v>36</v>
      </c>
      <c r="L345" s="10" t="s">
        <v>728</v>
      </c>
      <c r="M345" s="10">
        <v>0.6411</v>
      </c>
      <c r="N345" s="10">
        <v>0.32680330000000002</v>
      </c>
      <c r="O345" s="10">
        <v>2.608535E-2</v>
      </c>
      <c r="P345" s="10">
        <v>0.97469742000000004</v>
      </c>
    </row>
    <row r="346" spans="1:16" ht="13">
      <c r="A346" t="s">
        <v>67</v>
      </c>
      <c r="B346" t="s">
        <v>729</v>
      </c>
      <c r="C346" t="s">
        <v>1187</v>
      </c>
      <c r="D346" s="45" t="s">
        <v>846</v>
      </c>
      <c r="E346" s="24">
        <v>0.15</v>
      </c>
      <c r="F346" s="27" t="s">
        <v>852</v>
      </c>
      <c r="G346" s="45">
        <v>8.1059999999999999</v>
      </c>
      <c r="H346" s="45">
        <v>7.5999999999999998E-2</v>
      </c>
      <c r="I346" s="45">
        <v>0</v>
      </c>
      <c r="J346" s="45">
        <v>7.9000000000000001E-2</v>
      </c>
      <c r="K346" t="s">
        <v>27</v>
      </c>
      <c r="L346" s="10" t="s">
        <v>65</v>
      </c>
      <c r="M346" s="10">
        <v>0.92710000000000004</v>
      </c>
      <c r="N346" s="10">
        <v>0.99068149999999999</v>
      </c>
      <c r="O346" s="10">
        <v>0.94449539999999998</v>
      </c>
      <c r="P346" s="10">
        <v>0.99890619999999997</v>
      </c>
    </row>
    <row r="347" spans="1:16" ht="13">
      <c r="A347" t="s">
        <v>204</v>
      </c>
      <c r="B347" t="s">
        <v>732</v>
      </c>
      <c r="C347" t="s">
        <v>1187</v>
      </c>
      <c r="D347" s="45" t="s">
        <v>846</v>
      </c>
      <c r="E347" s="24">
        <v>0.14000000000000001</v>
      </c>
      <c r="F347" s="27" t="s">
        <v>852</v>
      </c>
      <c r="G347" s="45">
        <v>22.681000000000001</v>
      </c>
      <c r="H347" s="45">
        <v>0.16500000000000001</v>
      </c>
      <c r="I347" s="45">
        <v>0</v>
      </c>
      <c r="J347" s="45">
        <v>0.17399999999999999</v>
      </c>
      <c r="K347" t="s">
        <v>27</v>
      </c>
      <c r="L347" s="10" t="s">
        <v>207</v>
      </c>
      <c r="M347" s="10">
        <v>0.94030000000000002</v>
      </c>
      <c r="N347" s="10">
        <v>0.98438040000000004</v>
      </c>
      <c r="O347" s="10">
        <v>0.95063679999999995</v>
      </c>
      <c r="P347" s="10">
        <v>0.9970736</v>
      </c>
    </row>
    <row r="348" spans="1:16" ht="13">
      <c r="A348" t="s">
        <v>180</v>
      </c>
      <c r="B348" t="s">
        <v>735</v>
      </c>
      <c r="C348" t="s">
        <v>1187</v>
      </c>
      <c r="D348" s="45" t="s">
        <v>846</v>
      </c>
      <c r="E348" s="24">
        <v>0.19</v>
      </c>
      <c r="F348" s="27" t="s">
        <v>852</v>
      </c>
      <c r="G348" s="45">
        <v>4.5069999999999997</v>
      </c>
      <c r="H348" s="45">
        <v>2.8000000000000001E-2</v>
      </c>
      <c r="I348" s="45">
        <v>4.0000000000000001E-3</v>
      </c>
      <c r="J348" s="45">
        <v>1.6E-2</v>
      </c>
      <c r="K348" t="s">
        <v>36</v>
      </c>
      <c r="L348" s="10" t="s">
        <v>183</v>
      </c>
      <c r="M348" s="10">
        <v>0.8538</v>
      </c>
      <c r="N348" s="10">
        <v>0.99448099999999995</v>
      </c>
      <c r="O348" s="10">
        <v>0.86951500000000004</v>
      </c>
      <c r="P348" s="10">
        <v>0.99911289999999997</v>
      </c>
    </row>
    <row r="349" spans="1:16" ht="13">
      <c r="A349" t="s">
        <v>180</v>
      </c>
      <c r="B349" t="s">
        <v>735</v>
      </c>
      <c r="C349" t="s">
        <v>1202</v>
      </c>
      <c r="D349" s="45" t="s">
        <v>846</v>
      </c>
      <c r="E349" s="24">
        <v>0.2</v>
      </c>
      <c r="F349" s="27" t="s">
        <v>852</v>
      </c>
      <c r="G349" s="45">
        <v>6.2830000000000004</v>
      </c>
      <c r="H349" s="45">
        <v>3.2000000000000001E-2</v>
      </c>
      <c r="I349" s="45">
        <v>4.0000000000000001E-3</v>
      </c>
      <c r="J349" s="45">
        <v>1.7000000000000001E-2</v>
      </c>
      <c r="K349" t="s">
        <v>36</v>
      </c>
      <c r="L349" s="10" t="s">
        <v>183</v>
      </c>
      <c r="M349" s="10">
        <v>0.8538</v>
      </c>
      <c r="N349" s="10">
        <v>0.96713590000000005</v>
      </c>
      <c r="O349" s="10">
        <v>0.87146820000000003</v>
      </c>
      <c r="P349" s="10">
        <v>0.99531380000000003</v>
      </c>
    </row>
    <row r="350" spans="1:16" ht="13">
      <c r="A350" t="s">
        <v>180</v>
      </c>
      <c r="B350" t="s">
        <v>735</v>
      </c>
      <c r="C350" t="s">
        <v>1203</v>
      </c>
      <c r="D350" s="45" t="s">
        <v>846</v>
      </c>
      <c r="E350" s="24">
        <v>0.11</v>
      </c>
      <c r="F350" s="27" t="s">
        <v>852</v>
      </c>
      <c r="G350" s="45">
        <v>4.49</v>
      </c>
      <c r="H350" s="45">
        <v>2.3E-2</v>
      </c>
      <c r="I350" s="45">
        <v>3.0000000000000001E-3</v>
      </c>
      <c r="J350" s="45">
        <v>1.2999999999999999E-2</v>
      </c>
      <c r="K350" t="s">
        <v>36</v>
      </c>
      <c r="L350" s="10" t="s">
        <v>183</v>
      </c>
      <c r="M350" s="10">
        <v>0.8538</v>
      </c>
      <c r="N350" s="10">
        <v>0.9501752</v>
      </c>
      <c r="O350" s="10">
        <v>0.72582049999999998</v>
      </c>
      <c r="P350" s="10">
        <v>0.99402449999999998</v>
      </c>
    </row>
    <row r="351" spans="1:16" ht="13">
      <c r="A351" t="s">
        <v>180</v>
      </c>
      <c r="B351" t="s">
        <v>737</v>
      </c>
      <c r="C351" t="s">
        <v>1187</v>
      </c>
      <c r="D351" s="45" t="s">
        <v>846</v>
      </c>
      <c r="E351" s="24">
        <v>0.15</v>
      </c>
      <c r="F351" s="27" t="s">
        <v>852</v>
      </c>
      <c r="G351" s="45">
        <v>4.702</v>
      </c>
      <c r="H351" s="45">
        <v>5.7000000000000002E-2</v>
      </c>
      <c r="I351" s="45">
        <v>8.0000000000000002E-3</v>
      </c>
      <c r="J351" s="45">
        <v>3.1E-2</v>
      </c>
      <c r="K351" t="s">
        <v>36</v>
      </c>
      <c r="L351" s="10" t="s">
        <v>183</v>
      </c>
      <c r="M351" s="10">
        <v>0.8538</v>
      </c>
      <c r="N351" s="10">
        <v>0.98337169999999996</v>
      </c>
      <c r="O351" s="10">
        <v>0.83423769999999997</v>
      </c>
      <c r="P351" s="10">
        <v>0.99781830000000005</v>
      </c>
    </row>
    <row r="352" spans="1:16" ht="13">
      <c r="A352" t="s">
        <v>102</v>
      </c>
      <c r="B352" t="s">
        <v>739</v>
      </c>
      <c r="C352" t="s">
        <v>1187</v>
      </c>
      <c r="D352" s="45" t="s">
        <v>846</v>
      </c>
      <c r="E352" s="24">
        <v>0.16</v>
      </c>
      <c r="F352" s="27" t="s">
        <v>852</v>
      </c>
      <c r="G352" s="45">
        <v>1.62</v>
      </c>
      <c r="H352" s="45">
        <v>1.4E-2</v>
      </c>
      <c r="I352" s="45">
        <v>2E-3</v>
      </c>
      <c r="J352" s="45">
        <v>8.0000000000000002E-3</v>
      </c>
      <c r="K352" t="s">
        <v>36</v>
      </c>
      <c r="L352" s="10" t="s">
        <v>741</v>
      </c>
      <c r="M352" s="10">
        <v>0.75119999999999998</v>
      </c>
      <c r="N352" s="10">
        <v>0.82778700000000005</v>
      </c>
      <c r="O352" s="10">
        <v>2.7853320000000001E-2</v>
      </c>
      <c r="P352" s="10">
        <v>0.97689181000000003</v>
      </c>
    </row>
    <row r="353" spans="1:16" ht="13">
      <c r="A353" t="s">
        <v>102</v>
      </c>
      <c r="B353" t="s">
        <v>742</v>
      </c>
      <c r="C353" t="s">
        <v>1187</v>
      </c>
      <c r="D353" s="45" t="s">
        <v>846</v>
      </c>
      <c r="E353" s="24">
        <v>0.15</v>
      </c>
      <c r="F353" s="27" t="s">
        <v>852</v>
      </c>
      <c r="G353" s="45">
        <v>40.14</v>
      </c>
      <c r="H353" s="45">
        <v>0.17</v>
      </c>
      <c r="I353" s="45">
        <v>2.4E-2</v>
      </c>
      <c r="J353" s="45">
        <v>9.1999999999999998E-2</v>
      </c>
      <c r="K353" t="s">
        <v>36</v>
      </c>
      <c r="L353" s="10" t="s">
        <v>101</v>
      </c>
      <c r="M353" s="10">
        <v>0.90620000000000001</v>
      </c>
      <c r="N353" s="10">
        <v>0.9865855</v>
      </c>
      <c r="O353" s="10">
        <v>0.96762649999999994</v>
      </c>
      <c r="P353" s="10">
        <v>0.99736259999999999</v>
      </c>
    </row>
    <row r="354" spans="1:16" ht="13">
      <c r="A354" t="s">
        <v>115</v>
      </c>
      <c r="B354" t="s">
        <v>744</v>
      </c>
      <c r="C354" t="s">
        <v>1187</v>
      </c>
      <c r="D354" s="45" t="s">
        <v>846</v>
      </c>
      <c r="E354" s="24">
        <v>0.19</v>
      </c>
      <c r="F354" s="27" t="s">
        <v>852</v>
      </c>
      <c r="G354" s="45">
        <v>14.666</v>
      </c>
      <c r="H354" s="45">
        <v>0.23300000000000001</v>
      </c>
      <c r="I354" s="45">
        <v>3.4000000000000002E-2</v>
      </c>
      <c r="J354" s="45">
        <v>0.13</v>
      </c>
      <c r="K354" t="s">
        <v>36</v>
      </c>
      <c r="L354" s="10" t="s">
        <v>119</v>
      </c>
      <c r="M354" s="10">
        <v>0.96809999999999996</v>
      </c>
      <c r="N354" s="10">
        <v>0.94511089999999998</v>
      </c>
      <c r="O354" s="10">
        <v>0.90282859999999998</v>
      </c>
      <c r="P354" s="10">
        <v>0.97183229999999998</v>
      </c>
    </row>
    <row r="355" spans="1:16" ht="13">
      <c r="A355" t="s">
        <v>115</v>
      </c>
      <c r="B355" t="s">
        <v>744</v>
      </c>
      <c r="C355" t="s">
        <v>1204</v>
      </c>
      <c r="D355" s="45" t="s">
        <v>851</v>
      </c>
      <c r="E355" s="24">
        <v>9.7999999999999997E-3</v>
      </c>
      <c r="F355" s="27" t="s">
        <v>852</v>
      </c>
      <c r="G355" s="45">
        <v>54.906999999999996</v>
      </c>
      <c r="H355" s="45">
        <v>1.0820000000000001</v>
      </c>
      <c r="I355" s="45">
        <v>0.14899999999999999</v>
      </c>
      <c r="J355" s="45">
        <v>0.59</v>
      </c>
      <c r="K355" t="s">
        <v>36</v>
      </c>
      <c r="L355" s="10" t="s">
        <v>119</v>
      </c>
      <c r="M355" s="10">
        <v>0.96809999999999996</v>
      </c>
      <c r="N355" s="10">
        <v>0.99762890000000004</v>
      </c>
      <c r="O355" s="10">
        <v>0.99157989999999996</v>
      </c>
      <c r="P355" s="10">
        <v>0.99954560000000003</v>
      </c>
    </row>
    <row r="356" spans="1:16" ht="13">
      <c r="A356" t="s">
        <v>115</v>
      </c>
      <c r="B356" t="s">
        <v>744</v>
      </c>
      <c r="C356" t="s">
        <v>1205</v>
      </c>
      <c r="D356" s="45" t="s">
        <v>851</v>
      </c>
      <c r="E356" s="24">
        <v>0.01</v>
      </c>
      <c r="F356" s="27" t="s">
        <v>852</v>
      </c>
      <c r="G356" s="45">
        <v>62.011000000000003</v>
      </c>
      <c r="H356" s="45">
        <v>1.2709999999999999</v>
      </c>
      <c r="I356" s="45">
        <v>0.17499999999999999</v>
      </c>
      <c r="J356" s="45">
        <v>0.69399999999999995</v>
      </c>
      <c r="K356" t="s">
        <v>36</v>
      </c>
      <c r="L356" s="10" t="s">
        <v>119</v>
      </c>
      <c r="M356" s="10">
        <v>0.99519999999999997</v>
      </c>
      <c r="N356" s="10">
        <v>0.99547350000000001</v>
      </c>
      <c r="O356" s="10">
        <v>0.98933170000000004</v>
      </c>
      <c r="P356" s="10">
        <v>0.99811859999999997</v>
      </c>
    </row>
    <row r="357" spans="1:16" ht="13">
      <c r="A357" t="s">
        <v>153</v>
      </c>
      <c r="B357" t="s">
        <v>746</v>
      </c>
      <c r="C357" t="s">
        <v>1187</v>
      </c>
      <c r="D357" s="45" t="s">
        <v>846</v>
      </c>
      <c r="E357" s="24">
        <v>0.15</v>
      </c>
      <c r="F357" s="27" t="s">
        <v>852</v>
      </c>
      <c r="G357" s="45">
        <v>7.7069999999999999</v>
      </c>
      <c r="H357" s="45">
        <v>4.9000000000000002E-2</v>
      </c>
      <c r="I357" s="45">
        <v>0</v>
      </c>
      <c r="J357" s="45">
        <v>5.0999999999999997E-2</v>
      </c>
      <c r="K357" t="s">
        <v>27</v>
      </c>
      <c r="L357" s="10" t="s">
        <v>152</v>
      </c>
      <c r="M357" s="10">
        <v>0.96240000000000003</v>
      </c>
      <c r="N357" s="10">
        <v>0.99647509999999995</v>
      </c>
      <c r="O357" s="10">
        <v>0.93110360000000003</v>
      </c>
      <c r="P357" s="10">
        <v>0.99943789999999999</v>
      </c>
    </row>
    <row r="358" spans="1:16" ht="13">
      <c r="A358" t="s">
        <v>602</v>
      </c>
      <c r="B358" t="s">
        <v>749</v>
      </c>
      <c r="C358" t="s">
        <v>1187</v>
      </c>
      <c r="D358" s="45" t="s">
        <v>846</v>
      </c>
      <c r="E358" s="24">
        <v>0.17</v>
      </c>
      <c r="F358" s="27" t="s">
        <v>852</v>
      </c>
      <c r="G358" s="45">
        <v>2.3340000000000001</v>
      </c>
      <c r="H358" s="45">
        <v>6.0000000000000001E-3</v>
      </c>
      <c r="I358" s="45">
        <v>1E-3</v>
      </c>
      <c r="J358" s="45">
        <v>3.0000000000000001E-3</v>
      </c>
      <c r="K358" t="s">
        <v>36</v>
      </c>
      <c r="L358" s="10" t="s">
        <v>148</v>
      </c>
      <c r="M358" s="10">
        <v>0.82140000000000002</v>
      </c>
      <c r="N358" s="10">
        <v>0.98084979999999999</v>
      </c>
      <c r="O358" s="10">
        <v>0.61358800000000002</v>
      </c>
      <c r="P358" s="10">
        <v>0.99687720000000002</v>
      </c>
    </row>
    <row r="359" spans="1:16" ht="13">
      <c r="A359" t="s">
        <v>602</v>
      </c>
      <c r="B359" t="s">
        <v>752</v>
      </c>
      <c r="C359" t="s">
        <v>1187</v>
      </c>
      <c r="D359" s="45" t="s">
        <v>846</v>
      </c>
      <c r="E359" s="24">
        <v>0.21</v>
      </c>
      <c r="F359" s="27" t="s">
        <v>852</v>
      </c>
      <c r="G359" s="45">
        <v>1.1220000000000001</v>
      </c>
      <c r="H359" s="45">
        <v>2E-3</v>
      </c>
      <c r="I359" s="45">
        <v>0</v>
      </c>
      <c r="J359" s="45">
        <v>1E-3</v>
      </c>
      <c r="K359" t="s">
        <v>445</v>
      </c>
      <c r="L359" s="10" t="s">
        <v>754</v>
      </c>
      <c r="M359" s="10">
        <v>0.68320000000000003</v>
      </c>
      <c r="N359" s="10">
        <v>0.86691410000000002</v>
      </c>
      <c r="O359" s="10">
        <v>2.6552249999999999E-2</v>
      </c>
      <c r="P359" s="10">
        <v>0.97542589000000002</v>
      </c>
    </row>
    <row r="360" spans="1:16" ht="13">
      <c r="A360" t="s">
        <v>47</v>
      </c>
      <c r="B360" t="s">
        <v>755</v>
      </c>
      <c r="C360" t="s">
        <v>1187</v>
      </c>
      <c r="D360" s="45" t="s">
        <v>846</v>
      </c>
      <c r="E360" s="24">
        <v>0.24</v>
      </c>
      <c r="F360" s="27" t="s">
        <v>852</v>
      </c>
      <c r="G360" s="45">
        <v>9.8049999999999997</v>
      </c>
      <c r="H360" s="45">
        <v>0.192</v>
      </c>
      <c r="I360" s="45">
        <v>2.5999999999999999E-2</v>
      </c>
      <c r="J360" s="45">
        <v>0.106</v>
      </c>
      <c r="K360" t="s">
        <v>36</v>
      </c>
      <c r="L360" s="10" t="s">
        <v>52</v>
      </c>
      <c r="M360" s="10">
        <v>0.85009999999999997</v>
      </c>
      <c r="N360" s="10">
        <v>0.9916123</v>
      </c>
      <c r="O360" s="10">
        <v>0.95488729999999999</v>
      </c>
      <c r="P360" s="10">
        <v>0.99915279999999995</v>
      </c>
    </row>
    <row r="361" spans="1:16" ht="13">
      <c r="A361" t="s">
        <v>47</v>
      </c>
      <c r="B361" t="s">
        <v>755</v>
      </c>
      <c r="C361" t="s">
        <v>1204</v>
      </c>
      <c r="D361" s="45" t="s">
        <v>851</v>
      </c>
      <c r="E361" s="24">
        <v>1.4E-2</v>
      </c>
      <c r="F361" s="27" t="s">
        <v>852</v>
      </c>
      <c r="G361" s="45">
        <v>42.273000000000003</v>
      </c>
      <c r="H361" s="45">
        <v>1.077</v>
      </c>
      <c r="I361" s="45">
        <v>0.14000000000000001</v>
      </c>
      <c r="J361" s="45">
        <v>0.59199999999999997</v>
      </c>
      <c r="K361" t="s">
        <v>36</v>
      </c>
      <c r="L361" s="10" t="s">
        <v>52</v>
      </c>
      <c r="M361" s="10">
        <v>0.91839999999999999</v>
      </c>
      <c r="N361" s="10">
        <v>0.99370650000000005</v>
      </c>
      <c r="O361" s="10">
        <v>0.98574490000000003</v>
      </c>
      <c r="P361" s="10">
        <v>0.99772479999999997</v>
      </c>
    </row>
    <row r="362" spans="1:16" ht="13">
      <c r="A362" t="s">
        <v>47</v>
      </c>
      <c r="B362" t="s">
        <v>755</v>
      </c>
      <c r="C362" t="s">
        <v>1205</v>
      </c>
      <c r="D362" s="45" t="s">
        <v>851</v>
      </c>
      <c r="E362" s="24">
        <v>1.4E-2</v>
      </c>
      <c r="F362" s="27" t="s">
        <v>852</v>
      </c>
      <c r="G362" s="45">
        <v>38.335000000000001</v>
      </c>
      <c r="H362" s="45">
        <v>0.95199999999999996</v>
      </c>
      <c r="I362" s="45">
        <v>0.124</v>
      </c>
      <c r="J362" s="45">
        <v>0.52300000000000002</v>
      </c>
      <c r="K362" t="s">
        <v>36</v>
      </c>
      <c r="L362" s="10" t="s">
        <v>52</v>
      </c>
      <c r="M362" s="10">
        <v>0.93679999999999997</v>
      </c>
      <c r="N362" s="10">
        <v>0.9918148</v>
      </c>
      <c r="O362" s="10">
        <v>0.98319199999999995</v>
      </c>
      <c r="P362" s="10">
        <v>0.9964674</v>
      </c>
    </row>
    <row r="363" spans="1:16" ht="13">
      <c r="A363" t="s">
        <v>137</v>
      </c>
      <c r="B363" t="s">
        <v>138</v>
      </c>
      <c r="C363" t="s">
        <v>1187</v>
      </c>
      <c r="D363" s="45" t="s">
        <v>846</v>
      </c>
      <c r="E363" s="24">
        <v>0.22</v>
      </c>
      <c r="F363" s="27" t="s">
        <v>852</v>
      </c>
      <c r="G363" s="45">
        <v>11.839</v>
      </c>
      <c r="H363" s="45">
        <v>0.19900000000000001</v>
      </c>
      <c r="I363" s="45">
        <v>2.8000000000000001E-2</v>
      </c>
      <c r="J363" s="45">
        <v>0.109</v>
      </c>
      <c r="K363" t="s">
        <v>36</v>
      </c>
      <c r="L363" s="10" t="s">
        <v>140</v>
      </c>
      <c r="M363" s="10">
        <v>0.91620000000000001</v>
      </c>
      <c r="N363" s="10">
        <v>0.9987973</v>
      </c>
      <c r="O363" s="10">
        <v>0.97745219999999999</v>
      </c>
      <c r="P363" s="10">
        <v>0.99979289999999998</v>
      </c>
    </row>
    <row r="364" spans="1:16" ht="13">
      <c r="A364" t="s">
        <v>137</v>
      </c>
      <c r="B364" t="s">
        <v>138</v>
      </c>
      <c r="C364" t="s">
        <v>1204</v>
      </c>
      <c r="D364" s="45" t="s">
        <v>851</v>
      </c>
      <c r="E364" s="24">
        <v>1.2999999999999999E-2</v>
      </c>
      <c r="F364" s="27" t="s">
        <v>852</v>
      </c>
      <c r="G364" s="45">
        <v>45.636000000000003</v>
      </c>
      <c r="H364" s="45">
        <v>0.998</v>
      </c>
      <c r="I364" s="45">
        <v>0.13</v>
      </c>
      <c r="J364" s="45">
        <v>0.54200000000000004</v>
      </c>
      <c r="K364" t="s">
        <v>36</v>
      </c>
      <c r="L364" s="10" t="s">
        <v>140</v>
      </c>
      <c r="M364" s="10">
        <v>0.97629999999999995</v>
      </c>
      <c r="N364" s="10">
        <v>0.98880319999999999</v>
      </c>
      <c r="O364" s="10">
        <v>0.97911859999999995</v>
      </c>
      <c r="P364" s="10">
        <v>0.99408739999999995</v>
      </c>
    </row>
    <row r="365" spans="1:16" ht="13">
      <c r="A365" t="s">
        <v>137</v>
      </c>
      <c r="B365" t="s">
        <v>138</v>
      </c>
      <c r="C365" t="s">
        <v>1205</v>
      </c>
      <c r="D365" s="45" t="s">
        <v>851</v>
      </c>
      <c r="E365" s="24">
        <v>1.2999999999999999E-2</v>
      </c>
      <c r="F365" s="27" t="s">
        <v>852</v>
      </c>
      <c r="G365" s="45">
        <v>48.271000000000001</v>
      </c>
      <c r="H365" s="45">
        <v>1.0620000000000001</v>
      </c>
      <c r="I365" s="45">
        <v>0.13800000000000001</v>
      </c>
      <c r="J365" s="45">
        <v>0.57699999999999996</v>
      </c>
      <c r="K365" t="s">
        <v>36</v>
      </c>
      <c r="L365" s="10" t="s">
        <v>140</v>
      </c>
      <c r="M365" s="10">
        <v>0.9395</v>
      </c>
      <c r="N365" s="10">
        <v>0.99338119999999996</v>
      </c>
      <c r="O365" s="10">
        <v>0.9857766</v>
      </c>
      <c r="P365" s="10">
        <v>0.99713350000000001</v>
      </c>
    </row>
    <row r="366" spans="1:16" ht="13">
      <c r="A366" t="s">
        <v>188</v>
      </c>
      <c r="B366" t="s">
        <v>759</v>
      </c>
      <c r="C366" t="s">
        <v>1187</v>
      </c>
      <c r="D366" s="45" t="s">
        <v>846</v>
      </c>
      <c r="E366" s="24">
        <v>0.17</v>
      </c>
      <c r="F366" s="27" t="s">
        <v>852</v>
      </c>
      <c r="G366" s="45">
        <v>2.2730000000000001</v>
      </c>
      <c r="H366" s="45">
        <v>3.0000000000000001E-3</v>
      </c>
      <c r="I366" s="45">
        <v>0</v>
      </c>
      <c r="J366" s="45">
        <v>2E-3</v>
      </c>
      <c r="K366" t="s">
        <v>445</v>
      </c>
      <c r="L366" s="10" t="s">
        <v>761</v>
      </c>
      <c r="M366" s="10">
        <v>0.7712</v>
      </c>
      <c r="N366" s="10">
        <v>0.94127740000000004</v>
      </c>
      <c r="O366" s="10">
        <v>4.7119630000000003E-2</v>
      </c>
      <c r="P366" s="10">
        <v>0.98445039999999995</v>
      </c>
    </row>
    <row r="367" spans="1:16" ht="13">
      <c r="A367" t="s">
        <v>54</v>
      </c>
      <c r="B367" t="s">
        <v>55</v>
      </c>
      <c r="C367" t="s">
        <v>1187</v>
      </c>
      <c r="D367" s="45" t="s">
        <v>846</v>
      </c>
      <c r="E367" s="24">
        <v>0.17</v>
      </c>
      <c r="F367" s="27" t="s">
        <v>852</v>
      </c>
      <c r="G367" s="45">
        <v>12.972</v>
      </c>
      <c r="H367" s="45">
        <v>6.2E-2</v>
      </c>
      <c r="I367" s="45">
        <v>0</v>
      </c>
      <c r="J367" s="45">
        <v>6.4000000000000001E-2</v>
      </c>
      <c r="K367" t="s">
        <v>27</v>
      </c>
      <c r="L367" s="10" t="s">
        <v>57</v>
      </c>
      <c r="M367" s="10">
        <v>0.98519999999999996</v>
      </c>
      <c r="N367" s="10">
        <v>0.99857419999999997</v>
      </c>
      <c r="O367" s="10">
        <v>0.97129410000000005</v>
      </c>
      <c r="P367" s="10">
        <v>0.99973290000000004</v>
      </c>
    </row>
    <row r="368" spans="1:16" ht="13">
      <c r="A368" t="s">
        <v>41</v>
      </c>
      <c r="B368" t="s">
        <v>42</v>
      </c>
      <c r="C368" t="s">
        <v>1187</v>
      </c>
      <c r="D368" s="45" t="s">
        <v>846</v>
      </c>
      <c r="E368" s="24">
        <v>0.21</v>
      </c>
      <c r="F368" s="27" t="s">
        <v>852</v>
      </c>
      <c r="G368" s="45">
        <v>1.008</v>
      </c>
      <c r="H368" s="45">
        <v>1.2999999999999999E-2</v>
      </c>
      <c r="I368" s="45">
        <v>0</v>
      </c>
      <c r="J368" s="45">
        <v>1.4E-2</v>
      </c>
      <c r="K368" t="s">
        <v>27</v>
      </c>
      <c r="L368" s="10" t="s">
        <v>45</v>
      </c>
      <c r="M368" s="10">
        <v>0.63349999999999995</v>
      </c>
      <c r="N368" s="10">
        <v>0.91976570000000002</v>
      </c>
      <c r="O368" s="10">
        <v>2.536528E-2</v>
      </c>
      <c r="P368" s="10">
        <v>0.97429721000000002</v>
      </c>
    </row>
    <row r="369" spans="1:16" ht="13">
      <c r="A369" t="s">
        <v>85</v>
      </c>
      <c r="B369" t="s">
        <v>764</v>
      </c>
      <c r="C369" t="s">
        <v>1187</v>
      </c>
      <c r="D369" s="45" t="s">
        <v>846</v>
      </c>
      <c r="E369" s="24">
        <v>0.21</v>
      </c>
      <c r="F369" s="27" t="s">
        <v>852</v>
      </c>
      <c r="G369" s="45">
        <v>1.8009999999999999</v>
      </c>
      <c r="H369" s="45">
        <v>2.3E-2</v>
      </c>
      <c r="I369" s="45">
        <v>3.0000000000000001E-3</v>
      </c>
      <c r="J369" s="45">
        <v>1.2E-2</v>
      </c>
      <c r="K369" t="s">
        <v>36</v>
      </c>
      <c r="L369" s="10" t="s">
        <v>65</v>
      </c>
      <c r="M369" s="10">
        <v>0.67710000000000004</v>
      </c>
      <c r="N369" s="10">
        <v>0.93345330000000004</v>
      </c>
      <c r="O369" s="10">
        <v>4.7332689999999997E-2</v>
      </c>
      <c r="P369" s="10">
        <v>0.98442260999999998</v>
      </c>
    </row>
    <row r="370" spans="1:16" ht="13">
      <c r="A370" t="s">
        <v>92</v>
      </c>
      <c r="B370" t="s">
        <v>766</v>
      </c>
      <c r="C370" t="s">
        <v>1187</v>
      </c>
      <c r="D370" s="45" t="s">
        <v>846</v>
      </c>
      <c r="E370" s="24">
        <v>0.15</v>
      </c>
      <c r="F370" s="27" t="s">
        <v>852</v>
      </c>
      <c r="G370" s="45">
        <v>21.084</v>
      </c>
      <c r="H370" s="45">
        <v>3.3000000000000002E-2</v>
      </c>
      <c r="I370" s="45">
        <v>4.0000000000000001E-3</v>
      </c>
      <c r="J370" s="45">
        <v>1.7999999999999999E-2</v>
      </c>
      <c r="K370" t="s">
        <v>36</v>
      </c>
      <c r="L370" s="10" t="s">
        <v>280</v>
      </c>
      <c r="M370" s="10">
        <v>0.96230000000000004</v>
      </c>
      <c r="N370" s="10">
        <v>0.99908090000000005</v>
      </c>
      <c r="O370" s="10">
        <v>0.98334520000000003</v>
      </c>
      <c r="P370" s="10">
        <v>0.99986120000000001</v>
      </c>
    </row>
    <row r="371" spans="1:16" ht="13">
      <c r="A371" t="s">
        <v>165</v>
      </c>
      <c r="B371" t="s">
        <v>166</v>
      </c>
      <c r="C371" t="s">
        <v>1187</v>
      </c>
      <c r="D371" s="45" t="s">
        <v>846</v>
      </c>
      <c r="E371" s="24">
        <v>0.14000000000000001</v>
      </c>
      <c r="F371" s="27" t="s">
        <v>852</v>
      </c>
      <c r="G371" s="45">
        <v>6.35</v>
      </c>
      <c r="H371" s="45">
        <v>0.06</v>
      </c>
      <c r="I371" s="45">
        <v>8.0000000000000002E-3</v>
      </c>
      <c r="J371" s="45">
        <v>3.3000000000000002E-2</v>
      </c>
      <c r="K371" t="s">
        <v>36</v>
      </c>
      <c r="L371" s="10" t="s">
        <v>148</v>
      </c>
      <c r="M371" s="10">
        <v>0.92459999999999998</v>
      </c>
      <c r="N371" s="10">
        <v>0.96790750000000003</v>
      </c>
      <c r="O371" s="10">
        <v>0.90881040000000002</v>
      </c>
      <c r="P371" s="10">
        <v>0.99308450000000004</v>
      </c>
    </row>
    <row r="372" spans="1:16" ht="13">
      <c r="A372" t="s">
        <v>204</v>
      </c>
      <c r="B372" t="s">
        <v>769</v>
      </c>
      <c r="C372" t="s">
        <v>1187</v>
      </c>
      <c r="D372" s="45" t="s">
        <v>846</v>
      </c>
      <c r="E372" s="24">
        <v>0.14000000000000001</v>
      </c>
      <c r="F372" s="27" t="s">
        <v>852</v>
      </c>
      <c r="G372" s="45">
        <v>3.194</v>
      </c>
      <c r="H372" s="45">
        <v>3.6999999999999998E-2</v>
      </c>
      <c r="I372" s="45">
        <v>0</v>
      </c>
      <c r="J372" s="45">
        <v>3.9E-2</v>
      </c>
      <c r="K372" t="s">
        <v>27</v>
      </c>
      <c r="L372" s="10" t="s">
        <v>45</v>
      </c>
      <c r="M372" s="10">
        <v>0.82020000000000004</v>
      </c>
      <c r="N372" s="10">
        <v>0.90462169999999997</v>
      </c>
      <c r="O372" s="10">
        <v>0.56587030000000005</v>
      </c>
      <c r="P372" s="10">
        <v>0.97834900000000002</v>
      </c>
    </row>
    <row r="373" spans="1:16" ht="13">
      <c r="A373" t="s">
        <v>184</v>
      </c>
      <c r="B373" t="s">
        <v>771</v>
      </c>
      <c r="C373" t="s">
        <v>1187</v>
      </c>
      <c r="D373" s="45" t="s">
        <v>846</v>
      </c>
      <c r="E373" s="24">
        <v>0.15</v>
      </c>
      <c r="F373" s="27" t="s">
        <v>852</v>
      </c>
      <c r="G373" s="45">
        <v>0.28999999999999998</v>
      </c>
      <c r="H373" s="45">
        <v>1E-3</v>
      </c>
      <c r="I373" s="45">
        <v>0</v>
      </c>
      <c r="J373" s="45">
        <v>1E-3</v>
      </c>
      <c r="K373" t="s">
        <v>27</v>
      </c>
      <c r="L373" s="10"/>
      <c r="M373" s="10"/>
      <c r="N373" s="10"/>
      <c r="O373" s="10"/>
      <c r="P373" s="10"/>
    </row>
    <row r="374" spans="1:16" ht="13">
      <c r="A374" t="s">
        <v>67</v>
      </c>
      <c r="B374" t="s">
        <v>773</v>
      </c>
      <c r="C374" t="s">
        <v>1187</v>
      </c>
      <c r="D374" s="45" t="s">
        <v>846</v>
      </c>
      <c r="E374" s="24">
        <v>0.2</v>
      </c>
      <c r="F374" s="27" t="s">
        <v>852</v>
      </c>
      <c r="G374" s="45">
        <v>2.4169999999999998</v>
      </c>
      <c r="H374" s="45">
        <v>2.4E-2</v>
      </c>
      <c r="I374" s="45">
        <v>0</v>
      </c>
      <c r="J374" s="45">
        <v>2.4E-2</v>
      </c>
      <c r="K374" t="s">
        <v>27</v>
      </c>
      <c r="L374" s="10" t="s">
        <v>65</v>
      </c>
      <c r="M374" s="10">
        <v>0.8085</v>
      </c>
      <c r="N374" s="10">
        <v>0.97990200000000005</v>
      </c>
      <c r="O374" s="10">
        <v>0.60674640000000002</v>
      </c>
      <c r="P374" s="10">
        <v>0.99689499999999998</v>
      </c>
    </row>
    <row r="375" spans="1:16" ht="13">
      <c r="A375" t="s">
        <v>153</v>
      </c>
      <c r="B375" t="s">
        <v>775</v>
      </c>
      <c r="C375" t="s">
        <v>1187</v>
      </c>
      <c r="D375" s="45" t="s">
        <v>846</v>
      </c>
      <c r="E375" s="24">
        <v>0.16</v>
      </c>
      <c r="F375" s="27" t="s">
        <v>852</v>
      </c>
      <c r="G375" s="45">
        <v>12.052</v>
      </c>
      <c r="H375" s="45">
        <v>0.14599999999999999</v>
      </c>
      <c r="I375" s="45">
        <v>0</v>
      </c>
      <c r="J375" s="45">
        <v>0.155</v>
      </c>
      <c r="K375" t="s">
        <v>27</v>
      </c>
      <c r="L375" s="10" t="s">
        <v>152</v>
      </c>
      <c r="M375" s="10">
        <v>0.95020000000000004</v>
      </c>
      <c r="N375" s="10">
        <v>0.99823260000000003</v>
      </c>
      <c r="O375" s="10">
        <v>0.9653505</v>
      </c>
      <c r="P375" s="10">
        <v>0.99969790000000003</v>
      </c>
    </row>
    <row r="376" spans="1:16" ht="13">
      <c r="A376" t="s">
        <v>92</v>
      </c>
      <c r="B376" t="s">
        <v>777</v>
      </c>
      <c r="C376" t="s">
        <v>1187</v>
      </c>
      <c r="D376" s="45" t="s">
        <v>846</v>
      </c>
      <c r="E376" s="24">
        <v>0.16</v>
      </c>
      <c r="F376" s="27" t="s">
        <v>852</v>
      </c>
      <c r="G376" s="45">
        <v>34.097999999999999</v>
      </c>
      <c r="H376" s="45">
        <v>8.3000000000000004E-2</v>
      </c>
      <c r="I376" s="45">
        <v>1.0999999999999999E-2</v>
      </c>
      <c r="J376" s="45">
        <v>4.4999999999999998E-2</v>
      </c>
      <c r="K376" t="s">
        <v>36</v>
      </c>
      <c r="L376" s="10" t="s">
        <v>37</v>
      </c>
      <c r="M376" s="10">
        <v>0.96109999999999995</v>
      </c>
      <c r="N376" s="10">
        <v>0.99879770000000001</v>
      </c>
      <c r="O376" s="10">
        <v>0.98470670000000005</v>
      </c>
      <c r="P376" s="10">
        <v>0.99981889999999995</v>
      </c>
    </row>
    <row r="377" spans="1:16" ht="13">
      <c r="A377" t="s">
        <v>82</v>
      </c>
      <c r="B377" t="s">
        <v>780</v>
      </c>
      <c r="C377" t="s">
        <v>1187</v>
      </c>
      <c r="D377" s="45" t="s">
        <v>846</v>
      </c>
      <c r="E377" s="24">
        <v>0.14000000000000001</v>
      </c>
      <c r="F377" s="27" t="s">
        <v>852</v>
      </c>
      <c r="G377" s="45">
        <v>5.8819999999999997</v>
      </c>
      <c r="H377" s="45">
        <v>2.5999999999999999E-2</v>
      </c>
      <c r="I377" s="45">
        <v>0</v>
      </c>
      <c r="J377" s="45">
        <v>2.8000000000000001E-2</v>
      </c>
      <c r="K377" t="s">
        <v>27</v>
      </c>
      <c r="L377" s="10" t="s">
        <v>78</v>
      </c>
      <c r="M377" s="10">
        <v>0.79339999999999999</v>
      </c>
      <c r="N377" s="10">
        <v>0.97487619999999997</v>
      </c>
      <c r="O377" s="10">
        <v>0.87848910000000002</v>
      </c>
      <c r="P377" s="10">
        <v>0.9955212</v>
      </c>
    </row>
    <row r="378" spans="1:16" ht="13">
      <c r="A378" t="s">
        <v>82</v>
      </c>
      <c r="B378" t="s">
        <v>783</v>
      </c>
      <c r="C378" t="s">
        <v>1187</v>
      </c>
      <c r="D378" s="45" t="s">
        <v>846</v>
      </c>
      <c r="E378" s="24">
        <v>0.14000000000000001</v>
      </c>
      <c r="F378" s="27" t="s">
        <v>852</v>
      </c>
      <c r="G378" s="45">
        <v>20.507999999999999</v>
      </c>
      <c r="H378" s="45">
        <v>7.8E-2</v>
      </c>
      <c r="I378" s="45">
        <v>0</v>
      </c>
      <c r="J378" s="45">
        <v>8.2000000000000003E-2</v>
      </c>
      <c r="K378" t="s">
        <v>27</v>
      </c>
      <c r="L378" s="10" t="s">
        <v>78</v>
      </c>
      <c r="M378" s="10">
        <v>0.87119999999999997</v>
      </c>
      <c r="N378" s="10">
        <v>0.99894050000000001</v>
      </c>
      <c r="O378" s="10">
        <v>0.9798211</v>
      </c>
      <c r="P378" s="10">
        <v>0.99981500000000001</v>
      </c>
    </row>
    <row r="379" spans="1:16" ht="13">
      <c r="A379" t="s">
        <v>209</v>
      </c>
      <c r="B379" t="s">
        <v>787</v>
      </c>
      <c r="C379" t="s">
        <v>1187</v>
      </c>
      <c r="D379" s="45" t="s">
        <v>846</v>
      </c>
      <c r="E379" s="24">
        <v>0.19</v>
      </c>
      <c r="F379" s="27" t="s">
        <v>852</v>
      </c>
      <c r="G379" s="45">
        <v>17.266999999999999</v>
      </c>
      <c r="H379" s="45">
        <v>2.5999999999999999E-2</v>
      </c>
      <c r="I379" s="45">
        <v>0</v>
      </c>
      <c r="J379" s="45">
        <v>2.5999999999999999E-2</v>
      </c>
      <c r="K379" t="s">
        <v>27</v>
      </c>
      <c r="L379" s="10" t="s">
        <v>212</v>
      </c>
      <c r="M379" s="10">
        <v>0.84509999999999996</v>
      </c>
      <c r="N379" s="10">
        <v>0.99858570000000002</v>
      </c>
      <c r="O379" s="10">
        <v>0.97243230000000003</v>
      </c>
      <c r="P379" s="10">
        <v>0.99976259999999995</v>
      </c>
    </row>
    <row r="380" spans="1:16" ht="13">
      <c r="A380" t="s">
        <v>209</v>
      </c>
      <c r="B380" t="s">
        <v>789</v>
      </c>
      <c r="C380" t="s">
        <v>1187</v>
      </c>
      <c r="D380" s="45" t="s">
        <v>846</v>
      </c>
      <c r="E380" s="24">
        <v>0.23</v>
      </c>
      <c r="F380" s="27" t="s">
        <v>852</v>
      </c>
      <c r="G380" s="45">
        <v>0.28599999999999998</v>
      </c>
      <c r="H380" s="45">
        <v>1E-3</v>
      </c>
      <c r="I380" s="45">
        <v>0</v>
      </c>
      <c r="J380" s="45">
        <v>1E-3</v>
      </c>
      <c r="K380" t="s">
        <v>27</v>
      </c>
      <c r="L380" s="10"/>
      <c r="M380" s="10"/>
      <c r="N380" s="10"/>
      <c r="O380" s="10"/>
      <c r="P380" s="10"/>
    </row>
    <row r="381" spans="1:16" ht="13">
      <c r="A381" t="s">
        <v>369</v>
      </c>
      <c r="B381" t="s">
        <v>370</v>
      </c>
      <c r="C381" t="s">
        <v>1202</v>
      </c>
      <c r="D381" s="45" t="s">
        <v>846</v>
      </c>
      <c r="E381" s="24">
        <v>0.16</v>
      </c>
      <c r="F381" s="27" t="s">
        <v>852</v>
      </c>
      <c r="G381" s="45">
        <v>7.03</v>
      </c>
      <c r="H381" s="45">
        <v>1.2E-2</v>
      </c>
      <c r="I381" s="45">
        <v>2E-3</v>
      </c>
      <c r="J381" s="45">
        <v>6.0000000000000001E-3</v>
      </c>
      <c r="K381" t="s">
        <v>36</v>
      </c>
      <c r="L381" s="10" t="s">
        <v>207</v>
      </c>
      <c r="M381" s="10">
        <v>0.86470000000000002</v>
      </c>
      <c r="N381" s="10">
        <v>0.99835839999999998</v>
      </c>
      <c r="O381" s="10">
        <v>0.96282270000000003</v>
      </c>
      <c r="P381" s="10">
        <v>0.99970930000000002</v>
      </c>
    </row>
    <row r="382" spans="1:16" ht="13">
      <c r="A382" t="s">
        <v>373</v>
      </c>
      <c r="B382" t="s">
        <v>374</v>
      </c>
      <c r="C382" t="s">
        <v>1187</v>
      </c>
      <c r="D382" s="45" t="s">
        <v>846</v>
      </c>
      <c r="E382" s="24">
        <v>0.28999999999999998</v>
      </c>
      <c r="F382" s="27" t="s">
        <v>852</v>
      </c>
      <c r="G382" s="45">
        <v>11.372999999999999</v>
      </c>
      <c r="H382" s="45">
        <v>0.02</v>
      </c>
      <c r="I382" s="45">
        <v>3.0000000000000001E-3</v>
      </c>
      <c r="J382" s="45">
        <v>1.0999999999999999E-2</v>
      </c>
      <c r="K382" t="s">
        <v>36</v>
      </c>
      <c r="L382" s="10" t="s">
        <v>207</v>
      </c>
      <c r="M382" s="10">
        <v>0.872</v>
      </c>
      <c r="N382" s="10">
        <v>0.98987559999999997</v>
      </c>
      <c r="O382" s="10">
        <v>0.95071589999999995</v>
      </c>
      <c r="P382" s="10">
        <v>0.99913110000000005</v>
      </c>
    </row>
    <row r="383" spans="1:16" ht="13">
      <c r="A383" t="s">
        <v>373</v>
      </c>
      <c r="B383" t="s">
        <v>374</v>
      </c>
      <c r="C383" t="s">
        <v>1202</v>
      </c>
      <c r="D383" s="45" t="s">
        <v>846</v>
      </c>
      <c r="E383" s="24">
        <v>0.24</v>
      </c>
      <c r="F383" s="27" t="s">
        <v>852</v>
      </c>
      <c r="G383" s="45">
        <v>0.92</v>
      </c>
      <c r="H383" s="45">
        <v>2E-3</v>
      </c>
      <c r="I383" s="45">
        <v>0</v>
      </c>
      <c r="J383" s="45">
        <v>1E-3</v>
      </c>
      <c r="K383" t="s">
        <v>36</v>
      </c>
      <c r="L383" s="10" t="s">
        <v>1206</v>
      </c>
      <c r="M383" s="10">
        <v>0.68700000000000006</v>
      </c>
      <c r="N383" s="10">
        <v>0.91191460000000002</v>
      </c>
      <c r="O383" s="10">
        <v>2.5728350000000001E-2</v>
      </c>
      <c r="P383" s="10">
        <v>0.97589663999999998</v>
      </c>
    </row>
    <row r="384" spans="1:16" ht="13">
      <c r="A384" t="s">
        <v>376</v>
      </c>
      <c r="B384" t="s">
        <v>377</v>
      </c>
      <c r="C384" t="s">
        <v>1187</v>
      </c>
      <c r="D384" s="45" t="s">
        <v>846</v>
      </c>
      <c r="E384" s="24">
        <v>0.25</v>
      </c>
      <c r="F384" s="27" t="s">
        <v>852</v>
      </c>
      <c r="G384" s="45">
        <v>21.245000000000001</v>
      </c>
      <c r="H384" s="45">
        <v>0.35899999999999999</v>
      </c>
      <c r="I384" s="45">
        <v>1E-3</v>
      </c>
      <c r="J384" s="45">
        <v>0.38300000000000001</v>
      </c>
      <c r="K384" t="s">
        <v>27</v>
      </c>
      <c r="L384" s="10" t="s">
        <v>28</v>
      </c>
      <c r="M384" s="10">
        <v>0.87360000000000004</v>
      </c>
      <c r="N384" s="10">
        <v>0.98618649999999997</v>
      </c>
      <c r="O384" s="10">
        <v>0.96728650000000005</v>
      </c>
      <c r="P384" s="10">
        <v>0.99604340000000002</v>
      </c>
    </row>
    <row r="385" spans="1:17" ht="13">
      <c r="A385" t="s">
        <v>376</v>
      </c>
      <c r="B385" t="s">
        <v>377</v>
      </c>
      <c r="C385" t="s">
        <v>1202</v>
      </c>
      <c r="D385" s="45" t="s">
        <v>846</v>
      </c>
      <c r="E385" s="24">
        <v>0.2</v>
      </c>
      <c r="F385" s="27" t="s">
        <v>852</v>
      </c>
      <c r="G385" s="45">
        <v>4.819</v>
      </c>
      <c r="H385" s="45">
        <v>2.1999999999999999E-2</v>
      </c>
      <c r="I385" s="45">
        <v>0</v>
      </c>
      <c r="J385" s="45">
        <v>2.3E-2</v>
      </c>
      <c r="K385" t="s">
        <v>27</v>
      </c>
      <c r="L385" s="10" t="s">
        <v>28</v>
      </c>
      <c r="M385" s="10">
        <v>0.8296</v>
      </c>
      <c r="N385" s="10">
        <v>0.95710309999999998</v>
      </c>
      <c r="O385" s="10">
        <v>0.8448272</v>
      </c>
      <c r="P385" s="10">
        <v>0.99105239999999895</v>
      </c>
    </row>
    <row r="386" spans="1:17" ht="13">
      <c r="A386" t="s">
        <v>379</v>
      </c>
      <c r="B386" t="s">
        <v>380</v>
      </c>
      <c r="C386" t="s">
        <v>1187</v>
      </c>
      <c r="D386" s="45" t="s">
        <v>846</v>
      </c>
      <c r="E386" s="24">
        <v>0.18</v>
      </c>
      <c r="F386" s="27" t="s">
        <v>852</v>
      </c>
      <c r="G386" s="45">
        <v>11.02</v>
      </c>
      <c r="H386" s="45">
        <v>7.8E-2</v>
      </c>
      <c r="I386" s="45">
        <v>0.01</v>
      </c>
      <c r="J386" s="45">
        <v>4.2999999999999997E-2</v>
      </c>
      <c r="K386" t="s">
        <v>36</v>
      </c>
      <c r="L386" s="10" t="s">
        <v>65</v>
      </c>
      <c r="M386" s="10">
        <v>0.89759999999999995</v>
      </c>
      <c r="N386" s="10">
        <v>0.95195669999999999</v>
      </c>
      <c r="O386" s="10">
        <v>0.90815690000000004</v>
      </c>
      <c r="P386" s="10">
        <v>0.97963180000000005</v>
      </c>
    </row>
    <row r="387" spans="1:17" ht="13">
      <c r="A387" t="s">
        <v>379</v>
      </c>
      <c r="B387" t="s">
        <v>380</v>
      </c>
      <c r="C387" t="s">
        <v>1202</v>
      </c>
      <c r="D387" s="45" t="s">
        <v>846</v>
      </c>
      <c r="E387" s="24">
        <v>0.17</v>
      </c>
      <c r="F387" s="27" t="s">
        <v>852</v>
      </c>
      <c r="G387" s="45">
        <v>40.789000000000001</v>
      </c>
      <c r="H387" s="45">
        <v>3.7999999999999999E-2</v>
      </c>
      <c r="I387" s="45">
        <v>7.0000000000000001E-3</v>
      </c>
      <c r="J387" s="45">
        <v>0.02</v>
      </c>
      <c r="K387" t="s">
        <v>36</v>
      </c>
      <c r="L387" s="10" t="s">
        <v>1207</v>
      </c>
      <c r="M387" s="10">
        <v>0.84099999999999997</v>
      </c>
      <c r="N387" s="10">
        <v>0.47155449999999999</v>
      </c>
      <c r="O387" s="10">
        <v>0.38169439999999999</v>
      </c>
      <c r="P387" s="10">
        <v>0.57861410000000002</v>
      </c>
      <c r="Q387" s="24" t="s">
        <v>1142</v>
      </c>
    </row>
    <row r="388" spans="1:17" ht="13">
      <c r="A388" t="s">
        <v>383</v>
      </c>
      <c r="B388" t="s">
        <v>384</v>
      </c>
      <c r="C388" t="s">
        <v>1187</v>
      </c>
      <c r="D388" s="45" t="s">
        <v>846</v>
      </c>
      <c r="E388" s="24">
        <v>0.14000000000000001</v>
      </c>
      <c r="F388" s="27" t="s">
        <v>852</v>
      </c>
      <c r="G388" s="45">
        <v>63.558999999999997</v>
      </c>
      <c r="H388" s="45">
        <v>0.66200000000000003</v>
      </c>
      <c r="I388" s="45">
        <v>9.0999999999999998E-2</v>
      </c>
      <c r="J388" s="45">
        <v>0.36299999999999999</v>
      </c>
      <c r="K388" t="s">
        <v>36</v>
      </c>
      <c r="L388" s="10" t="s">
        <v>37</v>
      </c>
      <c r="M388" s="10">
        <v>0.96109999999999995</v>
      </c>
      <c r="N388" s="10">
        <v>0.99947629999999998</v>
      </c>
      <c r="O388" s="10">
        <v>0.99200730000000004</v>
      </c>
      <c r="P388" s="10">
        <v>0.99991260000000004</v>
      </c>
    </row>
    <row r="389" spans="1:17" ht="13">
      <c r="A389" t="s">
        <v>383</v>
      </c>
      <c r="B389" t="s">
        <v>384</v>
      </c>
      <c r="C389" t="s">
        <v>1202</v>
      </c>
      <c r="D389" s="45" t="s">
        <v>846</v>
      </c>
      <c r="E389" s="24">
        <v>0.1</v>
      </c>
      <c r="F389" s="27" t="s">
        <v>852</v>
      </c>
      <c r="G389" s="45">
        <v>26.167000000000002</v>
      </c>
      <c r="H389" s="45">
        <v>0.115</v>
      </c>
      <c r="I389" s="45">
        <v>1.7999999999999999E-2</v>
      </c>
      <c r="J389" s="45">
        <v>6.5000000000000002E-2</v>
      </c>
      <c r="K389" t="s">
        <v>36</v>
      </c>
      <c r="L389" s="10" t="s">
        <v>37</v>
      </c>
      <c r="M389" s="10">
        <v>0.98519999999999996</v>
      </c>
      <c r="N389" s="10">
        <v>0.98392979999999997</v>
      </c>
      <c r="O389" s="10">
        <v>0.96326509999999999</v>
      </c>
      <c r="P389" s="10">
        <v>0.99494300000000002</v>
      </c>
    </row>
    <row r="390" spans="1:17" ht="13">
      <c r="A390" t="s">
        <v>383</v>
      </c>
      <c r="B390" t="s">
        <v>384</v>
      </c>
      <c r="C390" t="s">
        <v>1208</v>
      </c>
      <c r="D390" s="45" t="s">
        <v>851</v>
      </c>
      <c r="E390" s="24">
        <v>1.9E-2</v>
      </c>
      <c r="F390" s="27" t="s">
        <v>852</v>
      </c>
      <c r="G390" s="45">
        <v>0.70299999999999996</v>
      </c>
      <c r="H390" s="45">
        <v>2E-3</v>
      </c>
      <c r="I390" s="45">
        <v>0</v>
      </c>
      <c r="J390" s="45">
        <v>1E-3</v>
      </c>
      <c r="K390" t="s">
        <v>445</v>
      </c>
      <c r="L390" s="10"/>
      <c r="M390" s="10"/>
      <c r="N390" s="10"/>
      <c r="O390" s="10"/>
      <c r="P390" s="10"/>
    </row>
    <row r="391" spans="1:17" ht="13">
      <c r="A391" t="s">
        <v>383</v>
      </c>
      <c r="B391" t="s">
        <v>384</v>
      </c>
      <c r="C391" t="s">
        <v>1209</v>
      </c>
      <c r="D391" s="45" t="s">
        <v>851</v>
      </c>
      <c r="E391" s="24">
        <v>1.7999999999999999E-2</v>
      </c>
      <c r="F391" s="27" t="s">
        <v>852</v>
      </c>
      <c r="G391" s="45">
        <v>0.72899999999999998</v>
      </c>
      <c r="H391" s="45">
        <v>2E-3</v>
      </c>
      <c r="I391" s="45">
        <v>0</v>
      </c>
      <c r="J391" s="45">
        <v>1E-3</v>
      </c>
      <c r="K391" t="s">
        <v>445</v>
      </c>
      <c r="L391" s="10"/>
      <c r="M391" s="10"/>
      <c r="N391" s="10"/>
      <c r="O391" s="10"/>
      <c r="P391" s="10"/>
    </row>
    <row r="392" spans="1:17" ht="13">
      <c r="A392" t="s">
        <v>602</v>
      </c>
      <c r="B392" t="s">
        <v>801</v>
      </c>
      <c r="C392" t="s">
        <v>1187</v>
      </c>
      <c r="D392" s="45" t="s">
        <v>846</v>
      </c>
      <c r="E392" s="24">
        <v>1.4999999999999999E-2</v>
      </c>
      <c r="F392" s="27" t="s">
        <v>852</v>
      </c>
      <c r="G392" s="45">
        <v>10.7</v>
      </c>
      <c r="H392" s="45">
        <v>2.7E-2</v>
      </c>
      <c r="I392" s="45">
        <v>0</v>
      </c>
      <c r="J392" s="45">
        <v>3.3000000000000002E-2</v>
      </c>
      <c r="K392" t="s">
        <v>27</v>
      </c>
      <c r="L392" s="10" t="s">
        <v>464</v>
      </c>
      <c r="M392" s="10">
        <v>0.62439999999999996</v>
      </c>
      <c r="N392" s="10">
        <v>0.772756</v>
      </c>
      <c r="O392" s="10">
        <v>0.65033430000000003</v>
      </c>
      <c r="P392" s="10">
        <v>0.86101240000000001</v>
      </c>
      <c r="Q392" s="24" t="s">
        <v>1142</v>
      </c>
    </row>
    <row r="393" spans="1:17" ht="13">
      <c r="A393" t="s">
        <v>602</v>
      </c>
      <c r="B393" t="s">
        <v>801</v>
      </c>
      <c r="C393" t="s">
        <v>1202</v>
      </c>
      <c r="D393" s="45" t="s">
        <v>846</v>
      </c>
      <c r="E393" s="24">
        <v>1.7999999999999999E-2</v>
      </c>
      <c r="F393" s="27" t="s">
        <v>852</v>
      </c>
      <c r="G393" s="45">
        <v>37.347999999999999</v>
      </c>
      <c r="H393" s="45">
        <v>2.9000000000000001E-2</v>
      </c>
      <c r="I393" s="45">
        <v>0</v>
      </c>
      <c r="J393" s="45">
        <v>2.8000000000000001E-2</v>
      </c>
      <c r="K393" t="s">
        <v>27</v>
      </c>
      <c r="L393" s="10" t="s">
        <v>1210</v>
      </c>
      <c r="M393" s="10">
        <v>0.74980000000000002</v>
      </c>
      <c r="N393" s="10">
        <v>0.51574580000000003</v>
      </c>
      <c r="O393" s="10">
        <v>0.43123119999999998</v>
      </c>
      <c r="P393" s="10">
        <v>0.59627050000000004</v>
      </c>
      <c r="Q393" s="24" t="s">
        <v>1142</v>
      </c>
    </row>
    <row r="394" spans="1:17" ht="13">
      <c r="A394" t="s">
        <v>386</v>
      </c>
      <c r="B394" t="s">
        <v>387</v>
      </c>
      <c r="C394" t="s">
        <v>1187</v>
      </c>
      <c r="D394" s="45" t="s">
        <v>846</v>
      </c>
      <c r="E394" s="24">
        <v>0.2</v>
      </c>
      <c r="F394" s="27" t="s">
        <v>852</v>
      </c>
      <c r="G394" s="45">
        <v>3.9649999999999999</v>
      </c>
      <c r="H394" s="45">
        <v>1.4999999999999999E-2</v>
      </c>
      <c r="I394" s="45">
        <v>2E-3</v>
      </c>
      <c r="J394" s="45">
        <v>8.0000000000000002E-3</v>
      </c>
      <c r="K394" t="s">
        <v>36</v>
      </c>
      <c r="L394" s="10" t="s">
        <v>456</v>
      </c>
      <c r="M394" s="10">
        <v>0.87109999999999999</v>
      </c>
      <c r="N394" s="10">
        <v>0.92934470000000002</v>
      </c>
      <c r="O394" s="10">
        <v>0.73594539999999997</v>
      </c>
      <c r="P394" s="10">
        <v>0.98675120000000005</v>
      </c>
    </row>
    <row r="395" spans="1:17" ht="13">
      <c r="A395" t="s">
        <v>386</v>
      </c>
      <c r="B395" t="s">
        <v>387</v>
      </c>
      <c r="C395" t="s">
        <v>1202</v>
      </c>
      <c r="D395" s="45" t="s">
        <v>846</v>
      </c>
      <c r="E395" s="24">
        <v>0.21</v>
      </c>
      <c r="F395" s="27" t="s">
        <v>852</v>
      </c>
      <c r="G395" s="45">
        <v>26.847000000000001</v>
      </c>
      <c r="H395" s="45">
        <v>1.7000000000000001E-2</v>
      </c>
      <c r="I395" s="45">
        <v>2E-3</v>
      </c>
      <c r="J395" s="45">
        <v>8.0000000000000002E-3</v>
      </c>
      <c r="K395" t="s">
        <v>36</v>
      </c>
      <c r="L395" s="10" t="s">
        <v>389</v>
      </c>
      <c r="M395" s="10">
        <v>0.6734</v>
      </c>
      <c r="N395" s="10">
        <v>0.89186609999999999</v>
      </c>
      <c r="O395" s="10">
        <v>0.84663160000000004</v>
      </c>
      <c r="P395" s="10">
        <v>0.92570359999999996</v>
      </c>
      <c r="Q395" s="24" t="s">
        <v>1142</v>
      </c>
    </row>
    <row r="396" spans="1:17" ht="13">
      <c r="A396" t="s">
        <v>390</v>
      </c>
      <c r="B396" t="s">
        <v>391</v>
      </c>
      <c r="C396" t="s">
        <v>1187</v>
      </c>
      <c r="D396" s="45" t="s">
        <v>846</v>
      </c>
      <c r="E396" s="24">
        <v>0.17</v>
      </c>
      <c r="F396" s="27" t="s">
        <v>852</v>
      </c>
      <c r="G396" s="45">
        <v>0.57499999999999996</v>
      </c>
      <c r="H396" s="45">
        <v>8.9999999999999993E-3</v>
      </c>
      <c r="I396" s="45">
        <v>0</v>
      </c>
      <c r="J396" s="45">
        <v>8.9999999999999993E-3</v>
      </c>
      <c r="K396" t="s">
        <v>27</v>
      </c>
      <c r="L396" s="10"/>
      <c r="M396" s="10"/>
      <c r="N396" s="10"/>
      <c r="O396" s="10"/>
      <c r="P396" s="10"/>
    </row>
    <row r="397" spans="1:17" ht="13">
      <c r="A397" t="s">
        <v>390</v>
      </c>
      <c r="B397" t="s">
        <v>391</v>
      </c>
      <c r="C397" t="s">
        <v>1202</v>
      </c>
      <c r="D397" s="45" t="s">
        <v>846</v>
      </c>
      <c r="E397" s="24">
        <v>0.16</v>
      </c>
      <c r="F397" s="27" t="s">
        <v>852</v>
      </c>
      <c r="G397" s="45">
        <v>6.9489999999999998</v>
      </c>
      <c r="H397" s="45">
        <v>7.0000000000000001E-3</v>
      </c>
      <c r="I397" s="45">
        <v>0</v>
      </c>
      <c r="J397" s="45">
        <v>6.0000000000000001E-3</v>
      </c>
      <c r="K397" t="s">
        <v>27</v>
      </c>
      <c r="L397" s="10" t="s">
        <v>224</v>
      </c>
      <c r="M397" s="10">
        <v>0.78979999999999995</v>
      </c>
      <c r="N397" s="10">
        <v>0.98707120000000004</v>
      </c>
      <c r="O397" s="10">
        <v>0.91597300000000004</v>
      </c>
      <c r="P397" s="10">
        <v>0.99854670000000001</v>
      </c>
    </row>
    <row r="398" spans="1:17" ht="13">
      <c r="A398" t="s">
        <v>602</v>
      </c>
      <c r="B398" t="s">
        <v>465</v>
      </c>
      <c r="C398" t="s">
        <v>1187</v>
      </c>
      <c r="D398" s="45" t="s">
        <v>846</v>
      </c>
      <c r="E398" s="24">
        <v>0.19</v>
      </c>
      <c r="F398" s="27" t="s">
        <v>852</v>
      </c>
      <c r="G398" s="45">
        <v>0.42699999999999999</v>
      </c>
      <c r="H398" s="45">
        <v>4.0000000000000001E-3</v>
      </c>
      <c r="I398" s="45">
        <v>0</v>
      </c>
      <c r="J398" s="45">
        <v>4.0000000000000001E-3</v>
      </c>
      <c r="K398" t="s">
        <v>27</v>
      </c>
      <c r="L398" s="10"/>
      <c r="M398" s="10"/>
      <c r="N398" s="10"/>
      <c r="O398" s="10"/>
      <c r="P398" s="10"/>
    </row>
    <row r="399" spans="1:17" ht="13">
      <c r="A399" t="s">
        <v>602</v>
      </c>
      <c r="B399" t="s">
        <v>465</v>
      </c>
      <c r="C399" t="s">
        <v>1202</v>
      </c>
      <c r="D399" s="45" t="s">
        <v>846</v>
      </c>
      <c r="E399" s="24">
        <v>0.19</v>
      </c>
      <c r="F399" s="27" t="s">
        <v>852</v>
      </c>
      <c r="G399" s="45">
        <v>8.2070000000000007</v>
      </c>
      <c r="H399" s="45">
        <v>5.0000000000000001E-3</v>
      </c>
      <c r="I399" s="45">
        <v>0</v>
      </c>
      <c r="J399" s="45">
        <v>4.0000000000000001E-3</v>
      </c>
      <c r="K399" t="s">
        <v>27</v>
      </c>
      <c r="L399" s="10" t="s">
        <v>45</v>
      </c>
      <c r="M399" s="10">
        <v>0.79949999999999999</v>
      </c>
      <c r="N399" s="10">
        <v>0.76856740000000001</v>
      </c>
      <c r="O399" s="10">
        <v>0.63422389999999995</v>
      </c>
      <c r="P399" s="10">
        <v>0.87480760000000002</v>
      </c>
      <c r="Q399" s="24" t="s">
        <v>1142</v>
      </c>
    </row>
    <row r="400" spans="1:17" ht="13">
      <c r="A400" t="s">
        <v>602</v>
      </c>
      <c r="B400" t="s">
        <v>465</v>
      </c>
      <c r="C400" t="s">
        <v>1211</v>
      </c>
      <c r="D400" s="45" t="s">
        <v>846</v>
      </c>
      <c r="E400" s="24">
        <v>0.15</v>
      </c>
      <c r="F400" s="27" t="s">
        <v>852</v>
      </c>
      <c r="G400" s="45">
        <v>0</v>
      </c>
      <c r="H400" s="45">
        <v>0</v>
      </c>
      <c r="I400" s="45">
        <v>0</v>
      </c>
      <c r="J400" s="45">
        <v>0</v>
      </c>
      <c r="K400" t="s">
        <v>452</v>
      </c>
      <c r="L400" s="10"/>
      <c r="M400" s="10"/>
      <c r="N400" s="10"/>
      <c r="O400" s="10"/>
      <c r="P400" s="10"/>
    </row>
    <row r="401" spans="1:16" ht="13">
      <c r="A401" t="s">
        <v>393</v>
      </c>
      <c r="B401" t="s">
        <v>394</v>
      </c>
      <c r="C401" t="s">
        <v>1187</v>
      </c>
      <c r="D401" s="45" t="s">
        <v>846</v>
      </c>
      <c r="E401" s="24">
        <v>0.2</v>
      </c>
      <c r="F401" s="27" t="s">
        <v>852</v>
      </c>
      <c r="G401" s="45">
        <v>6.21</v>
      </c>
      <c r="H401" s="45">
        <v>2.3E-2</v>
      </c>
      <c r="I401" s="45">
        <v>0</v>
      </c>
      <c r="J401" s="45">
        <v>2.3E-2</v>
      </c>
      <c r="K401" t="s">
        <v>27</v>
      </c>
      <c r="L401" s="10" t="s">
        <v>65</v>
      </c>
      <c r="M401" s="10">
        <v>0.85060000000000002</v>
      </c>
      <c r="N401" s="10">
        <v>0.99674399999999996</v>
      </c>
      <c r="O401" s="10">
        <v>0.94058299999999995</v>
      </c>
      <c r="P401" s="10">
        <v>0.99945890000000004</v>
      </c>
    </row>
    <row r="402" spans="1:16" ht="13">
      <c r="A402" t="s">
        <v>393</v>
      </c>
      <c r="B402" t="s">
        <v>394</v>
      </c>
      <c r="C402" t="s">
        <v>1204</v>
      </c>
      <c r="D402" s="45" t="s">
        <v>851</v>
      </c>
      <c r="E402" s="24">
        <v>1.2999999999999999E-2</v>
      </c>
      <c r="F402" s="27" t="s">
        <v>852</v>
      </c>
      <c r="G402" s="45">
        <v>6.6070000000000002</v>
      </c>
      <c r="H402" s="45">
        <v>0.03</v>
      </c>
      <c r="I402" s="45">
        <v>0</v>
      </c>
      <c r="J402" s="45">
        <v>0.03</v>
      </c>
      <c r="K402" t="s">
        <v>27</v>
      </c>
      <c r="L402" s="10" t="s">
        <v>65</v>
      </c>
      <c r="M402" s="10">
        <v>0.84360000000000002</v>
      </c>
      <c r="N402" s="10">
        <v>0.99870769999999998</v>
      </c>
      <c r="O402" s="10">
        <v>0.97158529999999999</v>
      </c>
      <c r="P402" s="10">
        <v>0.99978959999999995</v>
      </c>
    </row>
    <row r="403" spans="1:16" ht="13">
      <c r="A403" t="s">
        <v>397</v>
      </c>
      <c r="B403" t="s">
        <v>398</v>
      </c>
      <c r="C403" t="s">
        <v>1187</v>
      </c>
      <c r="D403" s="45" t="s">
        <v>846</v>
      </c>
      <c r="E403" s="24">
        <v>0.26</v>
      </c>
      <c r="F403" s="27" t="s">
        <v>852</v>
      </c>
      <c r="G403" s="45">
        <v>21.510999999999999</v>
      </c>
      <c r="H403" s="45">
        <v>0.52800000000000002</v>
      </c>
      <c r="I403" s="45">
        <v>1E-3</v>
      </c>
      <c r="J403" s="45">
        <v>0.55700000000000005</v>
      </c>
      <c r="K403" t="s">
        <v>27</v>
      </c>
      <c r="L403" s="10" t="s">
        <v>74</v>
      </c>
      <c r="M403" s="10">
        <v>0.92800000000000005</v>
      </c>
      <c r="N403" s="10">
        <v>0.98857519999999999</v>
      </c>
      <c r="O403" s="10">
        <v>0.9683716</v>
      </c>
      <c r="P403" s="10">
        <v>0.99764070000000005</v>
      </c>
    </row>
    <row r="404" spans="1:16" ht="13">
      <c r="A404" t="s">
        <v>397</v>
      </c>
      <c r="B404" t="s">
        <v>398</v>
      </c>
      <c r="C404" t="s">
        <v>1212</v>
      </c>
      <c r="D404" s="45" t="s">
        <v>846</v>
      </c>
      <c r="E404" s="24">
        <v>0.26</v>
      </c>
      <c r="F404" s="27" t="s">
        <v>852</v>
      </c>
      <c r="G404" s="45">
        <v>10.356999999999999</v>
      </c>
      <c r="H404" s="45">
        <v>0.24099999999999999</v>
      </c>
      <c r="I404" s="45">
        <v>0</v>
      </c>
      <c r="J404" s="45">
        <v>0.255</v>
      </c>
      <c r="K404" t="s">
        <v>27</v>
      </c>
      <c r="L404" s="10" t="s">
        <v>74</v>
      </c>
      <c r="M404" s="10">
        <v>0.92520000000000002</v>
      </c>
      <c r="N404" s="10">
        <v>0.99425660000000005</v>
      </c>
      <c r="O404" s="10">
        <v>0.96155979999999996</v>
      </c>
      <c r="P404" s="10">
        <v>0.99936959999999997</v>
      </c>
    </row>
    <row r="405" spans="1:16" ht="13">
      <c r="A405" t="s">
        <v>397</v>
      </c>
      <c r="B405" t="s">
        <v>398</v>
      </c>
      <c r="C405" t="s">
        <v>1204</v>
      </c>
      <c r="D405" s="45" t="s">
        <v>851</v>
      </c>
      <c r="E405" s="24">
        <v>1.6E-2</v>
      </c>
      <c r="F405" s="27" t="s">
        <v>852</v>
      </c>
      <c r="G405" s="45">
        <v>54.414000000000001</v>
      </c>
      <c r="H405" s="45">
        <v>1.6930000000000001</v>
      </c>
      <c r="I405" s="45">
        <v>3.0000000000000001E-3</v>
      </c>
      <c r="J405" s="45">
        <v>1.7629999999999999</v>
      </c>
      <c r="K405" t="s">
        <v>27</v>
      </c>
      <c r="L405" s="10" t="s">
        <v>74</v>
      </c>
      <c r="M405" s="10">
        <v>0.95099999999999996</v>
      </c>
      <c r="N405" s="10">
        <v>0.9992124</v>
      </c>
      <c r="O405" s="10">
        <v>0.995672</v>
      </c>
      <c r="P405" s="10">
        <v>0.99989119999999998</v>
      </c>
    </row>
    <row r="406" spans="1:16" ht="13">
      <c r="A406" t="s">
        <v>400</v>
      </c>
      <c r="B406" t="s">
        <v>401</v>
      </c>
      <c r="C406" t="s">
        <v>1187</v>
      </c>
      <c r="D406" s="45" t="s">
        <v>846</v>
      </c>
      <c r="E406" s="24">
        <v>0.18</v>
      </c>
      <c r="F406" s="27" t="s">
        <v>852</v>
      </c>
      <c r="G406" s="45">
        <v>16.824999999999999</v>
      </c>
      <c r="H406" s="45">
        <v>0.18099999999999999</v>
      </c>
      <c r="I406" s="45">
        <v>0</v>
      </c>
      <c r="J406" s="45">
        <v>0.189</v>
      </c>
      <c r="K406" t="s">
        <v>27</v>
      </c>
      <c r="L406" s="10" t="s">
        <v>152</v>
      </c>
      <c r="M406" s="10">
        <v>0.9234</v>
      </c>
      <c r="N406" s="10">
        <v>0.98206000000000004</v>
      </c>
      <c r="O406" s="10">
        <v>0.95093220000000001</v>
      </c>
      <c r="P406" s="10">
        <v>0.99462139999999999</v>
      </c>
    </row>
    <row r="407" spans="1:16" ht="13">
      <c r="A407" t="s">
        <v>400</v>
      </c>
      <c r="B407" t="s">
        <v>401</v>
      </c>
      <c r="C407" t="s">
        <v>1213</v>
      </c>
      <c r="D407" s="45" t="s">
        <v>846</v>
      </c>
      <c r="E407" s="24">
        <v>0.17</v>
      </c>
      <c r="F407" s="27" t="s">
        <v>852</v>
      </c>
      <c r="G407" s="45">
        <v>107.371</v>
      </c>
      <c r="H407" s="45">
        <v>0.27200000000000002</v>
      </c>
      <c r="I407" s="45">
        <v>1E-3</v>
      </c>
      <c r="J407" s="45">
        <v>0.35399999999999998</v>
      </c>
      <c r="K407" t="s">
        <v>27</v>
      </c>
      <c r="L407" s="10" t="s">
        <v>152</v>
      </c>
      <c r="M407" s="10">
        <v>1</v>
      </c>
      <c r="N407" s="10">
        <v>0.96964329999999999</v>
      </c>
      <c r="O407" s="10">
        <v>0.9567116</v>
      </c>
      <c r="P407" s="10">
        <v>0.97891810000000001</v>
      </c>
    </row>
    <row r="408" spans="1:16" ht="13">
      <c r="A408" t="s">
        <v>400</v>
      </c>
      <c r="B408" t="s">
        <v>401</v>
      </c>
      <c r="C408" t="s">
        <v>1204</v>
      </c>
      <c r="D408" s="45" t="s">
        <v>851</v>
      </c>
      <c r="E408" s="24">
        <v>1.2E-2</v>
      </c>
      <c r="F408" s="27" t="s">
        <v>852</v>
      </c>
      <c r="G408" s="45">
        <v>39.768999999999998</v>
      </c>
      <c r="H408" s="45">
        <v>0.51900000000000002</v>
      </c>
      <c r="I408" s="45">
        <v>1E-3</v>
      </c>
      <c r="J408" s="45">
        <v>0.53900000000000003</v>
      </c>
      <c r="K408" t="s">
        <v>27</v>
      </c>
      <c r="L408" s="10" t="s">
        <v>152</v>
      </c>
      <c r="M408" s="10">
        <v>0.9234</v>
      </c>
      <c r="N408" s="10">
        <v>0.99520830000000005</v>
      </c>
      <c r="O408" s="10">
        <v>0.9858365</v>
      </c>
      <c r="P408" s="10">
        <v>0.99824919999999995</v>
      </c>
    </row>
    <row r="409" spans="1:16" ht="13">
      <c r="A409" t="s">
        <v>400</v>
      </c>
      <c r="B409" t="s">
        <v>401</v>
      </c>
      <c r="C409" t="s">
        <v>1203</v>
      </c>
      <c r="D409" s="45" t="s">
        <v>846</v>
      </c>
      <c r="E409" s="24">
        <v>0.18</v>
      </c>
      <c r="F409" s="27" t="s">
        <v>852</v>
      </c>
      <c r="G409" s="45">
        <v>12.144</v>
      </c>
      <c r="H409" s="45">
        <v>0.11899999999999999</v>
      </c>
      <c r="I409" s="45">
        <v>0</v>
      </c>
      <c r="J409" s="45">
        <v>0.126</v>
      </c>
      <c r="K409" t="s">
        <v>27</v>
      </c>
      <c r="L409" s="10" t="s">
        <v>152</v>
      </c>
      <c r="M409" s="10">
        <v>0.89639999999999997</v>
      </c>
      <c r="N409" s="10">
        <v>0.99368590000000001</v>
      </c>
      <c r="O409" s="10">
        <v>0.96393399999999996</v>
      </c>
      <c r="P409" s="10">
        <v>0.99890990000000002</v>
      </c>
    </row>
    <row r="410" spans="1:16" ht="13">
      <c r="A410" t="s">
        <v>400</v>
      </c>
      <c r="B410" t="s">
        <v>401</v>
      </c>
      <c r="C410" t="s">
        <v>1214</v>
      </c>
      <c r="D410" s="45" t="s">
        <v>846</v>
      </c>
      <c r="E410" s="24">
        <v>0.1</v>
      </c>
      <c r="F410" s="27" t="s">
        <v>852</v>
      </c>
      <c r="G410" s="45">
        <v>8.76</v>
      </c>
      <c r="H410" s="45">
        <v>8.4000000000000005E-2</v>
      </c>
      <c r="I410" s="45">
        <v>0</v>
      </c>
      <c r="J410" s="45">
        <v>8.7999999999999995E-2</v>
      </c>
      <c r="K410" t="s">
        <v>27</v>
      </c>
      <c r="L410" s="10" t="s">
        <v>152</v>
      </c>
      <c r="M410" s="10">
        <v>0.89639999999999997</v>
      </c>
      <c r="N410" s="10">
        <v>0.97903099999999998</v>
      </c>
      <c r="O410" s="10">
        <v>0.93016489999999996</v>
      </c>
      <c r="P410" s="10">
        <v>0.99759129999999996</v>
      </c>
    </row>
    <row r="411" spans="1:16" ht="13">
      <c r="A411" t="s">
        <v>405</v>
      </c>
      <c r="B411" t="s">
        <v>406</v>
      </c>
      <c r="C411" t="s">
        <v>1187</v>
      </c>
      <c r="D411" s="45" t="s">
        <v>846</v>
      </c>
      <c r="E411" s="24">
        <v>0.14000000000000001</v>
      </c>
      <c r="F411" s="27" t="s">
        <v>852</v>
      </c>
      <c r="G411" s="45">
        <v>36.627000000000002</v>
      </c>
      <c r="H411" s="45">
        <v>0.182</v>
      </c>
      <c r="I411" s="45">
        <v>0</v>
      </c>
      <c r="J411" s="45">
        <v>0.19</v>
      </c>
      <c r="K411" t="s">
        <v>27</v>
      </c>
      <c r="L411" s="10" t="s">
        <v>152</v>
      </c>
      <c r="M411" s="10">
        <v>0.98450000000000004</v>
      </c>
      <c r="N411" s="10">
        <v>0.99928399999999995</v>
      </c>
      <c r="O411" s="10">
        <v>0.98539160000000003</v>
      </c>
      <c r="P411" s="10">
        <v>0.99987150000000002</v>
      </c>
    </row>
    <row r="412" spans="1:16" ht="13">
      <c r="A412" t="s">
        <v>405</v>
      </c>
      <c r="B412" t="s">
        <v>406</v>
      </c>
      <c r="C412" t="s">
        <v>1202</v>
      </c>
      <c r="D412" s="45" t="s">
        <v>846</v>
      </c>
      <c r="E412" s="24">
        <v>0.13</v>
      </c>
      <c r="F412" s="27" t="s">
        <v>852</v>
      </c>
      <c r="G412" s="45">
        <v>33.624000000000002</v>
      </c>
      <c r="H412" s="45">
        <v>0.13800000000000001</v>
      </c>
      <c r="I412" s="45">
        <v>0</v>
      </c>
      <c r="J412" s="45">
        <v>0.14599999999999999</v>
      </c>
      <c r="K412" t="s">
        <v>27</v>
      </c>
      <c r="L412" s="10" t="s">
        <v>152</v>
      </c>
      <c r="M412" s="10">
        <v>0.98450000000000004</v>
      </c>
      <c r="N412" s="10">
        <v>0.99512149999999999</v>
      </c>
      <c r="O412" s="10">
        <v>0.97621150000000001</v>
      </c>
      <c r="P412" s="10">
        <v>0.9994693</v>
      </c>
    </row>
    <row r="413" spans="1:16" ht="13">
      <c r="A413" t="s">
        <v>405</v>
      </c>
      <c r="B413" t="s">
        <v>406</v>
      </c>
      <c r="C413" t="s">
        <v>1203</v>
      </c>
      <c r="D413" s="45" t="s">
        <v>846</v>
      </c>
      <c r="E413" s="24">
        <v>7.4999999999999997E-2</v>
      </c>
      <c r="F413" s="27" t="s">
        <v>852</v>
      </c>
      <c r="G413" s="45">
        <v>21.501999999999999</v>
      </c>
      <c r="H413" s="45">
        <v>0.09</v>
      </c>
      <c r="I413" s="45">
        <v>0</v>
      </c>
      <c r="J413" s="45">
        <v>9.4E-2</v>
      </c>
      <c r="K413" t="s">
        <v>27</v>
      </c>
      <c r="L413" s="10" t="s">
        <v>152</v>
      </c>
      <c r="M413" s="10">
        <v>0.95840000000000003</v>
      </c>
      <c r="N413" s="10">
        <v>0.99311470000000002</v>
      </c>
      <c r="O413" s="10">
        <v>0.9654201</v>
      </c>
      <c r="P413" s="10">
        <v>0.99931630000000005</v>
      </c>
    </row>
    <row r="414" spans="1:16" ht="13">
      <c r="A414" t="s">
        <v>408</v>
      </c>
      <c r="B414" t="s">
        <v>409</v>
      </c>
      <c r="C414" t="s">
        <v>1187</v>
      </c>
      <c r="D414" s="45" t="s">
        <v>846</v>
      </c>
      <c r="E414" s="24">
        <v>0.22</v>
      </c>
      <c r="F414" s="27" t="s">
        <v>852</v>
      </c>
      <c r="G414" s="45">
        <v>7.915</v>
      </c>
      <c r="H414" s="45">
        <v>0.11899999999999999</v>
      </c>
      <c r="I414" s="45">
        <v>0</v>
      </c>
      <c r="J414" s="45">
        <v>0.125</v>
      </c>
      <c r="K414" t="s">
        <v>27</v>
      </c>
      <c r="L414" s="10" t="s">
        <v>74</v>
      </c>
      <c r="M414" s="10">
        <v>0.88719999999999999</v>
      </c>
      <c r="N414" s="10">
        <v>0.98253939999999995</v>
      </c>
      <c r="O414" s="10">
        <v>0.93908700000000001</v>
      </c>
      <c r="P414" s="10">
        <v>0.99787709999999996</v>
      </c>
    </row>
    <row r="415" spans="1:16" ht="13">
      <c r="A415" t="s">
        <v>408</v>
      </c>
      <c r="B415" t="s">
        <v>409</v>
      </c>
      <c r="C415" t="s">
        <v>1213</v>
      </c>
      <c r="D415" s="45" t="s">
        <v>846</v>
      </c>
      <c r="E415" s="24">
        <v>0.22</v>
      </c>
      <c r="F415" s="27" t="s">
        <v>852</v>
      </c>
      <c r="G415" s="45">
        <v>70.393000000000001</v>
      </c>
      <c r="H415" s="45">
        <v>0.188</v>
      </c>
      <c r="I415" s="45">
        <v>1E-3</v>
      </c>
      <c r="J415" s="45">
        <v>0.246</v>
      </c>
      <c r="K415" t="s">
        <v>27</v>
      </c>
      <c r="L415" s="10" t="s">
        <v>74</v>
      </c>
      <c r="M415" s="10">
        <v>0.97219999999999995</v>
      </c>
      <c r="N415" s="10">
        <v>0.96851370000000003</v>
      </c>
      <c r="O415" s="10">
        <v>0.95713899999999996</v>
      </c>
      <c r="P415" s="10">
        <v>0.97785610000000001</v>
      </c>
    </row>
    <row r="416" spans="1:16" ht="13">
      <c r="A416" t="s">
        <v>411</v>
      </c>
      <c r="B416" t="s">
        <v>412</v>
      </c>
      <c r="C416" t="s">
        <v>1187</v>
      </c>
      <c r="D416" s="45" t="s">
        <v>846</v>
      </c>
      <c r="E416" s="24">
        <v>0.28000000000000003</v>
      </c>
      <c r="F416" s="27" t="s">
        <v>852</v>
      </c>
      <c r="G416" s="45">
        <v>10.852</v>
      </c>
      <c r="H416" s="45">
        <v>0.24199999999999999</v>
      </c>
      <c r="I416" s="45">
        <v>3.1E-2</v>
      </c>
      <c r="J416" s="45">
        <v>0.13500000000000001</v>
      </c>
      <c r="K416" t="s">
        <v>36</v>
      </c>
      <c r="L416" s="10" t="s">
        <v>152</v>
      </c>
      <c r="M416" s="10">
        <v>0.82</v>
      </c>
      <c r="N416" s="10">
        <v>0.99665170000000003</v>
      </c>
      <c r="O416" s="10">
        <v>0.95659859999999997</v>
      </c>
      <c r="P416" s="10">
        <v>0.99947560000000002</v>
      </c>
    </row>
    <row r="417" spans="1:16" ht="13">
      <c r="A417" t="s">
        <v>414</v>
      </c>
      <c r="B417" t="s">
        <v>415</v>
      </c>
      <c r="C417" t="s">
        <v>1187</v>
      </c>
      <c r="D417" s="45" t="s">
        <v>846</v>
      </c>
      <c r="E417" s="24">
        <v>0.24</v>
      </c>
      <c r="F417" s="27" t="s">
        <v>852</v>
      </c>
      <c r="G417" s="45">
        <v>7.4619999999999997</v>
      </c>
      <c r="H417" s="45">
        <v>7.9000000000000001E-2</v>
      </c>
      <c r="I417" s="45">
        <v>0.01</v>
      </c>
      <c r="J417" s="45">
        <v>4.3999999999999997E-2</v>
      </c>
      <c r="K417" t="s">
        <v>36</v>
      </c>
      <c r="L417" s="10" t="s">
        <v>74</v>
      </c>
      <c r="M417" s="10">
        <v>0.88729999999999998</v>
      </c>
      <c r="N417" s="10">
        <v>0.92928010000000005</v>
      </c>
      <c r="O417" s="10">
        <v>0.87463440000000003</v>
      </c>
      <c r="P417" s="10">
        <v>0.96761070000000005</v>
      </c>
    </row>
    <row r="418" spans="1:16" ht="13">
      <c r="A418" t="s">
        <v>414</v>
      </c>
      <c r="B418" t="s">
        <v>415</v>
      </c>
      <c r="C418" t="s">
        <v>1202</v>
      </c>
      <c r="D418" s="45" t="s">
        <v>846</v>
      </c>
      <c r="E418" s="24">
        <v>0.24</v>
      </c>
      <c r="F418" s="27" t="s">
        <v>852</v>
      </c>
      <c r="G418" s="45">
        <v>3.2170000000000001</v>
      </c>
      <c r="H418" s="45">
        <v>3.5000000000000003E-2</v>
      </c>
      <c r="I418" s="45">
        <v>5.0000000000000001E-3</v>
      </c>
      <c r="J418" s="45">
        <v>1.9E-2</v>
      </c>
      <c r="K418" t="s">
        <v>36</v>
      </c>
      <c r="L418" s="10" t="s">
        <v>74</v>
      </c>
      <c r="M418" s="10">
        <v>0.79530000000000001</v>
      </c>
      <c r="N418" s="10">
        <v>0.98524</v>
      </c>
      <c r="O418" s="10">
        <v>0.71006650000000004</v>
      </c>
      <c r="P418" s="10">
        <v>0.9974442</v>
      </c>
    </row>
    <row r="419" spans="1:16" ht="13">
      <c r="A419" t="s">
        <v>414</v>
      </c>
      <c r="B419" t="s">
        <v>415</v>
      </c>
      <c r="C419" t="s">
        <v>1203</v>
      </c>
      <c r="D419" s="45" t="s">
        <v>846</v>
      </c>
      <c r="E419" s="24">
        <v>0.15</v>
      </c>
      <c r="F419" s="27" t="s">
        <v>852</v>
      </c>
      <c r="G419" s="45">
        <v>3.5819999999999999</v>
      </c>
      <c r="H419" s="45">
        <v>3.5999999999999997E-2</v>
      </c>
      <c r="I419" s="45">
        <v>5.0000000000000001E-3</v>
      </c>
      <c r="J419" s="45">
        <v>0.02</v>
      </c>
      <c r="K419" t="s">
        <v>36</v>
      </c>
      <c r="L419" s="10" t="s">
        <v>74</v>
      </c>
      <c r="M419" s="10">
        <v>0.80500000000000005</v>
      </c>
      <c r="N419" s="10">
        <v>0.99120350000000002</v>
      </c>
      <c r="O419" s="10">
        <v>0.81147800000000003</v>
      </c>
      <c r="P419" s="10">
        <v>0.99867209999999995</v>
      </c>
    </row>
    <row r="420" spans="1:16" ht="13">
      <c r="A420" t="s">
        <v>417</v>
      </c>
      <c r="B420" t="s">
        <v>418</v>
      </c>
      <c r="C420" t="s">
        <v>1187</v>
      </c>
      <c r="D420" s="45" t="s">
        <v>846</v>
      </c>
      <c r="E420" s="24">
        <v>0.27</v>
      </c>
      <c r="F420" s="27" t="s">
        <v>852</v>
      </c>
      <c r="G420" s="45">
        <v>9.3320000000000007</v>
      </c>
      <c r="H420" s="45">
        <v>0.186</v>
      </c>
      <c r="I420" s="45">
        <v>2.4E-2</v>
      </c>
      <c r="J420" s="45">
        <v>0.10199999999999999</v>
      </c>
      <c r="K420" t="s">
        <v>36</v>
      </c>
      <c r="L420" s="10" t="s">
        <v>233</v>
      </c>
      <c r="M420" s="10">
        <v>0.8851</v>
      </c>
      <c r="N420" s="10">
        <v>0.99078339999999998</v>
      </c>
      <c r="O420" s="10">
        <v>0.94116149999999998</v>
      </c>
      <c r="P420" s="10">
        <v>0.99872079999999996</v>
      </c>
    </row>
    <row r="421" spans="1:16" ht="13">
      <c r="A421" s="24" t="s">
        <v>417</v>
      </c>
      <c r="B421" s="24" t="s">
        <v>418</v>
      </c>
      <c r="C421" s="24" t="s">
        <v>1213</v>
      </c>
      <c r="D421" s="24" t="s">
        <v>846</v>
      </c>
      <c r="E421" s="24">
        <v>0.26</v>
      </c>
      <c r="F421" s="27" t="s">
        <v>852</v>
      </c>
      <c r="G421" s="24">
        <v>60.457000000000001</v>
      </c>
      <c r="H421" s="24">
        <v>0.19900000000000001</v>
      </c>
      <c r="I421" s="24">
        <v>4.2000000000000003E-2</v>
      </c>
      <c r="J421" s="24">
        <v>0.13600000000000001</v>
      </c>
      <c r="K421" s="24" t="s">
        <v>36</v>
      </c>
      <c r="L421" s="24" t="s">
        <v>233</v>
      </c>
      <c r="M421" s="24">
        <v>0.91539999999999999</v>
      </c>
      <c r="N421" s="24">
        <v>0.95918429999999999</v>
      </c>
      <c r="O421" s="24">
        <v>0.94091309999999995</v>
      </c>
      <c r="P421" s="24">
        <v>0.97301179999999998</v>
      </c>
    </row>
    <row r="422" spans="1:16" ht="13">
      <c r="A422" s="24" t="s">
        <v>417</v>
      </c>
      <c r="B422" s="24" t="s">
        <v>418</v>
      </c>
      <c r="C422" s="24" t="s">
        <v>1212</v>
      </c>
      <c r="D422" s="24" t="s">
        <v>846</v>
      </c>
      <c r="E422" s="24">
        <v>0.27</v>
      </c>
      <c r="F422" s="27" t="s">
        <v>852</v>
      </c>
      <c r="G422" s="24">
        <v>3.63</v>
      </c>
      <c r="H422" s="24">
        <v>6.9000000000000006E-2</v>
      </c>
      <c r="I422" s="24">
        <v>8.9999999999999993E-3</v>
      </c>
      <c r="J422" s="24">
        <v>3.7999999999999999E-2</v>
      </c>
      <c r="K422" s="24" t="s">
        <v>36</v>
      </c>
      <c r="L422" s="24" t="s">
        <v>1215</v>
      </c>
      <c r="M422" s="24">
        <v>0.73319999999999996</v>
      </c>
      <c r="N422" s="24">
        <v>0.99225830000000004</v>
      </c>
      <c r="O422" s="24">
        <v>0.81648189999999998</v>
      </c>
      <c r="P422" s="24">
        <v>0.99878389999999995</v>
      </c>
    </row>
    <row r="423" spans="1:16" ht="13">
      <c r="A423" s="24" t="s">
        <v>417</v>
      </c>
      <c r="B423" s="24" t="s">
        <v>418</v>
      </c>
      <c r="C423" s="24" t="s">
        <v>1204</v>
      </c>
      <c r="D423" s="24" t="s">
        <v>851</v>
      </c>
      <c r="E423" s="24">
        <v>1.4999999999999999E-2</v>
      </c>
      <c r="F423" s="27" t="s">
        <v>852</v>
      </c>
      <c r="G423" s="24">
        <v>27.303000000000001</v>
      </c>
      <c r="H423" s="24">
        <v>0.71799999999999997</v>
      </c>
      <c r="I423" s="24">
        <v>8.8999999999999996E-2</v>
      </c>
      <c r="J423" s="24">
        <v>0.39400000000000002</v>
      </c>
      <c r="K423" s="24" t="s">
        <v>36</v>
      </c>
      <c r="L423" s="24" t="s">
        <v>233</v>
      </c>
      <c r="M423" s="24">
        <v>0.86270000000000002</v>
      </c>
      <c r="N423" s="24">
        <v>0.98646959999999995</v>
      </c>
      <c r="O423" s="24">
        <v>0.97213099999999997</v>
      </c>
      <c r="P423" s="24">
        <v>0.99385089999999998</v>
      </c>
    </row>
    <row r="424" spans="1:16" ht="13">
      <c r="A424" s="24" t="s">
        <v>417</v>
      </c>
      <c r="B424" s="24" t="s">
        <v>418</v>
      </c>
      <c r="C424" s="24" t="s">
        <v>1205</v>
      </c>
      <c r="D424" s="24" t="s">
        <v>851</v>
      </c>
      <c r="E424" s="24">
        <v>1.4999999999999999E-2</v>
      </c>
      <c r="F424" s="27" t="s">
        <v>852</v>
      </c>
      <c r="G424" s="24">
        <v>28.329000000000001</v>
      </c>
      <c r="H424" s="24">
        <v>0.75800000000000001</v>
      </c>
      <c r="I424" s="24">
        <v>9.4E-2</v>
      </c>
      <c r="J424" s="24">
        <v>0.41399999999999998</v>
      </c>
      <c r="K424" s="24" t="s">
        <v>36</v>
      </c>
      <c r="L424" s="24" t="s">
        <v>233</v>
      </c>
      <c r="M424" s="24">
        <v>0.86270000000000002</v>
      </c>
      <c r="N424" s="24">
        <v>0.98334200000000005</v>
      </c>
      <c r="O424" s="24">
        <v>0.96846010000000005</v>
      </c>
      <c r="P424" s="24">
        <v>0.99143099999999995</v>
      </c>
    </row>
    <row r="425" spans="1:16" ht="13">
      <c r="A425" s="24" t="s">
        <v>420</v>
      </c>
      <c r="B425" s="24" t="s">
        <v>421</v>
      </c>
      <c r="C425" s="24" t="s">
        <v>1187</v>
      </c>
      <c r="D425" s="24" t="s">
        <v>846</v>
      </c>
      <c r="E425" s="24">
        <v>0.25</v>
      </c>
      <c r="F425" s="27" t="s">
        <v>852</v>
      </c>
      <c r="G425" s="24">
        <v>26.524999999999999</v>
      </c>
      <c r="H425" s="24">
        <v>0.56000000000000005</v>
      </c>
      <c r="I425" s="24">
        <v>1E-3</v>
      </c>
      <c r="J425" s="24">
        <v>0.59</v>
      </c>
      <c r="K425" s="24" t="s">
        <v>27</v>
      </c>
      <c r="L425" s="24" t="s">
        <v>423</v>
      </c>
      <c r="M425" s="24">
        <v>0.86880000000000002</v>
      </c>
      <c r="N425" s="24">
        <v>0.98969010000000002</v>
      </c>
      <c r="O425" s="24">
        <v>0.9726861</v>
      </c>
      <c r="P425" s="24">
        <v>0.99834020000000001</v>
      </c>
    </row>
    <row r="426" spans="1:16" ht="13">
      <c r="A426" s="24" t="s">
        <v>424</v>
      </c>
      <c r="B426" s="24" t="s">
        <v>425</v>
      </c>
      <c r="C426" s="24" t="s">
        <v>1187</v>
      </c>
      <c r="D426" s="24" t="s">
        <v>846</v>
      </c>
      <c r="E426" s="24">
        <v>0.17</v>
      </c>
      <c r="F426" s="27" t="s">
        <v>852</v>
      </c>
      <c r="G426" s="24">
        <v>55.795999999999999</v>
      </c>
      <c r="H426" s="24">
        <v>0.21</v>
      </c>
      <c r="I426" s="24">
        <v>2.8000000000000001E-2</v>
      </c>
      <c r="J426" s="24">
        <v>0.114</v>
      </c>
      <c r="K426" s="24" t="s">
        <v>36</v>
      </c>
      <c r="L426" s="24" t="s">
        <v>207</v>
      </c>
      <c r="M426" s="24">
        <v>1</v>
      </c>
      <c r="N426" s="24">
        <v>0.99914130000000001</v>
      </c>
      <c r="O426" s="24">
        <v>0.98936089999999999</v>
      </c>
      <c r="P426" s="24">
        <v>0.99986759999999997</v>
      </c>
    </row>
    <row r="427" spans="1:16" ht="13">
      <c r="A427" s="24" t="s">
        <v>427</v>
      </c>
      <c r="B427" s="24" t="s">
        <v>428</v>
      </c>
      <c r="C427" s="24" t="s">
        <v>1187</v>
      </c>
      <c r="D427" s="24" t="s">
        <v>846</v>
      </c>
      <c r="E427" s="24">
        <v>0.25</v>
      </c>
      <c r="F427" s="27" t="s">
        <v>852</v>
      </c>
      <c r="G427" s="24">
        <v>5.3070000000000004</v>
      </c>
      <c r="H427" s="24">
        <v>7.2999999999999995E-2</v>
      </c>
      <c r="I427" s="24">
        <v>0</v>
      </c>
      <c r="J427" s="24">
        <v>7.6999999999999999E-2</v>
      </c>
      <c r="K427" s="24" t="s">
        <v>27</v>
      </c>
      <c r="L427" s="24" t="s">
        <v>203</v>
      </c>
      <c r="M427" s="24">
        <v>0.83679999999999999</v>
      </c>
      <c r="N427" s="24">
        <v>0.9892223</v>
      </c>
      <c r="O427" s="24">
        <v>0.9162517</v>
      </c>
      <c r="P427" s="24">
        <v>0.99856420000000001</v>
      </c>
    </row>
    <row r="428" spans="1:16" ht="13">
      <c r="A428" s="24" t="s">
        <v>430</v>
      </c>
      <c r="B428" s="24" t="s">
        <v>431</v>
      </c>
      <c r="C428" s="24" t="s">
        <v>1187</v>
      </c>
      <c r="D428" s="24" t="s">
        <v>846</v>
      </c>
      <c r="E428" s="24">
        <v>0.33</v>
      </c>
      <c r="F428" s="27" t="s">
        <v>852</v>
      </c>
      <c r="G428" s="24">
        <v>2.9590000000000001</v>
      </c>
      <c r="H428" s="24">
        <v>5.1999999999999998E-2</v>
      </c>
      <c r="I428" s="24">
        <v>6.0000000000000001E-3</v>
      </c>
      <c r="J428" s="24">
        <v>2.9000000000000001E-2</v>
      </c>
      <c r="K428" s="24" t="s">
        <v>36</v>
      </c>
      <c r="L428" s="24" t="s">
        <v>183</v>
      </c>
      <c r="M428" s="24">
        <v>0.77880000000000005</v>
      </c>
      <c r="N428" s="24">
        <v>0.99067660000000002</v>
      </c>
      <c r="O428" s="24">
        <v>0.79010060000000004</v>
      </c>
      <c r="P428" s="24">
        <v>0.99851639999999997</v>
      </c>
    </row>
    <row r="429" spans="1:16" ht="13">
      <c r="A429" s="24" t="s">
        <v>432</v>
      </c>
      <c r="B429" s="24" t="s">
        <v>433</v>
      </c>
      <c r="C429" s="24" t="s">
        <v>1187</v>
      </c>
      <c r="D429" s="24" t="s">
        <v>846</v>
      </c>
      <c r="E429" s="24">
        <v>0.23</v>
      </c>
      <c r="F429" s="27" t="s">
        <v>852</v>
      </c>
      <c r="G429" s="24">
        <v>15.209</v>
      </c>
      <c r="H429" s="24">
        <v>0.29099999999999998</v>
      </c>
      <c r="I429" s="24">
        <v>1E-3</v>
      </c>
      <c r="J429" s="24">
        <v>0.309</v>
      </c>
      <c r="K429" s="24" t="s">
        <v>27</v>
      </c>
      <c r="L429" s="24" t="s">
        <v>288</v>
      </c>
      <c r="M429" s="24">
        <v>0.91810000000000003</v>
      </c>
      <c r="N429" s="24">
        <v>0.97169249999999996</v>
      </c>
      <c r="O429" s="24">
        <v>0.94372560000000005</v>
      </c>
      <c r="P429" s="24">
        <v>0.9876547</v>
      </c>
    </row>
    <row r="430" spans="1:16" ht="13">
      <c r="A430" s="24" t="s">
        <v>435</v>
      </c>
      <c r="B430" s="24" t="s">
        <v>436</v>
      </c>
      <c r="C430" s="24" t="s">
        <v>1187</v>
      </c>
      <c r="D430" s="24" t="s">
        <v>846</v>
      </c>
      <c r="E430" s="24">
        <v>0.28999999999999998</v>
      </c>
      <c r="F430" s="27" t="s">
        <v>852</v>
      </c>
      <c r="G430" s="24">
        <v>1.1100000000000001</v>
      </c>
      <c r="H430" s="24">
        <v>2.3E-2</v>
      </c>
      <c r="I430" s="24">
        <v>0</v>
      </c>
      <c r="J430" s="24">
        <v>2.4E-2</v>
      </c>
      <c r="K430" s="24" t="s">
        <v>27</v>
      </c>
      <c r="L430" s="24" t="s">
        <v>65</v>
      </c>
      <c r="M430" s="24">
        <v>0.64700000000000002</v>
      </c>
      <c r="N430" s="24">
        <v>0.92169290000000004</v>
      </c>
      <c r="O430" s="24">
        <v>3.1634799999999998E-2</v>
      </c>
      <c r="P430" s="24">
        <v>0.97838599999999998</v>
      </c>
    </row>
    <row r="431" spans="1:16" ht="13">
      <c r="A431" s="24" t="s">
        <v>438</v>
      </c>
      <c r="B431" s="24" t="s">
        <v>439</v>
      </c>
      <c r="C431" s="24" t="s">
        <v>1187</v>
      </c>
      <c r="D431" s="24" t="s">
        <v>846</v>
      </c>
      <c r="E431" s="24">
        <v>0.2</v>
      </c>
      <c r="F431" s="27" t="s">
        <v>852</v>
      </c>
      <c r="G431" s="24">
        <v>4.0650000000000004</v>
      </c>
      <c r="H431" s="24">
        <v>6.7000000000000004E-2</v>
      </c>
      <c r="I431" s="24">
        <v>8.9999999999999993E-3</v>
      </c>
      <c r="J431" s="24">
        <v>3.6999999999999998E-2</v>
      </c>
      <c r="K431" s="24" t="s">
        <v>36</v>
      </c>
      <c r="L431" s="24" t="s">
        <v>207</v>
      </c>
      <c r="M431" s="24">
        <v>0.86109999999999998</v>
      </c>
      <c r="N431" s="24">
        <v>0.99411380000000005</v>
      </c>
      <c r="O431" s="24">
        <v>0.8747374</v>
      </c>
      <c r="P431" s="24">
        <v>0.99907310000000005</v>
      </c>
    </row>
    <row r="432" spans="1:16" ht="13">
      <c r="A432" s="24" t="s">
        <v>441</v>
      </c>
      <c r="B432" s="24" t="s">
        <v>442</v>
      </c>
      <c r="C432" s="24" t="s">
        <v>1202</v>
      </c>
      <c r="D432" s="24" t="s">
        <v>846</v>
      </c>
      <c r="E432" s="24">
        <v>0.16</v>
      </c>
      <c r="F432" s="27" t="s">
        <v>852</v>
      </c>
      <c r="G432" s="24">
        <v>2.597</v>
      </c>
      <c r="H432" s="24">
        <v>4.7E-2</v>
      </c>
      <c r="I432" s="24">
        <v>6.0000000000000001E-3</v>
      </c>
      <c r="J432" s="24">
        <v>2.5999999999999999E-2</v>
      </c>
      <c r="K432" s="24" t="s">
        <v>36</v>
      </c>
      <c r="L432" s="24" t="s">
        <v>152</v>
      </c>
      <c r="M432" s="24">
        <v>0.67969999999999997</v>
      </c>
      <c r="N432" s="24">
        <v>0.81661729999999999</v>
      </c>
      <c r="O432" s="24">
        <v>0.36340460000000002</v>
      </c>
      <c r="P432" s="24">
        <v>0.96329169999999997</v>
      </c>
    </row>
    <row r="433" spans="1:16" ht="13">
      <c r="A433" s="24" t="s">
        <v>441</v>
      </c>
      <c r="B433" s="24" t="s">
        <v>442</v>
      </c>
      <c r="C433" s="24" t="s">
        <v>1211</v>
      </c>
      <c r="D433" s="24" t="s">
        <v>846</v>
      </c>
      <c r="E433" s="24">
        <v>0.16</v>
      </c>
      <c r="F433" s="27" t="s">
        <v>852</v>
      </c>
      <c r="G433" s="24">
        <v>1.38</v>
      </c>
      <c r="H433" s="24">
        <v>2.5999999999999999E-2</v>
      </c>
      <c r="I433" s="24">
        <v>4.0000000000000001E-3</v>
      </c>
      <c r="J433" s="24">
        <v>1.4999999999999999E-2</v>
      </c>
      <c r="K433" s="24" t="s">
        <v>36</v>
      </c>
      <c r="L433" s="24" t="s">
        <v>152</v>
      </c>
      <c r="M433" s="24">
        <v>0.68540000000000001</v>
      </c>
      <c r="N433" s="24">
        <v>0.92169540000000005</v>
      </c>
      <c r="O433" s="24">
        <v>3.1072550000000001E-2</v>
      </c>
      <c r="P433" s="24">
        <v>0.97943221000000003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W20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M8" sqref="M8"/>
    </sheetView>
  </sheetViews>
  <sheetFormatPr baseColWidth="10" defaultColWidth="12.6640625" defaultRowHeight="15.75" customHeight="1"/>
  <cols>
    <col min="3" max="3" width="16.1640625" customWidth="1"/>
    <col min="4" max="4" width="7.6640625" customWidth="1"/>
    <col min="5" max="5" width="5.6640625" customWidth="1"/>
    <col min="6" max="6" width="15" customWidth="1"/>
    <col min="7" max="7" width="13.1640625" customWidth="1"/>
    <col min="11" max="11" width="7" customWidth="1"/>
    <col min="12" max="12" width="17.1640625" customWidth="1"/>
  </cols>
  <sheetData>
    <row r="1" spans="1:23" ht="15.75" customHeight="1">
      <c r="A1" s="46" t="s">
        <v>468</v>
      </c>
      <c r="B1" s="46" t="s">
        <v>467</v>
      </c>
      <c r="C1" s="46" t="s">
        <v>7</v>
      </c>
      <c r="D1" s="46" t="s">
        <v>1216</v>
      </c>
      <c r="E1" s="46" t="s">
        <v>1217</v>
      </c>
      <c r="F1" s="46" t="s">
        <v>1218</v>
      </c>
      <c r="G1" s="46" t="s">
        <v>1219</v>
      </c>
      <c r="H1" s="46" t="s">
        <v>1220</v>
      </c>
      <c r="I1" s="47" t="s">
        <v>1221</v>
      </c>
      <c r="J1" s="47" t="s">
        <v>1222</v>
      </c>
      <c r="K1" s="46" t="s">
        <v>1223</v>
      </c>
      <c r="L1" s="46" t="s">
        <v>1224</v>
      </c>
      <c r="M1" s="48" t="s">
        <v>1225</v>
      </c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15.75" customHeight="1">
      <c r="A2" s="10" t="s">
        <v>21</v>
      </c>
      <c r="B2" s="10" t="s">
        <v>22</v>
      </c>
      <c r="C2" s="10" t="s">
        <v>26</v>
      </c>
      <c r="D2" s="29">
        <v>4510</v>
      </c>
      <c r="E2" s="29">
        <v>32</v>
      </c>
      <c r="F2" s="45">
        <v>5305</v>
      </c>
      <c r="G2" s="45">
        <v>5047</v>
      </c>
      <c r="H2" s="29">
        <v>5160</v>
      </c>
      <c r="I2" s="29">
        <v>9.5</v>
      </c>
      <c r="J2" s="29">
        <v>-20.5</v>
      </c>
      <c r="K2" s="29">
        <v>3.13</v>
      </c>
      <c r="L2" s="10" t="s">
        <v>1226</v>
      </c>
    </row>
    <row r="3" spans="1:23" ht="15.75" customHeight="1">
      <c r="A3" s="10" t="s">
        <v>41</v>
      </c>
      <c r="B3" s="10" t="s">
        <v>42</v>
      </c>
      <c r="C3" s="10" t="s">
        <v>44</v>
      </c>
      <c r="D3" s="29">
        <v>4430</v>
      </c>
      <c r="E3" s="29">
        <v>20</v>
      </c>
      <c r="F3" s="45">
        <v>5268</v>
      </c>
      <c r="G3" s="45">
        <v>4880</v>
      </c>
      <c r="H3" s="29">
        <v>5012</v>
      </c>
      <c r="I3" s="29">
        <v>9.5</v>
      </c>
      <c r="J3" s="29">
        <v>-21.2</v>
      </c>
      <c r="K3" s="29">
        <v>3.1</v>
      </c>
      <c r="L3" s="10" t="s">
        <v>1227</v>
      </c>
    </row>
    <row r="4" spans="1:23" ht="15.75" customHeight="1">
      <c r="A4" s="10" t="s">
        <v>47</v>
      </c>
      <c r="B4" s="10" t="s">
        <v>592</v>
      </c>
      <c r="C4" s="10" t="s">
        <v>1228</v>
      </c>
      <c r="D4" s="29">
        <v>4455</v>
      </c>
      <c r="E4" s="29">
        <v>20</v>
      </c>
      <c r="F4" s="45">
        <v>5280</v>
      </c>
      <c r="G4" s="45">
        <v>4971</v>
      </c>
      <c r="H4" s="29">
        <v>5137</v>
      </c>
      <c r="I4" s="29">
        <v>10.1</v>
      </c>
      <c r="J4" s="29">
        <v>-21</v>
      </c>
      <c r="K4" s="29">
        <v>3.2</v>
      </c>
      <c r="L4" s="10" t="s">
        <v>1227</v>
      </c>
      <c r="M4" s="24"/>
    </row>
    <row r="5" spans="1:23" ht="15.75" customHeight="1">
      <c r="A5" s="10" t="s">
        <v>47</v>
      </c>
      <c r="B5" s="10" t="s">
        <v>592</v>
      </c>
      <c r="C5" s="10" t="s">
        <v>1229</v>
      </c>
      <c r="D5" s="29">
        <v>4485</v>
      </c>
      <c r="E5" s="29">
        <v>15</v>
      </c>
      <c r="F5" s="45">
        <v>5285</v>
      </c>
      <c r="G5" s="45">
        <v>5045</v>
      </c>
      <c r="H5" s="29">
        <v>5181</v>
      </c>
      <c r="I5" s="29">
        <v>10.1</v>
      </c>
      <c r="J5" s="29">
        <v>-20.9</v>
      </c>
      <c r="K5" s="29">
        <v>3.1</v>
      </c>
      <c r="L5" s="10" t="s">
        <v>1227</v>
      </c>
      <c r="M5" s="24" t="s">
        <v>1230</v>
      </c>
    </row>
    <row r="6" spans="1:23" ht="15.75" customHeight="1">
      <c r="A6" s="10" t="s">
        <v>54</v>
      </c>
      <c r="B6" s="10" t="s">
        <v>55</v>
      </c>
      <c r="C6" s="10" t="s">
        <v>56</v>
      </c>
      <c r="D6" s="29">
        <v>4375</v>
      </c>
      <c r="E6" s="29">
        <v>20</v>
      </c>
      <c r="F6" s="45">
        <v>5030</v>
      </c>
      <c r="G6" s="45">
        <v>4862</v>
      </c>
      <c r="H6" s="29">
        <v>4924</v>
      </c>
      <c r="I6" s="29">
        <v>10</v>
      </c>
      <c r="J6" s="29">
        <v>-21.3</v>
      </c>
      <c r="K6" s="29">
        <v>3.1</v>
      </c>
      <c r="L6" s="10" t="s">
        <v>1227</v>
      </c>
    </row>
    <row r="7" spans="1:23" ht="15.75" customHeight="1">
      <c r="A7" s="10" t="s">
        <v>58</v>
      </c>
      <c r="B7" s="10" t="s">
        <v>59</v>
      </c>
      <c r="C7" s="10" t="s">
        <v>60</v>
      </c>
      <c r="D7" s="29">
        <v>4460</v>
      </c>
      <c r="E7" s="29">
        <v>20</v>
      </c>
      <c r="F7" s="45">
        <v>5281</v>
      </c>
      <c r="G7" s="45">
        <v>4975</v>
      </c>
      <c r="H7" s="29">
        <v>5181</v>
      </c>
      <c r="I7" s="29">
        <v>9.8000000000000007</v>
      </c>
      <c r="J7" s="29">
        <v>-20.8</v>
      </c>
      <c r="K7" s="29">
        <v>3.1</v>
      </c>
      <c r="L7" s="10" t="s">
        <v>1227</v>
      </c>
    </row>
    <row r="8" spans="1:23" ht="15">
      <c r="A8" s="10" t="s">
        <v>62</v>
      </c>
      <c r="B8" s="10" t="s">
        <v>63</v>
      </c>
      <c r="C8" s="10" t="s">
        <v>64</v>
      </c>
      <c r="D8" s="29">
        <v>4400</v>
      </c>
      <c r="E8" s="29">
        <v>20</v>
      </c>
      <c r="F8" s="45">
        <v>5042</v>
      </c>
      <c r="G8" s="45">
        <v>4873</v>
      </c>
      <c r="H8" s="29">
        <v>4958</v>
      </c>
      <c r="I8" s="29">
        <v>10.199999999999999</v>
      </c>
      <c r="J8" s="29">
        <v>-21</v>
      </c>
      <c r="K8" s="29">
        <v>3.1</v>
      </c>
      <c r="L8" s="10" t="s">
        <v>1227</v>
      </c>
      <c r="M8" s="50"/>
      <c r="N8" s="50"/>
      <c r="O8" s="50"/>
      <c r="P8" s="50"/>
      <c r="Q8" s="50"/>
      <c r="R8" s="50"/>
      <c r="S8" s="51"/>
      <c r="T8" s="50"/>
      <c r="U8" s="50"/>
    </row>
    <row r="9" spans="1:23" ht="15.75" customHeight="1">
      <c r="A9" s="10" t="s">
        <v>67</v>
      </c>
      <c r="B9" s="10" t="s">
        <v>729</v>
      </c>
      <c r="C9" s="10" t="s">
        <v>69</v>
      </c>
      <c r="D9" s="29">
        <v>4405</v>
      </c>
      <c r="E9" s="29">
        <v>15</v>
      </c>
      <c r="F9" s="45">
        <v>5043</v>
      </c>
      <c r="G9" s="45">
        <v>4876</v>
      </c>
      <c r="H9" s="29">
        <v>4969</v>
      </c>
      <c r="I9" s="29">
        <v>9.9</v>
      </c>
      <c r="J9" s="29">
        <v>-21.4</v>
      </c>
      <c r="K9" s="29">
        <v>3.1</v>
      </c>
      <c r="L9" s="10" t="s">
        <v>1227</v>
      </c>
    </row>
    <row r="10" spans="1:23" ht="15.75" customHeight="1">
      <c r="A10" s="10" t="s">
        <v>70</v>
      </c>
      <c r="B10" s="10" t="s">
        <v>704</v>
      </c>
      <c r="C10" s="10" t="s">
        <v>73</v>
      </c>
      <c r="D10" s="29">
        <v>4440</v>
      </c>
      <c r="E10" s="29">
        <v>30</v>
      </c>
      <c r="F10" s="45">
        <v>5280</v>
      </c>
      <c r="G10" s="45">
        <v>4879</v>
      </c>
      <c r="H10" s="29">
        <v>5045</v>
      </c>
      <c r="I10" s="29" t="s">
        <v>483</v>
      </c>
      <c r="J10" s="29">
        <v>-21.5</v>
      </c>
      <c r="K10" s="29" t="s">
        <v>483</v>
      </c>
      <c r="L10" s="10" t="s">
        <v>1231</v>
      </c>
    </row>
    <row r="11" spans="1:23" ht="15.75" customHeight="1">
      <c r="A11" s="10" t="s">
        <v>1186</v>
      </c>
      <c r="B11" s="10" t="s">
        <v>692</v>
      </c>
      <c r="C11" t="s">
        <v>1232</v>
      </c>
      <c r="D11" s="45">
        <v>4425</v>
      </c>
      <c r="E11" s="45">
        <v>40</v>
      </c>
      <c r="F11" s="45">
        <v>5280</v>
      </c>
      <c r="G11" s="45">
        <v>4867</v>
      </c>
      <c r="H11" s="29">
        <v>5049</v>
      </c>
      <c r="I11" s="29" t="s">
        <v>483</v>
      </c>
      <c r="J11" s="29">
        <v>-21.7</v>
      </c>
      <c r="K11" s="29" t="s">
        <v>483</v>
      </c>
      <c r="L11" s="10" t="s">
        <v>1233</v>
      </c>
    </row>
    <row r="12" spans="1:23" ht="15.75" customHeight="1">
      <c r="A12" s="10" t="s">
        <v>1186</v>
      </c>
      <c r="B12" s="10" t="s">
        <v>692</v>
      </c>
      <c r="C12" s="10" t="s">
        <v>77</v>
      </c>
      <c r="D12" s="29">
        <v>4368</v>
      </c>
      <c r="E12" s="29">
        <v>27</v>
      </c>
      <c r="F12" s="45">
        <v>5035</v>
      </c>
      <c r="G12" s="45">
        <v>4856</v>
      </c>
      <c r="H12" s="29">
        <v>4924</v>
      </c>
      <c r="I12" s="29">
        <v>9.18</v>
      </c>
      <c r="J12" s="29">
        <v>-21.37</v>
      </c>
      <c r="K12" s="29">
        <v>3.3</v>
      </c>
      <c r="L12" s="10" t="s">
        <v>1234</v>
      </c>
    </row>
    <row r="13" spans="1:23" ht="15.75" customHeight="1">
      <c r="A13" s="10" t="s">
        <v>79</v>
      </c>
      <c r="B13" s="10" t="s">
        <v>576</v>
      </c>
      <c r="C13" s="10" t="s">
        <v>81</v>
      </c>
      <c r="D13" s="29">
        <v>4445</v>
      </c>
      <c r="E13" s="29">
        <v>15</v>
      </c>
      <c r="F13" s="45">
        <v>5273</v>
      </c>
      <c r="G13" s="45">
        <v>4969</v>
      </c>
      <c r="H13" s="29">
        <v>5042</v>
      </c>
      <c r="I13" s="29">
        <v>10.8</v>
      </c>
      <c r="J13" s="29">
        <v>-20.9</v>
      </c>
      <c r="K13" s="29">
        <v>3.1</v>
      </c>
      <c r="L13" s="10" t="s">
        <v>1227</v>
      </c>
      <c r="M13" s="24" t="s">
        <v>1230</v>
      </c>
    </row>
    <row r="14" spans="1:23" ht="15.75" customHeight="1">
      <c r="A14" s="10" t="s">
        <v>82</v>
      </c>
      <c r="B14" s="10" t="s">
        <v>1235</v>
      </c>
      <c r="C14" s="52" t="s">
        <v>84</v>
      </c>
      <c r="D14" s="11">
        <v>4465</v>
      </c>
      <c r="E14" s="11">
        <v>20</v>
      </c>
      <c r="F14" s="45">
        <v>5282</v>
      </c>
      <c r="G14" s="45">
        <v>4977</v>
      </c>
      <c r="H14" s="29">
        <v>5153</v>
      </c>
      <c r="I14" s="29">
        <v>9.6999999999999993</v>
      </c>
      <c r="J14" s="29">
        <v>-21.5</v>
      </c>
      <c r="K14" s="45">
        <v>3.2</v>
      </c>
      <c r="L14" s="10" t="s">
        <v>1227</v>
      </c>
    </row>
    <row r="15" spans="1:23" ht="15.75" customHeight="1">
      <c r="A15" s="10" t="s">
        <v>85</v>
      </c>
      <c r="B15" s="10" t="s">
        <v>689</v>
      </c>
      <c r="C15" s="10" t="s">
        <v>87</v>
      </c>
      <c r="D15" s="29">
        <v>4439</v>
      </c>
      <c r="E15" s="29">
        <v>30</v>
      </c>
      <c r="F15" s="45">
        <v>5280</v>
      </c>
      <c r="G15" s="45">
        <v>4878</v>
      </c>
      <c r="H15" s="29">
        <v>5043</v>
      </c>
      <c r="I15" s="29">
        <v>13.1</v>
      </c>
      <c r="J15" s="29">
        <v>-19.899999999999999</v>
      </c>
      <c r="K15" s="45">
        <v>3.2</v>
      </c>
      <c r="L15" s="10" t="s">
        <v>1234</v>
      </c>
    </row>
    <row r="16" spans="1:23" ht="15.75" customHeight="1">
      <c r="A16" s="10" t="s">
        <v>88</v>
      </c>
      <c r="B16" s="10" t="s">
        <v>509</v>
      </c>
      <c r="C16" s="10" t="s">
        <v>90</v>
      </c>
      <c r="D16" s="29">
        <v>4455</v>
      </c>
      <c r="E16" s="29">
        <v>15</v>
      </c>
      <c r="F16" s="45">
        <v>5278</v>
      </c>
      <c r="G16" s="45">
        <v>4974</v>
      </c>
      <c r="H16" s="29">
        <v>5180</v>
      </c>
      <c r="I16" s="29">
        <v>9.1</v>
      </c>
      <c r="J16" s="29">
        <v>-21.1</v>
      </c>
      <c r="K16" s="29">
        <v>3.1</v>
      </c>
      <c r="L16" s="10" t="s">
        <v>1227</v>
      </c>
    </row>
    <row r="17" spans="1:21" ht="15">
      <c r="A17" s="10" t="s">
        <v>92</v>
      </c>
      <c r="B17" s="10" t="s">
        <v>531</v>
      </c>
      <c r="C17" s="10" t="s">
        <v>1236</v>
      </c>
      <c r="D17" s="29">
        <v>4425</v>
      </c>
      <c r="E17" s="29">
        <v>20</v>
      </c>
      <c r="F17" s="45">
        <v>5264</v>
      </c>
      <c r="G17" s="45">
        <v>4877</v>
      </c>
      <c r="H17" s="29">
        <v>5006</v>
      </c>
      <c r="I17" s="29">
        <v>8.8000000000000007</v>
      </c>
      <c r="J17" s="29">
        <v>-20.8</v>
      </c>
      <c r="K17" s="29">
        <v>3.1</v>
      </c>
      <c r="L17" s="10" t="s">
        <v>1227</v>
      </c>
      <c r="M17" s="50"/>
      <c r="N17" s="50"/>
      <c r="O17" s="50"/>
      <c r="P17" s="50"/>
      <c r="Q17" s="50"/>
      <c r="R17" s="50"/>
      <c r="S17" s="51"/>
      <c r="T17" s="50"/>
      <c r="U17" s="50"/>
    </row>
    <row r="18" spans="1:21" ht="15.75" customHeight="1">
      <c r="A18" s="10" t="s">
        <v>92</v>
      </c>
      <c r="B18" s="10" t="s">
        <v>567</v>
      </c>
      <c r="C18" s="10" t="s">
        <v>1237</v>
      </c>
      <c r="D18" s="29">
        <v>4385</v>
      </c>
      <c r="E18" s="29">
        <v>20</v>
      </c>
      <c r="F18" s="45">
        <v>5038</v>
      </c>
      <c r="G18" s="45">
        <v>4866</v>
      </c>
      <c r="H18" s="29">
        <v>4930</v>
      </c>
      <c r="I18" s="29">
        <v>8.8000000000000007</v>
      </c>
      <c r="J18" s="29">
        <v>-20.7</v>
      </c>
      <c r="K18" s="29">
        <v>3.1</v>
      </c>
      <c r="L18" s="10" t="s">
        <v>1227</v>
      </c>
    </row>
    <row r="19" spans="1:21" ht="15.75" customHeight="1">
      <c r="A19" s="10" t="s">
        <v>97</v>
      </c>
      <c r="B19" s="10" t="s">
        <v>98</v>
      </c>
      <c r="C19" s="10" t="s">
        <v>100</v>
      </c>
      <c r="D19" s="29">
        <v>4380</v>
      </c>
      <c r="E19" s="29">
        <v>20</v>
      </c>
      <c r="F19" s="45">
        <v>5032</v>
      </c>
      <c r="G19" s="45">
        <v>4865</v>
      </c>
      <c r="H19" s="29">
        <v>4927</v>
      </c>
      <c r="I19" s="29">
        <v>9.4</v>
      </c>
      <c r="J19" s="29">
        <v>-21.5</v>
      </c>
      <c r="K19" s="29">
        <v>3.1</v>
      </c>
      <c r="L19" s="10" t="s">
        <v>1227</v>
      </c>
    </row>
    <row r="20" spans="1:21" ht="15.75" customHeight="1">
      <c r="A20" s="10" t="s">
        <v>102</v>
      </c>
      <c r="B20" s="10" t="s">
        <v>739</v>
      </c>
      <c r="C20" s="10" t="s">
        <v>104</v>
      </c>
      <c r="D20" s="29">
        <v>4415</v>
      </c>
      <c r="E20" s="29">
        <v>20</v>
      </c>
      <c r="F20" s="45">
        <v>5212</v>
      </c>
      <c r="G20" s="45">
        <v>4874</v>
      </c>
      <c r="H20" s="29">
        <v>4990</v>
      </c>
      <c r="I20" s="29">
        <v>10</v>
      </c>
      <c r="J20" s="29">
        <v>-21.6</v>
      </c>
      <c r="K20" s="29">
        <v>3.2</v>
      </c>
      <c r="L20" s="10" t="s">
        <v>1227</v>
      </c>
    </row>
    <row r="21" spans="1:21" ht="15">
      <c r="A21" s="10" t="s">
        <v>105</v>
      </c>
      <c r="B21" s="10" t="s">
        <v>106</v>
      </c>
      <c r="C21" s="10" t="s">
        <v>107</v>
      </c>
      <c r="D21" s="29">
        <v>4360</v>
      </c>
      <c r="E21" s="29">
        <v>20</v>
      </c>
      <c r="F21" s="45">
        <v>4973</v>
      </c>
      <c r="G21" s="45">
        <v>4857</v>
      </c>
      <c r="H21" s="29">
        <v>4917</v>
      </c>
      <c r="I21" s="29">
        <v>10.1</v>
      </c>
      <c r="J21" s="29">
        <v>-20.9</v>
      </c>
      <c r="K21" s="29">
        <v>3.1</v>
      </c>
      <c r="L21" s="10" t="s">
        <v>1227</v>
      </c>
      <c r="M21" s="50"/>
      <c r="N21" s="50"/>
      <c r="O21" s="50"/>
      <c r="P21" s="50"/>
      <c r="Q21" s="50"/>
      <c r="R21" s="50"/>
      <c r="S21" s="51"/>
      <c r="T21" s="50"/>
      <c r="U21" s="50"/>
    </row>
    <row r="22" spans="1:21" ht="15.75" customHeight="1">
      <c r="A22" s="10" t="s">
        <v>109</v>
      </c>
      <c r="B22" s="10" t="s">
        <v>593</v>
      </c>
      <c r="C22" s="10" t="s">
        <v>1238</v>
      </c>
      <c r="D22" s="29">
        <v>4420</v>
      </c>
      <c r="E22" s="29">
        <v>20</v>
      </c>
      <c r="F22" s="45">
        <v>5257</v>
      </c>
      <c r="G22" s="45">
        <v>4874</v>
      </c>
      <c r="H22" s="29">
        <v>5000</v>
      </c>
      <c r="I22" s="29">
        <v>9.8000000000000007</v>
      </c>
      <c r="J22" s="29">
        <v>-20.8</v>
      </c>
      <c r="K22" s="29">
        <v>3.1</v>
      </c>
      <c r="L22" s="10" t="s">
        <v>1227</v>
      </c>
    </row>
    <row r="23" spans="1:21" ht="15.75" customHeight="1">
      <c r="A23" s="10" t="s">
        <v>109</v>
      </c>
      <c r="B23" s="10" t="s">
        <v>554</v>
      </c>
      <c r="C23" s="10" t="s">
        <v>1239</v>
      </c>
      <c r="D23" s="29">
        <v>4445</v>
      </c>
      <c r="E23" s="29">
        <v>15</v>
      </c>
      <c r="F23" s="45">
        <v>5273</v>
      </c>
      <c r="G23" s="45">
        <v>4969</v>
      </c>
      <c r="H23" s="29">
        <v>5042</v>
      </c>
      <c r="I23" s="29">
        <v>9.8000000000000007</v>
      </c>
      <c r="J23" s="29">
        <v>-21.3</v>
      </c>
      <c r="K23" s="29">
        <v>3.1</v>
      </c>
      <c r="L23" s="10" t="s">
        <v>1227</v>
      </c>
    </row>
    <row r="24" spans="1:21" ht="15.75" customHeight="1">
      <c r="A24" s="10" t="s">
        <v>115</v>
      </c>
      <c r="B24" s="10" t="s">
        <v>571</v>
      </c>
      <c r="C24" s="10" t="s">
        <v>118</v>
      </c>
      <c r="D24" s="29">
        <v>4425</v>
      </c>
      <c r="E24" s="29">
        <v>15</v>
      </c>
      <c r="F24" s="45">
        <v>5232</v>
      </c>
      <c r="G24" s="45">
        <v>4880</v>
      </c>
      <c r="H24" s="29">
        <v>5006</v>
      </c>
      <c r="I24" s="29">
        <v>8.5</v>
      </c>
      <c r="J24" s="29">
        <v>-21.1</v>
      </c>
      <c r="K24" s="29">
        <v>3.2</v>
      </c>
      <c r="L24" s="10" t="s">
        <v>1227</v>
      </c>
    </row>
    <row r="25" spans="1:21" ht="15.75" customHeight="1">
      <c r="A25" s="10" t="s">
        <v>120</v>
      </c>
      <c r="B25" s="10" t="s">
        <v>545</v>
      </c>
      <c r="C25" s="10" t="s">
        <v>122</v>
      </c>
      <c r="D25" s="29">
        <v>4480</v>
      </c>
      <c r="E25" s="29">
        <v>15</v>
      </c>
      <c r="F25" s="45">
        <v>5285</v>
      </c>
      <c r="G25" s="45">
        <v>5042</v>
      </c>
      <c r="H25" s="29">
        <v>5187</v>
      </c>
      <c r="I25" s="29">
        <v>8.9</v>
      </c>
      <c r="J25" s="29">
        <v>-21</v>
      </c>
      <c r="K25" s="29">
        <v>3.1</v>
      </c>
      <c r="L25" s="10" t="s">
        <v>1227</v>
      </c>
      <c r="M25" s="24" t="s">
        <v>1230</v>
      </c>
    </row>
    <row r="26" spans="1:21" ht="15.75" customHeight="1">
      <c r="A26" s="10" t="s">
        <v>120</v>
      </c>
      <c r="B26" s="10" t="s">
        <v>545</v>
      </c>
      <c r="C26" s="10" t="s">
        <v>1240</v>
      </c>
      <c r="D26" s="29">
        <v>4313</v>
      </c>
      <c r="E26" s="29">
        <v>25</v>
      </c>
      <c r="F26" s="45">
        <v>4960</v>
      </c>
      <c r="G26" s="45">
        <v>4836</v>
      </c>
      <c r="H26" s="29">
        <v>4862</v>
      </c>
      <c r="I26" s="29">
        <v>9.8800000000000008</v>
      </c>
      <c r="J26" s="29">
        <v>-21.55</v>
      </c>
      <c r="K26" s="29">
        <v>3.4</v>
      </c>
      <c r="L26" s="10" t="s">
        <v>1234</v>
      </c>
      <c r="M26" s="24" t="s">
        <v>1241</v>
      </c>
    </row>
    <row r="27" spans="1:21" ht="15.75" customHeight="1">
      <c r="A27" s="10" t="s">
        <v>124</v>
      </c>
      <c r="B27" s="10" t="s">
        <v>594</v>
      </c>
      <c r="C27" s="10" t="s">
        <v>126</v>
      </c>
      <c r="D27" s="29">
        <v>4385</v>
      </c>
      <c r="E27" s="29">
        <v>15</v>
      </c>
      <c r="F27" s="45">
        <v>5031</v>
      </c>
      <c r="G27" s="45">
        <v>4868</v>
      </c>
      <c r="H27" s="29">
        <v>4926</v>
      </c>
      <c r="I27" s="29">
        <v>10.199999999999999</v>
      </c>
      <c r="J27" s="29">
        <v>-20.7</v>
      </c>
      <c r="K27" s="29">
        <v>3.1</v>
      </c>
      <c r="L27" s="10" t="s">
        <v>1227</v>
      </c>
    </row>
    <row r="28" spans="1:21" ht="15.75" customHeight="1">
      <c r="A28" s="10" t="s">
        <v>128</v>
      </c>
      <c r="B28" s="10" t="s">
        <v>559</v>
      </c>
      <c r="C28" s="10" t="s">
        <v>1242</v>
      </c>
      <c r="D28" s="29">
        <v>4395</v>
      </c>
      <c r="E28" s="29">
        <v>15</v>
      </c>
      <c r="F28" s="45">
        <v>5040</v>
      </c>
      <c r="G28" s="45">
        <v>4871</v>
      </c>
      <c r="H28" s="29">
        <v>4937</v>
      </c>
      <c r="I28" s="29">
        <v>10.5</v>
      </c>
      <c r="J28" s="29">
        <v>-21</v>
      </c>
      <c r="K28" s="29">
        <v>3.1</v>
      </c>
      <c r="L28" s="10" t="s">
        <v>1227</v>
      </c>
    </row>
    <row r="29" spans="1:21" ht="15.75" customHeight="1">
      <c r="A29" s="10" t="s">
        <v>128</v>
      </c>
      <c r="B29" s="10" t="s">
        <v>683</v>
      </c>
      <c r="C29" s="10" t="s">
        <v>1243</v>
      </c>
      <c r="D29" s="29">
        <v>4430</v>
      </c>
      <c r="E29" s="29">
        <v>30</v>
      </c>
      <c r="F29" s="45">
        <v>5277</v>
      </c>
      <c r="G29" s="45">
        <v>4873</v>
      </c>
      <c r="H29" s="29">
        <v>5021</v>
      </c>
      <c r="I29" s="29">
        <v>13.4</v>
      </c>
      <c r="J29" s="29">
        <v>-20.3</v>
      </c>
      <c r="K29" s="45">
        <v>3.1</v>
      </c>
      <c r="L29" s="10" t="s">
        <v>1234</v>
      </c>
    </row>
    <row r="30" spans="1:21" ht="15.75" customHeight="1">
      <c r="A30" s="10" t="s">
        <v>134</v>
      </c>
      <c r="B30" s="10" t="s">
        <v>135</v>
      </c>
      <c r="C30" s="10" t="s">
        <v>136</v>
      </c>
      <c r="D30" s="29">
        <v>4400</v>
      </c>
      <c r="E30" s="29">
        <v>20</v>
      </c>
      <c r="F30" s="45">
        <v>5042</v>
      </c>
      <c r="G30" s="45">
        <v>4873</v>
      </c>
      <c r="H30" s="29">
        <v>4958</v>
      </c>
      <c r="I30" s="29">
        <v>9.4</v>
      </c>
      <c r="J30" s="29">
        <v>-21.9</v>
      </c>
      <c r="K30" s="29">
        <v>3.1</v>
      </c>
      <c r="L30" s="10" t="s">
        <v>1227</v>
      </c>
    </row>
    <row r="31" spans="1:21" ht="15.75" customHeight="1">
      <c r="A31" s="10" t="s">
        <v>137</v>
      </c>
      <c r="B31" s="10" t="s">
        <v>138</v>
      </c>
      <c r="C31" s="10" t="s">
        <v>139</v>
      </c>
      <c r="D31" s="29">
        <v>4365</v>
      </c>
      <c r="E31" s="29">
        <v>15</v>
      </c>
      <c r="F31" s="45">
        <v>4970</v>
      </c>
      <c r="G31" s="45">
        <v>4862</v>
      </c>
      <c r="H31" s="29">
        <v>4919</v>
      </c>
      <c r="I31" s="29">
        <v>9.6</v>
      </c>
      <c r="J31" s="29">
        <v>-21.3</v>
      </c>
      <c r="K31" s="29">
        <v>3.1</v>
      </c>
      <c r="L31" s="10" t="s">
        <v>1227</v>
      </c>
    </row>
    <row r="32" spans="1:21" ht="15.75" customHeight="1">
      <c r="A32" s="10" t="s">
        <v>141</v>
      </c>
      <c r="B32" s="10" t="s">
        <v>142</v>
      </c>
      <c r="C32" s="10" t="s">
        <v>143</v>
      </c>
      <c r="D32" s="29">
        <v>4400</v>
      </c>
      <c r="E32" s="29">
        <v>15</v>
      </c>
      <c r="F32" s="45">
        <v>5041</v>
      </c>
      <c r="G32" s="45">
        <v>4874</v>
      </c>
      <c r="H32" s="29">
        <v>4958</v>
      </c>
      <c r="I32" s="29">
        <v>9.3000000000000007</v>
      </c>
      <c r="J32" s="29">
        <v>-20.7</v>
      </c>
      <c r="K32" s="29">
        <v>3</v>
      </c>
      <c r="L32" s="10" t="s">
        <v>1227</v>
      </c>
    </row>
    <row r="33" spans="1:21" ht="15.75" customHeight="1">
      <c r="A33" s="10" t="s">
        <v>145</v>
      </c>
      <c r="B33" s="10" t="s">
        <v>493</v>
      </c>
      <c r="C33" s="10" t="s">
        <v>147</v>
      </c>
      <c r="D33" s="29">
        <v>4400</v>
      </c>
      <c r="E33" s="29">
        <v>15</v>
      </c>
      <c r="F33" s="45">
        <v>5041</v>
      </c>
      <c r="G33" s="45">
        <v>4874</v>
      </c>
      <c r="H33" s="29">
        <v>4958</v>
      </c>
      <c r="I33" s="29">
        <v>10.1</v>
      </c>
      <c r="J33" s="29">
        <v>-20.5</v>
      </c>
      <c r="K33" s="29">
        <v>3</v>
      </c>
      <c r="L33" s="10" t="s">
        <v>1227</v>
      </c>
    </row>
    <row r="34" spans="1:21" ht="15.75" customHeight="1">
      <c r="A34" s="10" t="s">
        <v>149</v>
      </c>
      <c r="B34" s="10" t="s">
        <v>503</v>
      </c>
      <c r="C34" s="10" t="s">
        <v>151</v>
      </c>
      <c r="D34" s="29">
        <v>4390</v>
      </c>
      <c r="E34" s="29">
        <v>15</v>
      </c>
      <c r="F34" s="45">
        <v>5035</v>
      </c>
      <c r="G34" s="45">
        <v>4870</v>
      </c>
      <c r="H34" s="29">
        <v>4930</v>
      </c>
      <c r="I34" s="29">
        <v>9.8000000000000007</v>
      </c>
      <c r="J34" s="29">
        <v>-21.1</v>
      </c>
      <c r="K34" s="29">
        <v>3.1</v>
      </c>
      <c r="L34" s="10" t="s">
        <v>1227</v>
      </c>
    </row>
    <row r="35" spans="1:21" ht="15.75" customHeight="1">
      <c r="A35" s="10" t="s">
        <v>153</v>
      </c>
      <c r="B35" s="10" t="s">
        <v>544</v>
      </c>
      <c r="C35" s="10" t="s">
        <v>155</v>
      </c>
      <c r="D35" s="29">
        <v>4395</v>
      </c>
      <c r="E35" s="29">
        <v>20</v>
      </c>
      <c r="F35" s="45">
        <v>5041</v>
      </c>
      <c r="G35" s="45">
        <v>4870</v>
      </c>
      <c r="H35" s="29">
        <v>4942</v>
      </c>
      <c r="I35" s="29">
        <v>10.199999999999999</v>
      </c>
      <c r="J35" s="29">
        <v>-21.1</v>
      </c>
      <c r="K35" s="29">
        <v>3.1</v>
      </c>
      <c r="L35" s="10" t="s">
        <v>1227</v>
      </c>
    </row>
    <row r="36" spans="1:21" ht="15.75" customHeight="1">
      <c r="A36" s="10" t="s">
        <v>156</v>
      </c>
      <c r="B36" s="10" t="s">
        <v>157</v>
      </c>
      <c r="C36" s="10" t="s">
        <v>158</v>
      </c>
      <c r="D36" s="29">
        <v>4385</v>
      </c>
      <c r="E36" s="29">
        <v>20</v>
      </c>
      <c r="F36" s="45">
        <v>5038</v>
      </c>
      <c r="G36" s="45">
        <v>4866</v>
      </c>
      <c r="H36" s="29">
        <v>4930</v>
      </c>
      <c r="I36" s="29">
        <v>12.2</v>
      </c>
      <c r="J36" s="29">
        <v>-21</v>
      </c>
      <c r="K36" s="29">
        <v>3.1</v>
      </c>
      <c r="L36" s="10" t="s">
        <v>1227</v>
      </c>
    </row>
    <row r="37" spans="1:21" ht="15.75" customHeight="1">
      <c r="A37" s="10" t="s">
        <v>159</v>
      </c>
      <c r="B37" s="10" t="s">
        <v>563</v>
      </c>
      <c r="C37" s="10" t="s">
        <v>161</v>
      </c>
      <c r="D37" s="29">
        <v>4340</v>
      </c>
      <c r="E37" s="29">
        <v>15</v>
      </c>
      <c r="F37" s="45">
        <v>4960</v>
      </c>
      <c r="G37" s="45">
        <v>4852</v>
      </c>
      <c r="H37" s="29">
        <v>4884</v>
      </c>
      <c r="I37" s="29">
        <v>11.4</v>
      </c>
      <c r="J37" s="29">
        <v>-20.7</v>
      </c>
      <c r="K37" s="29">
        <v>3.2</v>
      </c>
      <c r="L37" s="10" t="s">
        <v>1227</v>
      </c>
    </row>
    <row r="38" spans="1:21" ht="15.75" customHeight="1">
      <c r="A38" s="10" t="s">
        <v>162</v>
      </c>
      <c r="B38" s="10" t="s">
        <v>163</v>
      </c>
      <c r="C38" s="10" t="s">
        <v>164</v>
      </c>
      <c r="D38" s="29">
        <v>4390</v>
      </c>
      <c r="E38" s="29">
        <v>20</v>
      </c>
      <c r="F38" s="45">
        <v>5040</v>
      </c>
      <c r="G38" s="45">
        <v>4867</v>
      </c>
      <c r="H38" s="29">
        <v>4934</v>
      </c>
      <c r="I38" s="29">
        <v>10</v>
      </c>
      <c r="J38" s="29">
        <v>-21.2</v>
      </c>
      <c r="K38" s="29">
        <v>3.1</v>
      </c>
      <c r="L38" s="10" t="s">
        <v>1227</v>
      </c>
    </row>
    <row r="39" spans="1:21" ht="15.75" customHeight="1">
      <c r="A39" s="10" t="s">
        <v>165</v>
      </c>
      <c r="B39" s="10" t="s">
        <v>166</v>
      </c>
      <c r="C39" s="10" t="s">
        <v>167</v>
      </c>
      <c r="D39" s="29">
        <v>4395</v>
      </c>
      <c r="E39" s="29">
        <v>20</v>
      </c>
      <c r="F39" s="45">
        <v>5041</v>
      </c>
      <c r="G39" s="45">
        <v>4870</v>
      </c>
      <c r="H39" s="29">
        <v>4942</v>
      </c>
      <c r="I39" s="29">
        <v>10</v>
      </c>
      <c r="J39" s="29">
        <v>-21.2</v>
      </c>
      <c r="K39" s="29">
        <v>3.1</v>
      </c>
      <c r="L39" s="10" t="s">
        <v>1227</v>
      </c>
    </row>
    <row r="40" spans="1:21" ht="15.75" customHeight="1">
      <c r="A40" s="10" t="s">
        <v>176</v>
      </c>
      <c r="B40" s="10" t="s">
        <v>590</v>
      </c>
      <c r="C40" s="10" t="s">
        <v>178</v>
      </c>
      <c r="D40" s="29">
        <v>4385</v>
      </c>
      <c r="E40" s="29">
        <v>15</v>
      </c>
      <c r="F40" s="45">
        <v>5031</v>
      </c>
      <c r="G40" s="45">
        <v>4868</v>
      </c>
      <c r="H40" s="29">
        <v>4926</v>
      </c>
      <c r="I40" s="29">
        <v>11.8</v>
      </c>
      <c r="J40" s="29">
        <v>-21.3</v>
      </c>
      <c r="K40" s="29">
        <v>3.2</v>
      </c>
      <c r="L40" s="10" t="s">
        <v>1227</v>
      </c>
    </row>
    <row r="41" spans="1:21" ht="15.75" customHeight="1">
      <c r="A41" s="10" t="s">
        <v>180</v>
      </c>
      <c r="B41" s="10" t="s">
        <v>735</v>
      </c>
      <c r="C41" s="10" t="s">
        <v>182</v>
      </c>
      <c r="D41" s="29">
        <v>4415</v>
      </c>
      <c r="E41" s="29">
        <v>20</v>
      </c>
      <c r="F41" s="45">
        <v>5212</v>
      </c>
      <c r="G41" s="45">
        <v>4874</v>
      </c>
      <c r="H41" s="29">
        <v>4990</v>
      </c>
      <c r="I41" s="29">
        <v>10.9</v>
      </c>
      <c r="J41" s="29">
        <v>-21.2</v>
      </c>
      <c r="K41" s="29">
        <v>3.2</v>
      </c>
      <c r="L41" s="10" t="s">
        <v>1227</v>
      </c>
    </row>
    <row r="42" spans="1:21" ht="15.75" customHeight="1">
      <c r="A42" s="10" t="s">
        <v>184</v>
      </c>
      <c r="B42" s="10" t="s">
        <v>516</v>
      </c>
      <c r="C42" s="10" t="s">
        <v>186</v>
      </c>
      <c r="D42" s="29">
        <v>4400</v>
      </c>
      <c r="E42" s="29">
        <v>15</v>
      </c>
      <c r="F42" s="45">
        <v>5041</v>
      </c>
      <c r="G42" s="45">
        <v>4874</v>
      </c>
      <c r="H42" s="29">
        <v>4958</v>
      </c>
      <c r="I42" s="29">
        <v>10.3</v>
      </c>
      <c r="J42" s="29">
        <v>-20.9</v>
      </c>
      <c r="K42" s="29">
        <v>3.1</v>
      </c>
      <c r="L42" s="10" t="s">
        <v>1227</v>
      </c>
    </row>
    <row r="43" spans="1:21" ht="15">
      <c r="A43" s="10" t="s">
        <v>188</v>
      </c>
      <c r="B43" s="10" t="s">
        <v>512</v>
      </c>
      <c r="C43" s="10" t="s">
        <v>1244</v>
      </c>
      <c r="D43" s="29">
        <v>4365</v>
      </c>
      <c r="E43" s="29">
        <v>20</v>
      </c>
      <c r="F43" s="45">
        <v>5022</v>
      </c>
      <c r="G43" s="45">
        <v>4860</v>
      </c>
      <c r="H43" s="29">
        <v>4920</v>
      </c>
      <c r="I43" s="29">
        <v>10.3</v>
      </c>
      <c r="J43" s="29">
        <v>-20.9</v>
      </c>
      <c r="K43" s="29">
        <v>3.1</v>
      </c>
      <c r="L43" s="10" t="s">
        <v>1227</v>
      </c>
      <c r="M43" s="50"/>
      <c r="N43" s="50"/>
      <c r="O43" s="50"/>
      <c r="P43" s="50"/>
      <c r="Q43" s="50"/>
      <c r="R43" s="50"/>
      <c r="S43" s="51"/>
      <c r="T43" s="50"/>
      <c r="U43" s="50"/>
    </row>
    <row r="44" spans="1:21" ht="15.75" customHeight="1">
      <c r="A44" s="10" t="s">
        <v>188</v>
      </c>
      <c r="B44" s="10" t="s">
        <v>759</v>
      </c>
      <c r="C44" s="10" t="s">
        <v>1245</v>
      </c>
      <c r="D44" s="29">
        <v>4404</v>
      </c>
      <c r="E44" s="29">
        <v>21</v>
      </c>
      <c r="F44" s="45">
        <v>5044</v>
      </c>
      <c r="G44" s="45">
        <v>4873</v>
      </c>
      <c r="H44" s="29">
        <v>4966</v>
      </c>
      <c r="I44" s="29">
        <v>10.7</v>
      </c>
      <c r="J44" s="29">
        <v>-21.1</v>
      </c>
      <c r="K44" s="29">
        <v>3.2</v>
      </c>
      <c r="L44" s="10" t="s">
        <v>1234</v>
      </c>
    </row>
    <row r="45" spans="1:21" ht="15.75" customHeight="1">
      <c r="A45" s="10" t="s">
        <v>193</v>
      </c>
      <c r="B45" s="10" t="s">
        <v>710</v>
      </c>
      <c r="C45" s="10" t="s">
        <v>1246</v>
      </c>
      <c r="D45" s="29">
        <v>4315</v>
      </c>
      <c r="E45" s="29">
        <v>40</v>
      </c>
      <c r="F45" s="45">
        <v>5024</v>
      </c>
      <c r="G45" s="45">
        <v>4830</v>
      </c>
      <c r="H45" s="29">
        <v>4881</v>
      </c>
      <c r="I45" s="29"/>
      <c r="J45" s="29">
        <v>-21.9</v>
      </c>
      <c r="K45" s="29" t="s">
        <v>483</v>
      </c>
      <c r="L45" t="s">
        <v>1233</v>
      </c>
    </row>
    <row r="46" spans="1:21" ht="15.75" customHeight="1">
      <c r="A46" s="10" t="s">
        <v>193</v>
      </c>
      <c r="B46" s="10" t="s">
        <v>712</v>
      </c>
      <c r="C46" s="10" t="s">
        <v>1247</v>
      </c>
      <c r="D46" s="29">
        <v>4286</v>
      </c>
      <c r="E46" s="29">
        <v>39</v>
      </c>
      <c r="F46" s="45">
        <v>4968</v>
      </c>
      <c r="G46" s="45">
        <v>4725</v>
      </c>
      <c r="H46" s="29">
        <v>4853</v>
      </c>
      <c r="I46" s="29">
        <v>9.18</v>
      </c>
      <c r="J46" s="29">
        <v>-21.3</v>
      </c>
      <c r="K46" s="29">
        <v>3.3</v>
      </c>
      <c r="L46" t="s">
        <v>1248</v>
      </c>
    </row>
    <row r="47" spans="1:21" ht="15.75" customHeight="1">
      <c r="A47" s="10" t="s">
        <v>1193</v>
      </c>
      <c r="B47" s="10" t="s">
        <v>698</v>
      </c>
      <c r="C47" s="10" t="s">
        <v>202</v>
      </c>
      <c r="D47" s="29">
        <v>4341</v>
      </c>
      <c r="E47" s="29">
        <v>44</v>
      </c>
      <c r="F47" s="45">
        <v>5041</v>
      </c>
      <c r="G47" s="45">
        <v>4836</v>
      </c>
      <c r="H47" s="29">
        <v>4917</v>
      </c>
      <c r="I47" s="29">
        <v>10.3</v>
      </c>
      <c r="J47" s="29">
        <v>-20.8</v>
      </c>
      <c r="K47" s="29">
        <v>3.2</v>
      </c>
      <c r="L47" s="10" t="s">
        <v>1249</v>
      </c>
    </row>
    <row r="48" spans="1:21" ht="15.75" customHeight="1">
      <c r="A48" s="10" t="s">
        <v>204</v>
      </c>
      <c r="B48" s="10" t="s">
        <v>732</v>
      </c>
      <c r="C48" s="10" t="s">
        <v>206</v>
      </c>
      <c r="D48" s="29">
        <v>4370</v>
      </c>
      <c r="E48" s="29">
        <v>15</v>
      </c>
      <c r="F48" s="45">
        <v>4973</v>
      </c>
      <c r="G48" s="45">
        <v>4863</v>
      </c>
      <c r="H48" s="29">
        <v>4920</v>
      </c>
      <c r="I48" s="29">
        <v>10.1</v>
      </c>
      <c r="J48" s="29">
        <v>-21.4</v>
      </c>
      <c r="K48" s="29">
        <v>3.2</v>
      </c>
      <c r="L48" s="10" t="s">
        <v>1227</v>
      </c>
    </row>
    <row r="49" spans="1:21" ht="15.75" customHeight="1">
      <c r="A49" s="10" t="s">
        <v>209</v>
      </c>
      <c r="B49" s="10" t="s">
        <v>535</v>
      </c>
      <c r="C49" s="10" t="s">
        <v>1250</v>
      </c>
      <c r="D49" s="29">
        <v>4220</v>
      </c>
      <c r="E49" s="29">
        <v>45</v>
      </c>
      <c r="F49" s="45">
        <v>4860</v>
      </c>
      <c r="G49" s="45">
        <v>4585</v>
      </c>
      <c r="H49" s="29">
        <v>4739</v>
      </c>
      <c r="I49" s="29"/>
      <c r="J49" s="29">
        <v>-22</v>
      </c>
      <c r="K49" s="29" t="s">
        <v>483</v>
      </c>
      <c r="L49" t="s">
        <v>1233</v>
      </c>
      <c r="M49" s="24" t="s">
        <v>1241</v>
      </c>
    </row>
    <row r="50" spans="1:21" ht="15.75" customHeight="1">
      <c r="A50" s="10" t="s">
        <v>209</v>
      </c>
      <c r="B50" s="10" t="s">
        <v>535</v>
      </c>
      <c r="C50" s="10" t="s">
        <v>211</v>
      </c>
      <c r="D50" s="29">
        <v>4545</v>
      </c>
      <c r="E50" s="29">
        <v>20</v>
      </c>
      <c r="F50" s="45">
        <v>5317</v>
      </c>
      <c r="G50" s="45">
        <v>5054</v>
      </c>
      <c r="H50" s="29">
        <v>5160</v>
      </c>
      <c r="I50" s="29">
        <v>10.199999999999999</v>
      </c>
      <c r="J50" s="29">
        <v>-21.2</v>
      </c>
      <c r="K50" s="29">
        <v>3.1</v>
      </c>
      <c r="L50" s="10" t="s">
        <v>1227</v>
      </c>
    </row>
    <row r="51" spans="1:21" ht="15.75" customHeight="1">
      <c r="A51" s="10" t="s">
        <v>213</v>
      </c>
      <c r="B51" s="10" t="s">
        <v>214</v>
      </c>
      <c r="C51" s="10" t="s">
        <v>215</v>
      </c>
      <c r="D51" s="29">
        <v>4420</v>
      </c>
      <c r="E51" s="29">
        <v>15</v>
      </c>
      <c r="F51" s="45">
        <v>5211</v>
      </c>
      <c r="G51" s="45">
        <v>4879</v>
      </c>
      <c r="H51" s="29">
        <v>5002</v>
      </c>
      <c r="I51" s="29">
        <v>10.1</v>
      </c>
      <c r="J51" s="29">
        <v>-20.6</v>
      </c>
      <c r="K51" s="29">
        <v>3.1</v>
      </c>
      <c r="L51" s="10" t="s">
        <v>1227</v>
      </c>
    </row>
    <row r="52" spans="1:21" ht="15.75" customHeight="1">
      <c r="A52" s="10" t="s">
        <v>217</v>
      </c>
      <c r="B52" s="10" t="s">
        <v>218</v>
      </c>
      <c r="C52" s="10" t="s">
        <v>219</v>
      </c>
      <c r="D52" s="29">
        <v>4375</v>
      </c>
      <c r="E52" s="29">
        <v>20</v>
      </c>
      <c r="F52" s="45">
        <v>5030</v>
      </c>
      <c r="G52" s="45">
        <v>4862</v>
      </c>
      <c r="H52" s="29">
        <v>4924</v>
      </c>
      <c r="I52" s="29">
        <v>8.6</v>
      </c>
      <c r="J52" s="29">
        <v>-20</v>
      </c>
      <c r="K52" s="29">
        <v>3.1</v>
      </c>
      <c r="L52" s="10" t="s">
        <v>1227</v>
      </c>
    </row>
    <row r="53" spans="1:21" ht="15.75" customHeight="1">
      <c r="A53" s="10" t="s">
        <v>221</v>
      </c>
      <c r="B53" s="10" t="s">
        <v>706</v>
      </c>
      <c r="C53" s="10" t="s">
        <v>223</v>
      </c>
      <c r="D53" s="29">
        <v>4232</v>
      </c>
      <c r="E53" s="29">
        <v>48</v>
      </c>
      <c r="F53" s="45">
        <v>4870</v>
      </c>
      <c r="G53" s="45">
        <v>4582</v>
      </c>
      <c r="H53" s="29">
        <v>4746</v>
      </c>
      <c r="I53" s="29"/>
      <c r="J53" s="29">
        <v>-20.86</v>
      </c>
      <c r="K53" s="29"/>
      <c r="L53" s="10" t="s">
        <v>1249</v>
      </c>
    </row>
    <row r="54" spans="1:21" ht="15">
      <c r="A54" s="10" t="s">
        <v>225</v>
      </c>
      <c r="B54" s="10" t="s">
        <v>226</v>
      </c>
      <c r="C54" s="10" t="s">
        <v>1251</v>
      </c>
      <c r="D54" s="29">
        <v>4445</v>
      </c>
      <c r="E54" s="29">
        <v>20</v>
      </c>
      <c r="F54" s="45">
        <v>5279</v>
      </c>
      <c r="G54" s="45">
        <v>4962</v>
      </c>
      <c r="H54" s="29">
        <v>5048</v>
      </c>
      <c r="I54" s="29">
        <v>9.5</v>
      </c>
      <c r="J54" s="29">
        <v>-20.7</v>
      </c>
      <c r="K54" s="29">
        <v>3.1</v>
      </c>
      <c r="L54" s="10" t="s">
        <v>1227</v>
      </c>
      <c r="M54" s="50"/>
      <c r="N54" s="50"/>
      <c r="O54" s="50"/>
      <c r="P54" s="50"/>
      <c r="Q54" s="50"/>
      <c r="R54" s="50"/>
      <c r="S54" s="51"/>
      <c r="T54" s="50"/>
      <c r="U54" s="50"/>
    </row>
    <row r="55" spans="1:21" ht="13">
      <c r="A55" s="10" t="s">
        <v>225</v>
      </c>
      <c r="B55" s="10" t="s">
        <v>226</v>
      </c>
      <c r="C55" s="10" t="s">
        <v>1252</v>
      </c>
      <c r="D55" s="29">
        <v>4455</v>
      </c>
      <c r="E55" s="29">
        <v>20</v>
      </c>
      <c r="F55" s="45">
        <v>5280</v>
      </c>
      <c r="G55" s="45">
        <v>4971</v>
      </c>
      <c r="H55" s="29">
        <v>5137</v>
      </c>
      <c r="I55" s="29">
        <v>10.7</v>
      </c>
      <c r="J55" s="29">
        <v>-20.8</v>
      </c>
      <c r="K55" s="29">
        <v>3.1</v>
      </c>
      <c r="L55" s="10" t="s">
        <v>1227</v>
      </c>
    </row>
    <row r="56" spans="1:21" ht="13">
      <c r="A56" s="10" t="s">
        <v>230</v>
      </c>
      <c r="B56" s="10" t="s">
        <v>231</v>
      </c>
      <c r="C56" s="10" t="s">
        <v>232</v>
      </c>
      <c r="D56" s="29">
        <v>4420</v>
      </c>
      <c r="E56" s="29">
        <v>15</v>
      </c>
      <c r="F56" s="45">
        <v>5211</v>
      </c>
      <c r="G56" s="45">
        <v>4879</v>
      </c>
      <c r="H56" s="29">
        <v>5002</v>
      </c>
      <c r="I56" s="29">
        <v>10.1</v>
      </c>
      <c r="J56" s="29">
        <v>-20.8</v>
      </c>
      <c r="K56" s="29">
        <v>3.1</v>
      </c>
      <c r="L56" s="10" t="s">
        <v>1227</v>
      </c>
    </row>
    <row r="57" spans="1:21" ht="15">
      <c r="A57" s="10" t="s">
        <v>234</v>
      </c>
      <c r="B57" s="10" t="s">
        <v>235</v>
      </c>
      <c r="C57" s="10" t="s">
        <v>236</v>
      </c>
      <c r="D57" s="29">
        <v>4270</v>
      </c>
      <c r="E57" s="29">
        <v>20</v>
      </c>
      <c r="F57" s="45">
        <v>4860</v>
      </c>
      <c r="G57" s="45">
        <v>4830</v>
      </c>
      <c r="H57" s="29">
        <v>4844</v>
      </c>
      <c r="I57" s="29">
        <v>10.3</v>
      </c>
      <c r="J57" s="29">
        <v>-20.9</v>
      </c>
      <c r="K57" s="29">
        <v>3.1</v>
      </c>
      <c r="L57" s="10" t="s">
        <v>1227</v>
      </c>
      <c r="M57" s="50"/>
      <c r="N57" s="50"/>
      <c r="O57" s="50"/>
      <c r="P57" s="50"/>
      <c r="Q57" s="50"/>
      <c r="R57" s="50"/>
      <c r="S57" s="51"/>
      <c r="T57" s="50"/>
      <c r="U57" s="50"/>
    </row>
    <row r="58" spans="1:21" ht="15">
      <c r="A58" s="10" t="s">
        <v>238</v>
      </c>
      <c r="B58" s="10" t="s">
        <v>239</v>
      </c>
      <c r="C58" s="10" t="s">
        <v>240</v>
      </c>
      <c r="D58" s="29">
        <v>3880</v>
      </c>
      <c r="E58" s="29">
        <v>20</v>
      </c>
      <c r="F58" s="45">
        <v>4410</v>
      </c>
      <c r="G58" s="45">
        <v>4240</v>
      </c>
      <c r="H58" s="29">
        <v>4326</v>
      </c>
      <c r="I58" s="29">
        <v>9</v>
      </c>
      <c r="J58" s="29">
        <v>-21.6</v>
      </c>
      <c r="K58" s="29">
        <v>3.1</v>
      </c>
      <c r="L58" s="10" t="s">
        <v>1227</v>
      </c>
      <c r="M58" s="50"/>
      <c r="N58" s="50"/>
      <c r="O58" s="50"/>
      <c r="P58" s="50"/>
      <c r="Q58" s="50"/>
      <c r="R58" s="50"/>
      <c r="S58" s="51"/>
      <c r="T58" s="50"/>
      <c r="U58" s="50"/>
    </row>
    <row r="59" spans="1:21" ht="15">
      <c r="A59" s="10" t="s">
        <v>244</v>
      </c>
      <c r="B59" s="10" t="s">
        <v>515</v>
      </c>
      <c r="C59" s="10" t="s">
        <v>1253</v>
      </c>
      <c r="D59" s="29">
        <v>3905</v>
      </c>
      <c r="E59" s="29">
        <v>20</v>
      </c>
      <c r="F59" s="45">
        <v>4415</v>
      </c>
      <c r="G59" s="45">
        <v>4251</v>
      </c>
      <c r="H59" s="29">
        <v>4349</v>
      </c>
      <c r="I59" s="29">
        <v>9.1999999999999993</v>
      </c>
      <c r="J59" s="29">
        <v>-20.7</v>
      </c>
      <c r="K59" s="29">
        <v>3.1</v>
      </c>
      <c r="L59" s="10" t="s">
        <v>1227</v>
      </c>
      <c r="M59" s="50"/>
      <c r="N59" s="50"/>
      <c r="O59" s="50"/>
      <c r="P59" s="50"/>
      <c r="Q59" s="50"/>
      <c r="R59" s="50"/>
      <c r="S59" s="51"/>
      <c r="T59" s="50"/>
      <c r="U59" s="50"/>
    </row>
    <row r="60" spans="1:21" ht="15">
      <c r="A60" s="10" t="s">
        <v>244</v>
      </c>
      <c r="B60" s="10" t="s">
        <v>528</v>
      </c>
      <c r="C60" s="10" t="s">
        <v>1254</v>
      </c>
      <c r="D60" s="29">
        <v>3910</v>
      </c>
      <c r="E60" s="29">
        <v>20</v>
      </c>
      <c r="F60" s="45">
        <v>4417</v>
      </c>
      <c r="G60" s="45">
        <v>4254</v>
      </c>
      <c r="H60" s="29">
        <v>4353</v>
      </c>
      <c r="I60" s="29">
        <v>8.5</v>
      </c>
      <c r="J60" s="29">
        <v>-20.9</v>
      </c>
      <c r="K60" s="29">
        <v>3.2</v>
      </c>
      <c r="L60" s="10" t="s">
        <v>1227</v>
      </c>
      <c r="M60" s="50"/>
      <c r="N60" s="50"/>
      <c r="O60" s="50"/>
      <c r="P60" s="50"/>
      <c r="Q60" s="50"/>
      <c r="R60" s="50"/>
      <c r="S60" s="51"/>
      <c r="T60" s="50"/>
      <c r="U60" s="50"/>
    </row>
    <row r="61" spans="1:21" ht="13">
      <c r="A61" s="10" t="s">
        <v>250</v>
      </c>
      <c r="B61" s="10" t="s">
        <v>251</v>
      </c>
      <c r="C61" s="10" t="s">
        <v>252</v>
      </c>
      <c r="D61" s="29">
        <v>3645</v>
      </c>
      <c r="E61" s="29">
        <v>20</v>
      </c>
      <c r="F61" s="45">
        <v>4080</v>
      </c>
      <c r="G61" s="45">
        <v>3891</v>
      </c>
      <c r="H61" s="29">
        <v>3956</v>
      </c>
      <c r="I61" s="29">
        <v>8.1999999999999993</v>
      </c>
      <c r="J61" s="29">
        <v>-21.2</v>
      </c>
      <c r="K61" s="29">
        <v>3.2</v>
      </c>
      <c r="L61" s="10" t="s">
        <v>1227</v>
      </c>
    </row>
    <row r="62" spans="1:21" ht="15">
      <c r="A62" s="10" t="s">
        <v>255</v>
      </c>
      <c r="B62" s="10" t="s">
        <v>256</v>
      </c>
      <c r="C62" s="10" t="s">
        <v>257</v>
      </c>
      <c r="D62" s="29">
        <v>3625</v>
      </c>
      <c r="E62" s="29">
        <v>20</v>
      </c>
      <c r="F62" s="45">
        <v>4064</v>
      </c>
      <c r="G62" s="45">
        <v>3850</v>
      </c>
      <c r="H62" s="29">
        <v>3934</v>
      </c>
      <c r="I62" s="29">
        <v>8.5</v>
      </c>
      <c r="J62" s="29">
        <v>-21.5</v>
      </c>
      <c r="K62" s="29">
        <v>3.2</v>
      </c>
      <c r="L62" s="10" t="s">
        <v>1227</v>
      </c>
      <c r="M62" s="50"/>
      <c r="N62" s="50"/>
      <c r="O62" s="50"/>
      <c r="P62" s="50"/>
      <c r="Q62" s="50"/>
      <c r="R62" s="50"/>
      <c r="S62" s="51"/>
      <c r="T62" s="50"/>
      <c r="U62" s="50"/>
    </row>
    <row r="63" spans="1:21" ht="13">
      <c r="A63" s="10" t="s">
        <v>263</v>
      </c>
      <c r="B63" s="10" t="s">
        <v>264</v>
      </c>
      <c r="C63" s="10" t="s">
        <v>265</v>
      </c>
      <c r="D63" s="29">
        <v>4510</v>
      </c>
      <c r="E63" s="29">
        <v>20</v>
      </c>
      <c r="F63" s="45">
        <v>5300</v>
      </c>
      <c r="G63" s="45">
        <v>5051</v>
      </c>
      <c r="H63" s="29">
        <v>5153</v>
      </c>
      <c r="I63" s="29">
        <v>9.1</v>
      </c>
      <c r="J63" s="29">
        <v>-20.5</v>
      </c>
      <c r="K63" s="29">
        <v>3.1</v>
      </c>
      <c r="L63" s="10" t="s">
        <v>1227</v>
      </c>
    </row>
    <row r="64" spans="1:21" ht="13">
      <c r="A64" s="10" t="s">
        <v>267</v>
      </c>
      <c r="B64" s="10" t="s">
        <v>268</v>
      </c>
      <c r="C64" s="10" t="s">
        <v>269</v>
      </c>
      <c r="D64" s="29">
        <v>4395</v>
      </c>
      <c r="E64" s="29">
        <v>20</v>
      </c>
      <c r="F64" s="45">
        <v>5041</v>
      </c>
      <c r="G64" s="45">
        <v>4870</v>
      </c>
      <c r="H64" s="29">
        <v>4942</v>
      </c>
      <c r="I64" s="29">
        <v>8.9</v>
      </c>
      <c r="J64" s="29">
        <v>-20.9</v>
      </c>
      <c r="K64" s="29">
        <v>3.2</v>
      </c>
      <c r="L64" s="10" t="s">
        <v>1227</v>
      </c>
    </row>
    <row r="65" spans="1:13" ht="13">
      <c r="A65" s="10" t="s">
        <v>292</v>
      </c>
      <c r="B65" s="10" t="s">
        <v>293</v>
      </c>
      <c r="C65" s="10" t="s">
        <v>294</v>
      </c>
      <c r="D65" s="29">
        <v>4470</v>
      </c>
      <c r="E65" s="29">
        <v>20</v>
      </c>
      <c r="F65" s="45">
        <v>5283</v>
      </c>
      <c r="G65" s="45">
        <v>4979</v>
      </c>
      <c r="H65" s="29">
        <v>5187</v>
      </c>
      <c r="I65" s="29">
        <v>10.1</v>
      </c>
      <c r="J65" s="29">
        <v>-20.9</v>
      </c>
      <c r="K65" s="29">
        <v>3.1</v>
      </c>
      <c r="L65" s="10" t="s">
        <v>1227</v>
      </c>
      <c r="M65" s="24" t="s">
        <v>1230</v>
      </c>
    </row>
    <row r="66" spans="1:13" ht="13">
      <c r="A66" s="10" t="s">
        <v>299</v>
      </c>
      <c r="B66" s="10" t="s">
        <v>300</v>
      </c>
      <c r="C66" s="10" t="s">
        <v>302</v>
      </c>
      <c r="D66" s="29">
        <v>4206</v>
      </c>
      <c r="E66" s="29">
        <v>45</v>
      </c>
      <c r="F66" s="45">
        <v>4854</v>
      </c>
      <c r="G66" s="45">
        <v>4581</v>
      </c>
      <c r="H66" s="29">
        <v>4731</v>
      </c>
      <c r="I66" s="29" t="s">
        <v>483</v>
      </c>
      <c r="J66" s="45">
        <v>-19.95</v>
      </c>
      <c r="K66" s="29" t="s">
        <v>483</v>
      </c>
      <c r="L66" t="s">
        <v>1255</v>
      </c>
    </row>
    <row r="67" spans="1:13" ht="13">
      <c r="A67" s="10" t="s">
        <v>308</v>
      </c>
      <c r="B67" s="10" t="s">
        <v>309</v>
      </c>
      <c r="C67" s="10" t="s">
        <v>310</v>
      </c>
      <c r="D67" s="29">
        <v>4555</v>
      </c>
      <c r="E67" s="29">
        <v>20</v>
      </c>
      <c r="F67" s="45">
        <v>5319</v>
      </c>
      <c r="G67" s="45">
        <v>5057</v>
      </c>
      <c r="H67" s="29">
        <v>5282</v>
      </c>
      <c r="I67" s="29">
        <v>11.3</v>
      </c>
      <c r="J67" s="29">
        <v>-19.5</v>
      </c>
      <c r="K67" s="29">
        <v>3.1</v>
      </c>
      <c r="L67" s="10" t="s">
        <v>1227</v>
      </c>
    </row>
    <row r="68" spans="1:13" ht="13">
      <c r="A68" s="10" t="s">
        <v>311</v>
      </c>
      <c r="B68" s="10" t="s">
        <v>312</v>
      </c>
      <c r="C68" s="10" t="s">
        <v>314</v>
      </c>
      <c r="D68" s="29">
        <v>4368</v>
      </c>
      <c r="E68" s="29">
        <v>28</v>
      </c>
      <c r="F68" s="45">
        <v>5037</v>
      </c>
      <c r="G68" s="45">
        <v>4856</v>
      </c>
      <c r="H68" s="29">
        <v>4925</v>
      </c>
      <c r="I68" s="29"/>
      <c r="J68" s="29">
        <v>-21.21</v>
      </c>
      <c r="K68" s="29"/>
      <c r="L68" t="s">
        <v>1256</v>
      </c>
    </row>
    <row r="69" spans="1:13" ht="13">
      <c r="A69" s="10" t="s">
        <v>317</v>
      </c>
      <c r="B69" s="10" t="s">
        <v>643</v>
      </c>
      <c r="C69" s="10" t="s">
        <v>319</v>
      </c>
      <c r="D69" s="29">
        <v>4405</v>
      </c>
      <c r="E69" s="29">
        <v>20</v>
      </c>
      <c r="F69" s="45">
        <v>5044</v>
      </c>
      <c r="G69" s="45">
        <v>4875</v>
      </c>
      <c r="H69" s="29">
        <v>4968</v>
      </c>
      <c r="I69" s="29">
        <v>9.6999999999999993</v>
      </c>
      <c r="J69" s="29">
        <v>-21.1</v>
      </c>
      <c r="K69" s="29">
        <v>3.2</v>
      </c>
      <c r="L69" s="10" t="s">
        <v>1227</v>
      </c>
    </row>
    <row r="70" spans="1:13" ht="13">
      <c r="A70" s="10" t="s">
        <v>321</v>
      </c>
      <c r="B70" s="10" t="s">
        <v>322</v>
      </c>
      <c r="C70" s="10" t="s">
        <v>323</v>
      </c>
      <c r="D70" s="29">
        <v>4405</v>
      </c>
      <c r="E70" s="29">
        <v>15</v>
      </c>
      <c r="F70" s="45">
        <v>5043</v>
      </c>
      <c r="G70" s="45">
        <v>4876</v>
      </c>
      <c r="H70" s="29">
        <v>4969</v>
      </c>
      <c r="I70" s="29">
        <v>9.8000000000000007</v>
      </c>
      <c r="J70" s="29">
        <v>-20.9</v>
      </c>
      <c r="K70" s="29">
        <v>3.1</v>
      </c>
      <c r="L70" s="10" t="s">
        <v>1227</v>
      </c>
    </row>
    <row r="71" spans="1:13" ht="13">
      <c r="A71" s="10" t="s">
        <v>324</v>
      </c>
      <c r="B71" s="10" t="s">
        <v>626</v>
      </c>
      <c r="C71" s="10" t="s">
        <v>326</v>
      </c>
      <c r="D71" s="29">
        <v>4410</v>
      </c>
      <c r="E71" s="29">
        <v>15</v>
      </c>
      <c r="F71" s="45">
        <v>5045</v>
      </c>
      <c r="G71" s="45">
        <v>4877</v>
      </c>
      <c r="H71" s="29">
        <v>4980</v>
      </c>
      <c r="I71" s="29">
        <v>10.9</v>
      </c>
      <c r="J71" s="29">
        <v>-20.7</v>
      </c>
      <c r="K71" s="29">
        <v>3.2</v>
      </c>
      <c r="L71" s="10" t="s">
        <v>1227</v>
      </c>
    </row>
    <row r="72" spans="1:13" ht="13">
      <c r="A72" s="10" t="s">
        <v>328</v>
      </c>
      <c r="B72" s="10" t="s">
        <v>329</v>
      </c>
      <c r="C72" s="10" t="s">
        <v>330</v>
      </c>
      <c r="D72" s="29">
        <v>4390</v>
      </c>
      <c r="E72" s="29">
        <v>15</v>
      </c>
      <c r="F72" s="45">
        <v>5035</v>
      </c>
      <c r="G72" s="45">
        <v>4870</v>
      </c>
      <c r="H72" s="29">
        <v>4930</v>
      </c>
      <c r="I72" s="29">
        <v>11.3</v>
      </c>
      <c r="J72" s="29">
        <v>-20.7</v>
      </c>
      <c r="K72" s="29">
        <v>3.2</v>
      </c>
      <c r="L72" s="10" t="s">
        <v>1227</v>
      </c>
    </row>
    <row r="73" spans="1:13" ht="13">
      <c r="A73" s="10" t="s">
        <v>331</v>
      </c>
      <c r="B73" s="10" t="s">
        <v>332</v>
      </c>
      <c r="C73" s="10" t="s">
        <v>333</v>
      </c>
      <c r="D73" s="29">
        <v>4380</v>
      </c>
      <c r="E73" s="29">
        <v>15</v>
      </c>
      <c r="F73" s="45">
        <v>5026</v>
      </c>
      <c r="G73" s="45">
        <v>4867</v>
      </c>
      <c r="H73" s="29">
        <v>4924</v>
      </c>
      <c r="I73" s="29">
        <v>11.6</v>
      </c>
      <c r="J73" s="29">
        <v>-20.7</v>
      </c>
      <c r="K73" s="29">
        <v>3.2</v>
      </c>
      <c r="L73" s="10" t="s">
        <v>1227</v>
      </c>
    </row>
    <row r="74" spans="1:13" ht="13">
      <c r="A74" s="10" t="s">
        <v>341</v>
      </c>
      <c r="B74" s="10" t="s">
        <v>342</v>
      </c>
      <c r="C74" s="10" t="s">
        <v>343</v>
      </c>
      <c r="D74" s="29">
        <v>4305</v>
      </c>
      <c r="E74" s="29">
        <v>65</v>
      </c>
      <c r="F74" s="45">
        <v>5259</v>
      </c>
      <c r="G74" s="45">
        <v>4624</v>
      </c>
      <c r="H74" s="29">
        <v>4888</v>
      </c>
      <c r="I74" s="29">
        <v>11.1</v>
      </c>
      <c r="J74" s="29">
        <v>-21.33</v>
      </c>
      <c r="K74" s="29">
        <v>3.26</v>
      </c>
      <c r="L74" s="10" t="s">
        <v>1249</v>
      </c>
    </row>
    <row r="75" spans="1:13" ht="13">
      <c r="A75" s="10"/>
      <c r="B75" s="10" t="s">
        <v>1257</v>
      </c>
      <c r="C75" s="10" t="s">
        <v>1258</v>
      </c>
      <c r="D75" s="29">
        <v>2105</v>
      </c>
      <c r="E75" s="29">
        <v>115</v>
      </c>
      <c r="F75" s="45">
        <v>2347</v>
      </c>
      <c r="G75" s="45">
        <v>1753</v>
      </c>
      <c r="H75" s="29">
        <v>2079</v>
      </c>
      <c r="I75" s="29" t="s">
        <v>483</v>
      </c>
      <c r="J75" s="29" t="s">
        <v>483</v>
      </c>
      <c r="K75" s="29" t="s">
        <v>483</v>
      </c>
      <c r="L75" t="s">
        <v>1259</v>
      </c>
    </row>
    <row r="76" spans="1:13" ht="13">
      <c r="A76" s="10"/>
      <c r="B76" s="10" t="s">
        <v>801</v>
      </c>
      <c r="C76" s="10" t="s">
        <v>1260</v>
      </c>
      <c r="D76" s="29">
        <v>4310</v>
      </c>
      <c r="E76" s="29">
        <v>30</v>
      </c>
      <c r="F76" s="45">
        <v>4960</v>
      </c>
      <c r="G76" s="45">
        <v>4834</v>
      </c>
      <c r="H76" s="29">
        <v>4863</v>
      </c>
      <c r="I76" s="29"/>
      <c r="J76" s="29"/>
      <c r="K76" s="45">
        <v>3.2</v>
      </c>
      <c r="L76" s="10" t="s">
        <v>1261</v>
      </c>
    </row>
    <row r="77" spans="1:13" ht="13">
      <c r="A77" s="10"/>
      <c r="B77" s="10" t="s">
        <v>465</v>
      </c>
      <c r="C77" s="10" t="s">
        <v>466</v>
      </c>
      <c r="D77" s="29">
        <v>4190</v>
      </c>
      <c r="E77" s="29">
        <v>30</v>
      </c>
      <c r="F77" s="45">
        <v>4840</v>
      </c>
      <c r="G77" s="45">
        <v>4589</v>
      </c>
      <c r="H77" s="29">
        <v>4727</v>
      </c>
      <c r="I77" s="29"/>
      <c r="J77" s="29"/>
      <c r="K77" s="45">
        <v>3.2</v>
      </c>
      <c r="L77" s="10" t="s">
        <v>1261</v>
      </c>
    </row>
    <row r="78" spans="1:13" ht="13">
      <c r="A78" s="10"/>
      <c r="B78" s="10" t="s">
        <v>629</v>
      </c>
      <c r="C78" s="10" t="s">
        <v>1262</v>
      </c>
      <c r="D78" s="29">
        <v>2030</v>
      </c>
      <c r="E78" s="29">
        <v>20</v>
      </c>
      <c r="F78" s="45">
        <v>2043</v>
      </c>
      <c r="G78" s="45">
        <v>1892</v>
      </c>
      <c r="H78" s="29">
        <v>1965</v>
      </c>
      <c r="I78" s="29">
        <v>9.9</v>
      </c>
      <c r="J78" s="29">
        <v>-17.899999999999999</v>
      </c>
      <c r="K78" s="29">
        <v>3.2</v>
      </c>
      <c r="L78" s="10" t="s">
        <v>1227</v>
      </c>
    </row>
    <row r="79" spans="1:13" ht="13">
      <c r="A79" s="10"/>
      <c r="B79" s="10" t="s">
        <v>457</v>
      </c>
      <c r="C79" s="10" t="s">
        <v>458</v>
      </c>
      <c r="D79" s="29">
        <v>3466</v>
      </c>
      <c r="E79" s="29">
        <v>28</v>
      </c>
      <c r="F79" s="45">
        <v>3831</v>
      </c>
      <c r="G79" s="45">
        <v>3642</v>
      </c>
      <c r="H79" s="29">
        <v>3744</v>
      </c>
      <c r="I79" s="29">
        <v>12.9</v>
      </c>
      <c r="J79" s="29">
        <v>-19.8</v>
      </c>
      <c r="K79" s="29">
        <v>3.19</v>
      </c>
      <c r="L79" s="10" t="s">
        <v>1227</v>
      </c>
    </row>
    <row r="80" spans="1:13" ht="13">
      <c r="A80" s="10"/>
      <c r="B80" s="10" t="s">
        <v>454</v>
      </c>
      <c r="C80" s="10" t="s">
        <v>455</v>
      </c>
      <c r="D80" s="29">
        <v>4375</v>
      </c>
      <c r="E80" s="29">
        <v>43</v>
      </c>
      <c r="F80" s="45">
        <v>5257</v>
      </c>
      <c r="G80" s="45">
        <v>4845</v>
      </c>
      <c r="H80" s="29">
        <v>4941</v>
      </c>
      <c r="I80" s="29">
        <v>12.67</v>
      </c>
      <c r="J80" s="29">
        <v>-21.5</v>
      </c>
      <c r="K80" s="29">
        <v>3.4</v>
      </c>
      <c r="L80" s="10" t="s">
        <v>1249</v>
      </c>
    </row>
    <row r="81" spans="1:12" ht="13">
      <c r="A81" s="10" t="s">
        <v>345</v>
      </c>
      <c r="B81" s="10" t="s">
        <v>346</v>
      </c>
      <c r="C81" s="10" t="s">
        <v>1263</v>
      </c>
      <c r="D81" s="29">
        <v>3500</v>
      </c>
      <c r="E81" s="29">
        <v>15</v>
      </c>
      <c r="F81" s="45">
        <v>3835</v>
      </c>
      <c r="G81" s="45">
        <v>3700</v>
      </c>
      <c r="H81" s="29">
        <v>3765</v>
      </c>
      <c r="I81" s="29">
        <v>8</v>
      </c>
      <c r="J81" s="29">
        <v>-20.3</v>
      </c>
      <c r="K81" s="29">
        <v>3.1</v>
      </c>
      <c r="L81" s="10" t="s">
        <v>1227</v>
      </c>
    </row>
    <row r="82" spans="1:12" ht="13">
      <c r="A82" s="10" t="s">
        <v>345</v>
      </c>
      <c r="B82" s="10" t="s">
        <v>346</v>
      </c>
      <c r="C82" s="10" t="s">
        <v>1264</v>
      </c>
      <c r="D82" s="29">
        <v>3476</v>
      </c>
      <c r="E82" s="29">
        <v>28</v>
      </c>
      <c r="F82" s="45">
        <v>3834</v>
      </c>
      <c r="G82" s="45">
        <v>3645</v>
      </c>
      <c r="H82" s="29">
        <v>3754</v>
      </c>
      <c r="I82" s="45">
        <v>9.6999999999999993</v>
      </c>
      <c r="J82" s="45">
        <v>-20.399999999999999</v>
      </c>
      <c r="K82" s="45">
        <v>3.17</v>
      </c>
      <c r="L82" s="10" t="s">
        <v>1227</v>
      </c>
    </row>
    <row r="83" spans="1:12" ht="13">
      <c r="A83" s="10" t="s">
        <v>353</v>
      </c>
      <c r="B83" s="10" t="s">
        <v>354</v>
      </c>
      <c r="C83" s="10" t="s">
        <v>355</v>
      </c>
      <c r="D83" s="29">
        <v>3639</v>
      </c>
      <c r="E83" s="29">
        <v>29</v>
      </c>
      <c r="F83" s="45">
        <v>4083</v>
      </c>
      <c r="G83" s="45">
        <v>3849</v>
      </c>
      <c r="H83" s="29">
        <v>3951</v>
      </c>
      <c r="I83" s="45">
        <v>9.6</v>
      </c>
      <c r="J83" s="45">
        <v>-20.8</v>
      </c>
      <c r="K83" s="45">
        <v>3.17</v>
      </c>
      <c r="L83" s="10" t="s">
        <v>1227</v>
      </c>
    </row>
    <row r="84" spans="1:12" ht="13">
      <c r="A84" s="10" t="s">
        <v>357</v>
      </c>
      <c r="B84" s="10" t="s">
        <v>358</v>
      </c>
      <c r="C84" s="10" t="s">
        <v>359</v>
      </c>
      <c r="D84" s="29">
        <v>3683</v>
      </c>
      <c r="E84" s="29">
        <v>30</v>
      </c>
      <c r="F84" s="45">
        <v>4143</v>
      </c>
      <c r="G84" s="45">
        <v>3910</v>
      </c>
      <c r="H84" s="29">
        <v>4028</v>
      </c>
      <c r="I84" s="45">
        <v>10.1</v>
      </c>
      <c r="J84" s="45">
        <v>-19.8</v>
      </c>
      <c r="K84" s="45">
        <v>3.2</v>
      </c>
      <c r="L84" s="10" t="s">
        <v>1227</v>
      </c>
    </row>
    <row r="85" spans="1:12" ht="13">
      <c r="A85" s="10" t="s">
        <v>361</v>
      </c>
      <c r="B85" s="10" t="s">
        <v>362</v>
      </c>
      <c r="C85" s="10" t="s">
        <v>363</v>
      </c>
      <c r="D85" s="29">
        <v>3403</v>
      </c>
      <c r="E85" s="29">
        <v>33</v>
      </c>
      <c r="F85" s="45">
        <v>3821</v>
      </c>
      <c r="G85" s="45">
        <v>3561</v>
      </c>
      <c r="H85" s="29">
        <v>3640</v>
      </c>
      <c r="I85" s="45">
        <v>11.2</v>
      </c>
      <c r="J85" s="45">
        <v>-20.6</v>
      </c>
      <c r="K85" s="45">
        <v>3.2</v>
      </c>
      <c r="L85" s="10" t="s">
        <v>1227</v>
      </c>
    </row>
    <row r="86" spans="1:12" ht="13">
      <c r="A86" s="10" t="s">
        <v>365</v>
      </c>
      <c r="B86" s="10" t="s">
        <v>366</v>
      </c>
      <c r="C86" s="10" t="s">
        <v>367</v>
      </c>
      <c r="D86" s="29">
        <v>3431</v>
      </c>
      <c r="E86" s="29">
        <v>31</v>
      </c>
      <c r="F86" s="45">
        <v>3825</v>
      </c>
      <c r="G86" s="45">
        <v>3575</v>
      </c>
      <c r="H86" s="29">
        <v>3679</v>
      </c>
      <c r="I86" s="45">
        <v>12.9</v>
      </c>
      <c r="J86" s="45">
        <v>-19.8</v>
      </c>
      <c r="K86" s="45">
        <v>3.19</v>
      </c>
      <c r="L86" s="10" t="s">
        <v>1227</v>
      </c>
    </row>
    <row r="87" spans="1:12" ht="13">
      <c r="A87" s="10" t="s">
        <v>369</v>
      </c>
      <c r="B87" s="10" t="s">
        <v>370</v>
      </c>
      <c r="C87" s="10" t="s">
        <v>372</v>
      </c>
      <c r="D87" s="29">
        <v>4430</v>
      </c>
      <c r="E87" s="29">
        <v>30</v>
      </c>
      <c r="F87" s="45">
        <v>5277</v>
      </c>
      <c r="G87" s="45">
        <v>4873</v>
      </c>
      <c r="H87" s="29">
        <v>5021</v>
      </c>
      <c r="I87" s="45">
        <v>8.6999999999999993</v>
      </c>
      <c r="J87" s="45">
        <v>-20.8</v>
      </c>
      <c r="K87" s="45">
        <v>3.17</v>
      </c>
      <c r="L87" s="10" t="s">
        <v>1261</v>
      </c>
    </row>
    <row r="88" spans="1:12" ht="13">
      <c r="A88" s="10" t="s">
        <v>373</v>
      </c>
      <c r="B88" s="10" t="s">
        <v>374</v>
      </c>
      <c r="C88" s="10" t="s">
        <v>375</v>
      </c>
      <c r="D88" s="29">
        <v>4470</v>
      </c>
      <c r="E88" s="29">
        <v>30</v>
      </c>
      <c r="F88" s="45">
        <v>5289</v>
      </c>
      <c r="G88" s="45">
        <v>4975</v>
      </c>
      <c r="H88" s="29">
        <v>5165</v>
      </c>
      <c r="I88" s="29"/>
      <c r="J88" s="29"/>
      <c r="K88" s="45">
        <v>3.2</v>
      </c>
      <c r="L88" s="10" t="s">
        <v>1261</v>
      </c>
    </row>
    <row r="89" spans="1:12" ht="13">
      <c r="A89" s="10" t="s">
        <v>376</v>
      </c>
      <c r="B89" s="10" t="s">
        <v>377</v>
      </c>
      <c r="C89" s="10" t="s">
        <v>378</v>
      </c>
      <c r="D89" s="29">
        <v>4440</v>
      </c>
      <c r="E89" s="29">
        <v>30</v>
      </c>
      <c r="F89" s="45">
        <v>5280</v>
      </c>
      <c r="G89" s="45">
        <v>4879</v>
      </c>
      <c r="H89" s="29">
        <v>5045</v>
      </c>
      <c r="I89" s="45">
        <v>9</v>
      </c>
      <c r="J89" s="45">
        <v>-21.6</v>
      </c>
      <c r="K89" s="29">
        <v>3.2</v>
      </c>
      <c r="L89" s="10" t="s">
        <v>1265</v>
      </c>
    </row>
    <row r="90" spans="1:12" ht="13">
      <c r="A90" s="10" t="s">
        <v>379</v>
      </c>
      <c r="B90" s="10" t="s">
        <v>380</v>
      </c>
      <c r="C90" s="10" t="s">
        <v>381</v>
      </c>
      <c r="D90" s="29">
        <v>4410</v>
      </c>
      <c r="E90" s="29">
        <v>30</v>
      </c>
      <c r="F90" s="45">
        <v>5264</v>
      </c>
      <c r="G90" s="45">
        <v>4865</v>
      </c>
      <c r="H90" s="29">
        <v>4980</v>
      </c>
      <c r="I90" s="29"/>
      <c r="J90" s="29"/>
      <c r="K90" s="29">
        <v>3.2</v>
      </c>
      <c r="L90" s="10" t="s">
        <v>1261</v>
      </c>
    </row>
    <row r="91" spans="1:12" ht="13">
      <c r="A91" s="10" t="s">
        <v>383</v>
      </c>
      <c r="B91" s="10" t="s">
        <v>384</v>
      </c>
      <c r="C91" s="10" t="s">
        <v>385</v>
      </c>
      <c r="D91" s="29">
        <v>4390</v>
      </c>
      <c r="E91" s="29">
        <v>30</v>
      </c>
      <c r="F91" s="45">
        <v>5045</v>
      </c>
      <c r="G91" s="45">
        <v>4862</v>
      </c>
      <c r="H91" s="29">
        <v>4944</v>
      </c>
      <c r="I91" s="45">
        <v>10</v>
      </c>
      <c r="J91" s="45">
        <v>-20.9</v>
      </c>
      <c r="K91" s="29">
        <v>3.2</v>
      </c>
      <c r="L91" t="s">
        <v>1265</v>
      </c>
    </row>
    <row r="92" spans="1:12" ht="13">
      <c r="A92" s="10" t="s">
        <v>386</v>
      </c>
      <c r="B92" s="10" t="s">
        <v>387</v>
      </c>
      <c r="C92" s="10" t="s">
        <v>388</v>
      </c>
      <c r="D92" s="29">
        <v>4430</v>
      </c>
      <c r="E92" s="29">
        <v>30</v>
      </c>
      <c r="F92" s="45">
        <v>5277</v>
      </c>
      <c r="G92" s="45">
        <v>4873</v>
      </c>
      <c r="H92" s="29">
        <v>5021</v>
      </c>
      <c r="I92" s="29"/>
      <c r="J92" s="29"/>
      <c r="K92" s="45">
        <v>3.2</v>
      </c>
      <c r="L92" s="10" t="s">
        <v>1261</v>
      </c>
    </row>
    <row r="93" spans="1:12" ht="13">
      <c r="A93" s="10" t="s">
        <v>390</v>
      </c>
      <c r="B93" s="10" t="s">
        <v>391</v>
      </c>
      <c r="C93" s="10" t="s">
        <v>392</v>
      </c>
      <c r="D93" s="29">
        <v>4390</v>
      </c>
      <c r="E93" s="29">
        <v>30</v>
      </c>
      <c r="F93" s="45">
        <v>5045</v>
      </c>
      <c r="G93" s="45">
        <v>4862</v>
      </c>
      <c r="H93" s="29">
        <v>4944</v>
      </c>
      <c r="I93" s="29"/>
      <c r="J93" s="29"/>
      <c r="K93" s="45">
        <v>3.2</v>
      </c>
      <c r="L93" s="10" t="s">
        <v>1261</v>
      </c>
    </row>
    <row r="94" spans="1:12" ht="13">
      <c r="A94" s="10" t="s">
        <v>393</v>
      </c>
      <c r="B94" s="10" t="s">
        <v>394</v>
      </c>
      <c r="C94" s="10" t="s">
        <v>395</v>
      </c>
      <c r="D94" s="29">
        <v>4419</v>
      </c>
      <c r="E94" s="29">
        <v>29</v>
      </c>
      <c r="F94" s="45">
        <v>5269</v>
      </c>
      <c r="G94" s="45">
        <v>4869</v>
      </c>
      <c r="H94" s="29">
        <v>5000</v>
      </c>
      <c r="I94" s="29"/>
      <c r="J94" s="29"/>
      <c r="K94" s="29">
        <v>3.2</v>
      </c>
      <c r="L94" s="10" t="s">
        <v>1249</v>
      </c>
    </row>
    <row r="95" spans="1:12" ht="13">
      <c r="A95" s="10" t="s">
        <v>397</v>
      </c>
      <c r="B95" s="10" t="s">
        <v>398</v>
      </c>
      <c r="C95" s="10" t="s">
        <v>399</v>
      </c>
      <c r="D95" s="29">
        <v>4341</v>
      </c>
      <c r="E95" s="29">
        <v>35</v>
      </c>
      <c r="F95" s="45">
        <v>5030</v>
      </c>
      <c r="G95" s="45">
        <v>4841</v>
      </c>
      <c r="H95" s="29">
        <v>4911</v>
      </c>
      <c r="I95" s="29"/>
      <c r="J95" s="29"/>
      <c r="K95" s="45">
        <v>3.18</v>
      </c>
      <c r="L95" s="10" t="s">
        <v>1261</v>
      </c>
    </row>
    <row r="96" spans="1:12" ht="13">
      <c r="A96" s="10" t="s">
        <v>400</v>
      </c>
      <c r="B96" s="10" t="s">
        <v>401</v>
      </c>
      <c r="C96" s="10" t="s">
        <v>402</v>
      </c>
      <c r="D96" s="29">
        <v>4477</v>
      </c>
      <c r="E96" s="29">
        <v>35</v>
      </c>
      <c r="F96" s="45">
        <v>5295</v>
      </c>
      <c r="G96" s="45">
        <v>4976</v>
      </c>
      <c r="H96" s="29">
        <v>5159</v>
      </c>
      <c r="I96" s="29"/>
      <c r="J96" s="29"/>
      <c r="K96" s="45">
        <v>3.18</v>
      </c>
      <c r="L96" s="10" t="s">
        <v>1261</v>
      </c>
    </row>
    <row r="97" spans="1:23" ht="13">
      <c r="A97" s="10" t="s">
        <v>405</v>
      </c>
      <c r="B97" s="10" t="s">
        <v>406</v>
      </c>
      <c r="C97" s="10" t="s">
        <v>407</v>
      </c>
      <c r="D97" s="29">
        <v>4487</v>
      </c>
      <c r="E97" s="29">
        <v>34</v>
      </c>
      <c r="F97" s="45">
        <v>5298</v>
      </c>
      <c r="G97" s="45">
        <v>4980</v>
      </c>
      <c r="H97" s="29">
        <v>5163</v>
      </c>
      <c r="I97" s="29"/>
      <c r="J97" s="29"/>
      <c r="K97" s="45">
        <v>3.16</v>
      </c>
      <c r="L97" s="10" t="s">
        <v>1261</v>
      </c>
    </row>
    <row r="98" spans="1:23" ht="13">
      <c r="A98" s="10" t="s">
        <v>408</v>
      </c>
      <c r="B98" s="10" t="s">
        <v>409</v>
      </c>
      <c r="C98" s="10" t="s">
        <v>410</v>
      </c>
      <c r="D98" s="29">
        <v>4451</v>
      </c>
      <c r="E98" s="29">
        <v>29</v>
      </c>
      <c r="F98" s="45">
        <v>5285</v>
      </c>
      <c r="G98" s="45">
        <v>4888</v>
      </c>
      <c r="H98" s="29">
        <v>5115</v>
      </c>
      <c r="I98" s="29"/>
      <c r="J98" s="29"/>
      <c r="K98" s="29">
        <v>3.2</v>
      </c>
      <c r="L98" s="10" t="s">
        <v>1249</v>
      </c>
    </row>
    <row r="99" spans="1:23" ht="13">
      <c r="A99" s="10" t="s">
        <v>411</v>
      </c>
      <c r="B99" s="10" t="s">
        <v>412</v>
      </c>
      <c r="C99" s="10" t="s">
        <v>413</v>
      </c>
      <c r="D99" s="29">
        <v>4426</v>
      </c>
      <c r="E99" s="29">
        <v>41</v>
      </c>
      <c r="F99" s="45">
        <v>5280</v>
      </c>
      <c r="G99" s="45">
        <v>4868</v>
      </c>
      <c r="H99" s="29">
        <v>5023</v>
      </c>
      <c r="I99" s="29"/>
      <c r="J99" s="29"/>
      <c r="K99" s="45">
        <v>3.21</v>
      </c>
      <c r="L99" s="10" t="s">
        <v>1261</v>
      </c>
    </row>
    <row r="100" spans="1:23" ht="13">
      <c r="A100" s="10" t="s">
        <v>414</v>
      </c>
      <c r="B100" s="10" t="s">
        <v>415</v>
      </c>
      <c r="C100" s="10" t="s">
        <v>416</v>
      </c>
      <c r="D100" s="29">
        <v>4459</v>
      </c>
      <c r="E100" s="29">
        <v>30</v>
      </c>
      <c r="F100" s="45">
        <v>5286</v>
      </c>
      <c r="G100" s="45">
        <v>4968</v>
      </c>
      <c r="H100" s="29">
        <v>5133</v>
      </c>
      <c r="I100" s="29"/>
      <c r="J100" s="29"/>
      <c r="K100" s="29">
        <v>3.2</v>
      </c>
      <c r="L100" s="10" t="s">
        <v>1249</v>
      </c>
    </row>
    <row r="101" spans="1:23" ht="13">
      <c r="A101" s="10" t="s">
        <v>417</v>
      </c>
      <c r="B101" s="10" t="s">
        <v>418</v>
      </c>
      <c r="C101" s="10" t="s">
        <v>419</v>
      </c>
      <c r="D101" s="29">
        <v>4205</v>
      </c>
      <c r="E101" s="29">
        <v>45</v>
      </c>
      <c r="F101" s="45">
        <v>4853</v>
      </c>
      <c r="G101" s="45">
        <v>4581</v>
      </c>
      <c r="H101" s="29">
        <v>4730</v>
      </c>
      <c r="I101" s="29"/>
      <c r="J101" s="29"/>
      <c r="K101" s="45">
        <v>3.17</v>
      </c>
      <c r="L101" s="10" t="s">
        <v>1261</v>
      </c>
    </row>
    <row r="102" spans="1:23" ht="13">
      <c r="A102" s="10" t="s">
        <v>420</v>
      </c>
      <c r="B102" s="10" t="s">
        <v>421</v>
      </c>
      <c r="C102" s="10" t="s">
        <v>422</v>
      </c>
      <c r="D102" s="29">
        <v>4153</v>
      </c>
      <c r="E102" s="29">
        <v>33</v>
      </c>
      <c r="F102" s="45">
        <v>4828</v>
      </c>
      <c r="G102" s="45">
        <v>4575</v>
      </c>
      <c r="H102" s="29">
        <v>4697</v>
      </c>
      <c r="I102" s="29"/>
      <c r="J102" s="29"/>
      <c r="K102" s="45">
        <v>3.17</v>
      </c>
      <c r="L102" s="10" t="s">
        <v>1261</v>
      </c>
    </row>
    <row r="103" spans="1:23" ht="13">
      <c r="A103" s="10" t="s">
        <v>424</v>
      </c>
      <c r="B103" s="10" t="s">
        <v>425</v>
      </c>
      <c r="C103" s="10" t="s">
        <v>426</v>
      </c>
      <c r="D103" s="29">
        <v>4537</v>
      </c>
      <c r="E103" s="29">
        <v>35</v>
      </c>
      <c r="F103" s="45">
        <v>5316</v>
      </c>
      <c r="G103" s="45">
        <v>5050</v>
      </c>
      <c r="H103" s="29">
        <v>5160</v>
      </c>
      <c r="I103" s="29"/>
      <c r="J103" s="29"/>
      <c r="K103" s="45">
        <v>3.18</v>
      </c>
      <c r="L103" s="10" t="s">
        <v>1261</v>
      </c>
    </row>
    <row r="104" spans="1:23" ht="13">
      <c r="A104" s="10" t="s">
        <v>432</v>
      </c>
      <c r="B104" s="10" t="s">
        <v>433</v>
      </c>
      <c r="C104" s="10" t="s">
        <v>434</v>
      </c>
      <c r="D104" s="29">
        <v>4476</v>
      </c>
      <c r="E104" s="29">
        <v>47</v>
      </c>
      <c r="F104" s="45">
        <v>5308</v>
      </c>
      <c r="G104" s="45">
        <v>4961</v>
      </c>
      <c r="H104" s="29">
        <v>5139</v>
      </c>
      <c r="I104" s="29"/>
      <c r="J104" s="29"/>
      <c r="K104" s="45">
        <v>3.19</v>
      </c>
      <c r="L104" s="10" t="s">
        <v>1261</v>
      </c>
    </row>
    <row r="105" spans="1:23" ht="13">
      <c r="A105" s="10" t="s">
        <v>435</v>
      </c>
      <c r="B105" s="10" t="s">
        <v>436</v>
      </c>
      <c r="C105" s="10" t="s">
        <v>437</v>
      </c>
      <c r="D105" s="29">
        <v>4461</v>
      </c>
      <c r="E105" s="29">
        <v>41</v>
      </c>
      <c r="F105" s="45">
        <v>5295</v>
      </c>
      <c r="G105" s="45">
        <v>4886</v>
      </c>
      <c r="H105" s="29">
        <v>5126</v>
      </c>
      <c r="I105" s="29"/>
      <c r="J105" s="29"/>
      <c r="K105" s="45">
        <v>3.18</v>
      </c>
      <c r="L105" s="10" t="s">
        <v>1261</v>
      </c>
    </row>
    <row r="106" spans="1:23" ht="13">
      <c r="A106" s="10" t="s">
        <v>438</v>
      </c>
      <c r="B106" s="10" t="s">
        <v>439</v>
      </c>
      <c r="C106" s="10" t="s">
        <v>440</v>
      </c>
      <c r="D106" s="29">
        <v>4468</v>
      </c>
      <c r="E106" s="29">
        <v>35</v>
      </c>
      <c r="F106" s="45">
        <v>5290</v>
      </c>
      <c r="G106" s="45">
        <v>4972</v>
      </c>
      <c r="H106" s="29">
        <v>5145</v>
      </c>
      <c r="I106" s="29"/>
      <c r="J106" s="29"/>
      <c r="K106" s="45">
        <v>3.17</v>
      </c>
      <c r="L106" s="10" t="s">
        <v>1261</v>
      </c>
    </row>
    <row r="107" spans="1:23" ht="13">
      <c r="A107" s="10" t="s">
        <v>441</v>
      </c>
      <c r="B107" s="10" t="s">
        <v>442</v>
      </c>
      <c r="C107" s="10" t="s">
        <v>443</v>
      </c>
      <c r="D107" s="29">
        <v>4541</v>
      </c>
      <c r="E107" s="29">
        <v>31</v>
      </c>
      <c r="F107" s="45">
        <v>5317</v>
      </c>
      <c r="G107" s="45">
        <v>5051</v>
      </c>
      <c r="H107" s="29">
        <v>5159</v>
      </c>
      <c r="I107" s="29"/>
      <c r="J107" s="29"/>
      <c r="K107" s="45">
        <v>3.19</v>
      </c>
      <c r="L107" s="10" t="s">
        <v>1261</v>
      </c>
    </row>
    <row r="108" spans="1:23" ht="13">
      <c r="A108" s="10" t="s">
        <v>31</v>
      </c>
      <c r="B108" s="10" t="s">
        <v>32</v>
      </c>
      <c r="C108" s="10" t="s">
        <v>35</v>
      </c>
      <c r="D108" s="10">
        <v>2891</v>
      </c>
      <c r="E108" s="10">
        <v>35</v>
      </c>
      <c r="F108" s="45">
        <v>3158</v>
      </c>
      <c r="G108" s="45">
        <v>2887</v>
      </c>
      <c r="H108" s="10">
        <v>3027</v>
      </c>
      <c r="I108" s="10">
        <v>9.6</v>
      </c>
      <c r="J108" s="10">
        <v>-20.2</v>
      </c>
      <c r="K108" s="10">
        <v>3.1</v>
      </c>
      <c r="L108" s="10" t="s">
        <v>1227</v>
      </c>
    </row>
    <row r="109" spans="1:23" ht="13">
      <c r="A109" s="10" t="s">
        <v>31</v>
      </c>
      <c r="B109" s="10" t="s">
        <v>1266</v>
      </c>
      <c r="C109" s="10" t="s">
        <v>1268</v>
      </c>
      <c r="D109" s="10">
        <v>2882</v>
      </c>
      <c r="E109" s="10">
        <v>32</v>
      </c>
      <c r="F109" s="45">
        <v>3149</v>
      </c>
      <c r="G109" s="45">
        <v>2882</v>
      </c>
      <c r="H109" s="10">
        <v>3014</v>
      </c>
      <c r="I109" s="10">
        <v>10.199999999999999</v>
      </c>
      <c r="J109" s="10">
        <v>-20</v>
      </c>
      <c r="K109" s="10">
        <v>3.17</v>
      </c>
      <c r="L109" s="10" t="s">
        <v>1269</v>
      </c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1:23" ht="13">
      <c r="A110" s="10" t="s">
        <v>31</v>
      </c>
      <c r="B110" s="10" t="s">
        <v>1270</v>
      </c>
      <c r="C110" s="10" t="s">
        <v>1271</v>
      </c>
      <c r="D110" s="10">
        <v>2921</v>
      </c>
      <c r="E110" s="10">
        <v>36</v>
      </c>
      <c r="F110" s="45">
        <v>3174</v>
      </c>
      <c r="G110" s="45">
        <v>2957</v>
      </c>
      <c r="H110" s="10">
        <v>3068</v>
      </c>
      <c r="I110" s="10">
        <v>9.4</v>
      </c>
      <c r="J110" s="10">
        <v>-19.8</v>
      </c>
      <c r="K110" s="10">
        <v>3.17</v>
      </c>
      <c r="L110" s="10" t="s">
        <v>1272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1:23" ht="16">
      <c r="A111" s="53"/>
      <c r="B111" s="53"/>
      <c r="C111" s="53"/>
      <c r="D111" s="53"/>
      <c r="E111" s="53"/>
      <c r="F111" s="53"/>
      <c r="G111" s="53"/>
      <c r="H111" s="53"/>
    </row>
    <row r="112" spans="1:23" ht="16">
      <c r="A112" s="53"/>
      <c r="B112" s="53"/>
      <c r="C112" s="53"/>
      <c r="D112" s="54"/>
      <c r="E112" s="54"/>
      <c r="F112" s="54"/>
      <c r="G112" s="54"/>
      <c r="H112" s="54"/>
    </row>
    <row r="113" spans="1:8" ht="16">
      <c r="A113" s="53"/>
      <c r="B113" s="53"/>
      <c r="C113" s="53"/>
      <c r="D113" s="53"/>
      <c r="E113" s="53"/>
      <c r="F113" s="53"/>
      <c r="G113" s="53"/>
      <c r="H113" s="53"/>
    </row>
    <row r="114" spans="1:8" ht="16">
      <c r="A114" s="53"/>
      <c r="B114" s="53"/>
      <c r="C114" s="53"/>
      <c r="D114" s="54"/>
      <c r="E114" s="54"/>
      <c r="F114" s="54"/>
      <c r="G114" s="54"/>
      <c r="H114" s="54"/>
    </row>
    <row r="115" spans="1:8" ht="16">
      <c r="A115" s="53"/>
      <c r="B115" s="53"/>
      <c r="C115" s="53"/>
      <c r="D115" s="54"/>
      <c r="E115" s="54"/>
      <c r="F115" s="54"/>
      <c r="G115" s="54"/>
      <c r="H115" s="54"/>
    </row>
    <row r="116" spans="1:8" ht="16">
      <c r="A116" s="53"/>
      <c r="B116" s="53"/>
      <c r="C116" s="53"/>
      <c r="D116" s="54"/>
      <c r="E116" s="54"/>
      <c r="F116" s="54"/>
      <c r="G116" s="54"/>
      <c r="H116" s="54"/>
    </row>
    <row r="117" spans="1:8" ht="16">
      <c r="A117" s="53"/>
      <c r="B117" s="53"/>
      <c r="C117" s="53"/>
      <c r="D117" s="54"/>
      <c r="E117" s="54"/>
      <c r="F117" s="54"/>
      <c r="G117" s="54"/>
      <c r="H117" s="54"/>
    </row>
    <row r="118" spans="1:8" ht="16">
      <c r="A118" s="53"/>
      <c r="B118" s="53"/>
      <c r="C118" s="53"/>
      <c r="D118" s="54"/>
      <c r="E118" s="54"/>
      <c r="F118" s="54"/>
      <c r="G118" s="54"/>
      <c r="H118" s="54"/>
    </row>
    <row r="119" spans="1:8" ht="16">
      <c r="A119" s="53"/>
      <c r="B119" s="53"/>
      <c r="C119" s="53"/>
      <c r="D119" s="54"/>
      <c r="E119" s="54"/>
      <c r="F119" s="54"/>
      <c r="G119" s="54"/>
      <c r="H119" s="54"/>
    </row>
    <row r="120" spans="1:8" ht="16">
      <c r="A120" s="53"/>
      <c r="B120" s="53"/>
      <c r="C120" s="53"/>
      <c r="D120" s="53"/>
      <c r="E120" s="53"/>
      <c r="F120" s="53"/>
      <c r="G120" s="53"/>
      <c r="H120" s="53"/>
    </row>
    <row r="121" spans="1:8" ht="16">
      <c r="A121" s="53"/>
      <c r="B121" s="53"/>
      <c r="C121" s="53"/>
      <c r="D121" s="53"/>
      <c r="E121" s="53"/>
      <c r="F121" s="53"/>
      <c r="G121" s="53"/>
      <c r="H121" s="53"/>
    </row>
    <row r="122" spans="1:8" ht="16">
      <c r="A122" s="53"/>
      <c r="B122" s="53"/>
      <c r="C122" s="53"/>
      <c r="D122" s="53"/>
      <c r="E122" s="53"/>
      <c r="F122" s="53"/>
      <c r="G122" s="53"/>
      <c r="H122" s="53"/>
    </row>
    <row r="123" spans="1:8" ht="16">
      <c r="A123" s="53"/>
      <c r="B123" s="53"/>
      <c r="C123" s="53"/>
      <c r="D123" s="53"/>
      <c r="E123" s="53"/>
      <c r="F123" s="53"/>
      <c r="G123" s="53"/>
      <c r="H123" s="53"/>
    </row>
    <row r="124" spans="1:8" ht="16">
      <c r="A124" s="53"/>
      <c r="B124" s="53"/>
      <c r="C124" s="53"/>
      <c r="D124" s="53"/>
      <c r="E124" s="53"/>
      <c r="F124" s="53"/>
      <c r="G124" s="53"/>
      <c r="H124" s="53"/>
    </row>
    <row r="125" spans="1:8" ht="16">
      <c r="A125" s="53"/>
      <c r="B125" s="53"/>
      <c r="C125" s="53"/>
      <c r="D125" s="53"/>
      <c r="E125" s="53"/>
      <c r="F125" s="53"/>
      <c r="G125" s="53"/>
      <c r="H125" s="53"/>
    </row>
    <row r="126" spans="1:8" ht="16">
      <c r="A126" s="53"/>
      <c r="B126" s="53"/>
      <c r="C126" s="53"/>
      <c r="D126" s="53"/>
      <c r="E126" s="53"/>
      <c r="F126" s="53"/>
      <c r="G126" s="53"/>
      <c r="H126" s="53"/>
    </row>
    <row r="127" spans="1:8" ht="16">
      <c r="A127" s="53"/>
      <c r="B127" s="53"/>
      <c r="C127" s="53"/>
      <c r="D127" s="53"/>
      <c r="E127" s="53"/>
      <c r="F127" s="53"/>
      <c r="G127" s="53"/>
      <c r="H127" s="53"/>
    </row>
    <row r="128" spans="1:8" ht="16">
      <c r="A128" s="53"/>
      <c r="B128" s="53"/>
      <c r="C128" s="53"/>
      <c r="D128" s="53"/>
      <c r="E128" s="53"/>
      <c r="F128" s="53"/>
      <c r="G128" s="53"/>
      <c r="H128" s="53"/>
    </row>
    <row r="129" spans="1:8" ht="16">
      <c r="A129" s="53"/>
      <c r="B129" s="53"/>
      <c r="C129" s="53"/>
      <c r="D129" s="53"/>
      <c r="E129" s="53"/>
      <c r="F129" s="53"/>
      <c r="G129" s="53"/>
      <c r="H129" s="53"/>
    </row>
    <row r="130" spans="1:8" ht="16">
      <c r="A130" s="53"/>
      <c r="B130" s="53"/>
      <c r="C130" s="53"/>
      <c r="D130" s="53"/>
      <c r="E130" s="53"/>
      <c r="F130" s="53"/>
      <c r="G130" s="53"/>
      <c r="H130" s="53"/>
    </row>
    <row r="131" spans="1:8" ht="16">
      <c r="A131" s="53"/>
      <c r="B131" s="53"/>
      <c r="C131" s="53"/>
      <c r="D131" s="53"/>
      <c r="E131" s="53"/>
      <c r="F131" s="53"/>
      <c r="G131" s="53"/>
      <c r="H131" s="53"/>
    </row>
    <row r="132" spans="1:8" ht="16">
      <c r="A132" s="53"/>
      <c r="B132" s="53"/>
      <c r="C132" s="53"/>
      <c r="D132" s="53"/>
      <c r="E132" s="53"/>
      <c r="F132" s="53"/>
      <c r="G132" s="53"/>
      <c r="H132" s="53"/>
    </row>
    <row r="133" spans="1:8" ht="16">
      <c r="A133" s="53"/>
      <c r="B133" s="53"/>
      <c r="C133" s="53"/>
      <c r="D133" s="53"/>
      <c r="E133" s="53"/>
      <c r="F133" s="53"/>
      <c r="G133" s="53"/>
      <c r="H133" s="53"/>
    </row>
    <row r="134" spans="1:8" ht="16">
      <c r="A134" s="53"/>
      <c r="B134" s="53"/>
      <c r="C134" s="53"/>
      <c r="D134" s="53"/>
      <c r="E134" s="53"/>
      <c r="F134" s="53"/>
      <c r="G134" s="53"/>
      <c r="H134" s="53"/>
    </row>
    <row r="135" spans="1:8" ht="16">
      <c r="A135" s="53"/>
      <c r="B135" s="53"/>
      <c r="C135" s="53"/>
      <c r="D135" s="53"/>
      <c r="E135" s="53"/>
      <c r="F135" s="53"/>
      <c r="G135" s="53"/>
      <c r="H135" s="53"/>
    </row>
    <row r="136" spans="1:8" ht="16">
      <c r="A136" s="53"/>
      <c r="B136" s="53"/>
      <c r="C136" s="53"/>
      <c r="D136" s="53"/>
      <c r="E136" s="53"/>
      <c r="F136" s="53"/>
      <c r="G136" s="53"/>
      <c r="H136" s="53"/>
    </row>
    <row r="137" spans="1:8" ht="16">
      <c r="A137" s="53"/>
      <c r="B137" s="53"/>
      <c r="C137" s="53"/>
      <c r="D137" s="54"/>
      <c r="E137" s="54"/>
      <c r="F137" s="54"/>
      <c r="G137" s="54"/>
      <c r="H137" s="54"/>
    </row>
    <row r="138" spans="1:8" ht="16">
      <c r="A138" s="53"/>
      <c r="B138" s="53"/>
      <c r="C138" s="53"/>
      <c r="D138" s="54"/>
      <c r="E138" s="54"/>
      <c r="F138" s="54"/>
      <c r="G138" s="54"/>
      <c r="H138" s="54"/>
    </row>
    <row r="139" spans="1:8" ht="16">
      <c r="A139" s="53"/>
      <c r="B139" s="53"/>
      <c r="C139" s="53"/>
      <c r="D139" s="54"/>
      <c r="E139" s="54"/>
      <c r="F139" s="54"/>
      <c r="G139" s="54"/>
      <c r="H139" s="54"/>
    </row>
    <row r="140" spans="1:8" ht="16">
      <c r="A140" s="53"/>
      <c r="B140" s="53"/>
      <c r="C140" s="53"/>
      <c r="D140" s="54"/>
      <c r="E140" s="54"/>
      <c r="F140" s="54"/>
      <c r="G140" s="54"/>
      <c r="H140" s="54"/>
    </row>
    <row r="141" spans="1:8" ht="16">
      <c r="A141" s="53"/>
      <c r="B141" s="53"/>
      <c r="C141" s="53"/>
      <c r="D141" s="53"/>
      <c r="E141" s="53"/>
      <c r="F141" s="53"/>
      <c r="G141" s="53"/>
      <c r="H141" s="53"/>
    </row>
    <row r="142" spans="1:8" ht="16">
      <c r="A142" s="53"/>
      <c r="B142" s="53"/>
      <c r="C142" s="53"/>
      <c r="D142" s="54"/>
      <c r="E142" s="54"/>
      <c r="F142" s="54"/>
      <c r="G142" s="54"/>
      <c r="H142" s="54"/>
    </row>
    <row r="143" spans="1:8" ht="16">
      <c r="A143" s="53"/>
      <c r="B143" s="53"/>
      <c r="C143" s="53"/>
      <c r="D143" s="54"/>
      <c r="E143" s="54"/>
      <c r="F143" s="54"/>
      <c r="G143" s="54"/>
      <c r="H143" s="54"/>
    </row>
    <row r="144" spans="1:8" ht="16">
      <c r="A144" s="53"/>
      <c r="B144" s="53"/>
      <c r="C144" s="53"/>
      <c r="D144" s="54"/>
      <c r="E144" s="54"/>
      <c r="F144" s="54"/>
      <c r="G144" s="54"/>
      <c r="H144" s="54"/>
    </row>
    <row r="145" spans="1:8" ht="16">
      <c r="A145" s="53"/>
      <c r="B145" s="53"/>
      <c r="C145" s="53"/>
      <c r="D145" s="54"/>
      <c r="E145" s="54"/>
      <c r="F145" s="54"/>
      <c r="G145" s="54"/>
      <c r="H145" s="54"/>
    </row>
    <row r="146" spans="1:8" ht="16">
      <c r="A146" s="53"/>
      <c r="B146" s="53"/>
      <c r="C146" s="53"/>
      <c r="D146" s="54"/>
      <c r="E146" s="54"/>
      <c r="F146" s="54"/>
      <c r="G146" s="54"/>
      <c r="H146" s="54"/>
    </row>
    <row r="147" spans="1:8" ht="16">
      <c r="A147" s="53"/>
      <c r="B147" s="53"/>
      <c r="C147" s="53"/>
      <c r="D147" s="54"/>
      <c r="E147" s="54"/>
      <c r="F147" s="54"/>
      <c r="G147" s="54"/>
      <c r="H147" s="54"/>
    </row>
    <row r="148" spans="1:8" ht="16">
      <c r="A148" s="53"/>
      <c r="B148" s="53"/>
      <c r="C148" s="53"/>
      <c r="D148" s="54"/>
      <c r="E148" s="54"/>
      <c r="F148" s="54"/>
      <c r="G148" s="54"/>
      <c r="H148" s="54"/>
    </row>
    <row r="149" spans="1:8" ht="16">
      <c r="A149" s="53"/>
      <c r="B149" s="53"/>
      <c r="C149" s="53"/>
      <c r="D149" s="53"/>
      <c r="E149" s="53"/>
      <c r="F149" s="53"/>
      <c r="G149" s="53"/>
      <c r="H149" s="53"/>
    </row>
    <row r="150" spans="1:8" ht="16">
      <c r="A150" s="53"/>
      <c r="B150" s="53"/>
      <c r="C150" s="53"/>
      <c r="D150" s="53"/>
      <c r="E150" s="53"/>
      <c r="F150" s="53"/>
      <c r="G150" s="53"/>
      <c r="H150" s="53"/>
    </row>
    <row r="151" spans="1:8" ht="16">
      <c r="A151" s="53"/>
      <c r="B151" s="53"/>
      <c r="C151" s="53"/>
      <c r="D151" s="54"/>
      <c r="E151" s="54"/>
      <c r="F151" s="54"/>
      <c r="G151" s="54"/>
      <c r="H151" s="54"/>
    </row>
    <row r="152" spans="1:8" ht="16">
      <c r="A152" s="53"/>
      <c r="B152" s="53"/>
      <c r="C152" s="53"/>
      <c r="D152" s="54"/>
      <c r="E152" s="54"/>
      <c r="F152" s="54"/>
      <c r="G152" s="54"/>
      <c r="H152" s="54"/>
    </row>
    <row r="153" spans="1:8" ht="16">
      <c r="A153" s="53"/>
      <c r="B153" s="53"/>
      <c r="C153" s="53"/>
      <c r="D153" s="53"/>
      <c r="E153" s="53"/>
      <c r="F153" s="53"/>
      <c r="G153" s="53"/>
      <c r="H153" s="53"/>
    </row>
    <row r="154" spans="1:8" ht="16">
      <c r="A154" s="53"/>
      <c r="B154" s="53"/>
      <c r="C154" s="53"/>
      <c r="D154" s="53"/>
      <c r="E154" s="53"/>
      <c r="F154" s="53"/>
      <c r="G154" s="53"/>
      <c r="H154" s="53"/>
    </row>
    <row r="155" spans="1:8" ht="16">
      <c r="A155" s="53"/>
      <c r="B155" s="53"/>
      <c r="C155" s="53"/>
      <c r="D155" s="53"/>
      <c r="E155" s="53"/>
      <c r="F155" s="53"/>
      <c r="G155" s="53"/>
      <c r="H155" s="53"/>
    </row>
    <row r="156" spans="1:8" ht="16">
      <c r="A156" s="53"/>
      <c r="B156" s="53"/>
      <c r="C156" s="53"/>
      <c r="D156" s="53"/>
      <c r="E156" s="53"/>
      <c r="F156" s="53"/>
      <c r="G156" s="53"/>
      <c r="H156" s="53"/>
    </row>
    <row r="157" spans="1:8" ht="16">
      <c r="A157" s="53"/>
      <c r="B157" s="53"/>
      <c r="C157" s="53"/>
      <c r="D157" s="53"/>
      <c r="E157" s="53"/>
      <c r="F157" s="53"/>
      <c r="G157" s="53"/>
      <c r="H157" s="53"/>
    </row>
    <row r="158" spans="1:8" ht="16">
      <c r="A158" s="53"/>
      <c r="B158" s="53"/>
      <c r="C158" s="53"/>
      <c r="D158" s="53"/>
      <c r="E158" s="53"/>
      <c r="F158" s="53"/>
      <c r="G158" s="53"/>
      <c r="H158" s="53"/>
    </row>
    <row r="159" spans="1:8" ht="16">
      <c r="A159" s="53"/>
      <c r="B159" s="53"/>
      <c r="C159" s="53"/>
      <c r="D159" s="53"/>
      <c r="E159" s="53"/>
      <c r="F159" s="53"/>
      <c r="G159" s="53"/>
      <c r="H159" s="53"/>
    </row>
    <row r="160" spans="1:8" ht="16">
      <c r="A160" s="53"/>
      <c r="B160" s="53"/>
      <c r="C160" s="53"/>
      <c r="D160" s="53"/>
      <c r="E160" s="53"/>
      <c r="F160" s="53"/>
      <c r="G160" s="53"/>
      <c r="H160" s="53"/>
    </row>
    <row r="161" spans="1:8" ht="16">
      <c r="A161" s="53"/>
      <c r="B161" s="53"/>
      <c r="C161" s="53"/>
      <c r="D161" s="53"/>
      <c r="E161" s="53"/>
      <c r="F161" s="53"/>
      <c r="G161" s="53"/>
      <c r="H161" s="53"/>
    </row>
    <row r="162" spans="1:8" ht="16">
      <c r="A162" s="53"/>
      <c r="B162" s="53"/>
      <c r="C162" s="53"/>
      <c r="D162" s="53"/>
      <c r="E162" s="53"/>
      <c r="F162" s="53"/>
      <c r="G162" s="53"/>
      <c r="H162" s="53"/>
    </row>
    <row r="163" spans="1:8" ht="16">
      <c r="A163" s="53"/>
      <c r="B163" s="53"/>
      <c r="C163" s="53"/>
      <c r="D163" s="53"/>
      <c r="E163" s="53"/>
      <c r="F163" s="53"/>
      <c r="G163" s="53"/>
      <c r="H163" s="53"/>
    </row>
    <row r="164" spans="1:8" ht="16">
      <c r="A164" s="53"/>
      <c r="B164" s="53"/>
      <c r="C164" s="53"/>
      <c r="D164" s="53"/>
      <c r="E164" s="53"/>
      <c r="F164" s="53"/>
      <c r="G164" s="53"/>
      <c r="H164" s="53"/>
    </row>
    <row r="165" spans="1:8" ht="16">
      <c r="A165" s="53"/>
      <c r="B165" s="53"/>
      <c r="C165" s="53"/>
      <c r="D165" s="53"/>
      <c r="E165" s="53"/>
      <c r="F165" s="53"/>
      <c r="G165" s="53"/>
      <c r="H165" s="53"/>
    </row>
    <row r="166" spans="1:8" ht="16">
      <c r="A166" s="53"/>
      <c r="B166" s="53"/>
      <c r="C166" s="53"/>
      <c r="D166" s="53"/>
      <c r="E166" s="53"/>
      <c r="F166" s="53"/>
      <c r="G166" s="53"/>
      <c r="H166" s="53"/>
    </row>
    <row r="167" spans="1:8" ht="16">
      <c r="A167" s="53"/>
      <c r="B167" s="53"/>
      <c r="C167" s="53"/>
      <c r="D167" s="53"/>
      <c r="E167" s="53"/>
      <c r="F167" s="53"/>
      <c r="G167" s="53"/>
      <c r="H167" s="53"/>
    </row>
    <row r="168" spans="1:8" ht="16">
      <c r="A168" s="53"/>
      <c r="B168" s="53"/>
      <c r="C168" s="53"/>
      <c r="D168" s="53"/>
      <c r="E168" s="53"/>
      <c r="F168" s="53"/>
      <c r="G168" s="53"/>
      <c r="H168" s="53"/>
    </row>
    <row r="169" spans="1:8" ht="16">
      <c r="A169" s="53"/>
      <c r="B169" s="53"/>
      <c r="C169" s="53"/>
      <c r="D169" s="53"/>
      <c r="E169" s="53"/>
      <c r="F169" s="53"/>
      <c r="G169" s="53"/>
      <c r="H169" s="53"/>
    </row>
    <row r="170" spans="1:8" ht="16">
      <c r="A170" s="53"/>
      <c r="B170" s="53"/>
      <c r="C170" s="53"/>
      <c r="D170" s="54"/>
      <c r="E170" s="54"/>
      <c r="F170" s="54"/>
      <c r="G170" s="54"/>
      <c r="H170" s="54"/>
    </row>
    <row r="171" spans="1:8" ht="16">
      <c r="A171" s="53"/>
      <c r="B171" s="53"/>
      <c r="C171" s="53"/>
      <c r="D171" s="53"/>
      <c r="E171" s="53"/>
      <c r="F171" s="53"/>
      <c r="G171" s="53"/>
      <c r="H171" s="53"/>
    </row>
    <row r="172" spans="1:8" ht="16">
      <c r="A172" s="53"/>
      <c r="B172" s="53"/>
      <c r="C172" s="53"/>
      <c r="D172" s="53"/>
      <c r="E172" s="53"/>
      <c r="F172" s="53"/>
      <c r="G172" s="53"/>
      <c r="H172" s="53"/>
    </row>
    <row r="173" spans="1:8" ht="16">
      <c r="A173" s="53"/>
      <c r="B173" s="53"/>
      <c r="C173" s="53"/>
      <c r="D173" s="53"/>
      <c r="E173" s="53"/>
      <c r="F173" s="53"/>
      <c r="G173" s="53"/>
      <c r="H173" s="53"/>
    </row>
    <row r="174" spans="1:8" ht="16">
      <c r="A174" s="53"/>
      <c r="B174" s="53"/>
      <c r="C174" s="53"/>
      <c r="D174" s="53"/>
      <c r="E174" s="53"/>
      <c r="F174" s="53"/>
      <c r="G174" s="53"/>
      <c r="H174" s="53"/>
    </row>
    <row r="175" spans="1:8" ht="16">
      <c r="A175" s="53"/>
      <c r="B175" s="53"/>
      <c r="C175" s="53"/>
      <c r="D175" s="53"/>
      <c r="E175" s="53"/>
      <c r="F175" s="53"/>
      <c r="G175" s="53"/>
      <c r="H175" s="53"/>
    </row>
    <row r="176" spans="1:8" ht="16">
      <c r="A176" s="53"/>
      <c r="B176" s="53"/>
      <c r="C176" s="53"/>
      <c r="D176" s="53"/>
      <c r="E176" s="53"/>
      <c r="F176" s="53"/>
      <c r="G176" s="53"/>
      <c r="H176" s="53"/>
    </row>
    <row r="177" spans="1:8" ht="16">
      <c r="A177" s="53"/>
      <c r="B177" s="53"/>
      <c r="C177" s="53"/>
      <c r="D177" s="53"/>
      <c r="E177" s="53"/>
      <c r="F177" s="53"/>
      <c r="G177" s="53"/>
      <c r="H177" s="53"/>
    </row>
    <row r="178" spans="1:8" ht="16">
      <c r="A178" s="53"/>
      <c r="B178" s="53"/>
      <c r="C178" s="53"/>
      <c r="D178" s="53"/>
      <c r="E178" s="53"/>
      <c r="F178" s="53"/>
      <c r="G178" s="53"/>
      <c r="H178" s="53"/>
    </row>
    <row r="179" spans="1:8" ht="16">
      <c r="A179" s="53"/>
      <c r="B179" s="53"/>
      <c r="C179" s="53"/>
      <c r="D179" s="53"/>
      <c r="E179" s="53"/>
      <c r="F179" s="53"/>
      <c r="G179" s="53"/>
      <c r="H179" s="53"/>
    </row>
    <row r="180" spans="1:8" ht="16">
      <c r="A180" s="53"/>
      <c r="B180" s="53"/>
      <c r="C180" s="53"/>
      <c r="D180" s="53"/>
      <c r="E180" s="53"/>
      <c r="F180" s="53"/>
      <c r="G180" s="53"/>
      <c r="H180" s="53"/>
    </row>
    <row r="181" spans="1:8" ht="16">
      <c r="A181" s="53"/>
      <c r="B181" s="53"/>
      <c r="C181" s="53"/>
      <c r="D181" s="53"/>
      <c r="E181" s="53"/>
      <c r="F181" s="53"/>
      <c r="G181" s="53"/>
      <c r="H181" s="53"/>
    </row>
    <row r="182" spans="1:8" ht="16">
      <c r="A182" s="53"/>
      <c r="B182" s="53"/>
      <c r="C182" s="53"/>
      <c r="D182" s="53"/>
      <c r="E182" s="53"/>
      <c r="F182" s="53"/>
      <c r="G182" s="53"/>
      <c r="H182" s="53"/>
    </row>
    <row r="183" spans="1:8" ht="16">
      <c r="A183" s="53"/>
      <c r="B183" s="53"/>
      <c r="C183" s="53"/>
      <c r="D183" s="53"/>
      <c r="E183" s="53"/>
      <c r="F183" s="53"/>
      <c r="G183" s="53"/>
      <c r="H183" s="53"/>
    </row>
    <row r="184" spans="1:8" ht="16">
      <c r="A184" s="53"/>
      <c r="B184" s="53"/>
      <c r="C184" s="53"/>
      <c r="D184" s="53"/>
      <c r="E184" s="53"/>
      <c r="F184" s="53"/>
      <c r="G184" s="53"/>
      <c r="H184" s="53"/>
    </row>
    <row r="185" spans="1:8" ht="16">
      <c r="A185" s="53"/>
      <c r="B185" s="53"/>
      <c r="C185" s="55"/>
      <c r="D185" s="55"/>
      <c r="E185" s="55"/>
      <c r="F185" s="54"/>
      <c r="G185" s="54"/>
      <c r="H185" s="54"/>
    </row>
    <row r="186" spans="1:8" ht="16">
      <c r="A186" s="53"/>
      <c r="B186" s="53"/>
      <c r="C186" s="55"/>
      <c r="D186" s="55"/>
      <c r="E186" s="55"/>
      <c r="F186" s="54"/>
      <c r="G186" s="54"/>
      <c r="H186" s="54"/>
    </row>
    <row r="187" spans="1:8" ht="16">
      <c r="A187" s="53"/>
      <c r="B187" s="53"/>
      <c r="C187" s="55"/>
      <c r="D187" s="55"/>
      <c r="E187" s="55"/>
      <c r="F187" s="54"/>
      <c r="G187" s="54"/>
      <c r="H187" s="54"/>
    </row>
    <row r="188" spans="1:8" ht="16">
      <c r="A188" s="53"/>
      <c r="B188" s="53"/>
      <c r="C188" s="55"/>
      <c r="D188" s="55"/>
      <c r="E188" s="55"/>
      <c r="F188" s="54"/>
      <c r="G188" s="54"/>
      <c r="H188" s="54"/>
    </row>
    <row r="189" spans="1:8" ht="16">
      <c r="A189" s="53"/>
      <c r="B189" s="53"/>
      <c r="C189" s="55"/>
      <c r="D189" s="55"/>
      <c r="E189" s="55"/>
      <c r="F189" s="54"/>
      <c r="G189" s="54"/>
      <c r="H189" s="54"/>
    </row>
    <row r="190" spans="1:8" ht="16">
      <c r="A190" s="53"/>
      <c r="B190" s="53"/>
      <c r="C190" s="55"/>
      <c r="D190" s="55"/>
      <c r="E190" s="55"/>
      <c r="F190" s="54"/>
      <c r="G190" s="54"/>
      <c r="H190" s="54"/>
    </row>
    <row r="191" spans="1:8" ht="16">
      <c r="A191" s="53"/>
      <c r="B191" s="53"/>
      <c r="C191" s="55"/>
      <c r="D191" s="55"/>
      <c r="E191" s="55"/>
      <c r="F191" s="54"/>
      <c r="G191" s="54"/>
      <c r="H191" s="54"/>
    </row>
    <row r="192" spans="1:8" ht="16">
      <c r="A192" s="53"/>
      <c r="B192" s="53"/>
      <c r="C192" s="55"/>
      <c r="D192" s="55"/>
      <c r="E192" s="55"/>
      <c r="F192" s="54"/>
      <c r="G192" s="54"/>
      <c r="H192" s="54"/>
    </row>
    <row r="193" spans="1:8" ht="16">
      <c r="A193" s="53"/>
      <c r="B193" s="53"/>
      <c r="C193" s="55"/>
      <c r="D193" s="55"/>
      <c r="E193" s="55"/>
      <c r="F193" s="54"/>
      <c r="G193" s="54"/>
      <c r="H193" s="54"/>
    </row>
    <row r="194" spans="1:8" ht="16">
      <c r="A194" s="53"/>
      <c r="B194" s="53"/>
      <c r="C194" s="56"/>
      <c r="D194" s="55"/>
      <c r="E194" s="55"/>
      <c r="F194" s="54"/>
      <c r="G194" s="54"/>
      <c r="H194" s="54"/>
    </row>
    <row r="195" spans="1:8" ht="16">
      <c r="A195" s="53"/>
      <c r="B195" s="53"/>
      <c r="C195" s="56"/>
      <c r="D195" s="55"/>
      <c r="E195" s="55"/>
      <c r="F195" s="54"/>
      <c r="G195" s="54"/>
      <c r="H195" s="54"/>
    </row>
    <row r="196" spans="1:8" ht="16">
      <c r="A196" s="53"/>
      <c r="B196" s="53"/>
      <c r="C196" s="56"/>
      <c r="D196" s="55"/>
      <c r="E196" s="55"/>
      <c r="F196" s="54"/>
      <c r="G196" s="54"/>
      <c r="H196" s="54"/>
    </row>
    <row r="197" spans="1:8" ht="16">
      <c r="A197" s="53"/>
      <c r="B197" s="53"/>
      <c r="C197" s="56"/>
      <c r="D197" s="55"/>
      <c r="E197" s="55"/>
      <c r="F197" s="54"/>
      <c r="G197" s="54"/>
      <c r="H197" s="54"/>
    </row>
    <row r="198" spans="1:8" ht="16">
      <c r="A198" s="53"/>
      <c r="B198" s="53"/>
      <c r="C198" s="56"/>
      <c r="D198" s="55"/>
      <c r="E198" s="55"/>
      <c r="F198" s="54"/>
      <c r="G198" s="54"/>
      <c r="H198" s="54"/>
    </row>
    <row r="199" spans="1:8" ht="16">
      <c r="A199" s="53"/>
      <c r="B199" s="53"/>
      <c r="C199" s="56"/>
      <c r="D199" s="55"/>
      <c r="E199" s="55"/>
      <c r="F199" s="54"/>
      <c r="G199" s="54"/>
      <c r="H199" s="54"/>
    </row>
    <row r="200" spans="1:8" ht="16">
      <c r="A200" s="53"/>
      <c r="B200" s="53"/>
      <c r="C200" s="56"/>
      <c r="D200" s="55"/>
      <c r="E200" s="55"/>
      <c r="F200" s="54"/>
      <c r="G200" s="54"/>
      <c r="H200" s="54"/>
    </row>
    <row r="201" spans="1:8" ht="16">
      <c r="A201" s="53"/>
      <c r="B201" s="53"/>
      <c r="C201" s="56"/>
      <c r="D201" s="55"/>
      <c r="E201" s="55"/>
      <c r="F201" s="54"/>
      <c r="G201" s="54"/>
      <c r="H201" s="54"/>
    </row>
    <row r="202" spans="1:8" ht="16">
      <c r="A202" s="53"/>
      <c r="B202" s="53"/>
      <c r="C202" s="56"/>
      <c r="D202" s="55"/>
      <c r="E202" s="55"/>
      <c r="F202" s="54"/>
      <c r="G202" s="54"/>
      <c r="H202" s="54"/>
    </row>
    <row r="203" spans="1:8" ht="16">
      <c r="A203" s="53"/>
      <c r="B203" s="53"/>
      <c r="C203" s="56"/>
      <c r="D203" s="55"/>
      <c r="E203" s="55"/>
      <c r="F203" s="54"/>
      <c r="G203" s="54"/>
      <c r="H203" s="54"/>
    </row>
    <row r="204" spans="1:8" ht="16">
      <c r="A204" s="53"/>
      <c r="B204" s="53"/>
      <c r="C204" s="53"/>
      <c r="D204" s="53"/>
      <c r="E204" s="53"/>
      <c r="F204" s="53"/>
      <c r="G204" s="53"/>
      <c r="H204" s="53"/>
    </row>
    <row r="205" spans="1:8" ht="16">
      <c r="A205" s="53"/>
      <c r="B205" s="53"/>
      <c r="C205" s="53"/>
      <c r="D205" s="53"/>
      <c r="E205" s="53"/>
      <c r="F205" s="53"/>
      <c r="G205" s="53"/>
      <c r="H205" s="53"/>
    </row>
    <row r="206" spans="1:8" ht="16">
      <c r="A206" s="53"/>
      <c r="B206" s="53"/>
      <c r="C206" s="56"/>
      <c r="D206" s="55"/>
      <c r="E206" s="55"/>
      <c r="F206" s="54"/>
      <c r="G206" s="54"/>
      <c r="H206" s="54"/>
    </row>
    <row r="207" spans="1:8" ht="16">
      <c r="A207" s="53"/>
      <c r="B207" s="53"/>
      <c r="C207" s="56"/>
      <c r="D207" s="55"/>
      <c r="E207" s="55"/>
      <c r="F207" s="54"/>
      <c r="G207" s="54"/>
      <c r="H207" s="54"/>
    </row>
    <row r="208" spans="1:8" ht="16">
      <c r="A208" s="53"/>
      <c r="B208" s="53"/>
      <c r="C208" s="56"/>
      <c r="D208" s="55"/>
      <c r="E208" s="55"/>
      <c r="F208" s="54"/>
      <c r="G208" s="54"/>
      <c r="H208" s="54"/>
    </row>
    <row r="209" spans="1:8" ht="16">
      <c r="A209" s="53"/>
      <c r="B209" s="53"/>
      <c r="C209" s="56"/>
      <c r="D209" s="55"/>
      <c r="E209" s="55"/>
      <c r="F209" s="54"/>
      <c r="G209" s="54"/>
      <c r="H209" s="5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D985"/>
  <sheetViews>
    <sheetView workbookViewId="0">
      <pane ySplit="1" topLeftCell="A2" activePane="bottomLeft" state="frozen"/>
      <selection pane="bottomLeft" activeCell="C20" sqref="C20"/>
    </sheetView>
  </sheetViews>
  <sheetFormatPr baseColWidth="10" defaultColWidth="12.6640625" defaultRowHeight="15.75" customHeight="1"/>
  <cols>
    <col min="2" max="2" width="28.5" customWidth="1"/>
    <col min="3" max="3" width="10" customWidth="1"/>
    <col min="4" max="5" width="6.6640625" customWidth="1"/>
    <col min="6" max="6" width="11" customWidth="1"/>
    <col min="8" max="8" width="8.5" customWidth="1"/>
    <col min="9" max="9" width="14.83203125" customWidth="1"/>
  </cols>
  <sheetData>
    <row r="1" spans="1:30" ht="15.75" customHeight="1">
      <c r="A1" s="42" t="s">
        <v>468</v>
      </c>
      <c r="B1" s="42" t="s">
        <v>467</v>
      </c>
      <c r="C1" s="42" t="s">
        <v>1273</v>
      </c>
      <c r="D1" s="42" t="s">
        <v>471</v>
      </c>
      <c r="E1" s="42" t="s">
        <v>472</v>
      </c>
      <c r="F1" s="42" t="s">
        <v>1274</v>
      </c>
      <c r="G1" s="42" t="s">
        <v>1275</v>
      </c>
      <c r="H1" s="42" t="s">
        <v>1276</v>
      </c>
      <c r="I1" s="42" t="s">
        <v>1224</v>
      </c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ht="15">
      <c r="A2" s="10" t="s">
        <v>31</v>
      </c>
      <c r="B2" s="10" t="s">
        <v>32</v>
      </c>
      <c r="C2" s="10" t="s">
        <v>1277</v>
      </c>
      <c r="D2" s="10">
        <v>1818</v>
      </c>
      <c r="E2" s="10"/>
      <c r="F2" s="57" t="s">
        <v>25</v>
      </c>
      <c r="G2" s="57" t="s">
        <v>1267</v>
      </c>
      <c r="H2" s="10">
        <v>0.71362000000000003</v>
      </c>
      <c r="I2" s="10" t="s">
        <v>1249</v>
      </c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</row>
    <row r="3" spans="1:30" ht="15">
      <c r="A3" t="s">
        <v>41</v>
      </c>
      <c r="B3" t="s">
        <v>1278</v>
      </c>
      <c r="C3" t="s">
        <v>1279</v>
      </c>
      <c r="D3" s="45">
        <v>111126</v>
      </c>
      <c r="E3" s="45">
        <v>1221</v>
      </c>
      <c r="F3" s="58" t="s">
        <v>25</v>
      </c>
      <c r="G3" s="58" t="s">
        <v>1280</v>
      </c>
      <c r="H3">
        <v>0.71979099999999996</v>
      </c>
      <c r="I3" t="s">
        <v>1227</v>
      </c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</row>
    <row r="4" spans="1:30" ht="15">
      <c r="A4" t="s">
        <v>47</v>
      </c>
      <c r="B4" t="s">
        <v>592</v>
      </c>
      <c r="C4" t="s">
        <v>1281</v>
      </c>
      <c r="D4" s="45">
        <v>110716</v>
      </c>
      <c r="E4" s="45">
        <v>1109</v>
      </c>
      <c r="F4" s="58" t="s">
        <v>25</v>
      </c>
      <c r="G4" s="58" t="s">
        <v>1280</v>
      </c>
      <c r="H4">
        <v>0.71411599999999997</v>
      </c>
      <c r="I4" t="s">
        <v>1227</v>
      </c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</row>
    <row r="5" spans="1:30" ht="15">
      <c r="A5" t="s">
        <v>54</v>
      </c>
      <c r="B5" t="s">
        <v>1282</v>
      </c>
      <c r="C5" t="s">
        <v>1283</v>
      </c>
      <c r="D5" s="45">
        <v>106219</v>
      </c>
      <c r="E5" s="45">
        <v>370</v>
      </c>
      <c r="F5" s="58" t="s">
        <v>25</v>
      </c>
      <c r="G5" s="58" t="s">
        <v>1280</v>
      </c>
      <c r="H5">
        <v>0.717584</v>
      </c>
      <c r="I5" t="s">
        <v>1227</v>
      </c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</row>
    <row r="6" spans="1:30" ht="15">
      <c r="A6" t="s">
        <v>58</v>
      </c>
      <c r="B6" t="s">
        <v>59</v>
      </c>
      <c r="C6" t="s">
        <v>1284</v>
      </c>
      <c r="D6" s="45">
        <v>999999</v>
      </c>
      <c r="F6" s="58" t="s">
        <v>25</v>
      </c>
      <c r="G6" s="58" t="s">
        <v>1285</v>
      </c>
      <c r="H6">
        <v>0.71497200000000005</v>
      </c>
      <c r="I6" t="s">
        <v>1227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</row>
    <row r="7" spans="1:30" ht="15">
      <c r="A7" t="s">
        <v>62</v>
      </c>
      <c r="B7" t="s">
        <v>63</v>
      </c>
      <c r="C7" t="s">
        <v>1286</v>
      </c>
      <c r="D7" s="45">
        <v>106190</v>
      </c>
      <c r="F7" s="58" t="s">
        <v>25</v>
      </c>
      <c r="G7" s="58" t="s">
        <v>1285</v>
      </c>
      <c r="H7">
        <v>0.71486899999999998</v>
      </c>
      <c r="I7" t="s">
        <v>1227</v>
      </c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</row>
    <row r="8" spans="1:30" ht="15">
      <c r="A8" t="s">
        <v>67</v>
      </c>
      <c r="B8" t="s">
        <v>1287</v>
      </c>
      <c r="C8" t="s">
        <v>1288</v>
      </c>
      <c r="D8" t="s">
        <v>731</v>
      </c>
      <c r="E8" s="45">
        <v>9361</v>
      </c>
      <c r="F8" s="58" t="s">
        <v>25</v>
      </c>
      <c r="G8" s="58" t="s">
        <v>1289</v>
      </c>
      <c r="H8">
        <v>0.71573699999999996</v>
      </c>
      <c r="I8" t="s">
        <v>1227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</row>
    <row r="9" spans="1:30" ht="15">
      <c r="A9" t="s">
        <v>70</v>
      </c>
      <c r="B9" t="s">
        <v>1290</v>
      </c>
      <c r="C9" s="10" t="s">
        <v>1291</v>
      </c>
      <c r="D9" s="45">
        <v>124273</v>
      </c>
      <c r="E9" s="45">
        <v>4570</v>
      </c>
      <c r="F9" s="58" t="s">
        <v>25</v>
      </c>
      <c r="G9" s="58" t="s">
        <v>1292</v>
      </c>
      <c r="H9" s="45">
        <v>0.71663399999999999</v>
      </c>
      <c r="I9" t="s">
        <v>1227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</row>
    <row r="10" spans="1:30" ht="15">
      <c r="A10" t="s">
        <v>1186</v>
      </c>
      <c r="B10" t="s">
        <v>1293</v>
      </c>
      <c r="C10" t="s">
        <v>1294</v>
      </c>
      <c r="D10" s="45">
        <v>118449</v>
      </c>
      <c r="E10" s="45">
        <v>2655</v>
      </c>
      <c r="F10" s="58" t="s">
        <v>25</v>
      </c>
      <c r="G10" s="58" t="s">
        <v>1285</v>
      </c>
      <c r="H10">
        <v>0.71607200000000004</v>
      </c>
      <c r="I10" t="s">
        <v>1227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</row>
    <row r="11" spans="1:30" ht="15">
      <c r="A11" t="s">
        <v>82</v>
      </c>
      <c r="B11" t="s">
        <v>1295</v>
      </c>
      <c r="C11" t="s">
        <v>1296</v>
      </c>
      <c r="D11" t="s">
        <v>782</v>
      </c>
      <c r="E11" s="45">
        <v>9064</v>
      </c>
      <c r="F11" s="58" t="s">
        <v>25</v>
      </c>
      <c r="G11" s="58" t="s">
        <v>542</v>
      </c>
      <c r="H11">
        <v>0.71486400000000005</v>
      </c>
      <c r="I11" t="s">
        <v>1227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</row>
    <row r="12" spans="1:30" ht="15">
      <c r="A12" t="s">
        <v>82</v>
      </c>
      <c r="B12" t="s">
        <v>1297</v>
      </c>
      <c r="C12" t="s">
        <v>1298</v>
      </c>
      <c r="D12" t="s">
        <v>785</v>
      </c>
      <c r="E12" s="45">
        <v>9035</v>
      </c>
      <c r="F12" s="58" t="s">
        <v>25</v>
      </c>
      <c r="G12" s="58" t="s">
        <v>786</v>
      </c>
      <c r="H12">
        <v>0.71443900000000005</v>
      </c>
      <c r="I12" t="s">
        <v>1227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</row>
    <row r="13" spans="1:30" ht="15">
      <c r="A13" t="s">
        <v>85</v>
      </c>
      <c r="B13" t="s">
        <v>1299</v>
      </c>
      <c r="C13" t="s">
        <v>1300</v>
      </c>
      <c r="D13" s="45">
        <v>119811</v>
      </c>
      <c r="E13" s="45">
        <v>3161</v>
      </c>
      <c r="F13" s="58" t="s">
        <v>25</v>
      </c>
      <c r="G13" s="58" t="s">
        <v>1280</v>
      </c>
      <c r="H13">
        <v>0.714916</v>
      </c>
      <c r="I13" t="s">
        <v>1227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</row>
    <row r="14" spans="1:30" ht="15">
      <c r="A14" t="s">
        <v>92</v>
      </c>
      <c r="B14" t="s">
        <v>1301</v>
      </c>
      <c r="C14" t="s">
        <v>1302</v>
      </c>
      <c r="D14" s="45">
        <v>140706</v>
      </c>
      <c r="E14" s="45">
        <v>8100</v>
      </c>
      <c r="F14" s="58" t="s">
        <v>25</v>
      </c>
      <c r="G14" s="58" t="s">
        <v>539</v>
      </c>
      <c r="H14">
        <v>0.71763200000000005</v>
      </c>
      <c r="I14" t="s">
        <v>1227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</row>
    <row r="15" spans="1:30" ht="15">
      <c r="A15" t="s">
        <v>92</v>
      </c>
      <c r="B15" t="s">
        <v>531</v>
      </c>
      <c r="C15" t="s">
        <v>1303</v>
      </c>
      <c r="D15" s="45">
        <v>140706</v>
      </c>
      <c r="E15" s="45">
        <v>8100</v>
      </c>
      <c r="F15" s="58" t="s">
        <v>25</v>
      </c>
      <c r="G15" s="58" t="s">
        <v>1280</v>
      </c>
      <c r="H15">
        <v>0.71830799999999995</v>
      </c>
      <c r="I15" t="s">
        <v>1227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</row>
    <row r="16" spans="1:30" ht="15">
      <c r="A16" t="s">
        <v>92</v>
      </c>
      <c r="B16" t="s">
        <v>1304</v>
      </c>
      <c r="C16" t="s">
        <v>1305</v>
      </c>
      <c r="D16" t="s">
        <v>779</v>
      </c>
      <c r="E16" s="45">
        <v>9089</v>
      </c>
      <c r="F16" s="58" t="s">
        <v>25</v>
      </c>
      <c r="G16" s="58" t="s">
        <v>542</v>
      </c>
      <c r="H16">
        <v>0.71799199999999996</v>
      </c>
      <c r="I16" t="s">
        <v>1227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</row>
    <row r="17" spans="1:30" ht="15">
      <c r="A17" t="s">
        <v>102</v>
      </c>
      <c r="B17" t="s">
        <v>1306</v>
      </c>
      <c r="C17" t="s">
        <v>1307</v>
      </c>
      <c r="D17" s="45">
        <v>133342</v>
      </c>
      <c r="E17" s="45">
        <v>6222</v>
      </c>
      <c r="F17" s="58" t="s">
        <v>25</v>
      </c>
      <c r="G17" s="58" t="s">
        <v>1308</v>
      </c>
      <c r="H17">
        <v>0.715364</v>
      </c>
      <c r="I17" t="s">
        <v>1227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1:30" ht="15">
      <c r="A18" t="s">
        <v>717</v>
      </c>
      <c r="B18" t="s">
        <v>1309</v>
      </c>
      <c r="C18" t="s">
        <v>1310</v>
      </c>
      <c r="D18" s="45">
        <v>122448</v>
      </c>
      <c r="E18" s="45">
        <v>4247</v>
      </c>
      <c r="F18" s="58" t="s">
        <v>25</v>
      </c>
      <c r="G18" s="58" t="s">
        <v>542</v>
      </c>
      <c r="H18">
        <v>0.71497900000000003</v>
      </c>
      <c r="I18" t="s">
        <v>1227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1:30" ht="15">
      <c r="A19" t="s">
        <v>105</v>
      </c>
      <c r="B19" t="s">
        <v>106</v>
      </c>
      <c r="C19" t="s">
        <v>1311</v>
      </c>
      <c r="D19" s="45">
        <v>119121</v>
      </c>
      <c r="F19" s="58" t="s">
        <v>25</v>
      </c>
      <c r="G19" s="58" t="s">
        <v>1285</v>
      </c>
      <c r="H19">
        <v>0.71599699999999999</v>
      </c>
      <c r="I19" t="s">
        <v>1227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ht="15">
      <c r="A20" t="s">
        <v>109</v>
      </c>
      <c r="B20" t="s">
        <v>1312</v>
      </c>
      <c r="C20" t="s">
        <v>1313</v>
      </c>
      <c r="D20" s="45">
        <v>121000</v>
      </c>
      <c r="E20" s="45">
        <v>3790</v>
      </c>
      <c r="F20" s="58" t="s">
        <v>25</v>
      </c>
      <c r="G20" s="58" t="s">
        <v>1292</v>
      </c>
      <c r="H20">
        <v>0.71574199999999999</v>
      </c>
      <c r="I20" t="s">
        <v>1227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</row>
    <row r="21" spans="1:30" ht="15">
      <c r="A21" t="s">
        <v>115</v>
      </c>
      <c r="B21" t="s">
        <v>574</v>
      </c>
      <c r="C21" t="s">
        <v>1314</v>
      </c>
      <c r="D21" s="45">
        <v>118000</v>
      </c>
      <c r="E21" s="45">
        <v>2806</v>
      </c>
      <c r="F21" s="58" t="s">
        <v>25</v>
      </c>
      <c r="G21" s="58" t="s">
        <v>1315</v>
      </c>
      <c r="H21">
        <v>0.71787599999999996</v>
      </c>
      <c r="I21" t="s">
        <v>1227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</row>
    <row r="22" spans="1:30" ht="15">
      <c r="A22" t="s">
        <v>115</v>
      </c>
      <c r="B22" t="s">
        <v>1316</v>
      </c>
      <c r="C22" t="s">
        <v>1317</v>
      </c>
      <c r="D22" s="45">
        <v>123043</v>
      </c>
      <c r="E22" s="45">
        <v>3407</v>
      </c>
      <c r="F22" s="58" t="s">
        <v>25</v>
      </c>
      <c r="G22" s="58" t="s">
        <v>1289</v>
      </c>
      <c r="H22">
        <v>0.718669</v>
      </c>
      <c r="I22" t="s">
        <v>1227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</row>
    <row r="23" spans="1:30" ht="15">
      <c r="A23" t="s">
        <v>120</v>
      </c>
      <c r="B23" t="s">
        <v>1318</v>
      </c>
      <c r="C23" t="s">
        <v>1319</v>
      </c>
      <c r="D23" s="45">
        <v>115528</v>
      </c>
      <c r="E23" s="45">
        <v>8487</v>
      </c>
      <c r="F23" s="58" t="s">
        <v>25</v>
      </c>
      <c r="G23" s="58" t="s">
        <v>1320</v>
      </c>
      <c r="H23">
        <v>0.71603799999999995</v>
      </c>
      <c r="I23" t="s">
        <v>1227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</row>
    <row r="24" spans="1:30" ht="15">
      <c r="A24" t="s">
        <v>124</v>
      </c>
      <c r="B24" t="s">
        <v>594</v>
      </c>
      <c r="C24" t="s">
        <v>1321</v>
      </c>
      <c r="D24" s="45">
        <v>121343</v>
      </c>
      <c r="E24" s="45">
        <v>3893</v>
      </c>
      <c r="F24" s="58" t="s">
        <v>25</v>
      </c>
      <c r="G24" s="58" t="s">
        <v>1292</v>
      </c>
      <c r="H24">
        <v>0.71456699999999995</v>
      </c>
      <c r="I24" t="s">
        <v>1227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</row>
    <row r="25" spans="1:30" ht="15">
      <c r="A25" t="s">
        <v>128</v>
      </c>
      <c r="B25" t="s">
        <v>1322</v>
      </c>
      <c r="C25" t="s">
        <v>1323</v>
      </c>
      <c r="D25" s="45">
        <v>117421</v>
      </c>
      <c r="E25" s="45">
        <v>2557</v>
      </c>
      <c r="F25" s="58" t="s">
        <v>25</v>
      </c>
      <c r="G25" s="58" t="s">
        <v>1324</v>
      </c>
      <c r="H25">
        <v>0.716449</v>
      </c>
      <c r="I25" t="s">
        <v>1227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</row>
    <row r="26" spans="1:30" ht="15">
      <c r="A26" t="s">
        <v>134</v>
      </c>
      <c r="B26" t="s">
        <v>135</v>
      </c>
      <c r="C26" t="s">
        <v>1325</v>
      </c>
      <c r="D26" t="s">
        <v>587</v>
      </c>
      <c r="F26" s="58" t="s">
        <v>25</v>
      </c>
      <c r="G26" s="58" t="s">
        <v>1326</v>
      </c>
      <c r="H26">
        <v>0.71611999999999998</v>
      </c>
      <c r="I26" t="s">
        <v>1227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</row>
    <row r="27" spans="1:30" ht="15">
      <c r="A27" t="s">
        <v>137</v>
      </c>
      <c r="B27" t="s">
        <v>1327</v>
      </c>
      <c r="C27" t="s">
        <v>1328</v>
      </c>
      <c r="D27" s="45">
        <v>110019</v>
      </c>
      <c r="E27" s="45">
        <v>1001</v>
      </c>
      <c r="F27" s="58" t="s">
        <v>25</v>
      </c>
      <c r="G27" s="58" t="s">
        <v>1289</v>
      </c>
      <c r="H27">
        <v>0.71682500000000005</v>
      </c>
      <c r="I27" t="s">
        <v>1227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</row>
    <row r="28" spans="1:30" ht="15">
      <c r="A28" t="s">
        <v>141</v>
      </c>
      <c r="B28" t="s">
        <v>142</v>
      </c>
      <c r="C28" t="s">
        <v>1329</v>
      </c>
      <c r="D28" s="45">
        <v>129247</v>
      </c>
      <c r="E28" s="45">
        <v>5580</v>
      </c>
      <c r="F28" s="58" t="s">
        <v>25</v>
      </c>
      <c r="G28" s="58" t="s">
        <v>1285</v>
      </c>
      <c r="H28">
        <v>0.71445000000000003</v>
      </c>
      <c r="I28" t="s">
        <v>1227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</row>
    <row r="29" spans="1:30" ht="15">
      <c r="A29" t="s">
        <v>145</v>
      </c>
      <c r="B29" t="s">
        <v>493</v>
      </c>
      <c r="C29" t="s">
        <v>1330</v>
      </c>
      <c r="D29" s="45">
        <v>133049</v>
      </c>
      <c r="F29" s="58" t="s">
        <v>25</v>
      </c>
      <c r="G29" s="58" t="s">
        <v>1285</v>
      </c>
      <c r="H29">
        <v>0.71454700000000004</v>
      </c>
      <c r="I29" t="s">
        <v>1227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</row>
    <row r="30" spans="1:30" ht="15">
      <c r="A30" t="s">
        <v>149</v>
      </c>
      <c r="B30" t="s">
        <v>538</v>
      </c>
      <c r="C30" t="s">
        <v>1331</v>
      </c>
      <c r="D30" s="45">
        <v>121240</v>
      </c>
      <c r="E30" s="45">
        <v>3860</v>
      </c>
      <c r="F30" s="58" t="s">
        <v>25</v>
      </c>
      <c r="G30" s="58" t="s">
        <v>539</v>
      </c>
      <c r="H30">
        <v>0.71577299999999999</v>
      </c>
      <c r="I30" t="s">
        <v>1227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1:30" ht="15">
      <c r="A31" t="s">
        <v>149</v>
      </c>
      <c r="B31" t="s">
        <v>540</v>
      </c>
      <c r="C31" t="s">
        <v>1332</v>
      </c>
      <c r="D31" s="45">
        <v>126212</v>
      </c>
      <c r="E31" s="45">
        <v>4832</v>
      </c>
      <c r="F31" s="58" t="s">
        <v>25</v>
      </c>
      <c r="G31" s="58" t="s">
        <v>542</v>
      </c>
      <c r="H31">
        <v>0.71543800000000002</v>
      </c>
      <c r="I31" t="s">
        <v>1227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</row>
    <row r="32" spans="1:30" ht="15">
      <c r="A32" t="s">
        <v>153</v>
      </c>
      <c r="B32" t="s">
        <v>1333</v>
      </c>
      <c r="C32" t="s">
        <v>1334</v>
      </c>
      <c r="D32" t="s">
        <v>748</v>
      </c>
      <c r="E32" s="45">
        <v>9854</v>
      </c>
      <c r="F32" s="58" t="s">
        <v>25</v>
      </c>
      <c r="G32" s="58" t="s">
        <v>1280</v>
      </c>
      <c r="H32">
        <v>0.71661600000000003</v>
      </c>
      <c r="I32" t="s">
        <v>1227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</row>
    <row r="33" spans="1:30" ht="15">
      <c r="A33" t="s">
        <v>165</v>
      </c>
      <c r="B33" t="s">
        <v>1335</v>
      </c>
      <c r="C33" t="s">
        <v>1336</v>
      </c>
      <c r="D33" s="45">
        <v>124293</v>
      </c>
      <c r="E33" s="45">
        <v>4720</v>
      </c>
      <c r="F33" s="58" t="s">
        <v>25</v>
      </c>
      <c r="G33" s="58" t="s">
        <v>1280</v>
      </c>
      <c r="H33">
        <v>0.71738000000000002</v>
      </c>
      <c r="I33" t="s">
        <v>1227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</row>
    <row r="34" spans="1:30" ht="15">
      <c r="A34" t="s">
        <v>172</v>
      </c>
      <c r="B34" t="s">
        <v>173</v>
      </c>
      <c r="C34" t="s">
        <v>1337</v>
      </c>
      <c r="D34" s="45">
        <v>132390</v>
      </c>
      <c r="E34" s="45">
        <v>5874</v>
      </c>
      <c r="F34" s="58" t="s">
        <v>25</v>
      </c>
      <c r="G34" s="58" t="s">
        <v>1280</v>
      </c>
      <c r="H34">
        <v>0.71649200000000002</v>
      </c>
      <c r="I34" t="s">
        <v>1227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</row>
    <row r="35" spans="1:30" ht="15">
      <c r="A35" t="s">
        <v>180</v>
      </c>
      <c r="B35" t="s">
        <v>1338</v>
      </c>
      <c r="C35" t="s">
        <v>1339</v>
      </c>
      <c r="D35" s="45">
        <v>120180</v>
      </c>
      <c r="E35" s="45">
        <v>3671</v>
      </c>
      <c r="F35" s="58" t="s">
        <v>25</v>
      </c>
      <c r="G35" s="58" t="s">
        <v>1280</v>
      </c>
      <c r="H35">
        <v>0.71640899999999996</v>
      </c>
      <c r="I35" t="s">
        <v>1227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</row>
    <row r="36" spans="1:30" ht="15">
      <c r="A36" t="s">
        <v>184</v>
      </c>
      <c r="B36" t="s">
        <v>1340</v>
      </c>
      <c r="C36" t="s">
        <v>1341</v>
      </c>
      <c r="D36" s="45">
        <v>126156</v>
      </c>
      <c r="E36" s="45">
        <v>4880</v>
      </c>
      <c r="F36" s="58" t="s">
        <v>25</v>
      </c>
      <c r="G36" s="58" t="s">
        <v>1280</v>
      </c>
      <c r="H36">
        <v>0.71624299999999996</v>
      </c>
      <c r="I36" t="s">
        <v>1227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</row>
    <row r="37" spans="1:30" ht="15">
      <c r="A37" t="s">
        <v>188</v>
      </c>
      <c r="B37" t="s">
        <v>1342</v>
      </c>
      <c r="C37" t="s">
        <v>1343</v>
      </c>
      <c r="D37" s="45">
        <v>120033</v>
      </c>
      <c r="E37" s="45">
        <v>3644</v>
      </c>
      <c r="F37" s="58" t="s">
        <v>25</v>
      </c>
      <c r="G37" s="58" t="s">
        <v>1280</v>
      </c>
      <c r="H37">
        <v>0.71810399999999996</v>
      </c>
      <c r="I37" t="s">
        <v>1227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</row>
    <row r="38" spans="1:30" ht="15">
      <c r="A38" t="s">
        <v>193</v>
      </c>
      <c r="B38" t="s">
        <v>680</v>
      </c>
      <c r="C38" t="s">
        <v>1344</v>
      </c>
      <c r="D38" s="45">
        <v>119550</v>
      </c>
      <c r="E38" s="45">
        <v>3144</v>
      </c>
      <c r="F38" s="58" t="s">
        <v>25</v>
      </c>
      <c r="G38" s="58" t="s">
        <v>1292</v>
      </c>
      <c r="H38">
        <v>0.72118199999999999</v>
      </c>
      <c r="I38" t="s">
        <v>1227</v>
      </c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</row>
    <row r="39" spans="1:30" ht="15">
      <c r="A39" t="s">
        <v>1193</v>
      </c>
      <c r="B39" t="s">
        <v>698</v>
      </c>
      <c r="C39" s="10" t="s">
        <v>1345</v>
      </c>
      <c r="D39" s="10">
        <v>122402</v>
      </c>
      <c r="E39" s="10">
        <v>4238</v>
      </c>
      <c r="F39" s="58" t="s">
        <v>25</v>
      </c>
      <c r="G39" s="58" t="s">
        <v>1280</v>
      </c>
      <c r="H39" s="45">
        <v>0.71714900000000004</v>
      </c>
      <c r="I39" t="s">
        <v>1346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</row>
    <row r="40" spans="1:30" ht="15">
      <c r="A40" t="s">
        <v>204</v>
      </c>
      <c r="B40" t="s">
        <v>1347</v>
      </c>
      <c r="C40" t="s">
        <v>1348</v>
      </c>
      <c r="D40" s="45">
        <v>129378</v>
      </c>
      <c r="E40" s="45">
        <v>3219</v>
      </c>
      <c r="F40" s="58" t="s">
        <v>25</v>
      </c>
      <c r="G40" s="58" t="s">
        <v>1280</v>
      </c>
      <c r="H40">
        <v>0.71584800000000004</v>
      </c>
      <c r="I40" t="s">
        <v>1227</v>
      </c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</row>
    <row r="41" spans="1:30" ht="15">
      <c r="A41" t="s">
        <v>209</v>
      </c>
      <c r="B41" t="s">
        <v>1349</v>
      </c>
      <c r="C41" t="s">
        <v>1350</v>
      </c>
      <c r="D41" s="45">
        <v>20025</v>
      </c>
      <c r="E41" s="45">
        <v>20025</v>
      </c>
      <c r="F41" s="58" t="s">
        <v>25</v>
      </c>
      <c r="G41" s="58" t="s">
        <v>1351</v>
      </c>
      <c r="H41">
        <v>0.71734500000000001</v>
      </c>
      <c r="I41" t="s">
        <v>1227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</row>
    <row r="42" spans="1:30" ht="15">
      <c r="A42" t="s">
        <v>221</v>
      </c>
      <c r="B42" t="s">
        <v>706</v>
      </c>
      <c r="C42" s="10" t="s">
        <v>1352</v>
      </c>
      <c r="D42" s="10">
        <v>130273</v>
      </c>
      <c r="E42" s="10">
        <v>5346</v>
      </c>
      <c r="F42" s="58" t="s">
        <v>25</v>
      </c>
      <c r="G42" s="58" t="s">
        <v>1285</v>
      </c>
      <c r="H42" s="45">
        <v>0.71748999999999996</v>
      </c>
      <c r="I42" t="s">
        <v>1346</v>
      </c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</row>
    <row r="43" spans="1:30" ht="15">
      <c r="A43" t="s">
        <v>225</v>
      </c>
      <c r="B43" t="s">
        <v>226</v>
      </c>
      <c r="C43" t="s">
        <v>1353</v>
      </c>
      <c r="D43" t="s">
        <v>500</v>
      </c>
      <c r="F43" s="58" t="s">
        <v>25</v>
      </c>
      <c r="G43" s="58" t="s">
        <v>1285</v>
      </c>
      <c r="H43">
        <v>0.71701099999999995</v>
      </c>
      <c r="I43" t="s">
        <v>1227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</row>
    <row r="44" spans="1:30" ht="15">
      <c r="A44" s="10" t="s">
        <v>244</v>
      </c>
      <c r="B44" t="s">
        <v>528</v>
      </c>
      <c r="C44" t="s">
        <v>1354</v>
      </c>
      <c r="D44" s="45">
        <v>118114</v>
      </c>
      <c r="E44" s="45">
        <v>2731</v>
      </c>
      <c r="F44" s="58" t="s">
        <v>25</v>
      </c>
      <c r="G44" s="58" t="s">
        <v>1280</v>
      </c>
      <c r="H44">
        <v>0.71560000000000001</v>
      </c>
      <c r="I44" t="s">
        <v>1227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</row>
    <row r="45" spans="1:30" ht="15">
      <c r="A45" s="10" t="s">
        <v>304</v>
      </c>
      <c r="B45" s="10" t="s">
        <v>305</v>
      </c>
      <c r="C45" s="10" t="s">
        <v>1355</v>
      </c>
      <c r="D45" s="10"/>
      <c r="E45" s="10"/>
      <c r="F45" s="58" t="s">
        <v>25</v>
      </c>
      <c r="G45" s="57" t="s">
        <v>1356</v>
      </c>
      <c r="H45" s="10">
        <v>0.71422300000000005</v>
      </c>
      <c r="I45" t="s">
        <v>1346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</row>
    <row r="46" spans="1:30" ht="15">
      <c r="A46" t="s">
        <v>308</v>
      </c>
      <c r="B46" s="10" t="s">
        <v>309</v>
      </c>
      <c r="C46" s="10" t="s">
        <v>1357</v>
      </c>
      <c r="D46" s="45"/>
      <c r="E46" s="45"/>
      <c r="F46" s="58" t="s">
        <v>25</v>
      </c>
      <c r="G46" s="58" t="s">
        <v>1308</v>
      </c>
      <c r="H46" s="10">
        <v>0.71321800000000002</v>
      </c>
      <c r="I46" t="s">
        <v>1346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</row>
    <row r="47" spans="1:30" ht="15">
      <c r="A47" s="10" t="s">
        <v>321</v>
      </c>
      <c r="B47" t="s">
        <v>322</v>
      </c>
      <c r="C47" t="s">
        <v>1358</v>
      </c>
      <c r="D47" s="45"/>
      <c r="E47" s="45"/>
      <c r="F47" s="58" t="s">
        <v>25</v>
      </c>
      <c r="G47" s="58" t="s">
        <v>1308</v>
      </c>
      <c r="H47" s="45">
        <v>0.71641900000000003</v>
      </c>
      <c r="I47" t="s">
        <v>1227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</row>
    <row r="48" spans="1:30" ht="15">
      <c r="B48" t="s">
        <v>1359</v>
      </c>
      <c r="C48" t="s">
        <v>1360</v>
      </c>
      <c r="D48" s="45">
        <v>119029</v>
      </c>
      <c r="E48" s="45">
        <v>3184</v>
      </c>
      <c r="F48" s="58" t="s">
        <v>25</v>
      </c>
      <c r="G48" s="58" t="s">
        <v>1280</v>
      </c>
      <c r="H48">
        <v>0.71623700000000001</v>
      </c>
      <c r="I48" t="s">
        <v>1227</v>
      </c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</row>
    <row r="49" spans="1:30" ht="15">
      <c r="B49" t="s">
        <v>1361</v>
      </c>
      <c r="C49" t="s">
        <v>1362</v>
      </c>
      <c r="D49" s="45">
        <v>121181</v>
      </c>
      <c r="E49" s="45">
        <v>4169</v>
      </c>
      <c r="F49" s="58" t="s">
        <v>25</v>
      </c>
      <c r="G49" s="58" t="s">
        <v>1308</v>
      </c>
      <c r="H49">
        <v>0.71729200000000004</v>
      </c>
      <c r="I49" t="s">
        <v>1227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1:30" ht="15">
      <c r="B50" t="s">
        <v>1363</v>
      </c>
      <c r="C50" t="s">
        <v>1291</v>
      </c>
      <c r="D50" s="45">
        <v>124273</v>
      </c>
      <c r="E50" s="45">
        <v>4570</v>
      </c>
      <c r="F50" s="58" t="s">
        <v>25</v>
      </c>
      <c r="G50" s="58" t="s">
        <v>1292</v>
      </c>
      <c r="H50">
        <v>0.71663399999999999</v>
      </c>
      <c r="I50" t="s">
        <v>1227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1:30" ht="15">
      <c r="A51" t="s">
        <v>369</v>
      </c>
      <c r="B51" t="s">
        <v>1364</v>
      </c>
      <c r="C51" t="s">
        <v>1365</v>
      </c>
      <c r="D51" s="45" t="s">
        <v>1366</v>
      </c>
      <c r="E51" s="45"/>
      <c r="F51" s="58" t="s">
        <v>25</v>
      </c>
      <c r="G51" s="58" t="s">
        <v>1308</v>
      </c>
      <c r="H51" s="45">
        <v>0.71691499999999997</v>
      </c>
      <c r="I51" t="s">
        <v>1346</v>
      </c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ht="15">
      <c r="A52" t="s">
        <v>373</v>
      </c>
      <c r="B52" t="s">
        <v>1367</v>
      </c>
      <c r="C52" t="s">
        <v>1368</v>
      </c>
      <c r="D52" s="45" t="s">
        <v>1366</v>
      </c>
      <c r="E52" s="45"/>
      <c r="F52" s="58" t="s">
        <v>25</v>
      </c>
      <c r="G52" s="58" t="s">
        <v>1369</v>
      </c>
      <c r="H52" s="45">
        <v>0.71670999999999996</v>
      </c>
      <c r="I52" t="s">
        <v>1249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</row>
    <row r="53" spans="1:30" ht="15">
      <c r="A53" t="s">
        <v>376</v>
      </c>
      <c r="B53" t="s">
        <v>1370</v>
      </c>
      <c r="C53" s="10" t="s">
        <v>1371</v>
      </c>
      <c r="D53" s="45" t="s">
        <v>1366</v>
      </c>
      <c r="E53" s="45"/>
      <c r="F53" s="58" t="s">
        <v>25</v>
      </c>
      <c r="G53" s="58" t="s">
        <v>529</v>
      </c>
      <c r="H53" s="45">
        <v>0.71596000000000004</v>
      </c>
      <c r="I53" t="s">
        <v>1249</v>
      </c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</row>
    <row r="54" spans="1:30" ht="15">
      <c r="A54" t="s">
        <v>379</v>
      </c>
      <c r="B54" t="s">
        <v>1372</v>
      </c>
      <c r="C54" s="10" t="s">
        <v>1373</v>
      </c>
      <c r="D54" s="45" t="s">
        <v>1366</v>
      </c>
      <c r="E54" s="45"/>
      <c r="F54" s="58" t="s">
        <v>25</v>
      </c>
      <c r="G54" s="58" t="s">
        <v>1308</v>
      </c>
      <c r="H54" s="45">
        <v>0.71660000000000001</v>
      </c>
      <c r="I54" t="s">
        <v>1249</v>
      </c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</row>
    <row r="55" spans="1:30" ht="15">
      <c r="A55" t="s">
        <v>383</v>
      </c>
      <c r="B55" t="s">
        <v>1374</v>
      </c>
      <c r="C55" s="10" t="s">
        <v>1375</v>
      </c>
      <c r="D55" s="45" t="s">
        <v>1366</v>
      </c>
      <c r="E55" s="45"/>
      <c r="F55" s="58" t="s">
        <v>25</v>
      </c>
      <c r="G55" s="58" t="s">
        <v>1289</v>
      </c>
      <c r="H55" s="45">
        <v>0.71747000000000005</v>
      </c>
      <c r="I55" t="s">
        <v>1249</v>
      </c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</row>
    <row r="56" spans="1:30" ht="15">
      <c r="A56" t="s">
        <v>386</v>
      </c>
      <c r="B56" t="s">
        <v>1376</v>
      </c>
      <c r="C56" s="10" t="s">
        <v>1377</v>
      </c>
      <c r="D56" s="45" t="s">
        <v>1378</v>
      </c>
      <c r="E56" s="45"/>
      <c r="F56" s="58" t="s">
        <v>25</v>
      </c>
      <c r="G56" s="58" t="s">
        <v>1289</v>
      </c>
      <c r="H56" s="45">
        <v>0.71526999999999996</v>
      </c>
      <c r="I56" t="s">
        <v>1249</v>
      </c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</row>
    <row r="57" spans="1:30" ht="15">
      <c r="A57" t="s">
        <v>390</v>
      </c>
      <c r="B57" t="s">
        <v>1379</v>
      </c>
      <c r="C57" s="10" t="s">
        <v>1380</v>
      </c>
      <c r="D57" s="45" t="s">
        <v>1381</v>
      </c>
      <c r="E57" s="45"/>
      <c r="F57" s="58" t="s">
        <v>25</v>
      </c>
      <c r="G57" s="58" t="s">
        <v>1289</v>
      </c>
      <c r="H57" s="45">
        <v>0.72087000000000001</v>
      </c>
      <c r="I57" t="s">
        <v>1249</v>
      </c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</row>
    <row r="58" spans="1:30" ht="15">
      <c r="A58" t="s">
        <v>1382</v>
      </c>
      <c r="B58" t="s">
        <v>1383</v>
      </c>
      <c r="C58" s="10" t="s">
        <v>1384</v>
      </c>
      <c r="D58" s="45" t="s">
        <v>1385</v>
      </c>
      <c r="E58" s="45"/>
      <c r="F58" s="58" t="s">
        <v>25</v>
      </c>
      <c r="G58" s="58" t="s">
        <v>1308</v>
      </c>
      <c r="H58" s="45">
        <v>0.71538000000000002</v>
      </c>
      <c r="I58" t="s">
        <v>1249</v>
      </c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</row>
    <row r="59" spans="1:30" ht="15">
      <c r="A59" t="s">
        <v>397</v>
      </c>
      <c r="B59" t="s">
        <v>1386</v>
      </c>
      <c r="C59" s="10" t="s">
        <v>1387</v>
      </c>
      <c r="D59" s="45" t="s">
        <v>1388</v>
      </c>
      <c r="E59" s="45"/>
      <c r="F59" s="58" t="s">
        <v>25</v>
      </c>
      <c r="G59" s="58" t="s">
        <v>1389</v>
      </c>
      <c r="H59" s="45">
        <v>0.71345000000000003</v>
      </c>
      <c r="I59" t="s">
        <v>1249</v>
      </c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</row>
    <row r="60" spans="1:30" ht="15">
      <c r="A60" t="s">
        <v>400</v>
      </c>
      <c r="B60" t="s">
        <v>1390</v>
      </c>
      <c r="C60" s="10" t="s">
        <v>1391</v>
      </c>
      <c r="D60" s="45" t="s">
        <v>1392</v>
      </c>
      <c r="E60" s="45"/>
      <c r="F60" s="58" t="s">
        <v>25</v>
      </c>
      <c r="G60" s="58" t="s">
        <v>1308</v>
      </c>
      <c r="H60" s="45">
        <v>0.71503000000000005</v>
      </c>
      <c r="I60" t="s">
        <v>1249</v>
      </c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</row>
    <row r="61" spans="1:30" ht="15">
      <c r="A61" t="s">
        <v>405</v>
      </c>
      <c r="B61" t="s">
        <v>1393</v>
      </c>
      <c r="C61" s="10" t="s">
        <v>1394</v>
      </c>
      <c r="D61" s="45" t="s">
        <v>1392</v>
      </c>
      <c r="E61" s="45"/>
      <c r="F61" s="58" t="s">
        <v>25</v>
      </c>
      <c r="G61" s="58" t="s">
        <v>1308</v>
      </c>
      <c r="H61" s="45">
        <v>0.71506000000000003</v>
      </c>
      <c r="I61" t="s">
        <v>1249</v>
      </c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</row>
    <row r="62" spans="1:30" ht="15">
      <c r="A62" t="s">
        <v>411</v>
      </c>
      <c r="B62" t="s">
        <v>1395</v>
      </c>
      <c r="C62" s="10" t="s">
        <v>1396</v>
      </c>
      <c r="D62" s="45" t="s">
        <v>1392</v>
      </c>
      <c r="E62" s="45"/>
      <c r="F62" s="58" t="s">
        <v>25</v>
      </c>
      <c r="G62" s="58" t="s">
        <v>679</v>
      </c>
      <c r="H62" s="45">
        <v>0.71555999999999997</v>
      </c>
      <c r="I62" t="s">
        <v>1249</v>
      </c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</row>
    <row r="63" spans="1:30" ht="15">
      <c r="A63" t="s">
        <v>417</v>
      </c>
      <c r="B63" t="s">
        <v>1397</v>
      </c>
      <c r="C63" s="10" t="s">
        <v>1398</v>
      </c>
      <c r="D63" s="45" t="s">
        <v>1392</v>
      </c>
      <c r="E63" s="45"/>
      <c r="F63" s="58" t="s">
        <v>25</v>
      </c>
      <c r="G63" s="58" t="s">
        <v>1308</v>
      </c>
      <c r="H63" s="45">
        <v>0.71540999999999999</v>
      </c>
      <c r="I63" t="s">
        <v>1249</v>
      </c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</row>
    <row r="64" spans="1:30" ht="15">
      <c r="A64" t="s">
        <v>420</v>
      </c>
      <c r="B64" t="s">
        <v>1399</v>
      </c>
      <c r="C64" s="10" t="s">
        <v>1400</v>
      </c>
      <c r="D64" s="45" t="s">
        <v>1392</v>
      </c>
      <c r="E64" s="45"/>
      <c r="F64" s="58" t="s">
        <v>25</v>
      </c>
      <c r="G64" s="58" t="s">
        <v>1280</v>
      </c>
      <c r="H64" s="45">
        <v>0.71745000000000003</v>
      </c>
      <c r="I64" t="s">
        <v>1249</v>
      </c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</row>
    <row r="65" spans="1:30" ht="15">
      <c r="A65" t="s">
        <v>424</v>
      </c>
      <c r="B65" t="s">
        <v>1401</v>
      </c>
      <c r="C65" s="10" t="s">
        <v>1402</v>
      </c>
      <c r="D65" s="45" t="s">
        <v>1392</v>
      </c>
      <c r="E65" s="45"/>
      <c r="F65" s="58" t="s">
        <v>25</v>
      </c>
      <c r="G65" s="58" t="s">
        <v>1324</v>
      </c>
      <c r="H65" s="45">
        <v>0.71516000000000002</v>
      </c>
      <c r="I65" t="s">
        <v>1249</v>
      </c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</row>
    <row r="66" spans="1:30" ht="15">
      <c r="A66" t="s">
        <v>432</v>
      </c>
      <c r="B66" t="s">
        <v>1403</v>
      </c>
      <c r="C66" s="10" t="s">
        <v>1404</v>
      </c>
      <c r="D66" s="45" t="s">
        <v>1405</v>
      </c>
      <c r="E66" s="45"/>
      <c r="F66" s="58" t="s">
        <v>25</v>
      </c>
      <c r="G66" s="58" t="s">
        <v>1406</v>
      </c>
      <c r="H66" s="45">
        <v>0.71157000000000004</v>
      </c>
      <c r="I66" t="s">
        <v>1249</v>
      </c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1:30" ht="15">
      <c r="A67" t="s">
        <v>435</v>
      </c>
      <c r="B67" t="s">
        <v>1407</v>
      </c>
      <c r="C67" s="10" t="s">
        <v>1408</v>
      </c>
      <c r="D67" s="45" t="s">
        <v>1405</v>
      </c>
      <c r="E67" s="45"/>
      <c r="F67" s="58" t="s">
        <v>25</v>
      </c>
      <c r="G67" s="58" t="s">
        <v>1308</v>
      </c>
      <c r="H67" s="45">
        <v>0.71433000000000002</v>
      </c>
      <c r="I67" t="s">
        <v>1249</v>
      </c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</row>
    <row r="68" spans="1:30" ht="15">
      <c r="A68" t="s">
        <v>438</v>
      </c>
      <c r="B68" t="s">
        <v>1409</v>
      </c>
      <c r="C68" s="10" t="s">
        <v>1410</v>
      </c>
      <c r="D68" s="45" t="s">
        <v>1411</v>
      </c>
      <c r="E68" s="45"/>
      <c r="F68" s="58" t="s">
        <v>25</v>
      </c>
      <c r="G68" s="58" t="s">
        <v>679</v>
      </c>
      <c r="H68" s="45">
        <v>0.71604000000000001</v>
      </c>
      <c r="I68" t="s">
        <v>1249</v>
      </c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</row>
    <row r="69" spans="1:30" ht="15">
      <c r="A69" t="s">
        <v>441</v>
      </c>
      <c r="B69" t="s">
        <v>1412</v>
      </c>
      <c r="C69" s="10" t="s">
        <v>1413</v>
      </c>
      <c r="D69" s="45" t="s">
        <v>1414</v>
      </c>
      <c r="E69" s="45"/>
      <c r="F69" s="58" t="s">
        <v>25</v>
      </c>
      <c r="G69" s="58" t="s">
        <v>1308</v>
      </c>
      <c r="H69" s="45">
        <v>0.71516000000000002</v>
      </c>
      <c r="I69" t="s">
        <v>1249</v>
      </c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</row>
    <row r="70" spans="1:30" ht="15">
      <c r="A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</row>
    <row r="71" spans="1:30" ht="15">
      <c r="A71" s="56"/>
      <c r="B71" s="56"/>
      <c r="C71" s="56"/>
      <c r="D71" s="56"/>
      <c r="E71" s="56"/>
      <c r="F71" s="59"/>
      <c r="G71" s="59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</row>
    <row r="72" spans="1:30" ht="15">
      <c r="A72" s="56"/>
      <c r="B72" s="56"/>
      <c r="C72" s="56"/>
      <c r="D72" s="56"/>
      <c r="E72" s="56"/>
      <c r="F72" s="59"/>
      <c r="G72" s="59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</row>
    <row r="73" spans="1:30" ht="15">
      <c r="A73" s="56"/>
      <c r="B73" s="56"/>
      <c r="C73" s="56"/>
      <c r="D73" s="56"/>
      <c r="E73" s="56"/>
      <c r="F73" s="59"/>
      <c r="G73" s="59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</row>
    <row r="74" spans="1:30" ht="15">
      <c r="A74" s="56"/>
      <c r="B74" s="56"/>
      <c r="C74" s="56"/>
      <c r="D74" s="56"/>
      <c r="E74" s="56"/>
      <c r="F74" s="59"/>
      <c r="G74" s="59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</row>
    <row r="75" spans="1:30" ht="15">
      <c r="A75" s="56"/>
      <c r="B75" s="56"/>
      <c r="C75" s="56"/>
      <c r="D75" s="56"/>
      <c r="E75" s="56"/>
      <c r="F75" s="59"/>
      <c r="G75" s="59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</row>
    <row r="76" spans="1:30" ht="15">
      <c r="A76" s="56"/>
      <c r="B76" s="56"/>
      <c r="C76" s="56"/>
      <c r="D76" s="56"/>
      <c r="E76" s="56"/>
      <c r="F76" s="59"/>
      <c r="G76" s="59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</row>
    <row r="77" spans="1:30" ht="15">
      <c r="A77" s="56"/>
      <c r="B77" s="56"/>
      <c r="C77" s="56"/>
      <c r="D77" s="56"/>
      <c r="E77" s="56"/>
      <c r="F77" s="59"/>
      <c r="G77" s="59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</row>
    <row r="78" spans="1:30" ht="15">
      <c r="A78" s="56"/>
      <c r="B78" s="56"/>
      <c r="C78" s="56"/>
      <c r="D78" s="56"/>
      <c r="E78" s="56"/>
      <c r="F78" s="59"/>
      <c r="G78" s="59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</row>
    <row r="79" spans="1:30" ht="15">
      <c r="A79" s="56"/>
      <c r="B79" s="56"/>
      <c r="C79" s="56"/>
      <c r="D79" s="56"/>
      <c r="E79" s="56"/>
      <c r="F79" s="59"/>
      <c r="G79" s="59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</row>
    <row r="80" spans="1:30" ht="15">
      <c r="A80" s="56"/>
      <c r="B80" s="56"/>
      <c r="C80" s="56"/>
      <c r="D80" s="56"/>
      <c r="E80" s="56"/>
      <c r="F80" s="59"/>
      <c r="G80" s="59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</row>
    <row r="81" spans="1:30" ht="15">
      <c r="A81" s="56"/>
      <c r="B81" s="56"/>
      <c r="C81" s="56"/>
      <c r="D81" s="56"/>
      <c r="E81" s="56"/>
      <c r="F81" s="59"/>
      <c r="G81" s="59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</row>
    <row r="82" spans="1:30" ht="15">
      <c r="A82" s="56"/>
      <c r="B82" s="56"/>
      <c r="C82" s="56"/>
      <c r="D82" s="56"/>
      <c r="E82" s="56"/>
      <c r="F82" s="59"/>
      <c r="G82" s="59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</row>
    <row r="83" spans="1:30" ht="15">
      <c r="A83" s="56"/>
      <c r="B83" s="56"/>
      <c r="C83" s="56"/>
      <c r="D83" s="56"/>
      <c r="E83" s="56"/>
      <c r="F83" s="59"/>
      <c r="G83" s="59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</row>
    <row r="84" spans="1:30" ht="15">
      <c r="A84" s="56"/>
      <c r="B84" s="56"/>
      <c r="C84" s="56"/>
      <c r="D84" s="56"/>
      <c r="E84" s="56"/>
      <c r="F84" s="59"/>
      <c r="G84" s="59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</row>
    <row r="85" spans="1:30" ht="15">
      <c r="A85" s="56"/>
      <c r="B85" s="56"/>
      <c r="C85" s="56"/>
      <c r="D85" s="56"/>
      <c r="E85" s="56"/>
      <c r="F85" s="59"/>
      <c r="G85" s="59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</row>
    <row r="86" spans="1:30" ht="15">
      <c r="A86" s="56"/>
      <c r="B86" s="56"/>
      <c r="C86" s="56"/>
      <c r="D86" s="56"/>
      <c r="E86" s="56"/>
      <c r="F86" s="59"/>
      <c r="G86" s="59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</row>
    <row r="87" spans="1:30" ht="15">
      <c r="A87" s="56"/>
      <c r="B87" s="56"/>
      <c r="C87" s="56"/>
      <c r="D87" s="56"/>
      <c r="E87" s="56"/>
      <c r="F87" s="59"/>
      <c r="G87" s="59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</row>
    <row r="88" spans="1:30" ht="15">
      <c r="A88" s="56"/>
      <c r="B88" s="56"/>
      <c r="C88" s="56"/>
      <c r="D88" s="56"/>
      <c r="E88" s="56"/>
      <c r="F88" s="59"/>
      <c r="G88" s="59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</row>
    <row r="89" spans="1:30" ht="15">
      <c r="A89" s="56"/>
      <c r="B89" s="56"/>
      <c r="C89" s="56"/>
      <c r="D89" s="56"/>
      <c r="E89" s="56"/>
      <c r="F89" s="59"/>
      <c r="G89" s="59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</row>
    <row r="90" spans="1:30" ht="15">
      <c r="A90" s="56"/>
      <c r="B90" s="56"/>
      <c r="C90" s="56"/>
      <c r="D90" s="56"/>
      <c r="E90" s="56"/>
      <c r="F90" s="59"/>
      <c r="G90" s="59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</row>
    <row r="91" spans="1:30" ht="15">
      <c r="A91" s="56"/>
      <c r="B91" s="56"/>
      <c r="C91" s="56"/>
      <c r="D91" s="56"/>
      <c r="E91" s="56"/>
      <c r="F91" s="59"/>
      <c r="G91" s="59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</row>
    <row r="92" spans="1:30" ht="15">
      <c r="A92" s="56"/>
      <c r="B92" s="56"/>
      <c r="C92" s="56"/>
      <c r="D92" s="56"/>
      <c r="E92" s="56"/>
      <c r="F92" s="59"/>
      <c r="G92" s="59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</row>
    <row r="93" spans="1:30" ht="15">
      <c r="A93" s="56"/>
      <c r="B93" s="56"/>
      <c r="C93" s="56"/>
      <c r="D93" s="56"/>
      <c r="E93" s="56"/>
      <c r="F93" s="59"/>
      <c r="G93" s="59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</row>
    <row r="94" spans="1:30" ht="15">
      <c r="A94" s="56"/>
      <c r="B94" s="56"/>
      <c r="C94" s="56"/>
      <c r="D94" s="56"/>
      <c r="E94" s="56"/>
      <c r="F94" s="59"/>
      <c r="G94" s="59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</row>
    <row r="95" spans="1:30" ht="15">
      <c r="A95" s="56"/>
      <c r="B95" s="56"/>
      <c r="C95" s="56"/>
      <c r="D95" s="56"/>
      <c r="E95" s="56"/>
      <c r="F95" s="59"/>
      <c r="G95" s="59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</row>
    <row r="96" spans="1:30" ht="15">
      <c r="A96" s="56"/>
      <c r="B96" s="56"/>
      <c r="C96" s="56"/>
      <c r="D96" s="56"/>
      <c r="E96" s="56"/>
      <c r="F96" s="59"/>
      <c r="G96" s="59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</row>
    <row r="97" spans="1:30" ht="15">
      <c r="A97" s="56"/>
      <c r="B97" s="56"/>
      <c r="C97" s="56"/>
      <c r="D97" s="56"/>
      <c r="E97" s="56"/>
      <c r="F97" s="59"/>
      <c r="G97" s="59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</row>
    <row r="98" spans="1:30" ht="15">
      <c r="A98" s="56"/>
      <c r="B98" s="56"/>
      <c r="C98" s="56"/>
      <c r="D98" s="56"/>
      <c r="E98" s="56"/>
      <c r="F98" s="59"/>
      <c r="G98" s="59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</row>
    <row r="99" spans="1:30" ht="15">
      <c r="A99" s="56"/>
      <c r="B99" s="56"/>
      <c r="C99" s="56"/>
      <c r="D99" s="56"/>
      <c r="E99" s="56"/>
      <c r="F99" s="59"/>
      <c r="G99" s="59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</row>
    <row r="100" spans="1:30" ht="15">
      <c r="A100" s="56"/>
      <c r="B100" s="56"/>
      <c r="C100" s="56"/>
      <c r="D100" s="56"/>
      <c r="E100" s="56"/>
      <c r="F100" s="59"/>
      <c r="G100" s="59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</row>
    <row r="101" spans="1:30" ht="15">
      <c r="A101" s="56"/>
      <c r="B101" s="56"/>
      <c r="C101" s="56"/>
      <c r="D101" s="56"/>
      <c r="E101" s="56"/>
      <c r="F101" s="59"/>
      <c r="G101" s="59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</row>
    <row r="102" spans="1:30" ht="15">
      <c r="A102" s="56"/>
      <c r="B102" s="56"/>
      <c r="C102" s="56"/>
      <c r="D102" s="56"/>
      <c r="E102" s="56"/>
      <c r="F102" s="59"/>
      <c r="G102" s="59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</row>
    <row r="103" spans="1:30" ht="15">
      <c r="A103" s="56"/>
      <c r="B103" s="56"/>
      <c r="C103" s="56"/>
      <c r="D103" s="56"/>
      <c r="E103" s="56"/>
      <c r="F103" s="59"/>
      <c r="G103" s="59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</row>
    <row r="104" spans="1:30" ht="15">
      <c r="A104" s="56"/>
      <c r="B104" s="56"/>
      <c r="C104" s="56"/>
      <c r="D104" s="56"/>
      <c r="E104" s="56"/>
      <c r="F104" s="59"/>
      <c r="G104" s="59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</row>
    <row r="105" spans="1:30" ht="15">
      <c r="A105" s="56"/>
      <c r="B105" s="56"/>
      <c r="C105" s="56"/>
      <c r="D105" s="56"/>
      <c r="E105" s="56"/>
      <c r="F105" s="59"/>
      <c r="G105" s="59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</row>
    <row r="106" spans="1:30" ht="15">
      <c r="A106" s="56"/>
      <c r="B106" s="56"/>
      <c r="C106" s="56"/>
      <c r="D106" s="56"/>
      <c r="E106" s="56"/>
      <c r="F106" s="59"/>
      <c r="G106" s="59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</row>
    <row r="107" spans="1:30" ht="15">
      <c r="A107" s="56"/>
      <c r="B107" s="56"/>
      <c r="C107" s="56"/>
      <c r="D107" s="56"/>
      <c r="E107" s="56"/>
      <c r="F107" s="59"/>
      <c r="G107" s="59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</row>
    <row r="108" spans="1:30" ht="15">
      <c r="A108" s="56"/>
      <c r="B108" s="56"/>
      <c r="C108" s="56"/>
      <c r="D108" s="56"/>
      <c r="E108" s="56"/>
      <c r="F108" s="59"/>
      <c r="G108" s="59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</row>
    <row r="109" spans="1:30" ht="15">
      <c r="A109" s="56"/>
      <c r="B109" s="56"/>
      <c r="C109" s="56"/>
      <c r="D109" s="56"/>
      <c r="E109" s="56"/>
      <c r="F109" s="59"/>
      <c r="G109" s="59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</row>
    <row r="110" spans="1:30" ht="15">
      <c r="A110" s="56"/>
      <c r="B110" s="56"/>
      <c r="C110" s="56"/>
      <c r="D110" s="56"/>
      <c r="E110" s="56"/>
      <c r="F110" s="59"/>
      <c r="G110" s="59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</row>
    <row r="111" spans="1:30" ht="15">
      <c r="A111" s="56"/>
      <c r="B111" s="56"/>
      <c r="C111" s="56"/>
      <c r="D111" s="56"/>
      <c r="E111" s="56"/>
      <c r="F111" s="59"/>
      <c r="G111" s="59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</row>
    <row r="112" spans="1:30" ht="15">
      <c r="A112" s="56"/>
      <c r="B112" s="56"/>
      <c r="C112" s="56"/>
      <c r="D112" s="56"/>
      <c r="E112" s="56"/>
      <c r="F112" s="59"/>
      <c r="G112" s="59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</row>
    <row r="113" spans="1:30" ht="15">
      <c r="A113" s="56"/>
      <c r="B113" s="56"/>
      <c r="C113" s="56"/>
      <c r="D113" s="56"/>
      <c r="E113" s="56"/>
      <c r="F113" s="59"/>
      <c r="G113" s="59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</row>
    <row r="114" spans="1:30" ht="15">
      <c r="A114" s="56"/>
      <c r="B114" s="56"/>
      <c r="C114" s="56"/>
      <c r="D114" s="56"/>
      <c r="E114" s="56"/>
      <c r="F114" s="59"/>
      <c r="G114" s="59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</row>
    <row r="115" spans="1:30" ht="15">
      <c r="A115" s="56"/>
      <c r="B115" s="56"/>
      <c r="C115" s="56"/>
      <c r="D115" s="56"/>
      <c r="E115" s="56"/>
      <c r="F115" s="59"/>
      <c r="G115" s="59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</row>
    <row r="116" spans="1:30" ht="15">
      <c r="A116" s="56"/>
      <c r="B116" s="56"/>
      <c r="C116" s="56"/>
      <c r="D116" s="56"/>
      <c r="E116" s="56"/>
      <c r="F116" s="59"/>
      <c r="G116" s="59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</row>
    <row r="117" spans="1:30" ht="15">
      <c r="A117" s="56"/>
      <c r="B117" s="56"/>
      <c r="C117" s="56"/>
      <c r="D117" s="56"/>
      <c r="E117" s="56"/>
      <c r="F117" s="59"/>
      <c r="G117" s="59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</row>
    <row r="118" spans="1:30" ht="15">
      <c r="A118" s="56"/>
      <c r="B118" s="56"/>
      <c r="C118" s="56"/>
      <c r="D118" s="56"/>
      <c r="E118" s="56"/>
      <c r="F118" s="59"/>
      <c r="G118" s="59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</row>
    <row r="119" spans="1:30" ht="15">
      <c r="A119" s="56"/>
      <c r="B119" s="56"/>
      <c r="C119" s="56"/>
      <c r="D119" s="56"/>
      <c r="E119" s="56"/>
      <c r="F119" s="59"/>
      <c r="G119" s="59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</row>
    <row r="120" spans="1:30" ht="15">
      <c r="A120" s="56"/>
      <c r="B120" s="56"/>
      <c r="C120" s="56"/>
      <c r="D120" s="56"/>
      <c r="E120" s="56"/>
      <c r="F120" s="59"/>
      <c r="G120" s="59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</row>
    <row r="121" spans="1:30" ht="15">
      <c r="A121" s="56"/>
      <c r="B121" s="56"/>
      <c r="C121" s="56"/>
      <c r="D121" s="56"/>
      <c r="E121" s="56"/>
      <c r="F121" s="59"/>
      <c r="G121" s="59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</row>
    <row r="122" spans="1:30" ht="15">
      <c r="A122" s="56"/>
      <c r="B122" s="56"/>
      <c r="C122" s="56"/>
      <c r="D122" s="56"/>
      <c r="E122" s="56"/>
      <c r="F122" s="59"/>
      <c r="G122" s="59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</row>
    <row r="123" spans="1:30" ht="15">
      <c r="A123" s="56"/>
      <c r="B123" s="56"/>
      <c r="C123" s="56"/>
      <c r="D123" s="56"/>
      <c r="E123" s="56"/>
      <c r="F123" s="59"/>
      <c r="G123" s="59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</row>
    <row r="124" spans="1:30" ht="15">
      <c r="A124" s="56"/>
      <c r="B124" s="56"/>
      <c r="C124" s="56"/>
      <c r="D124" s="56"/>
      <c r="E124" s="56"/>
      <c r="F124" s="59"/>
      <c r="G124" s="59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</row>
    <row r="125" spans="1:30" ht="15">
      <c r="A125" s="56"/>
      <c r="B125" s="56"/>
      <c r="C125" s="56"/>
      <c r="D125" s="56"/>
      <c r="E125" s="56"/>
      <c r="F125" s="59"/>
      <c r="G125" s="59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</row>
    <row r="126" spans="1:30" ht="15">
      <c r="A126" s="56"/>
      <c r="B126" s="56"/>
      <c r="C126" s="56"/>
      <c r="D126" s="56"/>
      <c r="E126" s="56"/>
      <c r="F126" s="59"/>
      <c r="G126" s="59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</row>
    <row r="127" spans="1:30" ht="15">
      <c r="A127" s="56"/>
      <c r="B127" s="56"/>
      <c r="C127" s="56"/>
      <c r="D127" s="56"/>
      <c r="E127" s="56"/>
      <c r="F127" s="59"/>
      <c r="G127" s="59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</row>
    <row r="128" spans="1:30" ht="15">
      <c r="A128" s="56"/>
      <c r="B128" s="56"/>
      <c r="C128" s="56"/>
      <c r="D128" s="56"/>
      <c r="E128" s="56"/>
      <c r="F128" s="59"/>
      <c r="G128" s="59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</row>
    <row r="129" spans="1:30" ht="15">
      <c r="A129" s="56"/>
      <c r="B129" s="56"/>
      <c r="C129" s="56"/>
      <c r="D129" s="56"/>
      <c r="E129" s="56"/>
      <c r="F129" s="59"/>
      <c r="G129" s="59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</row>
    <row r="130" spans="1:30" ht="15">
      <c r="A130" s="56"/>
      <c r="B130" s="56"/>
      <c r="C130" s="56"/>
      <c r="D130" s="56"/>
      <c r="E130" s="56"/>
      <c r="F130" s="59"/>
      <c r="G130" s="59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</row>
    <row r="131" spans="1:30" ht="15">
      <c r="A131" s="56"/>
      <c r="B131" s="56"/>
      <c r="C131" s="56"/>
      <c r="D131" s="56"/>
      <c r="E131" s="56"/>
      <c r="F131" s="59"/>
      <c r="G131" s="59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</row>
    <row r="132" spans="1:30" ht="15">
      <c r="A132" s="56"/>
      <c r="B132" s="56"/>
      <c r="C132" s="56"/>
      <c r="D132" s="56"/>
      <c r="E132" s="56"/>
      <c r="F132" s="59"/>
      <c r="G132" s="59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</row>
    <row r="133" spans="1:30" ht="15">
      <c r="A133" s="56"/>
      <c r="B133" s="56"/>
      <c r="C133" s="56"/>
      <c r="D133" s="56"/>
      <c r="E133" s="56"/>
      <c r="F133" s="59"/>
      <c r="G133" s="59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</row>
    <row r="134" spans="1:30" ht="15">
      <c r="A134" s="56"/>
      <c r="B134" s="56"/>
      <c r="C134" s="56"/>
      <c r="D134" s="56"/>
      <c r="E134" s="56"/>
      <c r="F134" s="59"/>
      <c r="G134" s="59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</row>
    <row r="135" spans="1:30" ht="15">
      <c r="A135" s="56"/>
      <c r="B135" s="56"/>
      <c r="C135" s="56"/>
      <c r="D135" s="56"/>
      <c r="E135" s="56"/>
      <c r="F135" s="59"/>
      <c r="G135" s="59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</row>
    <row r="136" spans="1:30" ht="15">
      <c r="A136" s="56"/>
      <c r="B136" s="56"/>
      <c r="C136" s="56"/>
      <c r="D136" s="56"/>
      <c r="E136" s="56"/>
      <c r="F136" s="59"/>
      <c r="G136" s="59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</row>
    <row r="137" spans="1:30" ht="15">
      <c r="A137" s="56"/>
      <c r="B137" s="56"/>
      <c r="C137" s="56"/>
      <c r="D137" s="56"/>
      <c r="E137" s="56"/>
      <c r="F137" s="59"/>
      <c r="G137" s="59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</row>
    <row r="138" spans="1:30" ht="15">
      <c r="A138" s="56"/>
      <c r="B138" s="56"/>
      <c r="C138" s="56"/>
      <c r="D138" s="56"/>
      <c r="E138" s="56"/>
      <c r="F138" s="59"/>
      <c r="G138" s="59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</row>
    <row r="139" spans="1:30" ht="15">
      <c r="A139" s="56"/>
      <c r="B139" s="56"/>
      <c r="C139" s="56"/>
      <c r="D139" s="56"/>
      <c r="E139" s="56"/>
      <c r="F139" s="59"/>
      <c r="G139" s="59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</row>
    <row r="140" spans="1:30" ht="15">
      <c r="A140" s="56"/>
      <c r="B140" s="56"/>
      <c r="C140" s="56"/>
      <c r="D140" s="56"/>
      <c r="E140" s="56"/>
      <c r="F140" s="59"/>
      <c r="G140" s="59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</row>
    <row r="141" spans="1:30" ht="15">
      <c r="A141" s="56"/>
      <c r="B141" s="56"/>
      <c r="C141" s="56"/>
      <c r="D141" s="56"/>
      <c r="E141" s="56"/>
      <c r="F141" s="59"/>
      <c r="G141" s="59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</row>
    <row r="142" spans="1:30" ht="15">
      <c r="A142" s="56"/>
      <c r="B142" s="56"/>
      <c r="C142" s="56"/>
      <c r="D142" s="56"/>
      <c r="E142" s="56"/>
      <c r="F142" s="59"/>
      <c r="G142" s="59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</row>
    <row r="143" spans="1:30" ht="15">
      <c r="A143" s="56"/>
      <c r="B143" s="56"/>
      <c r="C143" s="56"/>
      <c r="D143" s="56"/>
      <c r="E143" s="56"/>
      <c r="F143" s="59"/>
      <c r="G143" s="59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</row>
    <row r="144" spans="1:30" ht="15">
      <c r="A144" s="56"/>
      <c r="B144" s="56"/>
      <c r="C144" s="56"/>
      <c r="D144" s="56"/>
      <c r="E144" s="56"/>
      <c r="F144" s="59"/>
      <c r="G144" s="59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</row>
    <row r="145" spans="1:30" ht="15">
      <c r="A145" s="56"/>
      <c r="B145" s="56"/>
      <c r="C145" s="56"/>
      <c r="D145" s="56"/>
      <c r="E145" s="56"/>
      <c r="F145" s="59"/>
      <c r="G145" s="59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</row>
    <row r="146" spans="1:30" ht="15">
      <c r="A146" s="56"/>
      <c r="B146" s="56"/>
      <c r="C146" s="56"/>
      <c r="D146" s="56"/>
      <c r="E146" s="56"/>
      <c r="F146" s="59"/>
      <c r="G146" s="59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</row>
    <row r="147" spans="1:30" ht="15">
      <c r="A147" s="56"/>
      <c r="B147" s="56"/>
      <c r="C147" s="56"/>
      <c r="D147" s="56"/>
      <c r="E147" s="56"/>
      <c r="F147" s="59"/>
      <c r="G147" s="59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</row>
    <row r="148" spans="1:30" ht="15">
      <c r="A148" s="56"/>
      <c r="B148" s="56"/>
      <c r="C148" s="56"/>
      <c r="D148" s="56"/>
      <c r="E148" s="56"/>
      <c r="F148" s="59"/>
      <c r="G148" s="59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</row>
    <row r="149" spans="1:30" ht="15">
      <c r="A149" s="56"/>
      <c r="B149" s="56"/>
      <c r="C149" s="56"/>
      <c r="D149" s="56"/>
      <c r="E149" s="56"/>
      <c r="F149" s="59"/>
      <c r="G149" s="59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</row>
    <row r="150" spans="1:30" ht="15">
      <c r="A150" s="56"/>
      <c r="B150" s="56"/>
      <c r="C150" s="56"/>
      <c r="D150" s="56"/>
      <c r="E150" s="56"/>
      <c r="F150" s="59"/>
      <c r="G150" s="59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</row>
    <row r="151" spans="1:30" ht="15">
      <c r="A151" s="56"/>
      <c r="B151" s="56"/>
      <c r="C151" s="56"/>
      <c r="D151" s="56"/>
      <c r="E151" s="56"/>
      <c r="F151" s="59"/>
      <c r="G151" s="59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</row>
    <row r="152" spans="1:30" ht="15">
      <c r="A152" s="56"/>
      <c r="B152" s="56"/>
      <c r="C152" s="56"/>
      <c r="D152" s="56"/>
      <c r="E152" s="56"/>
      <c r="F152" s="59"/>
      <c r="G152" s="59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</row>
    <row r="153" spans="1:30" ht="15">
      <c r="A153" s="56"/>
      <c r="B153" s="56"/>
      <c r="C153" s="56"/>
      <c r="D153" s="56"/>
      <c r="E153" s="56"/>
      <c r="F153" s="59"/>
      <c r="G153" s="59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</row>
    <row r="154" spans="1:30" ht="15">
      <c r="A154" s="56"/>
      <c r="B154" s="56"/>
      <c r="C154" s="56"/>
      <c r="D154" s="56"/>
      <c r="E154" s="56"/>
      <c r="F154" s="59"/>
      <c r="G154" s="59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</row>
    <row r="155" spans="1:30" ht="15">
      <c r="A155" s="56"/>
      <c r="B155" s="56"/>
      <c r="C155" s="56"/>
      <c r="D155" s="56"/>
      <c r="E155" s="56"/>
      <c r="F155" s="59"/>
      <c r="G155" s="59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</row>
    <row r="156" spans="1:30" ht="15">
      <c r="A156" s="56"/>
      <c r="B156" s="56"/>
      <c r="C156" s="56"/>
      <c r="D156" s="56"/>
      <c r="E156" s="56"/>
      <c r="F156" s="59"/>
      <c r="G156" s="59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</row>
    <row r="157" spans="1:30" ht="15">
      <c r="A157" s="56"/>
      <c r="B157" s="56"/>
      <c r="C157" s="56"/>
      <c r="D157" s="56"/>
      <c r="E157" s="56"/>
      <c r="F157" s="59"/>
      <c r="G157" s="59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</row>
    <row r="158" spans="1:30" ht="15">
      <c r="A158" s="56"/>
      <c r="B158" s="56"/>
      <c r="C158" s="56"/>
      <c r="D158" s="56"/>
      <c r="E158" s="56"/>
      <c r="F158" s="59"/>
      <c r="G158" s="59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</row>
    <row r="159" spans="1:30" ht="15">
      <c r="A159" s="56"/>
      <c r="B159" s="56"/>
      <c r="C159" s="56"/>
      <c r="D159" s="56"/>
      <c r="E159" s="56"/>
      <c r="F159" s="59"/>
      <c r="G159" s="59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</row>
    <row r="160" spans="1:30" ht="15">
      <c r="A160" s="56"/>
      <c r="B160" s="56"/>
      <c r="C160" s="56"/>
      <c r="D160" s="56"/>
      <c r="E160" s="56"/>
      <c r="F160" s="59"/>
      <c r="G160" s="59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</row>
    <row r="161" spans="1:30" ht="15">
      <c r="A161" s="56"/>
      <c r="B161" s="56"/>
      <c r="C161" s="56"/>
      <c r="D161" s="56"/>
      <c r="E161" s="56"/>
      <c r="F161" s="59"/>
      <c r="G161" s="59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</row>
    <row r="162" spans="1:30" ht="15">
      <c r="A162" s="56"/>
      <c r="B162" s="56"/>
      <c r="C162" s="56"/>
      <c r="D162" s="56"/>
      <c r="E162" s="56"/>
      <c r="F162" s="59"/>
      <c r="G162" s="59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</row>
    <row r="163" spans="1:30" ht="15">
      <c r="A163" s="56"/>
      <c r="B163" s="56"/>
      <c r="C163" s="56"/>
      <c r="D163" s="56"/>
      <c r="E163" s="56"/>
      <c r="F163" s="59"/>
      <c r="G163" s="59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</row>
    <row r="164" spans="1:30" ht="15">
      <c r="A164" s="56"/>
      <c r="B164" s="56"/>
      <c r="C164" s="56"/>
      <c r="D164" s="56"/>
      <c r="E164" s="56"/>
      <c r="F164" s="59"/>
      <c r="G164" s="59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</row>
    <row r="165" spans="1:30" ht="15">
      <c r="A165" s="56"/>
      <c r="B165" s="56"/>
      <c r="C165" s="56"/>
      <c r="D165" s="56"/>
      <c r="E165" s="56"/>
      <c r="F165" s="59"/>
      <c r="G165" s="59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</row>
    <row r="166" spans="1:30" ht="15">
      <c r="A166" s="56"/>
      <c r="B166" s="56"/>
      <c r="C166" s="56"/>
      <c r="D166" s="56"/>
      <c r="E166" s="56"/>
      <c r="F166" s="59"/>
      <c r="G166" s="59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</row>
    <row r="167" spans="1:30" ht="15">
      <c r="A167" s="56"/>
      <c r="B167" s="56"/>
      <c r="C167" s="56"/>
      <c r="D167" s="56"/>
      <c r="E167" s="56"/>
      <c r="F167" s="59"/>
      <c r="G167" s="59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</row>
    <row r="168" spans="1:30" ht="15">
      <c r="A168" s="56"/>
      <c r="B168" s="56"/>
      <c r="C168" s="56"/>
      <c r="D168" s="56"/>
      <c r="E168" s="56"/>
      <c r="F168" s="59"/>
      <c r="G168" s="59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</row>
    <row r="169" spans="1:30" ht="15">
      <c r="A169" s="56"/>
      <c r="B169" s="56"/>
      <c r="C169" s="56"/>
      <c r="D169" s="56"/>
      <c r="E169" s="56"/>
      <c r="F169" s="59"/>
      <c r="G169" s="59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</row>
    <row r="170" spans="1:30" ht="15">
      <c r="A170" s="56"/>
      <c r="B170" s="56"/>
      <c r="C170" s="56"/>
      <c r="D170" s="56"/>
      <c r="E170" s="56"/>
      <c r="F170" s="59"/>
      <c r="G170" s="59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</row>
    <row r="171" spans="1:30" ht="15">
      <c r="A171" s="56"/>
      <c r="B171" s="56"/>
      <c r="C171" s="56"/>
      <c r="D171" s="56"/>
      <c r="E171" s="56"/>
      <c r="F171" s="59"/>
      <c r="G171" s="59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</row>
    <row r="172" spans="1:30" ht="15">
      <c r="A172" s="56"/>
      <c r="B172" s="56"/>
      <c r="C172" s="56"/>
      <c r="D172" s="56"/>
      <c r="E172" s="56"/>
      <c r="F172" s="59"/>
      <c r="G172" s="59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</row>
    <row r="173" spans="1:30" ht="15">
      <c r="A173" s="56"/>
      <c r="B173" s="56"/>
      <c r="C173" s="56"/>
      <c r="D173" s="56"/>
      <c r="E173" s="56"/>
      <c r="F173" s="59"/>
      <c r="G173" s="59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</row>
    <row r="174" spans="1:30" ht="15">
      <c r="A174" s="56"/>
      <c r="B174" s="56"/>
      <c r="C174" s="56"/>
      <c r="D174" s="56"/>
      <c r="E174" s="56"/>
      <c r="F174" s="59"/>
      <c r="G174" s="59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</row>
    <row r="175" spans="1:30" ht="15">
      <c r="A175" s="56"/>
      <c r="B175" s="56"/>
      <c r="C175" s="56"/>
      <c r="D175" s="56"/>
      <c r="E175" s="56"/>
      <c r="F175" s="59"/>
      <c r="G175" s="59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</row>
    <row r="176" spans="1:30" ht="15">
      <c r="A176" s="56"/>
      <c r="B176" s="56"/>
      <c r="C176" s="56"/>
      <c r="D176" s="56"/>
      <c r="E176" s="56"/>
      <c r="F176" s="59"/>
      <c r="G176" s="59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</row>
    <row r="177" spans="1:30" ht="15">
      <c r="A177" s="56"/>
      <c r="B177" s="56"/>
      <c r="C177" s="56"/>
      <c r="D177" s="56"/>
      <c r="E177" s="56"/>
      <c r="F177" s="59"/>
      <c r="G177" s="59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</row>
    <row r="178" spans="1:30" ht="15">
      <c r="A178" s="56"/>
      <c r="B178" s="56"/>
      <c r="C178" s="56"/>
      <c r="D178" s="56"/>
      <c r="E178" s="56"/>
      <c r="F178" s="59"/>
      <c r="G178" s="59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</row>
    <row r="179" spans="1:30" ht="15">
      <c r="A179" s="56"/>
      <c r="B179" s="56"/>
      <c r="C179" s="56"/>
      <c r="D179" s="56"/>
      <c r="E179" s="56"/>
      <c r="F179" s="59"/>
      <c r="G179" s="59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</row>
    <row r="180" spans="1:30" ht="15">
      <c r="A180" s="56"/>
      <c r="B180" s="56"/>
      <c r="C180" s="56"/>
      <c r="D180" s="56"/>
      <c r="E180" s="56"/>
      <c r="F180" s="59"/>
      <c r="G180" s="59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</row>
    <row r="181" spans="1:30" ht="15">
      <c r="A181" s="56"/>
      <c r="B181" s="56"/>
      <c r="C181" s="56"/>
      <c r="D181" s="56"/>
      <c r="E181" s="56"/>
      <c r="F181" s="59"/>
      <c r="G181" s="59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</row>
    <row r="182" spans="1:30" ht="15">
      <c r="A182" s="56"/>
      <c r="B182" s="56"/>
      <c r="C182" s="56"/>
      <c r="D182" s="56"/>
      <c r="E182" s="56"/>
      <c r="F182" s="59"/>
      <c r="G182" s="59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</row>
    <row r="183" spans="1:30" ht="15">
      <c r="A183" s="56"/>
      <c r="B183" s="56"/>
      <c r="C183" s="56"/>
      <c r="D183" s="56"/>
      <c r="E183" s="56"/>
      <c r="F183" s="59"/>
      <c r="G183" s="59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</row>
    <row r="184" spans="1:30" ht="15">
      <c r="A184" s="56"/>
      <c r="B184" s="56"/>
      <c r="C184" s="56"/>
      <c r="D184" s="56"/>
      <c r="E184" s="56"/>
      <c r="F184" s="59"/>
      <c r="G184" s="59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</row>
    <row r="185" spans="1:30" ht="15">
      <c r="A185" s="56"/>
      <c r="B185" s="56"/>
      <c r="C185" s="56"/>
      <c r="D185" s="56"/>
      <c r="E185" s="56"/>
      <c r="F185" s="59"/>
      <c r="G185" s="59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</row>
    <row r="186" spans="1:30" ht="15">
      <c r="A186" s="56"/>
      <c r="B186" s="56"/>
      <c r="C186" s="56"/>
      <c r="D186" s="56"/>
      <c r="E186" s="56"/>
      <c r="F186" s="59"/>
      <c r="G186" s="59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</row>
    <row r="187" spans="1:30" ht="15">
      <c r="A187" s="56"/>
      <c r="B187" s="56"/>
      <c r="C187" s="56"/>
      <c r="D187" s="56"/>
      <c r="E187" s="56"/>
      <c r="F187" s="59"/>
      <c r="G187" s="59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</row>
    <row r="188" spans="1:30" ht="15">
      <c r="A188" s="56"/>
      <c r="B188" s="56"/>
      <c r="C188" s="56"/>
      <c r="D188" s="56"/>
      <c r="E188" s="56"/>
      <c r="F188" s="59"/>
      <c r="G188" s="59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</row>
    <row r="189" spans="1:30" ht="15">
      <c r="A189" s="56"/>
      <c r="B189" s="56"/>
      <c r="C189" s="56"/>
      <c r="D189" s="56"/>
      <c r="E189" s="56"/>
      <c r="F189" s="59"/>
      <c r="G189" s="59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</row>
    <row r="190" spans="1:30" ht="15">
      <c r="A190" s="56"/>
      <c r="B190" s="56"/>
      <c r="C190" s="56"/>
      <c r="D190" s="56"/>
      <c r="E190" s="56"/>
      <c r="F190" s="59"/>
      <c r="G190" s="59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</row>
    <row r="191" spans="1:30" ht="15">
      <c r="A191" s="56"/>
      <c r="B191" s="56"/>
      <c r="C191" s="56"/>
      <c r="D191" s="56"/>
      <c r="E191" s="56"/>
      <c r="F191" s="59"/>
      <c r="G191" s="59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</row>
    <row r="192" spans="1:30" ht="15">
      <c r="A192" s="56"/>
      <c r="B192" s="56"/>
      <c r="C192" s="56"/>
      <c r="D192" s="56"/>
      <c r="E192" s="56"/>
      <c r="F192" s="59"/>
      <c r="G192" s="59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</row>
    <row r="193" spans="1:30" ht="15">
      <c r="A193" s="56"/>
      <c r="B193" s="56"/>
      <c r="C193" s="56"/>
      <c r="D193" s="56"/>
      <c r="E193" s="56"/>
      <c r="F193" s="59"/>
      <c r="G193" s="59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</row>
    <row r="194" spans="1:30" ht="15">
      <c r="A194" s="56"/>
      <c r="B194" s="56"/>
      <c r="C194" s="56"/>
      <c r="D194" s="56"/>
      <c r="E194" s="56"/>
      <c r="F194" s="59"/>
      <c r="G194" s="59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</row>
    <row r="195" spans="1:30" ht="15">
      <c r="A195" s="56"/>
      <c r="B195" s="56"/>
      <c r="C195" s="56"/>
      <c r="D195" s="56"/>
      <c r="E195" s="56"/>
      <c r="F195" s="59"/>
      <c r="G195" s="59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</row>
    <row r="196" spans="1:30" ht="15">
      <c r="A196" s="56"/>
      <c r="B196" s="56"/>
      <c r="C196" s="56"/>
      <c r="D196" s="56"/>
      <c r="E196" s="56"/>
      <c r="F196" s="59"/>
      <c r="G196" s="59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</row>
    <row r="197" spans="1:30" ht="15">
      <c r="A197" s="56"/>
      <c r="B197" s="56"/>
      <c r="C197" s="56"/>
      <c r="D197" s="56"/>
      <c r="E197" s="56"/>
      <c r="F197" s="59"/>
      <c r="G197" s="59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</row>
    <row r="198" spans="1:30" ht="15">
      <c r="A198" s="56"/>
      <c r="B198" s="56"/>
      <c r="C198" s="56"/>
      <c r="D198" s="56"/>
      <c r="E198" s="56"/>
      <c r="F198" s="59"/>
      <c r="G198" s="59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</row>
    <row r="199" spans="1:30" ht="15">
      <c r="A199" s="56"/>
      <c r="B199" s="56"/>
      <c r="C199" s="56"/>
      <c r="D199" s="56"/>
      <c r="E199" s="56"/>
      <c r="F199" s="59"/>
      <c r="G199" s="59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</row>
    <row r="200" spans="1:30" ht="15">
      <c r="A200" s="56"/>
      <c r="B200" s="56"/>
      <c r="C200" s="56"/>
      <c r="D200" s="56"/>
      <c r="E200" s="56"/>
      <c r="F200" s="59"/>
      <c r="G200" s="59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</row>
    <row r="201" spans="1:30" ht="15">
      <c r="A201" s="56"/>
      <c r="B201" s="56"/>
      <c r="C201" s="56"/>
      <c r="D201" s="56"/>
      <c r="E201" s="56"/>
      <c r="F201" s="59"/>
      <c r="G201" s="59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</row>
    <row r="202" spans="1:30" ht="15">
      <c r="A202" s="56"/>
      <c r="B202" s="56"/>
      <c r="C202" s="56"/>
      <c r="D202" s="56"/>
      <c r="E202" s="56"/>
      <c r="F202" s="59"/>
      <c r="G202" s="59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</row>
    <row r="203" spans="1:30" ht="15">
      <c r="A203" s="56"/>
      <c r="B203" s="56"/>
      <c r="C203" s="56"/>
      <c r="D203" s="56"/>
      <c r="E203" s="56"/>
      <c r="F203" s="59"/>
      <c r="G203" s="59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</row>
    <row r="204" spans="1:30" ht="15">
      <c r="A204" s="56"/>
      <c r="B204" s="56"/>
      <c r="C204" s="56"/>
      <c r="D204" s="56"/>
      <c r="E204" s="56"/>
      <c r="F204" s="59"/>
      <c r="G204" s="59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</row>
    <row r="205" spans="1:30" ht="15">
      <c r="A205" s="56"/>
      <c r="B205" s="56"/>
      <c r="C205" s="56"/>
      <c r="D205" s="56"/>
      <c r="E205" s="56"/>
      <c r="F205" s="59"/>
      <c r="G205" s="59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</row>
    <row r="206" spans="1:30" ht="15">
      <c r="A206" s="56"/>
      <c r="B206" s="56"/>
      <c r="C206" s="56"/>
      <c r="D206" s="56"/>
      <c r="E206" s="56"/>
      <c r="F206" s="59"/>
      <c r="G206" s="59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</row>
    <row r="207" spans="1:30" ht="15">
      <c r="A207" s="56"/>
      <c r="B207" s="56"/>
      <c r="C207" s="56"/>
      <c r="D207" s="56"/>
      <c r="E207" s="56"/>
      <c r="F207" s="59"/>
      <c r="G207" s="59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</row>
    <row r="208" spans="1:30" ht="15">
      <c r="A208" s="56"/>
      <c r="B208" s="56"/>
      <c r="C208" s="56"/>
      <c r="D208" s="56"/>
      <c r="E208" s="56"/>
      <c r="F208" s="59"/>
      <c r="G208" s="59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</row>
    <row r="209" spans="1:30" ht="15">
      <c r="A209" s="56"/>
      <c r="B209" s="56"/>
      <c r="C209" s="56"/>
      <c r="D209" s="56"/>
      <c r="E209" s="56"/>
      <c r="F209" s="59"/>
      <c r="G209" s="59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</row>
    <row r="210" spans="1:30" ht="15">
      <c r="A210" s="56"/>
      <c r="B210" s="56"/>
      <c r="C210" s="56"/>
      <c r="D210" s="56"/>
      <c r="E210" s="56"/>
      <c r="F210" s="59"/>
      <c r="G210" s="59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</row>
    <row r="211" spans="1:30" ht="15">
      <c r="A211" s="56"/>
      <c r="B211" s="56"/>
      <c r="C211" s="56"/>
      <c r="D211" s="56"/>
      <c r="E211" s="56"/>
      <c r="F211" s="59"/>
      <c r="G211" s="59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</row>
    <row r="212" spans="1:30" ht="15">
      <c r="A212" s="56"/>
      <c r="B212" s="56"/>
      <c r="C212" s="56"/>
      <c r="D212" s="56"/>
      <c r="E212" s="56"/>
      <c r="F212" s="59"/>
      <c r="G212" s="59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</row>
    <row r="213" spans="1:30" ht="15">
      <c r="A213" s="56"/>
      <c r="B213" s="56"/>
      <c r="C213" s="56"/>
      <c r="D213" s="56"/>
      <c r="E213" s="56"/>
      <c r="F213" s="59"/>
      <c r="G213" s="59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</row>
    <row r="214" spans="1:30" ht="15">
      <c r="A214" s="56"/>
      <c r="B214" s="56"/>
      <c r="C214" s="56"/>
      <c r="D214" s="56"/>
      <c r="E214" s="56"/>
      <c r="F214" s="59"/>
      <c r="G214" s="59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</row>
    <row r="215" spans="1:30" ht="15">
      <c r="A215" s="56"/>
      <c r="B215" s="56"/>
      <c r="C215" s="56"/>
      <c r="D215" s="56"/>
      <c r="E215" s="56"/>
      <c r="F215" s="59"/>
      <c r="G215" s="59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</row>
    <row r="216" spans="1:30" ht="15">
      <c r="A216" s="56"/>
      <c r="B216" s="56"/>
      <c r="C216" s="56"/>
      <c r="D216" s="56"/>
      <c r="E216" s="56"/>
      <c r="F216" s="59"/>
      <c r="G216" s="59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</row>
    <row r="217" spans="1:30" ht="15">
      <c r="A217" s="56"/>
      <c r="B217" s="56"/>
      <c r="C217" s="56"/>
      <c r="D217" s="56"/>
      <c r="E217" s="56"/>
      <c r="F217" s="59"/>
      <c r="G217" s="59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</row>
    <row r="218" spans="1:30" ht="15">
      <c r="A218" s="56"/>
      <c r="B218" s="56"/>
      <c r="C218" s="56"/>
      <c r="D218" s="56"/>
      <c r="E218" s="56"/>
      <c r="F218" s="59"/>
      <c r="G218" s="59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</row>
    <row r="219" spans="1:30" ht="15">
      <c r="A219" s="56"/>
      <c r="B219" s="56"/>
      <c r="C219" s="56"/>
      <c r="D219" s="56"/>
      <c r="E219" s="56"/>
      <c r="F219" s="59"/>
      <c r="G219" s="59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</row>
    <row r="220" spans="1:30" ht="15">
      <c r="A220" s="56"/>
      <c r="B220" s="56"/>
      <c r="C220" s="56"/>
      <c r="D220" s="56"/>
      <c r="E220" s="56"/>
      <c r="F220" s="59"/>
      <c r="G220" s="59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</row>
    <row r="221" spans="1:30" ht="15">
      <c r="A221" s="56"/>
      <c r="B221" s="56"/>
      <c r="C221" s="56"/>
      <c r="D221" s="56"/>
      <c r="E221" s="56"/>
      <c r="F221" s="59"/>
      <c r="G221" s="59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</row>
    <row r="222" spans="1:30" ht="15">
      <c r="A222" s="56"/>
      <c r="B222" s="56"/>
      <c r="C222" s="56"/>
      <c r="D222" s="56"/>
      <c r="E222" s="56"/>
      <c r="F222" s="59"/>
      <c r="G222" s="59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</row>
    <row r="223" spans="1:30" ht="15">
      <c r="A223" s="56"/>
      <c r="B223" s="56"/>
      <c r="C223" s="56"/>
      <c r="D223" s="56"/>
      <c r="E223" s="56"/>
      <c r="F223" s="59"/>
      <c r="G223" s="59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</row>
    <row r="224" spans="1:30" ht="15">
      <c r="A224" s="56"/>
      <c r="B224" s="56"/>
      <c r="C224" s="56"/>
      <c r="D224" s="56"/>
      <c r="E224" s="56"/>
      <c r="F224" s="59"/>
      <c r="G224" s="59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</row>
    <row r="225" spans="1:30" ht="15">
      <c r="A225" s="56"/>
      <c r="B225" s="56"/>
      <c r="C225" s="56"/>
      <c r="D225" s="56"/>
      <c r="E225" s="56"/>
      <c r="F225" s="59"/>
      <c r="G225" s="59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</row>
    <row r="226" spans="1:30" ht="15">
      <c r="A226" s="56"/>
      <c r="B226" s="56"/>
      <c r="C226" s="56"/>
      <c r="D226" s="56"/>
      <c r="E226" s="56"/>
      <c r="F226" s="59"/>
      <c r="G226" s="59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</row>
    <row r="227" spans="1:30" ht="15">
      <c r="A227" s="56"/>
      <c r="B227" s="56"/>
      <c r="C227" s="56"/>
      <c r="D227" s="56"/>
      <c r="E227" s="56"/>
      <c r="F227" s="59"/>
      <c r="G227" s="59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</row>
    <row r="228" spans="1:30" ht="15">
      <c r="A228" s="56"/>
      <c r="B228" s="56"/>
      <c r="C228" s="56"/>
      <c r="D228" s="56"/>
      <c r="E228" s="56"/>
      <c r="F228" s="59"/>
      <c r="G228" s="59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</row>
    <row r="229" spans="1:30" ht="15">
      <c r="A229" s="56"/>
      <c r="B229" s="56"/>
      <c r="C229" s="56"/>
      <c r="D229" s="56"/>
      <c r="E229" s="56"/>
      <c r="F229" s="59"/>
      <c r="G229" s="59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</row>
    <row r="230" spans="1:30" ht="15">
      <c r="A230" s="56"/>
      <c r="B230" s="56"/>
      <c r="C230" s="56"/>
      <c r="D230" s="56"/>
      <c r="E230" s="56"/>
      <c r="F230" s="59"/>
      <c r="G230" s="59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</row>
    <row r="231" spans="1:30" ht="15">
      <c r="A231" s="56"/>
      <c r="B231" s="56"/>
      <c r="C231" s="56"/>
      <c r="D231" s="56"/>
      <c r="E231" s="56"/>
      <c r="F231" s="59"/>
      <c r="G231" s="59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</row>
    <row r="232" spans="1:30" ht="15">
      <c r="A232" s="56"/>
      <c r="B232" s="56"/>
      <c r="C232" s="56"/>
      <c r="D232" s="56"/>
      <c r="E232" s="56"/>
      <c r="F232" s="59"/>
      <c r="G232" s="59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</row>
    <row r="233" spans="1:30" ht="15">
      <c r="A233" s="56"/>
      <c r="B233" s="56"/>
      <c r="C233" s="56"/>
      <c r="D233" s="56"/>
      <c r="E233" s="56"/>
      <c r="F233" s="59"/>
      <c r="G233" s="59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</row>
    <row r="234" spans="1:30" ht="15">
      <c r="A234" s="56"/>
      <c r="B234" s="56"/>
      <c r="C234" s="56"/>
      <c r="D234" s="56"/>
      <c r="E234" s="56"/>
      <c r="F234" s="59"/>
      <c r="G234" s="59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</row>
    <row r="235" spans="1:30" ht="15">
      <c r="A235" s="56"/>
      <c r="B235" s="56"/>
      <c r="C235" s="56"/>
      <c r="D235" s="56"/>
      <c r="E235" s="56"/>
      <c r="F235" s="59"/>
      <c r="G235" s="59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</row>
    <row r="236" spans="1:30" ht="15">
      <c r="A236" s="56"/>
      <c r="B236" s="56"/>
      <c r="C236" s="56"/>
      <c r="D236" s="56"/>
      <c r="E236" s="56"/>
      <c r="F236" s="59"/>
      <c r="G236" s="59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</row>
    <row r="237" spans="1:30" ht="15">
      <c r="A237" s="56"/>
      <c r="B237" s="56"/>
      <c r="C237" s="56"/>
      <c r="D237" s="56"/>
      <c r="E237" s="56"/>
      <c r="F237" s="59"/>
      <c r="G237" s="59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</row>
    <row r="238" spans="1:30" ht="15">
      <c r="A238" s="56"/>
      <c r="B238" s="56"/>
      <c r="C238" s="56"/>
      <c r="D238" s="56"/>
      <c r="E238" s="56"/>
      <c r="F238" s="59"/>
      <c r="G238" s="59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</row>
    <row r="239" spans="1:30" ht="15">
      <c r="A239" s="56"/>
      <c r="B239" s="56"/>
      <c r="C239" s="56"/>
      <c r="D239" s="56"/>
      <c r="E239" s="56"/>
      <c r="F239" s="59"/>
      <c r="G239" s="59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</row>
    <row r="240" spans="1:30" ht="15">
      <c r="A240" s="56"/>
      <c r="B240" s="56"/>
      <c r="C240" s="56"/>
      <c r="D240" s="56"/>
      <c r="E240" s="56"/>
      <c r="F240" s="59"/>
      <c r="G240" s="59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</row>
    <row r="241" spans="1:30" ht="15">
      <c r="A241" s="56"/>
      <c r="B241" s="56"/>
      <c r="C241" s="56"/>
      <c r="D241" s="56"/>
      <c r="E241" s="56"/>
      <c r="F241" s="59"/>
      <c r="G241" s="59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</row>
    <row r="242" spans="1:30" ht="15">
      <c r="A242" s="56"/>
      <c r="B242" s="56"/>
      <c r="C242" s="56"/>
      <c r="D242" s="56"/>
      <c r="E242" s="56"/>
      <c r="F242" s="59"/>
      <c r="G242" s="59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</row>
    <row r="243" spans="1:30" ht="15">
      <c r="A243" s="56"/>
      <c r="B243" s="56"/>
      <c r="C243" s="56"/>
      <c r="D243" s="56"/>
      <c r="E243" s="56"/>
      <c r="F243" s="59"/>
      <c r="G243" s="59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</row>
    <row r="244" spans="1:30" ht="15">
      <c r="A244" s="56"/>
      <c r="B244" s="56"/>
      <c r="C244" s="56"/>
      <c r="D244" s="56"/>
      <c r="E244" s="56"/>
      <c r="F244" s="59"/>
      <c r="G244" s="59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</row>
    <row r="245" spans="1:30" ht="15">
      <c r="A245" s="56"/>
      <c r="B245" s="56"/>
      <c r="C245" s="56"/>
      <c r="D245" s="56"/>
      <c r="E245" s="56"/>
      <c r="F245" s="59"/>
      <c r="G245" s="59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</row>
    <row r="246" spans="1:30" ht="15">
      <c r="A246" s="56"/>
      <c r="B246" s="56"/>
      <c r="C246" s="56"/>
      <c r="D246" s="56"/>
      <c r="E246" s="56"/>
      <c r="F246" s="59"/>
      <c r="G246" s="59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</row>
    <row r="247" spans="1:30" ht="15">
      <c r="A247" s="56"/>
      <c r="B247" s="56"/>
      <c r="C247" s="56"/>
      <c r="D247" s="56"/>
      <c r="E247" s="56"/>
      <c r="F247" s="59"/>
      <c r="G247" s="59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</row>
    <row r="248" spans="1:30" ht="15">
      <c r="A248" s="56"/>
      <c r="B248" s="56"/>
      <c r="C248" s="56"/>
      <c r="D248" s="56"/>
      <c r="E248" s="56"/>
      <c r="F248" s="59"/>
      <c r="G248" s="59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</row>
    <row r="249" spans="1:30" ht="15">
      <c r="A249" s="56"/>
      <c r="B249" s="56"/>
      <c r="C249" s="56"/>
      <c r="D249" s="56"/>
      <c r="E249" s="56"/>
      <c r="F249" s="59"/>
      <c r="G249" s="59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</row>
    <row r="250" spans="1:30" ht="15">
      <c r="A250" s="56"/>
      <c r="B250" s="56"/>
      <c r="C250" s="56"/>
      <c r="D250" s="56"/>
      <c r="E250" s="56"/>
      <c r="F250" s="59"/>
      <c r="G250" s="59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</row>
    <row r="251" spans="1:30" ht="15">
      <c r="A251" s="56"/>
      <c r="B251" s="56"/>
      <c r="C251" s="56"/>
      <c r="D251" s="56"/>
      <c r="E251" s="56"/>
      <c r="F251" s="59"/>
      <c r="G251" s="59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</row>
    <row r="252" spans="1:30" ht="15">
      <c r="A252" s="56"/>
      <c r="B252" s="56"/>
      <c r="C252" s="56"/>
      <c r="D252" s="56"/>
      <c r="E252" s="56"/>
      <c r="F252" s="59"/>
      <c r="G252" s="59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</row>
    <row r="253" spans="1:30" ht="15">
      <c r="A253" s="56"/>
      <c r="B253" s="56"/>
      <c r="C253" s="56"/>
      <c r="D253" s="56"/>
      <c r="E253" s="56"/>
      <c r="F253" s="59"/>
      <c r="G253" s="59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</row>
    <row r="254" spans="1:30" ht="15">
      <c r="A254" s="56"/>
      <c r="B254" s="56"/>
      <c r="C254" s="56"/>
      <c r="D254" s="56"/>
      <c r="E254" s="56"/>
      <c r="F254" s="59"/>
      <c r="G254" s="59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</row>
    <row r="255" spans="1:30" ht="15">
      <c r="A255" s="56"/>
      <c r="B255" s="56"/>
      <c r="C255" s="56"/>
      <c r="D255" s="56"/>
      <c r="E255" s="56"/>
      <c r="F255" s="59"/>
      <c r="G255" s="59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</row>
    <row r="256" spans="1:30" ht="15">
      <c r="A256" s="56"/>
      <c r="B256" s="56"/>
      <c r="C256" s="56"/>
      <c r="D256" s="56"/>
      <c r="E256" s="56"/>
      <c r="F256" s="59"/>
      <c r="G256" s="59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</row>
    <row r="257" spans="1:30" ht="15">
      <c r="A257" s="56"/>
      <c r="B257" s="56"/>
      <c r="C257" s="56"/>
      <c r="D257" s="56"/>
      <c r="E257" s="56"/>
      <c r="F257" s="59"/>
      <c r="G257" s="59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</row>
    <row r="258" spans="1:30" ht="15">
      <c r="A258" s="56"/>
      <c r="B258" s="56"/>
      <c r="C258" s="56"/>
      <c r="D258" s="56"/>
      <c r="E258" s="56"/>
      <c r="F258" s="59"/>
      <c r="G258" s="59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</row>
    <row r="259" spans="1:30" ht="15">
      <c r="A259" s="56"/>
      <c r="B259" s="56"/>
      <c r="C259" s="56"/>
      <c r="D259" s="56"/>
      <c r="E259" s="56"/>
      <c r="F259" s="59"/>
      <c r="G259" s="59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</row>
    <row r="260" spans="1:30" ht="15">
      <c r="A260" s="56"/>
      <c r="B260" s="56"/>
      <c r="C260" s="56"/>
      <c r="D260" s="56"/>
      <c r="E260" s="56"/>
      <c r="F260" s="59"/>
      <c r="G260" s="59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</row>
    <row r="261" spans="1:30" ht="15">
      <c r="A261" s="56"/>
      <c r="B261" s="56"/>
      <c r="C261" s="56"/>
      <c r="D261" s="56"/>
      <c r="E261" s="56"/>
      <c r="F261" s="59"/>
      <c r="G261" s="59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</row>
    <row r="262" spans="1:30" ht="15">
      <c r="A262" s="56"/>
      <c r="B262" s="56"/>
      <c r="C262" s="56"/>
      <c r="D262" s="56"/>
      <c r="E262" s="56"/>
      <c r="F262" s="59"/>
      <c r="G262" s="59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</row>
    <row r="263" spans="1:30" ht="15">
      <c r="A263" s="56"/>
      <c r="B263" s="56"/>
      <c r="C263" s="56"/>
      <c r="D263" s="56"/>
      <c r="E263" s="56"/>
      <c r="F263" s="59"/>
      <c r="G263" s="59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</row>
    <row r="264" spans="1:30" ht="15">
      <c r="A264" s="56"/>
      <c r="B264" s="56"/>
      <c r="C264" s="56"/>
      <c r="D264" s="56"/>
      <c r="E264" s="56"/>
      <c r="F264" s="59"/>
      <c r="G264" s="59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</row>
    <row r="265" spans="1:30" ht="15">
      <c r="A265" s="56"/>
      <c r="B265" s="56"/>
      <c r="C265" s="56"/>
      <c r="D265" s="56"/>
      <c r="E265" s="56"/>
      <c r="F265" s="59"/>
      <c r="G265" s="59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</row>
    <row r="266" spans="1:30" ht="15">
      <c r="A266" s="56"/>
      <c r="B266" s="56"/>
      <c r="C266" s="56"/>
      <c r="D266" s="56"/>
      <c r="E266" s="56"/>
      <c r="F266" s="59"/>
      <c r="G266" s="59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</row>
    <row r="267" spans="1:30" ht="15">
      <c r="A267" s="56"/>
      <c r="B267" s="56"/>
      <c r="C267" s="56"/>
      <c r="D267" s="56"/>
      <c r="E267" s="56"/>
      <c r="F267" s="59"/>
      <c r="G267" s="59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</row>
    <row r="268" spans="1:30" ht="15">
      <c r="A268" s="56"/>
      <c r="B268" s="56"/>
      <c r="C268" s="56"/>
      <c r="D268" s="56"/>
      <c r="E268" s="56"/>
      <c r="F268" s="59"/>
      <c r="G268" s="59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</row>
    <row r="269" spans="1:30" ht="15">
      <c r="A269" s="56"/>
      <c r="B269" s="56"/>
      <c r="C269" s="56"/>
      <c r="D269" s="56"/>
      <c r="E269" s="56"/>
      <c r="F269" s="59"/>
      <c r="G269" s="59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</row>
    <row r="270" spans="1:30" ht="15">
      <c r="A270" s="56"/>
      <c r="B270" s="56"/>
      <c r="C270" s="56"/>
      <c r="D270" s="56"/>
      <c r="E270" s="56"/>
      <c r="F270" s="59"/>
      <c r="G270" s="59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</row>
    <row r="271" spans="1:30" ht="15">
      <c r="A271" s="56"/>
      <c r="B271" s="56"/>
      <c r="C271" s="56"/>
      <c r="D271" s="56"/>
      <c r="E271" s="56"/>
      <c r="F271" s="59"/>
      <c r="G271" s="59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</row>
    <row r="272" spans="1:30" ht="15">
      <c r="A272" s="56"/>
      <c r="B272" s="56"/>
      <c r="C272" s="56"/>
      <c r="D272" s="56"/>
      <c r="E272" s="56"/>
      <c r="F272" s="59"/>
      <c r="G272" s="59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</row>
    <row r="273" spans="1:30" ht="15">
      <c r="A273" s="56"/>
      <c r="B273" s="56"/>
      <c r="C273" s="56"/>
      <c r="D273" s="56"/>
      <c r="E273" s="56"/>
      <c r="F273" s="59"/>
      <c r="G273" s="59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</row>
    <row r="274" spans="1:30" ht="15">
      <c r="A274" s="56"/>
      <c r="B274" s="56"/>
      <c r="C274" s="56"/>
      <c r="D274" s="56"/>
      <c r="E274" s="56"/>
      <c r="F274" s="59"/>
      <c r="G274" s="59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</row>
    <row r="275" spans="1:30" ht="15">
      <c r="A275" s="56"/>
      <c r="B275" s="56"/>
      <c r="C275" s="56"/>
      <c r="D275" s="56"/>
      <c r="E275" s="56"/>
      <c r="F275" s="59"/>
      <c r="G275" s="59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</row>
    <row r="276" spans="1:30" ht="15">
      <c r="A276" s="56"/>
      <c r="B276" s="56"/>
      <c r="C276" s="56"/>
      <c r="D276" s="56"/>
      <c r="E276" s="56"/>
      <c r="F276" s="59"/>
      <c r="G276" s="59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</row>
    <row r="277" spans="1:30" ht="15">
      <c r="A277" s="56"/>
      <c r="B277" s="56"/>
      <c r="C277" s="56"/>
      <c r="D277" s="56"/>
      <c r="E277" s="56"/>
      <c r="F277" s="59"/>
      <c r="G277" s="59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</row>
    <row r="278" spans="1:30" ht="15">
      <c r="A278" s="56"/>
      <c r="B278" s="56"/>
      <c r="C278" s="56"/>
      <c r="D278" s="56"/>
      <c r="E278" s="56"/>
      <c r="F278" s="59"/>
      <c r="G278" s="59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</row>
    <row r="279" spans="1:30" ht="15">
      <c r="A279" s="56"/>
      <c r="B279" s="56"/>
      <c r="C279" s="56"/>
      <c r="D279" s="56"/>
      <c r="E279" s="56"/>
      <c r="F279" s="59"/>
      <c r="G279" s="59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</row>
    <row r="280" spans="1:30" ht="15">
      <c r="A280" s="56"/>
      <c r="B280" s="56"/>
      <c r="C280" s="56"/>
      <c r="D280" s="56"/>
      <c r="E280" s="56"/>
      <c r="F280" s="59"/>
      <c r="G280" s="59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</row>
    <row r="281" spans="1:30" ht="15">
      <c r="A281" s="56"/>
      <c r="B281" s="56"/>
      <c r="C281" s="56"/>
      <c r="D281" s="56"/>
      <c r="E281" s="56"/>
      <c r="F281" s="59"/>
      <c r="G281" s="59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</row>
    <row r="282" spans="1:30" ht="15">
      <c r="A282" s="56"/>
      <c r="B282" s="56"/>
      <c r="C282" s="56"/>
      <c r="D282" s="56"/>
      <c r="E282" s="56"/>
      <c r="F282" s="59"/>
      <c r="G282" s="59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</row>
    <row r="283" spans="1:30" ht="15">
      <c r="A283" s="56"/>
      <c r="B283" s="56"/>
      <c r="C283" s="56"/>
      <c r="D283" s="56"/>
      <c r="E283" s="56"/>
      <c r="F283" s="59"/>
      <c r="G283" s="59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</row>
    <row r="284" spans="1:30" ht="15">
      <c r="A284" s="56"/>
      <c r="B284" s="56"/>
      <c r="C284" s="56"/>
      <c r="D284" s="56"/>
      <c r="E284" s="56"/>
      <c r="F284" s="59"/>
      <c r="G284" s="59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</row>
    <row r="285" spans="1:30" ht="15">
      <c r="A285" s="56"/>
      <c r="B285" s="56"/>
      <c r="C285" s="56"/>
      <c r="D285" s="56"/>
      <c r="E285" s="56"/>
      <c r="F285" s="59"/>
      <c r="G285" s="59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</row>
    <row r="286" spans="1:30" ht="15">
      <c r="A286" s="56"/>
      <c r="B286" s="56"/>
      <c r="C286" s="56"/>
      <c r="D286" s="56"/>
      <c r="E286" s="56"/>
      <c r="F286" s="59"/>
      <c r="G286" s="59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</row>
    <row r="287" spans="1:30" ht="15">
      <c r="A287" s="56"/>
      <c r="B287" s="56"/>
      <c r="C287" s="56"/>
      <c r="D287" s="56"/>
      <c r="E287" s="56"/>
      <c r="F287" s="59"/>
      <c r="G287" s="59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</row>
    <row r="288" spans="1:30" ht="15">
      <c r="A288" s="56"/>
      <c r="B288" s="56"/>
      <c r="C288" s="56"/>
      <c r="D288" s="56"/>
      <c r="E288" s="56"/>
      <c r="F288" s="59"/>
      <c r="G288" s="59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</row>
    <row r="289" spans="1:30" ht="15">
      <c r="A289" s="56"/>
      <c r="B289" s="56"/>
      <c r="C289" s="56"/>
      <c r="D289" s="56"/>
      <c r="E289" s="56"/>
      <c r="F289" s="59"/>
      <c r="G289" s="59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</row>
    <row r="290" spans="1:30" ht="15">
      <c r="A290" s="56"/>
      <c r="B290" s="56"/>
      <c r="C290" s="56"/>
      <c r="D290" s="56"/>
      <c r="E290" s="56"/>
      <c r="F290" s="59"/>
      <c r="G290" s="59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</row>
    <row r="291" spans="1:30" ht="15">
      <c r="A291" s="56"/>
      <c r="B291" s="56"/>
      <c r="C291" s="56"/>
      <c r="D291" s="56"/>
      <c r="E291" s="56"/>
      <c r="F291" s="59"/>
      <c r="G291" s="59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</row>
    <row r="292" spans="1:30" ht="15">
      <c r="A292" s="56"/>
      <c r="B292" s="56"/>
      <c r="C292" s="56"/>
      <c r="D292" s="56"/>
      <c r="E292" s="56"/>
      <c r="F292" s="59"/>
      <c r="G292" s="59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</row>
    <row r="293" spans="1:30" ht="15">
      <c r="A293" s="56"/>
      <c r="B293" s="56"/>
      <c r="C293" s="56"/>
      <c r="D293" s="56"/>
      <c r="E293" s="56"/>
      <c r="F293" s="59"/>
      <c r="G293" s="59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</row>
    <row r="294" spans="1:30" ht="15">
      <c r="A294" s="56"/>
      <c r="B294" s="56"/>
      <c r="C294" s="56"/>
      <c r="D294" s="56"/>
      <c r="E294" s="56"/>
      <c r="F294" s="59"/>
      <c r="G294" s="59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</row>
    <row r="295" spans="1:30" ht="15">
      <c r="A295" s="56"/>
      <c r="B295" s="56"/>
      <c r="C295" s="56"/>
      <c r="D295" s="56"/>
      <c r="E295" s="56"/>
      <c r="F295" s="59"/>
      <c r="G295" s="59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</row>
    <row r="296" spans="1:30" ht="15">
      <c r="A296" s="56"/>
      <c r="B296" s="56"/>
      <c r="C296" s="56"/>
      <c r="D296" s="56"/>
      <c r="E296" s="56"/>
      <c r="F296" s="59"/>
      <c r="G296" s="59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</row>
    <row r="297" spans="1:30" ht="15">
      <c r="A297" s="56"/>
      <c r="B297" s="56"/>
      <c r="C297" s="56"/>
      <c r="D297" s="56"/>
      <c r="E297" s="56"/>
      <c r="F297" s="59"/>
      <c r="G297" s="59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</row>
    <row r="298" spans="1:30" ht="15">
      <c r="A298" s="56"/>
      <c r="B298" s="56"/>
      <c r="C298" s="56"/>
      <c r="D298" s="56"/>
      <c r="E298" s="56"/>
      <c r="F298" s="59"/>
      <c r="G298" s="59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</row>
    <row r="299" spans="1:30" ht="15">
      <c r="A299" s="56"/>
      <c r="B299" s="56"/>
      <c r="C299" s="56"/>
      <c r="D299" s="56"/>
      <c r="E299" s="56"/>
      <c r="F299" s="59"/>
      <c r="G299" s="59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</row>
    <row r="300" spans="1:30" ht="15">
      <c r="A300" s="56"/>
      <c r="B300" s="56"/>
      <c r="C300" s="56"/>
      <c r="D300" s="56"/>
      <c r="E300" s="56"/>
      <c r="F300" s="59"/>
      <c r="G300" s="59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</row>
    <row r="301" spans="1:30" ht="15">
      <c r="A301" s="56"/>
      <c r="B301" s="56"/>
      <c r="C301" s="56"/>
      <c r="D301" s="56"/>
      <c r="E301" s="56"/>
      <c r="F301" s="59"/>
      <c r="G301" s="59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</row>
    <row r="302" spans="1:30" ht="15">
      <c r="A302" s="56"/>
      <c r="B302" s="56"/>
      <c r="C302" s="56"/>
      <c r="D302" s="56"/>
      <c r="E302" s="56"/>
      <c r="F302" s="59"/>
      <c r="G302" s="59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</row>
    <row r="303" spans="1:30" ht="15">
      <c r="A303" s="56"/>
      <c r="B303" s="56"/>
      <c r="C303" s="56"/>
      <c r="D303" s="56"/>
      <c r="E303" s="56"/>
      <c r="F303" s="59"/>
      <c r="G303" s="59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</row>
    <row r="304" spans="1:30" ht="15">
      <c r="A304" s="56"/>
      <c r="B304" s="56"/>
      <c r="C304" s="56"/>
      <c r="D304" s="56"/>
      <c r="E304" s="56"/>
      <c r="F304" s="59"/>
      <c r="G304" s="59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</row>
    <row r="305" spans="1:30" ht="15">
      <c r="A305" s="56"/>
      <c r="B305" s="56"/>
      <c r="C305" s="56"/>
      <c r="D305" s="56"/>
      <c r="E305" s="56"/>
      <c r="F305" s="59"/>
      <c r="G305" s="59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</row>
    <row r="306" spans="1:30" ht="15">
      <c r="A306" s="56"/>
      <c r="B306" s="56"/>
      <c r="C306" s="56"/>
      <c r="D306" s="56"/>
      <c r="E306" s="56"/>
      <c r="F306" s="59"/>
      <c r="G306" s="59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</row>
    <row r="307" spans="1:30" ht="15">
      <c r="A307" s="56"/>
      <c r="B307" s="56"/>
      <c r="C307" s="56"/>
      <c r="D307" s="56"/>
      <c r="E307" s="56"/>
      <c r="F307" s="59"/>
      <c r="G307" s="59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</row>
    <row r="308" spans="1:30" ht="15">
      <c r="A308" s="56"/>
      <c r="B308" s="56"/>
      <c r="C308" s="56"/>
      <c r="D308" s="56"/>
      <c r="E308" s="56"/>
      <c r="F308" s="59"/>
      <c r="G308" s="59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</row>
    <row r="309" spans="1:30" ht="15">
      <c r="A309" s="56"/>
      <c r="B309" s="56"/>
      <c r="C309" s="56"/>
      <c r="D309" s="56"/>
      <c r="E309" s="56"/>
      <c r="F309" s="59"/>
      <c r="G309" s="59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</row>
    <row r="310" spans="1:30" ht="15">
      <c r="A310" s="56"/>
      <c r="B310" s="56"/>
      <c r="C310" s="56"/>
      <c r="D310" s="56"/>
      <c r="E310" s="56"/>
      <c r="F310" s="59"/>
      <c r="G310" s="59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</row>
    <row r="311" spans="1:30" ht="15">
      <c r="A311" s="56"/>
      <c r="B311" s="56"/>
      <c r="C311" s="56"/>
      <c r="D311" s="56"/>
      <c r="E311" s="56"/>
      <c r="F311" s="59"/>
      <c r="G311" s="59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</row>
    <row r="312" spans="1:30" ht="15">
      <c r="A312" s="56"/>
      <c r="B312" s="56"/>
      <c r="C312" s="56"/>
      <c r="D312" s="56"/>
      <c r="E312" s="56"/>
      <c r="F312" s="59"/>
      <c r="G312" s="59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</row>
    <row r="313" spans="1:30" ht="15">
      <c r="A313" s="56"/>
      <c r="B313" s="56"/>
      <c r="C313" s="56"/>
      <c r="D313" s="56"/>
      <c r="E313" s="56"/>
      <c r="F313" s="59"/>
      <c r="G313" s="59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</row>
    <row r="314" spans="1:30" ht="15">
      <c r="A314" s="56"/>
      <c r="B314" s="56"/>
      <c r="C314" s="56"/>
      <c r="D314" s="56"/>
      <c r="E314" s="56"/>
      <c r="F314" s="59"/>
      <c r="G314" s="59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</row>
    <row r="315" spans="1:30" ht="15">
      <c r="A315" s="56"/>
      <c r="B315" s="56"/>
      <c r="C315" s="56"/>
      <c r="D315" s="56"/>
      <c r="E315" s="56"/>
      <c r="F315" s="59"/>
      <c r="G315" s="59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</row>
    <row r="316" spans="1:30" ht="15">
      <c r="A316" s="56"/>
      <c r="B316" s="56"/>
      <c r="C316" s="56"/>
      <c r="D316" s="56"/>
      <c r="E316" s="56"/>
      <c r="F316" s="59"/>
      <c r="G316" s="59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</row>
    <row r="317" spans="1:30" ht="15">
      <c r="A317" s="56"/>
      <c r="B317" s="56"/>
      <c r="C317" s="56"/>
      <c r="D317" s="56"/>
      <c r="E317" s="56"/>
      <c r="F317" s="59"/>
      <c r="G317" s="59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</row>
    <row r="318" spans="1:30" ht="15">
      <c r="A318" s="56"/>
      <c r="B318" s="56"/>
      <c r="C318" s="56"/>
      <c r="D318" s="56"/>
      <c r="E318" s="56"/>
      <c r="F318" s="59"/>
      <c r="G318" s="59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</row>
    <row r="319" spans="1:30" ht="15">
      <c r="A319" s="56"/>
      <c r="B319" s="56"/>
      <c r="C319" s="56"/>
      <c r="D319" s="56"/>
      <c r="E319" s="56"/>
      <c r="F319" s="59"/>
      <c r="G319" s="59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</row>
    <row r="320" spans="1:30" ht="15">
      <c r="A320" s="56"/>
      <c r="B320" s="56"/>
      <c r="C320" s="56"/>
      <c r="D320" s="56"/>
      <c r="E320" s="56"/>
      <c r="F320" s="59"/>
      <c r="G320" s="59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</row>
    <row r="321" spans="1:30" ht="15">
      <c r="A321" s="56"/>
      <c r="B321" s="56"/>
      <c r="C321" s="56"/>
      <c r="D321" s="56"/>
      <c r="E321" s="56"/>
      <c r="F321" s="59"/>
      <c r="G321" s="59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</row>
    <row r="322" spans="1:30" ht="15">
      <c r="A322" s="56"/>
      <c r="B322" s="56"/>
      <c r="C322" s="56"/>
      <c r="D322" s="56"/>
      <c r="E322" s="56"/>
      <c r="F322" s="59"/>
      <c r="G322" s="59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</row>
    <row r="323" spans="1:30" ht="15">
      <c r="A323" s="56"/>
      <c r="B323" s="56"/>
      <c r="C323" s="56"/>
      <c r="D323" s="56"/>
      <c r="E323" s="56"/>
      <c r="F323" s="59"/>
      <c r="G323" s="59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</row>
    <row r="324" spans="1:30" ht="15">
      <c r="A324" s="56"/>
      <c r="B324" s="56"/>
      <c r="C324" s="56"/>
      <c r="D324" s="56"/>
      <c r="E324" s="56"/>
      <c r="F324" s="59"/>
      <c r="G324" s="59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</row>
    <row r="325" spans="1:30" ht="15">
      <c r="A325" s="56"/>
      <c r="B325" s="56"/>
      <c r="C325" s="56"/>
      <c r="D325" s="56"/>
      <c r="E325" s="56"/>
      <c r="F325" s="59"/>
      <c r="G325" s="59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</row>
    <row r="326" spans="1:30" ht="15">
      <c r="A326" s="56"/>
      <c r="B326" s="56"/>
      <c r="C326" s="56"/>
      <c r="D326" s="56"/>
      <c r="E326" s="56"/>
      <c r="F326" s="59"/>
      <c r="G326" s="59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</row>
    <row r="327" spans="1:30" ht="15">
      <c r="A327" s="56"/>
      <c r="B327" s="56"/>
      <c r="C327" s="56"/>
      <c r="D327" s="56"/>
      <c r="E327" s="56"/>
      <c r="F327" s="59"/>
      <c r="G327" s="59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</row>
    <row r="328" spans="1:30" ht="15">
      <c r="A328" s="56"/>
      <c r="B328" s="56"/>
      <c r="C328" s="56"/>
      <c r="D328" s="56"/>
      <c r="E328" s="56"/>
      <c r="F328" s="59"/>
      <c r="G328" s="59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</row>
    <row r="329" spans="1:30" ht="15">
      <c r="A329" s="56"/>
      <c r="B329" s="56"/>
      <c r="C329" s="56"/>
      <c r="D329" s="56"/>
      <c r="E329" s="56"/>
      <c r="F329" s="59"/>
      <c r="G329" s="59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</row>
    <row r="330" spans="1:30" ht="15">
      <c r="A330" s="56"/>
      <c r="B330" s="56"/>
      <c r="C330" s="56"/>
      <c r="D330" s="56"/>
      <c r="E330" s="56"/>
      <c r="F330" s="59"/>
      <c r="G330" s="59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</row>
    <row r="331" spans="1:30" ht="15">
      <c r="A331" s="56"/>
      <c r="B331" s="56"/>
      <c r="C331" s="56"/>
      <c r="D331" s="56"/>
      <c r="E331" s="56"/>
      <c r="F331" s="59"/>
      <c r="G331" s="59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</row>
    <row r="332" spans="1:30" ht="15">
      <c r="A332" s="56"/>
      <c r="B332" s="56"/>
      <c r="C332" s="56"/>
      <c r="D332" s="56"/>
      <c r="E332" s="56"/>
      <c r="F332" s="59"/>
      <c r="G332" s="59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</row>
    <row r="333" spans="1:30" ht="15">
      <c r="A333" s="56"/>
      <c r="B333" s="56"/>
      <c r="C333" s="56"/>
      <c r="D333" s="56"/>
      <c r="E333" s="56"/>
      <c r="F333" s="59"/>
      <c r="G333" s="59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</row>
    <row r="334" spans="1:30" ht="15">
      <c r="A334" s="56"/>
      <c r="B334" s="56"/>
      <c r="C334" s="56"/>
      <c r="D334" s="56"/>
      <c r="E334" s="56"/>
      <c r="F334" s="59"/>
      <c r="G334" s="59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</row>
    <row r="335" spans="1:30" ht="15">
      <c r="A335" s="56"/>
      <c r="B335" s="56"/>
      <c r="C335" s="56"/>
      <c r="D335" s="56"/>
      <c r="E335" s="56"/>
      <c r="F335" s="59"/>
      <c r="G335" s="59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</row>
    <row r="336" spans="1:30" ht="15">
      <c r="A336" s="56"/>
      <c r="B336" s="56"/>
      <c r="C336" s="56"/>
      <c r="D336" s="56"/>
      <c r="E336" s="56"/>
      <c r="F336" s="59"/>
      <c r="G336" s="59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</row>
    <row r="337" spans="1:30" ht="15">
      <c r="A337" s="56"/>
      <c r="B337" s="56"/>
      <c r="C337" s="56"/>
      <c r="D337" s="56"/>
      <c r="E337" s="56"/>
      <c r="F337" s="59"/>
      <c r="G337" s="59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</row>
    <row r="338" spans="1:30" ht="15">
      <c r="A338" s="56"/>
      <c r="B338" s="56"/>
      <c r="C338" s="56"/>
      <c r="D338" s="56"/>
      <c r="E338" s="56"/>
      <c r="F338" s="59"/>
      <c r="G338" s="59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</row>
    <row r="339" spans="1:30" ht="15">
      <c r="A339" s="56"/>
      <c r="B339" s="56"/>
      <c r="C339" s="56"/>
      <c r="D339" s="56"/>
      <c r="E339" s="56"/>
      <c r="F339" s="59"/>
      <c r="G339" s="59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</row>
    <row r="340" spans="1:30" ht="15">
      <c r="A340" s="56"/>
      <c r="B340" s="56"/>
      <c r="C340" s="56"/>
      <c r="D340" s="56"/>
      <c r="E340" s="56"/>
      <c r="F340" s="59"/>
      <c r="G340" s="59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</row>
    <row r="341" spans="1:30" ht="15">
      <c r="A341" s="56"/>
      <c r="B341" s="56"/>
      <c r="C341" s="56"/>
      <c r="D341" s="56"/>
      <c r="E341" s="56"/>
      <c r="F341" s="59"/>
      <c r="G341" s="59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</row>
    <row r="342" spans="1:30" ht="15">
      <c r="A342" s="56"/>
      <c r="B342" s="56"/>
      <c r="C342" s="56"/>
      <c r="D342" s="56"/>
      <c r="E342" s="56"/>
      <c r="F342" s="59"/>
      <c r="G342" s="59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</row>
    <row r="343" spans="1:30" ht="15">
      <c r="A343" s="56"/>
      <c r="B343" s="56"/>
      <c r="C343" s="56"/>
      <c r="D343" s="56"/>
      <c r="E343" s="56"/>
      <c r="F343" s="59"/>
      <c r="G343" s="59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</row>
    <row r="344" spans="1:30" ht="15">
      <c r="A344" s="56"/>
      <c r="B344" s="56"/>
      <c r="C344" s="56"/>
      <c r="D344" s="56"/>
      <c r="E344" s="56"/>
      <c r="F344" s="59"/>
      <c r="G344" s="59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</row>
    <row r="345" spans="1:30" ht="15">
      <c r="A345" s="56"/>
      <c r="B345" s="56"/>
      <c r="C345" s="56"/>
      <c r="D345" s="56"/>
      <c r="E345" s="56"/>
      <c r="F345" s="59"/>
      <c r="G345" s="59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</row>
    <row r="346" spans="1:30" ht="15">
      <c r="A346" s="56"/>
      <c r="B346" s="56"/>
      <c r="C346" s="56"/>
      <c r="D346" s="56"/>
      <c r="E346" s="56"/>
      <c r="F346" s="59"/>
      <c r="G346" s="59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</row>
    <row r="347" spans="1:30" ht="15">
      <c r="A347" s="56"/>
      <c r="B347" s="56"/>
      <c r="C347" s="56"/>
      <c r="D347" s="56"/>
      <c r="E347" s="56"/>
      <c r="F347" s="59"/>
      <c r="G347" s="59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</row>
    <row r="348" spans="1:30" ht="15">
      <c r="A348" s="56"/>
      <c r="B348" s="56"/>
      <c r="C348" s="56"/>
      <c r="D348" s="56"/>
      <c r="E348" s="56"/>
      <c r="F348" s="59"/>
      <c r="G348" s="59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</row>
    <row r="349" spans="1:30" ht="15">
      <c r="A349" s="56"/>
      <c r="B349" s="56"/>
      <c r="C349" s="56"/>
      <c r="D349" s="56"/>
      <c r="E349" s="56"/>
      <c r="F349" s="59"/>
      <c r="G349" s="59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</row>
    <row r="350" spans="1:30" ht="15">
      <c r="A350" s="56"/>
      <c r="B350" s="56"/>
      <c r="C350" s="56"/>
      <c r="D350" s="56"/>
      <c r="E350" s="56"/>
      <c r="F350" s="59"/>
      <c r="G350" s="59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</row>
    <row r="351" spans="1:30" ht="15">
      <c r="A351" s="56"/>
      <c r="B351" s="56"/>
      <c r="C351" s="56"/>
      <c r="D351" s="56"/>
      <c r="E351" s="56"/>
      <c r="F351" s="59"/>
      <c r="G351" s="59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</row>
    <row r="352" spans="1:30" ht="15">
      <c r="A352" s="56"/>
      <c r="B352" s="56"/>
      <c r="C352" s="56"/>
      <c r="D352" s="56"/>
      <c r="E352" s="56"/>
      <c r="F352" s="59"/>
      <c r="G352" s="59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</row>
    <row r="353" spans="1:30" ht="15">
      <c r="A353" s="56"/>
      <c r="B353" s="56"/>
      <c r="C353" s="56"/>
      <c r="D353" s="56"/>
      <c r="E353" s="56"/>
      <c r="F353" s="59"/>
      <c r="G353" s="59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</row>
    <row r="354" spans="1:30" ht="15">
      <c r="A354" s="56"/>
      <c r="B354" s="56"/>
      <c r="C354" s="56"/>
      <c r="D354" s="56"/>
      <c r="E354" s="56"/>
      <c r="F354" s="59"/>
      <c r="G354" s="59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</row>
    <row r="355" spans="1:30" ht="15">
      <c r="A355" s="56"/>
      <c r="B355" s="56"/>
      <c r="C355" s="56"/>
      <c r="D355" s="56"/>
      <c r="E355" s="56"/>
      <c r="F355" s="59"/>
      <c r="G355" s="59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</row>
    <row r="356" spans="1:30" ht="15">
      <c r="A356" s="56"/>
      <c r="B356" s="56"/>
      <c r="C356" s="56"/>
      <c r="D356" s="56"/>
      <c r="E356" s="56"/>
      <c r="F356" s="59"/>
      <c r="G356" s="59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</row>
    <row r="357" spans="1:30" ht="15">
      <c r="A357" s="56"/>
      <c r="B357" s="56"/>
      <c r="C357" s="56"/>
      <c r="D357" s="56"/>
      <c r="E357" s="56"/>
      <c r="F357" s="59"/>
      <c r="G357" s="59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</row>
    <row r="358" spans="1:30" ht="15">
      <c r="A358" s="56"/>
      <c r="B358" s="56"/>
      <c r="C358" s="56"/>
      <c r="D358" s="56"/>
      <c r="E358" s="56"/>
      <c r="F358" s="59"/>
      <c r="G358" s="59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</row>
    <row r="359" spans="1:30" ht="15">
      <c r="A359" s="56"/>
      <c r="B359" s="56"/>
      <c r="C359" s="56"/>
      <c r="D359" s="56"/>
      <c r="E359" s="56"/>
      <c r="F359" s="59"/>
      <c r="G359" s="59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</row>
    <row r="360" spans="1:30" ht="15">
      <c r="A360" s="56"/>
      <c r="B360" s="56"/>
      <c r="C360" s="56"/>
      <c r="D360" s="56"/>
      <c r="E360" s="56"/>
      <c r="F360" s="59"/>
      <c r="G360" s="59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</row>
    <row r="361" spans="1:30" ht="15">
      <c r="A361" s="56"/>
      <c r="B361" s="56"/>
      <c r="C361" s="56"/>
      <c r="D361" s="56"/>
      <c r="E361" s="56"/>
      <c r="F361" s="59"/>
      <c r="G361" s="59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</row>
    <row r="362" spans="1:30" ht="15">
      <c r="A362" s="56"/>
      <c r="B362" s="56"/>
      <c r="C362" s="56"/>
      <c r="D362" s="56"/>
      <c r="E362" s="56"/>
      <c r="F362" s="59"/>
      <c r="G362" s="59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</row>
    <row r="363" spans="1:30" ht="15">
      <c r="A363" s="56"/>
      <c r="B363" s="56"/>
      <c r="C363" s="56"/>
      <c r="D363" s="56"/>
      <c r="E363" s="56"/>
      <c r="F363" s="59"/>
      <c r="G363" s="59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</row>
    <row r="364" spans="1:30" ht="15">
      <c r="A364" s="56"/>
      <c r="B364" s="56"/>
      <c r="C364" s="56"/>
      <c r="D364" s="56"/>
      <c r="E364" s="56"/>
      <c r="F364" s="59"/>
      <c r="G364" s="59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</row>
    <row r="365" spans="1:30" ht="15">
      <c r="A365" s="56"/>
      <c r="B365" s="56"/>
      <c r="C365" s="56"/>
      <c r="D365" s="56"/>
      <c r="E365" s="56"/>
      <c r="F365" s="59"/>
      <c r="G365" s="59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</row>
    <row r="366" spans="1:30" ht="15">
      <c r="A366" s="56"/>
      <c r="B366" s="56"/>
      <c r="C366" s="56"/>
      <c r="D366" s="56"/>
      <c r="E366" s="56"/>
      <c r="F366" s="59"/>
      <c r="G366" s="59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</row>
    <row r="367" spans="1:30" ht="15">
      <c r="A367" s="56"/>
      <c r="B367" s="56"/>
      <c r="C367" s="56"/>
      <c r="D367" s="56"/>
      <c r="E367" s="56"/>
      <c r="F367" s="59"/>
      <c r="G367" s="59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</row>
    <row r="368" spans="1:30" ht="15">
      <c r="A368" s="56"/>
      <c r="B368" s="56"/>
      <c r="C368" s="56"/>
      <c r="D368" s="56"/>
      <c r="E368" s="56"/>
      <c r="F368" s="59"/>
      <c r="G368" s="59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</row>
    <row r="369" spans="1:30" ht="15">
      <c r="A369" s="56"/>
      <c r="B369" s="56"/>
      <c r="C369" s="56"/>
      <c r="D369" s="56"/>
      <c r="E369" s="56"/>
      <c r="F369" s="59"/>
      <c r="G369" s="59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</row>
    <row r="370" spans="1:30" ht="15">
      <c r="A370" s="56"/>
      <c r="B370" s="56"/>
      <c r="C370" s="56"/>
      <c r="D370" s="56"/>
      <c r="E370" s="56"/>
      <c r="F370" s="59"/>
      <c r="G370" s="59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</row>
    <row r="371" spans="1:30" ht="15">
      <c r="A371" s="56"/>
      <c r="B371" s="56"/>
      <c r="C371" s="56"/>
      <c r="D371" s="56"/>
      <c r="E371" s="56"/>
      <c r="F371" s="59"/>
      <c r="G371" s="59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</row>
    <row r="372" spans="1:30" ht="15">
      <c r="A372" s="56"/>
      <c r="B372" s="56"/>
      <c r="C372" s="56"/>
      <c r="D372" s="56"/>
      <c r="E372" s="56"/>
      <c r="F372" s="59"/>
      <c r="G372" s="59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</row>
    <row r="373" spans="1:30" ht="15">
      <c r="A373" s="56"/>
      <c r="B373" s="56"/>
      <c r="C373" s="56"/>
      <c r="D373" s="56"/>
      <c r="E373" s="56"/>
      <c r="F373" s="59"/>
      <c r="G373" s="59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</row>
    <row r="374" spans="1:30" ht="15">
      <c r="A374" s="56"/>
      <c r="B374" s="56"/>
      <c r="C374" s="56"/>
      <c r="D374" s="56"/>
      <c r="E374" s="56"/>
      <c r="F374" s="59"/>
      <c r="G374" s="59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</row>
    <row r="375" spans="1:30" ht="15">
      <c r="A375" s="56"/>
      <c r="B375" s="56"/>
      <c r="C375" s="56"/>
      <c r="D375" s="56"/>
      <c r="E375" s="56"/>
      <c r="F375" s="59"/>
      <c r="G375" s="59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</row>
    <row r="376" spans="1:30" ht="15">
      <c r="A376" s="56"/>
      <c r="B376" s="56"/>
      <c r="C376" s="56"/>
      <c r="D376" s="56"/>
      <c r="E376" s="56"/>
      <c r="F376" s="59"/>
      <c r="G376" s="59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</row>
    <row r="377" spans="1:30" ht="15">
      <c r="A377" s="56"/>
      <c r="B377" s="56"/>
      <c r="C377" s="56"/>
      <c r="D377" s="56"/>
      <c r="E377" s="56"/>
      <c r="F377" s="59"/>
      <c r="G377" s="59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</row>
    <row r="378" spans="1:30" ht="15">
      <c r="A378" s="56"/>
      <c r="B378" s="56"/>
      <c r="C378" s="56"/>
      <c r="D378" s="56"/>
      <c r="E378" s="56"/>
      <c r="F378" s="59"/>
      <c r="G378" s="59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</row>
    <row r="379" spans="1:30" ht="15">
      <c r="A379" s="56"/>
      <c r="B379" s="56"/>
      <c r="C379" s="56"/>
      <c r="D379" s="56"/>
      <c r="E379" s="56"/>
      <c r="F379" s="59"/>
      <c r="G379" s="59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</row>
    <row r="380" spans="1:30" ht="15">
      <c r="A380" s="56"/>
      <c r="B380" s="56"/>
      <c r="C380" s="56"/>
      <c r="D380" s="56"/>
      <c r="E380" s="56"/>
      <c r="F380" s="59"/>
      <c r="G380" s="59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</row>
    <row r="381" spans="1:30" ht="15">
      <c r="A381" s="56"/>
      <c r="B381" s="56"/>
      <c r="C381" s="56"/>
      <c r="D381" s="56"/>
      <c r="E381" s="56"/>
      <c r="F381" s="59"/>
      <c r="G381" s="59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</row>
    <row r="382" spans="1:30" ht="15">
      <c r="A382" s="56"/>
      <c r="B382" s="56"/>
      <c r="C382" s="56"/>
      <c r="D382" s="56"/>
      <c r="E382" s="56"/>
      <c r="F382" s="59"/>
      <c r="G382" s="59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</row>
    <row r="383" spans="1:30" ht="15">
      <c r="A383" s="56"/>
      <c r="B383" s="56"/>
      <c r="C383" s="56"/>
      <c r="D383" s="56"/>
      <c r="E383" s="56"/>
      <c r="F383" s="59"/>
      <c r="G383" s="59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</row>
    <row r="384" spans="1:30" ht="15">
      <c r="A384" s="56"/>
      <c r="B384" s="56"/>
      <c r="C384" s="56"/>
      <c r="D384" s="56"/>
      <c r="E384" s="56"/>
      <c r="F384" s="59"/>
      <c r="G384" s="59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</row>
    <row r="385" spans="1:30" ht="15">
      <c r="A385" s="56"/>
      <c r="B385" s="56"/>
      <c r="C385" s="56"/>
      <c r="D385" s="56"/>
      <c r="E385" s="56"/>
      <c r="F385" s="59"/>
      <c r="G385" s="59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</row>
    <row r="386" spans="1:30" ht="15">
      <c r="A386" s="56"/>
      <c r="B386" s="56"/>
      <c r="C386" s="56"/>
      <c r="D386" s="56"/>
      <c r="E386" s="56"/>
      <c r="F386" s="59"/>
      <c r="G386" s="59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</row>
    <row r="387" spans="1:30" ht="15">
      <c r="A387" s="56"/>
      <c r="B387" s="56"/>
      <c r="C387" s="56"/>
      <c r="D387" s="56"/>
      <c r="E387" s="56"/>
      <c r="F387" s="59"/>
      <c r="G387" s="59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</row>
    <row r="388" spans="1:30" ht="15">
      <c r="A388" s="56"/>
      <c r="B388" s="56"/>
      <c r="C388" s="56"/>
      <c r="D388" s="56"/>
      <c r="E388" s="56"/>
      <c r="F388" s="59"/>
      <c r="G388" s="59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</row>
    <row r="389" spans="1:30" ht="15">
      <c r="A389" s="56"/>
      <c r="B389" s="56"/>
      <c r="C389" s="56"/>
      <c r="D389" s="56"/>
      <c r="E389" s="56"/>
      <c r="F389" s="59"/>
      <c r="G389" s="59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</row>
    <row r="390" spans="1:30" ht="15">
      <c r="A390" s="56"/>
      <c r="B390" s="56"/>
      <c r="C390" s="56"/>
      <c r="D390" s="56"/>
      <c r="E390" s="56"/>
      <c r="F390" s="59"/>
      <c r="G390" s="59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</row>
    <row r="391" spans="1:30" ht="15">
      <c r="A391" s="56"/>
      <c r="B391" s="56"/>
      <c r="C391" s="56"/>
      <c r="D391" s="56"/>
      <c r="E391" s="56"/>
      <c r="F391" s="59"/>
      <c r="G391" s="59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</row>
    <row r="392" spans="1:30" ht="15">
      <c r="A392" s="56"/>
      <c r="B392" s="56"/>
      <c r="C392" s="56"/>
      <c r="D392" s="56"/>
      <c r="E392" s="56"/>
      <c r="F392" s="59"/>
      <c r="G392" s="59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</row>
    <row r="393" spans="1:30" ht="15">
      <c r="A393" s="56"/>
      <c r="B393" s="56"/>
      <c r="C393" s="56"/>
      <c r="D393" s="56"/>
      <c r="E393" s="56"/>
      <c r="F393" s="59"/>
      <c r="G393" s="59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</row>
    <row r="394" spans="1:30" ht="15">
      <c r="A394" s="56"/>
      <c r="B394" s="56"/>
      <c r="C394" s="56"/>
      <c r="D394" s="56"/>
      <c r="E394" s="56"/>
      <c r="F394" s="59"/>
      <c r="G394" s="59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</row>
    <row r="395" spans="1:30" ht="15">
      <c r="A395" s="56"/>
      <c r="B395" s="56"/>
      <c r="C395" s="56"/>
      <c r="D395" s="56"/>
      <c r="E395" s="56"/>
      <c r="F395" s="59"/>
      <c r="G395" s="59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</row>
    <row r="396" spans="1:30" ht="15">
      <c r="A396" s="56"/>
      <c r="B396" s="56"/>
      <c r="C396" s="56"/>
      <c r="D396" s="56"/>
      <c r="E396" s="56"/>
      <c r="F396" s="59"/>
      <c r="G396" s="59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</row>
    <row r="397" spans="1:30" ht="15">
      <c r="A397" s="56"/>
      <c r="B397" s="56"/>
      <c r="C397" s="56"/>
      <c r="D397" s="56"/>
      <c r="E397" s="56"/>
      <c r="F397" s="59"/>
      <c r="G397" s="59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</row>
    <row r="398" spans="1:30" ht="15">
      <c r="A398" s="56"/>
      <c r="B398" s="56"/>
      <c r="C398" s="56"/>
      <c r="D398" s="56"/>
      <c r="E398" s="56"/>
      <c r="F398" s="59"/>
      <c r="G398" s="59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</row>
    <row r="399" spans="1:30" ht="15">
      <c r="A399" s="56"/>
      <c r="B399" s="56"/>
      <c r="C399" s="56"/>
      <c r="D399" s="56"/>
      <c r="E399" s="56"/>
      <c r="F399" s="59"/>
      <c r="G399" s="59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</row>
    <row r="400" spans="1:30" ht="15">
      <c r="A400" s="56"/>
      <c r="B400" s="56"/>
      <c r="C400" s="56"/>
      <c r="D400" s="56"/>
      <c r="E400" s="56"/>
      <c r="F400" s="59"/>
      <c r="G400" s="59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</row>
    <row r="401" spans="1:30" ht="15">
      <c r="A401" s="56"/>
      <c r="B401" s="56"/>
      <c r="C401" s="56"/>
      <c r="D401" s="56"/>
      <c r="E401" s="56"/>
      <c r="F401" s="59"/>
      <c r="G401" s="59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</row>
    <row r="402" spans="1:30" ht="15">
      <c r="A402" s="56"/>
      <c r="B402" s="56"/>
      <c r="C402" s="56"/>
      <c r="D402" s="56"/>
      <c r="E402" s="56"/>
      <c r="F402" s="59"/>
      <c r="G402" s="59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</row>
    <row r="403" spans="1:30" ht="15">
      <c r="A403" s="56"/>
      <c r="B403" s="56"/>
      <c r="C403" s="56"/>
      <c r="D403" s="56"/>
      <c r="E403" s="56"/>
      <c r="F403" s="59"/>
      <c r="G403" s="59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</row>
    <row r="404" spans="1:30" ht="15">
      <c r="A404" s="56"/>
      <c r="B404" s="56"/>
      <c r="C404" s="56"/>
      <c r="D404" s="56"/>
      <c r="E404" s="56"/>
      <c r="F404" s="59"/>
      <c r="G404" s="59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</row>
    <row r="405" spans="1:30" ht="15">
      <c r="A405" s="56"/>
      <c r="B405" s="56"/>
      <c r="C405" s="56"/>
      <c r="D405" s="56"/>
      <c r="E405" s="56"/>
      <c r="F405" s="59"/>
      <c r="G405" s="59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</row>
    <row r="406" spans="1:30" ht="15">
      <c r="A406" s="56"/>
      <c r="B406" s="56"/>
      <c r="C406" s="56"/>
      <c r="D406" s="56"/>
      <c r="E406" s="56"/>
      <c r="F406" s="59"/>
      <c r="G406" s="59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</row>
    <row r="407" spans="1:30" ht="15">
      <c r="A407" s="56"/>
      <c r="B407" s="56"/>
      <c r="C407" s="56"/>
      <c r="D407" s="56"/>
      <c r="E407" s="56"/>
      <c r="F407" s="59"/>
      <c r="G407" s="59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</row>
    <row r="408" spans="1:30" ht="15">
      <c r="A408" s="56"/>
      <c r="B408" s="56"/>
      <c r="C408" s="56"/>
      <c r="D408" s="56"/>
      <c r="E408" s="56"/>
      <c r="F408" s="59"/>
      <c r="G408" s="59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</row>
    <row r="409" spans="1:30" ht="15">
      <c r="A409" s="56"/>
      <c r="B409" s="56"/>
      <c r="C409" s="56"/>
      <c r="D409" s="56"/>
      <c r="E409" s="56"/>
      <c r="F409" s="59"/>
      <c r="G409" s="59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</row>
    <row r="410" spans="1:30" ht="15">
      <c r="A410" s="56"/>
      <c r="B410" s="56"/>
      <c r="C410" s="56"/>
      <c r="D410" s="56"/>
      <c r="E410" s="56"/>
      <c r="F410" s="59"/>
      <c r="G410" s="59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</row>
    <row r="411" spans="1:30" ht="15">
      <c r="A411" s="56"/>
      <c r="B411" s="56"/>
      <c r="C411" s="56"/>
      <c r="D411" s="56"/>
      <c r="E411" s="56"/>
      <c r="F411" s="59"/>
      <c r="G411" s="59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</row>
    <row r="412" spans="1:30" ht="15">
      <c r="A412" s="56"/>
      <c r="B412" s="56"/>
      <c r="C412" s="56"/>
      <c r="D412" s="56"/>
      <c r="E412" s="56"/>
      <c r="F412" s="59"/>
      <c r="G412" s="59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</row>
    <row r="413" spans="1:30" ht="15">
      <c r="A413" s="56"/>
      <c r="B413" s="56"/>
      <c r="C413" s="56"/>
      <c r="D413" s="56"/>
      <c r="E413" s="56"/>
      <c r="F413" s="59"/>
      <c r="G413" s="59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</row>
    <row r="414" spans="1:30" ht="15">
      <c r="A414" s="56"/>
      <c r="B414" s="56"/>
      <c r="C414" s="56"/>
      <c r="D414" s="56"/>
      <c r="E414" s="56"/>
      <c r="F414" s="59"/>
      <c r="G414" s="59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</row>
    <row r="415" spans="1:30" ht="15">
      <c r="A415" s="56"/>
      <c r="B415" s="56"/>
      <c r="C415" s="56"/>
      <c r="D415" s="56"/>
      <c r="E415" s="56"/>
      <c r="F415" s="59"/>
      <c r="G415" s="59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</row>
    <row r="416" spans="1:30" ht="15">
      <c r="A416" s="56"/>
      <c r="B416" s="56"/>
      <c r="C416" s="56"/>
      <c r="D416" s="56"/>
      <c r="E416" s="56"/>
      <c r="F416" s="59"/>
      <c r="G416" s="59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</row>
    <row r="417" spans="1:30" ht="15">
      <c r="A417" s="56"/>
      <c r="B417" s="56"/>
      <c r="C417" s="56"/>
      <c r="D417" s="56"/>
      <c r="E417" s="56"/>
      <c r="F417" s="59"/>
      <c r="G417" s="59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</row>
    <row r="418" spans="1:30" ht="15">
      <c r="A418" s="56"/>
      <c r="B418" s="56"/>
      <c r="C418" s="56"/>
      <c r="D418" s="56"/>
      <c r="E418" s="56"/>
      <c r="F418" s="59"/>
      <c r="G418" s="59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</row>
    <row r="419" spans="1:30" ht="15">
      <c r="A419" s="56"/>
      <c r="B419" s="56"/>
      <c r="C419" s="56"/>
      <c r="D419" s="56"/>
      <c r="E419" s="56"/>
      <c r="F419" s="59"/>
      <c r="G419" s="59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</row>
    <row r="420" spans="1:30" ht="15">
      <c r="A420" s="56"/>
      <c r="B420" s="56"/>
      <c r="C420" s="56"/>
      <c r="D420" s="56"/>
      <c r="E420" s="56"/>
      <c r="F420" s="59"/>
      <c r="G420" s="59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</row>
    <row r="421" spans="1:30" ht="15">
      <c r="A421" s="56"/>
      <c r="B421" s="56"/>
      <c r="C421" s="56"/>
      <c r="D421" s="56"/>
      <c r="E421" s="56"/>
      <c r="F421" s="59"/>
      <c r="G421" s="59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</row>
    <row r="422" spans="1:30" ht="15">
      <c r="A422" s="56"/>
      <c r="B422" s="56"/>
      <c r="C422" s="56"/>
      <c r="D422" s="56"/>
      <c r="E422" s="56"/>
      <c r="F422" s="59"/>
      <c r="G422" s="59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</row>
    <row r="423" spans="1:30" ht="15">
      <c r="A423" s="56"/>
      <c r="B423" s="56"/>
      <c r="C423" s="56"/>
      <c r="D423" s="56"/>
      <c r="E423" s="56"/>
      <c r="F423" s="59"/>
      <c r="G423" s="59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</row>
    <row r="424" spans="1:30" ht="15">
      <c r="A424" s="56"/>
      <c r="B424" s="56"/>
      <c r="C424" s="56"/>
      <c r="D424" s="56"/>
      <c r="E424" s="56"/>
      <c r="F424" s="59"/>
      <c r="G424" s="59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</row>
    <row r="425" spans="1:30" ht="15">
      <c r="A425" s="56"/>
      <c r="B425" s="56"/>
      <c r="C425" s="56"/>
      <c r="D425" s="56"/>
      <c r="E425" s="56"/>
      <c r="F425" s="59"/>
      <c r="G425" s="59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</row>
    <row r="426" spans="1:30" ht="15">
      <c r="A426" s="56"/>
      <c r="B426" s="56"/>
      <c r="C426" s="56"/>
      <c r="D426" s="56"/>
      <c r="E426" s="56"/>
      <c r="F426" s="59"/>
      <c r="G426" s="59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</row>
    <row r="427" spans="1:30" ht="15">
      <c r="A427" s="56"/>
      <c r="B427" s="56"/>
      <c r="C427" s="56"/>
      <c r="D427" s="56"/>
      <c r="E427" s="56"/>
      <c r="F427" s="59"/>
      <c r="G427" s="59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</row>
    <row r="428" spans="1:30" ht="15">
      <c r="A428" s="56"/>
      <c r="B428" s="56"/>
      <c r="C428" s="56"/>
      <c r="D428" s="56"/>
      <c r="E428" s="56"/>
      <c r="F428" s="59"/>
      <c r="G428" s="59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</row>
    <row r="429" spans="1:30" ht="15">
      <c r="A429" s="56"/>
      <c r="B429" s="56"/>
      <c r="C429" s="56"/>
      <c r="D429" s="56"/>
      <c r="E429" s="56"/>
      <c r="F429" s="59"/>
      <c r="G429" s="59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</row>
    <row r="430" spans="1:30" ht="15">
      <c r="A430" s="56"/>
      <c r="B430" s="56"/>
      <c r="C430" s="56"/>
      <c r="D430" s="56"/>
      <c r="E430" s="56"/>
      <c r="F430" s="59"/>
      <c r="G430" s="59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</row>
    <row r="431" spans="1:30" ht="15">
      <c r="A431" s="56"/>
      <c r="B431" s="56"/>
      <c r="C431" s="56"/>
      <c r="D431" s="56"/>
      <c r="E431" s="56"/>
      <c r="F431" s="59"/>
      <c r="G431" s="59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</row>
    <row r="432" spans="1:30" ht="15">
      <c r="A432" s="56"/>
      <c r="B432" s="56"/>
      <c r="C432" s="56"/>
      <c r="D432" s="56"/>
      <c r="E432" s="56"/>
      <c r="F432" s="59"/>
      <c r="G432" s="59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</row>
    <row r="433" spans="1:30" ht="15">
      <c r="A433" s="56"/>
      <c r="B433" s="56"/>
      <c r="C433" s="56"/>
      <c r="D433" s="56"/>
      <c r="E433" s="56"/>
      <c r="F433" s="59"/>
      <c r="G433" s="59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</row>
    <row r="434" spans="1:30" ht="15">
      <c r="A434" s="56"/>
      <c r="B434" s="56"/>
      <c r="C434" s="56"/>
      <c r="D434" s="56"/>
      <c r="E434" s="56"/>
      <c r="F434" s="59"/>
      <c r="G434" s="59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</row>
    <row r="435" spans="1:30" ht="15">
      <c r="A435" s="56"/>
      <c r="B435" s="56"/>
      <c r="C435" s="56"/>
      <c r="D435" s="56"/>
      <c r="E435" s="56"/>
      <c r="F435" s="59"/>
      <c r="G435" s="59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</row>
    <row r="436" spans="1:30" ht="15">
      <c r="A436" s="56"/>
      <c r="B436" s="56"/>
      <c r="C436" s="56"/>
      <c r="D436" s="56"/>
      <c r="E436" s="56"/>
      <c r="F436" s="59"/>
      <c r="G436" s="59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</row>
    <row r="437" spans="1:30" ht="15">
      <c r="A437" s="56"/>
      <c r="B437" s="56"/>
      <c r="C437" s="56"/>
      <c r="D437" s="56"/>
      <c r="E437" s="56"/>
      <c r="F437" s="59"/>
      <c r="G437" s="59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</row>
    <row r="438" spans="1:30" ht="15">
      <c r="A438" s="56"/>
      <c r="B438" s="56"/>
      <c r="C438" s="56"/>
      <c r="D438" s="56"/>
      <c r="E438" s="56"/>
      <c r="F438" s="59"/>
      <c r="G438" s="59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</row>
    <row r="439" spans="1:30" ht="15">
      <c r="A439" s="56"/>
      <c r="B439" s="56"/>
      <c r="C439" s="56"/>
      <c r="D439" s="56"/>
      <c r="E439" s="56"/>
      <c r="F439" s="59"/>
      <c r="G439" s="59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</row>
    <row r="440" spans="1:30" ht="15">
      <c r="A440" s="56"/>
      <c r="B440" s="56"/>
      <c r="C440" s="56"/>
      <c r="D440" s="56"/>
      <c r="E440" s="56"/>
      <c r="F440" s="59"/>
      <c r="G440" s="59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</row>
    <row r="441" spans="1:30" ht="15">
      <c r="A441" s="56"/>
      <c r="B441" s="56"/>
      <c r="C441" s="56"/>
      <c r="D441" s="56"/>
      <c r="E441" s="56"/>
      <c r="F441" s="59"/>
      <c r="G441" s="59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</row>
    <row r="442" spans="1:30" ht="15">
      <c r="A442" s="56"/>
      <c r="B442" s="56"/>
      <c r="C442" s="56"/>
      <c r="D442" s="56"/>
      <c r="E442" s="56"/>
      <c r="F442" s="59"/>
      <c r="G442" s="59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</row>
    <row r="443" spans="1:30" ht="15">
      <c r="A443" s="56"/>
      <c r="B443" s="56"/>
      <c r="C443" s="56"/>
      <c r="D443" s="56"/>
      <c r="E443" s="56"/>
      <c r="F443" s="59"/>
      <c r="G443" s="59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</row>
    <row r="444" spans="1:30" ht="15">
      <c r="A444" s="56"/>
      <c r="B444" s="56"/>
      <c r="C444" s="56"/>
      <c r="D444" s="56"/>
      <c r="E444" s="56"/>
      <c r="F444" s="59"/>
      <c r="G444" s="59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</row>
    <row r="445" spans="1:30" ht="15">
      <c r="A445" s="56"/>
      <c r="B445" s="56"/>
      <c r="C445" s="56"/>
      <c r="D445" s="56"/>
      <c r="E445" s="56"/>
      <c r="F445" s="59"/>
      <c r="G445" s="59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</row>
    <row r="446" spans="1:30" ht="15">
      <c r="A446" s="56"/>
      <c r="B446" s="56"/>
      <c r="C446" s="56"/>
      <c r="D446" s="56"/>
      <c r="E446" s="56"/>
      <c r="F446" s="59"/>
      <c r="G446" s="59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</row>
    <row r="447" spans="1:30" ht="15">
      <c r="A447" s="56"/>
      <c r="B447" s="56"/>
      <c r="C447" s="56"/>
      <c r="D447" s="56"/>
      <c r="E447" s="56"/>
      <c r="F447" s="59"/>
      <c r="G447" s="59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</row>
    <row r="448" spans="1:30" ht="15">
      <c r="A448" s="56"/>
      <c r="B448" s="56"/>
      <c r="C448" s="56"/>
      <c r="D448" s="56"/>
      <c r="E448" s="56"/>
      <c r="F448" s="59"/>
      <c r="G448" s="59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</row>
    <row r="449" spans="1:30" ht="15">
      <c r="A449" s="56"/>
      <c r="B449" s="56"/>
      <c r="C449" s="56"/>
      <c r="D449" s="56"/>
      <c r="E449" s="56"/>
      <c r="F449" s="59"/>
      <c r="G449" s="59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</row>
    <row r="450" spans="1:30" ht="15">
      <c r="A450" s="56"/>
      <c r="B450" s="56"/>
      <c r="C450" s="56"/>
      <c r="D450" s="56"/>
      <c r="E450" s="56"/>
      <c r="F450" s="59"/>
      <c r="G450" s="59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</row>
    <row r="451" spans="1:30" ht="15">
      <c r="A451" s="56"/>
      <c r="B451" s="56"/>
      <c r="C451" s="56"/>
      <c r="D451" s="56"/>
      <c r="E451" s="56"/>
      <c r="F451" s="59"/>
      <c r="G451" s="59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</row>
    <row r="452" spans="1:30" ht="15">
      <c r="A452" s="56"/>
      <c r="B452" s="56"/>
      <c r="C452" s="56"/>
      <c r="D452" s="56"/>
      <c r="E452" s="56"/>
      <c r="F452" s="59"/>
      <c r="G452" s="59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</row>
    <row r="453" spans="1:30" ht="15">
      <c r="A453" s="56"/>
      <c r="B453" s="56"/>
      <c r="C453" s="56"/>
      <c r="D453" s="56"/>
      <c r="E453" s="56"/>
      <c r="F453" s="59"/>
      <c r="G453" s="59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</row>
    <row r="454" spans="1:30" ht="15">
      <c r="A454" s="56"/>
      <c r="B454" s="56"/>
      <c r="C454" s="56"/>
      <c r="D454" s="56"/>
      <c r="E454" s="56"/>
      <c r="F454" s="59"/>
      <c r="G454" s="59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</row>
    <row r="455" spans="1:30" ht="15">
      <c r="A455" s="56"/>
      <c r="B455" s="56"/>
      <c r="C455" s="56"/>
      <c r="D455" s="56"/>
      <c r="E455" s="56"/>
      <c r="F455" s="59"/>
      <c r="G455" s="59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</row>
    <row r="456" spans="1:30" ht="15">
      <c r="A456" s="56"/>
      <c r="B456" s="56"/>
      <c r="C456" s="56"/>
      <c r="D456" s="56"/>
      <c r="E456" s="56"/>
      <c r="F456" s="59"/>
      <c r="G456" s="59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</row>
    <row r="457" spans="1:30" ht="15">
      <c r="A457" s="56"/>
      <c r="B457" s="56"/>
      <c r="C457" s="56"/>
      <c r="D457" s="56"/>
      <c r="E457" s="56"/>
      <c r="F457" s="59"/>
      <c r="G457" s="59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</row>
    <row r="458" spans="1:30" ht="15">
      <c r="A458" s="56"/>
      <c r="B458" s="56"/>
      <c r="C458" s="56"/>
      <c r="D458" s="56"/>
      <c r="E458" s="56"/>
      <c r="F458" s="59"/>
      <c r="G458" s="59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</row>
    <row r="459" spans="1:30" ht="15">
      <c r="A459" s="56"/>
      <c r="B459" s="56"/>
      <c r="C459" s="56"/>
      <c r="D459" s="56"/>
      <c r="E459" s="56"/>
      <c r="F459" s="59"/>
      <c r="G459" s="59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</row>
    <row r="460" spans="1:30" ht="15">
      <c r="A460" s="56"/>
      <c r="B460" s="56"/>
      <c r="C460" s="56"/>
      <c r="D460" s="56"/>
      <c r="E460" s="56"/>
      <c r="F460" s="59"/>
      <c r="G460" s="59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</row>
    <row r="461" spans="1:30" ht="15">
      <c r="A461" s="56"/>
      <c r="B461" s="56"/>
      <c r="C461" s="56"/>
      <c r="D461" s="56"/>
      <c r="E461" s="56"/>
      <c r="F461" s="59"/>
      <c r="G461" s="59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</row>
    <row r="462" spans="1:30" ht="15">
      <c r="A462" s="56"/>
      <c r="B462" s="56"/>
      <c r="C462" s="56"/>
      <c r="D462" s="56"/>
      <c r="E462" s="56"/>
      <c r="F462" s="59"/>
      <c r="G462" s="59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</row>
    <row r="463" spans="1:30" ht="15">
      <c r="A463" s="56"/>
      <c r="B463" s="56"/>
      <c r="C463" s="56"/>
      <c r="D463" s="56"/>
      <c r="E463" s="56"/>
      <c r="F463" s="59"/>
      <c r="G463" s="59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</row>
    <row r="464" spans="1:30" ht="15">
      <c r="A464" s="56"/>
      <c r="B464" s="56"/>
      <c r="C464" s="56"/>
      <c r="D464" s="56"/>
      <c r="E464" s="56"/>
      <c r="F464" s="59"/>
      <c r="G464" s="59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</row>
    <row r="465" spans="1:30" ht="15">
      <c r="A465" s="56"/>
      <c r="B465" s="56"/>
      <c r="C465" s="56"/>
      <c r="D465" s="56"/>
      <c r="E465" s="56"/>
      <c r="F465" s="59"/>
      <c r="G465" s="59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</row>
    <row r="466" spans="1:30" ht="15">
      <c r="A466" s="56"/>
      <c r="B466" s="56"/>
      <c r="C466" s="56"/>
      <c r="D466" s="56"/>
      <c r="E466" s="56"/>
      <c r="F466" s="59"/>
      <c r="G466" s="59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</row>
    <row r="467" spans="1:30" ht="15">
      <c r="A467" s="56"/>
      <c r="B467" s="56"/>
      <c r="C467" s="56"/>
      <c r="D467" s="56"/>
      <c r="E467" s="56"/>
      <c r="F467" s="59"/>
      <c r="G467" s="59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</row>
    <row r="468" spans="1:30" ht="15">
      <c r="A468" s="56"/>
      <c r="B468" s="56"/>
      <c r="C468" s="56"/>
      <c r="D468" s="56"/>
      <c r="E468" s="56"/>
      <c r="F468" s="59"/>
      <c r="G468" s="59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</row>
    <row r="469" spans="1:30" ht="15">
      <c r="A469" s="56"/>
      <c r="B469" s="56"/>
      <c r="C469" s="56"/>
      <c r="D469" s="56"/>
      <c r="E469" s="56"/>
      <c r="F469" s="59"/>
      <c r="G469" s="59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</row>
    <row r="470" spans="1:30" ht="15">
      <c r="A470" s="56"/>
      <c r="B470" s="56"/>
      <c r="C470" s="56"/>
      <c r="D470" s="56"/>
      <c r="E470" s="56"/>
      <c r="F470" s="59"/>
      <c r="G470" s="59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</row>
    <row r="471" spans="1:30" ht="15">
      <c r="A471" s="56"/>
      <c r="B471" s="56"/>
      <c r="C471" s="56"/>
      <c r="D471" s="56"/>
      <c r="E471" s="56"/>
      <c r="F471" s="59"/>
      <c r="G471" s="59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</row>
    <row r="472" spans="1:30" ht="15">
      <c r="A472" s="56"/>
      <c r="B472" s="56"/>
      <c r="C472" s="56"/>
      <c r="D472" s="56"/>
      <c r="E472" s="56"/>
      <c r="F472" s="59"/>
      <c r="G472" s="59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</row>
    <row r="473" spans="1:30" ht="15">
      <c r="A473" s="56"/>
      <c r="B473" s="56"/>
      <c r="C473" s="56"/>
      <c r="D473" s="56"/>
      <c r="E473" s="56"/>
      <c r="F473" s="59"/>
      <c r="G473" s="59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</row>
    <row r="474" spans="1:30" ht="15">
      <c r="A474" s="56"/>
      <c r="B474" s="56"/>
      <c r="C474" s="56"/>
      <c r="D474" s="56"/>
      <c r="E474" s="56"/>
      <c r="F474" s="59"/>
      <c r="G474" s="59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</row>
    <row r="475" spans="1:30" ht="15">
      <c r="A475" s="56"/>
      <c r="B475" s="56"/>
      <c r="C475" s="56"/>
      <c r="D475" s="56"/>
      <c r="E475" s="56"/>
      <c r="F475" s="59"/>
      <c r="G475" s="59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</row>
    <row r="476" spans="1:30" ht="15">
      <c r="A476" s="56"/>
      <c r="B476" s="56"/>
      <c r="C476" s="56"/>
      <c r="D476" s="56"/>
      <c r="E476" s="56"/>
      <c r="F476" s="59"/>
      <c r="G476" s="59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</row>
    <row r="477" spans="1:30" ht="15">
      <c r="A477" s="56"/>
      <c r="B477" s="56"/>
      <c r="C477" s="56"/>
      <c r="D477" s="56"/>
      <c r="E477" s="56"/>
      <c r="F477" s="59"/>
      <c r="G477" s="59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</row>
    <row r="478" spans="1:30" ht="15">
      <c r="A478" s="56"/>
      <c r="B478" s="56"/>
      <c r="C478" s="56"/>
      <c r="D478" s="56"/>
      <c r="E478" s="56"/>
      <c r="F478" s="59"/>
      <c r="G478" s="59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</row>
    <row r="479" spans="1:30" ht="15">
      <c r="A479" s="56"/>
      <c r="B479" s="56"/>
      <c r="C479" s="56"/>
      <c r="D479" s="56"/>
      <c r="E479" s="56"/>
      <c r="F479" s="59"/>
      <c r="G479" s="59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</row>
    <row r="480" spans="1:30" ht="15">
      <c r="A480" s="56"/>
      <c r="B480" s="56"/>
      <c r="C480" s="56"/>
      <c r="D480" s="56"/>
      <c r="E480" s="56"/>
      <c r="F480" s="59"/>
      <c r="G480" s="59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</row>
    <row r="481" spans="1:30" ht="15">
      <c r="A481" s="56"/>
      <c r="B481" s="56"/>
      <c r="C481" s="56"/>
      <c r="D481" s="56"/>
      <c r="E481" s="56"/>
      <c r="F481" s="59"/>
      <c r="G481" s="59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</row>
    <row r="482" spans="1:30" ht="15">
      <c r="A482" s="56"/>
      <c r="B482" s="56"/>
      <c r="C482" s="56"/>
      <c r="D482" s="56"/>
      <c r="E482" s="56"/>
      <c r="F482" s="59"/>
      <c r="G482" s="59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</row>
    <row r="483" spans="1:30" ht="15">
      <c r="A483" s="56"/>
      <c r="B483" s="56"/>
      <c r="C483" s="56"/>
      <c r="D483" s="56"/>
      <c r="E483" s="56"/>
      <c r="F483" s="59"/>
      <c r="G483" s="59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</row>
    <row r="484" spans="1:30" ht="15">
      <c r="A484" s="56"/>
      <c r="B484" s="56"/>
      <c r="C484" s="56"/>
      <c r="D484" s="56"/>
      <c r="E484" s="56"/>
      <c r="F484" s="59"/>
      <c r="G484" s="59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</row>
    <row r="485" spans="1:30" ht="15">
      <c r="A485" s="56"/>
      <c r="B485" s="56"/>
      <c r="C485" s="56"/>
      <c r="D485" s="56"/>
      <c r="E485" s="56"/>
      <c r="F485" s="59"/>
      <c r="G485" s="59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</row>
    <row r="486" spans="1:30" ht="15">
      <c r="A486" s="56"/>
      <c r="B486" s="56"/>
      <c r="C486" s="56"/>
      <c r="D486" s="56"/>
      <c r="E486" s="56"/>
      <c r="F486" s="59"/>
      <c r="G486" s="59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</row>
    <row r="487" spans="1:30" ht="15">
      <c r="A487" s="56"/>
      <c r="B487" s="56"/>
      <c r="C487" s="56"/>
      <c r="D487" s="56"/>
      <c r="E487" s="56"/>
      <c r="F487" s="59"/>
      <c r="G487" s="59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</row>
    <row r="488" spans="1:30" ht="15">
      <c r="A488" s="56"/>
      <c r="B488" s="56"/>
      <c r="C488" s="56"/>
      <c r="D488" s="56"/>
      <c r="E488" s="56"/>
      <c r="F488" s="59"/>
      <c r="G488" s="59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</row>
    <row r="489" spans="1:30" ht="15">
      <c r="A489" s="56"/>
      <c r="B489" s="56"/>
      <c r="C489" s="56"/>
      <c r="D489" s="56"/>
      <c r="E489" s="56"/>
      <c r="F489" s="59"/>
      <c r="G489" s="59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</row>
    <row r="490" spans="1:30" ht="15">
      <c r="A490" s="56"/>
      <c r="B490" s="56"/>
      <c r="C490" s="56"/>
      <c r="D490" s="56"/>
      <c r="E490" s="56"/>
      <c r="F490" s="59"/>
      <c r="G490" s="59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</row>
    <row r="491" spans="1:30" ht="15">
      <c r="A491" s="56"/>
      <c r="B491" s="56"/>
      <c r="C491" s="56"/>
      <c r="D491" s="56"/>
      <c r="E491" s="56"/>
      <c r="F491" s="59"/>
      <c r="G491" s="59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</row>
    <row r="492" spans="1:30" ht="15">
      <c r="A492" s="56"/>
      <c r="B492" s="56"/>
      <c r="C492" s="56"/>
      <c r="D492" s="56"/>
      <c r="E492" s="56"/>
      <c r="F492" s="59"/>
      <c r="G492" s="59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</row>
    <row r="493" spans="1:30" ht="15">
      <c r="A493" s="56"/>
      <c r="B493" s="56"/>
      <c r="C493" s="56"/>
      <c r="D493" s="56"/>
      <c r="E493" s="56"/>
      <c r="F493" s="59"/>
      <c r="G493" s="59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</row>
    <row r="494" spans="1:30" ht="15">
      <c r="A494" s="56"/>
      <c r="B494" s="56"/>
      <c r="C494" s="56"/>
      <c r="D494" s="56"/>
      <c r="E494" s="56"/>
      <c r="F494" s="59"/>
      <c r="G494" s="59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</row>
    <row r="495" spans="1:30" ht="15">
      <c r="A495" s="56"/>
      <c r="B495" s="56"/>
      <c r="C495" s="56"/>
      <c r="D495" s="56"/>
      <c r="E495" s="56"/>
      <c r="F495" s="59"/>
      <c r="G495" s="59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</row>
    <row r="496" spans="1:30" ht="15">
      <c r="A496" s="56"/>
      <c r="B496" s="56"/>
      <c r="C496" s="56"/>
      <c r="D496" s="56"/>
      <c r="E496" s="56"/>
      <c r="F496" s="59"/>
      <c r="G496" s="59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</row>
    <row r="497" spans="1:30" ht="15">
      <c r="A497" s="56"/>
      <c r="B497" s="56"/>
      <c r="C497" s="56"/>
      <c r="D497" s="56"/>
      <c r="E497" s="56"/>
      <c r="F497" s="59"/>
      <c r="G497" s="59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</row>
    <row r="498" spans="1:30" ht="15">
      <c r="A498" s="56"/>
      <c r="B498" s="56"/>
      <c r="C498" s="56"/>
      <c r="D498" s="56"/>
      <c r="E498" s="56"/>
      <c r="F498" s="59"/>
      <c r="G498" s="59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</row>
    <row r="499" spans="1:30" ht="15">
      <c r="A499" s="56"/>
      <c r="B499" s="56"/>
      <c r="C499" s="56"/>
      <c r="D499" s="56"/>
      <c r="E499" s="56"/>
      <c r="F499" s="59"/>
      <c r="G499" s="59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</row>
    <row r="500" spans="1:30" ht="15">
      <c r="A500" s="56"/>
      <c r="B500" s="56"/>
      <c r="C500" s="56"/>
      <c r="D500" s="56"/>
      <c r="E500" s="56"/>
      <c r="F500" s="59"/>
      <c r="G500" s="59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56"/>
    </row>
    <row r="501" spans="1:30" ht="15">
      <c r="A501" s="56"/>
      <c r="B501" s="56"/>
      <c r="C501" s="56"/>
      <c r="D501" s="56"/>
      <c r="E501" s="56"/>
      <c r="F501" s="59"/>
      <c r="G501" s="59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56"/>
      <c r="AD501" s="56"/>
    </row>
    <row r="502" spans="1:30" ht="15">
      <c r="A502" s="56"/>
      <c r="B502" s="56"/>
      <c r="C502" s="56"/>
      <c r="D502" s="56"/>
      <c r="E502" s="56"/>
      <c r="F502" s="59"/>
      <c r="G502" s="59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</row>
    <row r="503" spans="1:30" ht="15">
      <c r="A503" s="56"/>
      <c r="B503" s="56"/>
      <c r="C503" s="56"/>
      <c r="D503" s="56"/>
      <c r="E503" s="56"/>
      <c r="F503" s="59"/>
      <c r="G503" s="59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56"/>
    </row>
    <row r="504" spans="1:30" ht="15">
      <c r="A504" s="56"/>
      <c r="B504" s="56"/>
      <c r="C504" s="56"/>
      <c r="D504" s="56"/>
      <c r="E504" s="56"/>
      <c r="F504" s="59"/>
      <c r="G504" s="59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56"/>
    </row>
    <row r="505" spans="1:30" ht="15">
      <c r="A505" s="56"/>
      <c r="B505" s="56"/>
      <c r="C505" s="56"/>
      <c r="D505" s="56"/>
      <c r="E505" s="56"/>
      <c r="F505" s="59"/>
      <c r="G505" s="59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56"/>
    </row>
    <row r="506" spans="1:30" ht="15">
      <c r="A506" s="56"/>
      <c r="B506" s="56"/>
      <c r="C506" s="56"/>
      <c r="D506" s="56"/>
      <c r="E506" s="56"/>
      <c r="F506" s="59"/>
      <c r="G506" s="59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56"/>
    </row>
    <row r="507" spans="1:30" ht="15">
      <c r="A507" s="56"/>
      <c r="B507" s="56"/>
      <c r="C507" s="56"/>
      <c r="D507" s="56"/>
      <c r="E507" s="56"/>
      <c r="F507" s="59"/>
      <c r="G507" s="59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56"/>
    </row>
    <row r="508" spans="1:30" ht="15">
      <c r="A508" s="56"/>
      <c r="B508" s="56"/>
      <c r="C508" s="56"/>
      <c r="D508" s="56"/>
      <c r="E508" s="56"/>
      <c r="F508" s="59"/>
      <c r="G508" s="59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s="56"/>
    </row>
    <row r="509" spans="1:30" ht="15">
      <c r="A509" s="56"/>
      <c r="B509" s="56"/>
      <c r="C509" s="56"/>
      <c r="D509" s="56"/>
      <c r="E509" s="56"/>
      <c r="F509" s="59"/>
      <c r="G509" s="59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s="56"/>
    </row>
    <row r="510" spans="1:30" ht="15">
      <c r="A510" s="56"/>
      <c r="B510" s="56"/>
      <c r="C510" s="56"/>
      <c r="D510" s="56"/>
      <c r="E510" s="56"/>
      <c r="F510" s="59"/>
      <c r="G510" s="59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</row>
    <row r="511" spans="1:30" ht="15">
      <c r="A511" s="56"/>
      <c r="B511" s="56"/>
      <c r="C511" s="56"/>
      <c r="D511" s="56"/>
      <c r="E511" s="56"/>
      <c r="F511" s="59"/>
      <c r="G511" s="59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  <c r="AA511" s="56"/>
      <c r="AB511" s="56"/>
      <c r="AC511" s="56"/>
      <c r="AD511" s="56"/>
    </row>
    <row r="512" spans="1:30" ht="15">
      <c r="A512" s="56"/>
      <c r="B512" s="56"/>
      <c r="C512" s="56"/>
      <c r="D512" s="56"/>
      <c r="E512" s="56"/>
      <c r="F512" s="59"/>
      <c r="G512" s="59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  <c r="AB512" s="56"/>
      <c r="AC512" s="56"/>
      <c r="AD512" s="56"/>
    </row>
    <row r="513" spans="1:30" ht="15">
      <c r="A513" s="56"/>
      <c r="B513" s="56"/>
      <c r="C513" s="56"/>
      <c r="D513" s="56"/>
      <c r="E513" s="56"/>
      <c r="F513" s="59"/>
      <c r="G513" s="59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  <c r="AA513" s="56"/>
      <c r="AB513" s="56"/>
      <c r="AC513" s="56"/>
      <c r="AD513" s="56"/>
    </row>
    <row r="514" spans="1:30" ht="15">
      <c r="A514" s="56"/>
      <c r="B514" s="56"/>
      <c r="C514" s="56"/>
      <c r="D514" s="56"/>
      <c r="E514" s="56"/>
      <c r="F514" s="59"/>
      <c r="G514" s="59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  <c r="AA514" s="56"/>
      <c r="AB514" s="56"/>
      <c r="AC514" s="56"/>
      <c r="AD514" s="56"/>
    </row>
    <row r="515" spans="1:30" ht="15">
      <c r="A515" s="56"/>
      <c r="B515" s="56"/>
      <c r="C515" s="56"/>
      <c r="D515" s="56"/>
      <c r="E515" s="56"/>
      <c r="F515" s="59"/>
      <c r="G515" s="59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  <c r="AA515" s="56"/>
      <c r="AB515" s="56"/>
      <c r="AC515" s="56"/>
      <c r="AD515" s="56"/>
    </row>
    <row r="516" spans="1:30" ht="15">
      <c r="A516" s="56"/>
      <c r="B516" s="56"/>
      <c r="C516" s="56"/>
      <c r="D516" s="56"/>
      <c r="E516" s="56"/>
      <c r="F516" s="59"/>
      <c r="G516" s="59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  <c r="AA516" s="56"/>
      <c r="AB516" s="56"/>
      <c r="AC516" s="56"/>
      <c r="AD516" s="56"/>
    </row>
    <row r="517" spans="1:30" ht="15">
      <c r="A517" s="56"/>
      <c r="B517" s="56"/>
      <c r="C517" s="56"/>
      <c r="D517" s="56"/>
      <c r="E517" s="56"/>
      <c r="F517" s="59"/>
      <c r="G517" s="59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  <c r="AA517" s="56"/>
      <c r="AB517" s="56"/>
      <c r="AC517" s="56"/>
      <c r="AD517" s="56"/>
    </row>
    <row r="518" spans="1:30" ht="15">
      <c r="A518" s="56"/>
      <c r="B518" s="56"/>
      <c r="C518" s="56"/>
      <c r="D518" s="56"/>
      <c r="E518" s="56"/>
      <c r="F518" s="59"/>
      <c r="G518" s="59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  <c r="AC518" s="56"/>
      <c r="AD518" s="56"/>
    </row>
    <row r="519" spans="1:30" ht="15">
      <c r="A519" s="56"/>
      <c r="B519" s="56"/>
      <c r="C519" s="56"/>
      <c r="D519" s="56"/>
      <c r="E519" s="56"/>
      <c r="F519" s="59"/>
      <c r="G519" s="59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  <c r="AC519" s="56"/>
      <c r="AD519" s="56"/>
    </row>
    <row r="520" spans="1:30" ht="15">
      <c r="A520" s="56"/>
      <c r="B520" s="56"/>
      <c r="C520" s="56"/>
      <c r="D520" s="56"/>
      <c r="E520" s="56"/>
      <c r="F520" s="59"/>
      <c r="G520" s="59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  <c r="AB520" s="56"/>
      <c r="AC520" s="56"/>
      <c r="AD520" s="56"/>
    </row>
    <row r="521" spans="1:30" ht="15">
      <c r="A521" s="56"/>
      <c r="B521" s="56"/>
      <c r="C521" s="56"/>
      <c r="D521" s="56"/>
      <c r="E521" s="56"/>
      <c r="F521" s="59"/>
      <c r="G521" s="59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</row>
    <row r="522" spans="1:30" ht="15">
      <c r="A522" s="56"/>
      <c r="B522" s="56"/>
      <c r="C522" s="56"/>
      <c r="D522" s="56"/>
      <c r="E522" s="56"/>
      <c r="F522" s="59"/>
      <c r="G522" s="59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</row>
    <row r="523" spans="1:30" ht="15">
      <c r="A523" s="56"/>
      <c r="B523" s="56"/>
      <c r="C523" s="56"/>
      <c r="D523" s="56"/>
      <c r="E523" s="56"/>
      <c r="F523" s="59"/>
      <c r="G523" s="59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</row>
    <row r="524" spans="1:30" ht="15">
      <c r="A524" s="56"/>
      <c r="B524" s="56"/>
      <c r="C524" s="56"/>
      <c r="D524" s="56"/>
      <c r="E524" s="56"/>
      <c r="F524" s="59"/>
      <c r="G524" s="59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</row>
    <row r="525" spans="1:30" ht="15">
      <c r="A525" s="56"/>
      <c r="B525" s="56"/>
      <c r="C525" s="56"/>
      <c r="D525" s="56"/>
      <c r="E525" s="56"/>
      <c r="F525" s="59"/>
      <c r="G525" s="59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</row>
    <row r="526" spans="1:30" ht="15">
      <c r="A526" s="56"/>
      <c r="B526" s="56"/>
      <c r="C526" s="56"/>
      <c r="D526" s="56"/>
      <c r="E526" s="56"/>
      <c r="F526" s="59"/>
      <c r="G526" s="59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</row>
    <row r="527" spans="1:30" ht="15">
      <c r="A527" s="56"/>
      <c r="B527" s="56"/>
      <c r="C527" s="56"/>
      <c r="D527" s="56"/>
      <c r="E527" s="56"/>
      <c r="F527" s="59"/>
      <c r="G527" s="59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</row>
    <row r="528" spans="1:30" ht="15">
      <c r="A528" s="56"/>
      <c r="B528" s="56"/>
      <c r="C528" s="56"/>
      <c r="D528" s="56"/>
      <c r="E528" s="56"/>
      <c r="F528" s="59"/>
      <c r="G528" s="59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</row>
    <row r="529" spans="1:30" ht="15">
      <c r="A529" s="56"/>
      <c r="B529" s="56"/>
      <c r="C529" s="56"/>
      <c r="D529" s="56"/>
      <c r="E529" s="56"/>
      <c r="F529" s="59"/>
      <c r="G529" s="59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</row>
    <row r="530" spans="1:30" ht="15">
      <c r="A530" s="56"/>
      <c r="B530" s="56"/>
      <c r="C530" s="56"/>
      <c r="D530" s="56"/>
      <c r="E530" s="56"/>
      <c r="F530" s="59"/>
      <c r="G530" s="59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</row>
    <row r="531" spans="1:30" ht="15">
      <c r="A531" s="56"/>
      <c r="B531" s="56"/>
      <c r="C531" s="56"/>
      <c r="D531" s="56"/>
      <c r="E531" s="56"/>
      <c r="F531" s="59"/>
      <c r="G531" s="59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</row>
    <row r="532" spans="1:30" ht="15">
      <c r="A532" s="56"/>
      <c r="B532" s="56"/>
      <c r="C532" s="56"/>
      <c r="D532" s="56"/>
      <c r="E532" s="56"/>
      <c r="F532" s="59"/>
      <c r="G532" s="59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</row>
    <row r="533" spans="1:30" ht="15">
      <c r="A533" s="56"/>
      <c r="B533" s="56"/>
      <c r="C533" s="56"/>
      <c r="D533" s="56"/>
      <c r="E533" s="56"/>
      <c r="F533" s="59"/>
      <c r="G533" s="59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</row>
    <row r="534" spans="1:30" ht="15">
      <c r="A534" s="56"/>
      <c r="B534" s="56"/>
      <c r="C534" s="56"/>
      <c r="D534" s="56"/>
      <c r="E534" s="56"/>
      <c r="F534" s="59"/>
      <c r="G534" s="59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  <c r="AA534" s="56"/>
      <c r="AB534" s="56"/>
      <c r="AC534" s="56"/>
      <c r="AD534" s="56"/>
    </row>
    <row r="535" spans="1:30" ht="15">
      <c r="A535" s="56"/>
      <c r="B535" s="56"/>
      <c r="C535" s="56"/>
      <c r="D535" s="56"/>
      <c r="E535" s="56"/>
      <c r="F535" s="59"/>
      <c r="G535" s="59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  <c r="AB535" s="56"/>
      <c r="AC535" s="56"/>
      <c r="AD535" s="56"/>
    </row>
    <row r="536" spans="1:30" ht="15">
      <c r="A536" s="56"/>
      <c r="B536" s="56"/>
      <c r="C536" s="56"/>
      <c r="D536" s="56"/>
      <c r="E536" s="56"/>
      <c r="F536" s="59"/>
      <c r="G536" s="59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  <c r="AB536" s="56"/>
      <c r="AC536" s="56"/>
      <c r="AD536" s="56"/>
    </row>
    <row r="537" spans="1:30" ht="15">
      <c r="A537" s="56"/>
      <c r="B537" s="56"/>
      <c r="C537" s="56"/>
      <c r="D537" s="56"/>
      <c r="E537" s="56"/>
      <c r="F537" s="59"/>
      <c r="G537" s="59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  <c r="AB537" s="56"/>
      <c r="AC537" s="56"/>
      <c r="AD537" s="56"/>
    </row>
    <row r="538" spans="1:30" ht="15">
      <c r="A538" s="56"/>
      <c r="B538" s="56"/>
      <c r="C538" s="56"/>
      <c r="D538" s="56"/>
      <c r="E538" s="56"/>
      <c r="F538" s="59"/>
      <c r="G538" s="59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</row>
    <row r="539" spans="1:30" ht="15">
      <c r="A539" s="56"/>
      <c r="B539" s="56"/>
      <c r="C539" s="56"/>
      <c r="D539" s="56"/>
      <c r="E539" s="56"/>
      <c r="F539" s="59"/>
      <c r="G539" s="59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  <c r="AB539" s="56"/>
      <c r="AC539" s="56"/>
      <c r="AD539" s="56"/>
    </row>
    <row r="540" spans="1:30" ht="15">
      <c r="A540" s="56"/>
      <c r="B540" s="56"/>
      <c r="C540" s="56"/>
      <c r="D540" s="56"/>
      <c r="E540" s="56"/>
      <c r="F540" s="59"/>
      <c r="G540" s="59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  <c r="AB540" s="56"/>
      <c r="AC540" s="56"/>
      <c r="AD540" s="56"/>
    </row>
    <row r="541" spans="1:30" ht="15">
      <c r="A541" s="56"/>
      <c r="B541" s="56"/>
      <c r="C541" s="56"/>
      <c r="D541" s="56"/>
      <c r="E541" s="56"/>
      <c r="F541" s="59"/>
      <c r="G541" s="59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  <c r="AB541" s="56"/>
      <c r="AC541" s="56"/>
      <c r="AD541" s="56"/>
    </row>
    <row r="542" spans="1:30" ht="15">
      <c r="A542" s="56"/>
      <c r="B542" s="56"/>
      <c r="C542" s="56"/>
      <c r="D542" s="56"/>
      <c r="E542" s="56"/>
      <c r="F542" s="59"/>
      <c r="G542" s="59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  <c r="AA542" s="56"/>
      <c r="AB542" s="56"/>
      <c r="AC542" s="56"/>
      <c r="AD542" s="56"/>
    </row>
    <row r="543" spans="1:30" ht="15">
      <c r="A543" s="56"/>
      <c r="B543" s="56"/>
      <c r="C543" s="56"/>
      <c r="D543" s="56"/>
      <c r="E543" s="56"/>
      <c r="F543" s="59"/>
      <c r="G543" s="59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  <c r="AA543" s="56"/>
      <c r="AB543" s="56"/>
      <c r="AC543" s="56"/>
      <c r="AD543" s="56"/>
    </row>
    <row r="544" spans="1:30" ht="15">
      <c r="A544" s="56"/>
      <c r="B544" s="56"/>
      <c r="C544" s="56"/>
      <c r="D544" s="56"/>
      <c r="E544" s="56"/>
      <c r="F544" s="59"/>
      <c r="G544" s="59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  <c r="AB544" s="56"/>
      <c r="AC544" s="56"/>
      <c r="AD544" s="56"/>
    </row>
    <row r="545" spans="1:30" ht="15">
      <c r="A545" s="56"/>
      <c r="B545" s="56"/>
      <c r="C545" s="56"/>
      <c r="D545" s="56"/>
      <c r="E545" s="56"/>
      <c r="F545" s="59"/>
      <c r="G545" s="59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  <c r="AA545" s="56"/>
      <c r="AB545" s="56"/>
      <c r="AC545" s="56"/>
      <c r="AD545" s="56"/>
    </row>
    <row r="546" spans="1:30" ht="15">
      <c r="A546" s="56"/>
      <c r="B546" s="56"/>
      <c r="C546" s="56"/>
      <c r="D546" s="56"/>
      <c r="E546" s="56"/>
      <c r="F546" s="59"/>
      <c r="G546" s="59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  <c r="AA546" s="56"/>
      <c r="AB546" s="56"/>
      <c r="AC546" s="56"/>
      <c r="AD546" s="56"/>
    </row>
    <row r="547" spans="1:30" ht="15">
      <c r="A547" s="56"/>
      <c r="B547" s="56"/>
      <c r="C547" s="56"/>
      <c r="D547" s="56"/>
      <c r="E547" s="56"/>
      <c r="F547" s="59"/>
      <c r="G547" s="59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  <c r="AC547" s="56"/>
      <c r="AD547" s="56"/>
    </row>
    <row r="548" spans="1:30" ht="15">
      <c r="A548" s="56"/>
      <c r="B548" s="56"/>
      <c r="C548" s="56"/>
      <c r="D548" s="56"/>
      <c r="E548" s="56"/>
      <c r="F548" s="59"/>
      <c r="G548" s="59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  <c r="AA548" s="56"/>
      <c r="AB548" s="56"/>
      <c r="AC548" s="56"/>
      <c r="AD548" s="56"/>
    </row>
    <row r="549" spans="1:30" ht="15">
      <c r="A549" s="56"/>
      <c r="B549" s="56"/>
      <c r="C549" s="56"/>
      <c r="D549" s="56"/>
      <c r="E549" s="56"/>
      <c r="F549" s="59"/>
      <c r="G549" s="59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  <c r="AA549" s="56"/>
      <c r="AB549" s="56"/>
      <c r="AC549" s="56"/>
      <c r="AD549" s="56"/>
    </row>
    <row r="550" spans="1:30" ht="15">
      <c r="A550" s="56"/>
      <c r="B550" s="56"/>
      <c r="C550" s="56"/>
      <c r="D550" s="56"/>
      <c r="E550" s="56"/>
      <c r="F550" s="59"/>
      <c r="G550" s="59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  <c r="AA550" s="56"/>
      <c r="AB550" s="56"/>
      <c r="AC550" s="56"/>
      <c r="AD550" s="56"/>
    </row>
    <row r="551" spans="1:30" ht="15">
      <c r="A551" s="56"/>
      <c r="B551" s="56"/>
      <c r="C551" s="56"/>
      <c r="D551" s="56"/>
      <c r="E551" s="56"/>
      <c r="F551" s="59"/>
      <c r="G551" s="59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  <c r="AB551" s="56"/>
      <c r="AC551" s="56"/>
      <c r="AD551" s="56"/>
    </row>
    <row r="552" spans="1:30" ht="15">
      <c r="A552" s="56"/>
      <c r="B552" s="56"/>
      <c r="C552" s="56"/>
      <c r="D552" s="56"/>
      <c r="E552" s="56"/>
      <c r="F552" s="59"/>
      <c r="G552" s="59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  <c r="AA552" s="56"/>
      <c r="AB552" s="56"/>
      <c r="AC552" s="56"/>
      <c r="AD552" s="56"/>
    </row>
    <row r="553" spans="1:30" ht="15">
      <c r="A553" s="56"/>
      <c r="B553" s="56"/>
      <c r="C553" s="56"/>
      <c r="D553" s="56"/>
      <c r="E553" s="56"/>
      <c r="F553" s="59"/>
      <c r="G553" s="59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  <c r="AA553" s="56"/>
      <c r="AB553" s="56"/>
      <c r="AC553" s="56"/>
      <c r="AD553" s="56"/>
    </row>
    <row r="554" spans="1:30" ht="15">
      <c r="A554" s="56"/>
      <c r="B554" s="56"/>
      <c r="C554" s="56"/>
      <c r="D554" s="56"/>
      <c r="E554" s="56"/>
      <c r="F554" s="59"/>
      <c r="G554" s="59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  <c r="AC554" s="56"/>
      <c r="AD554" s="56"/>
    </row>
    <row r="555" spans="1:30" ht="15">
      <c r="A555" s="56"/>
      <c r="B555" s="56"/>
      <c r="C555" s="56"/>
      <c r="D555" s="56"/>
      <c r="E555" s="56"/>
      <c r="F555" s="59"/>
      <c r="G555" s="59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  <c r="AC555" s="56"/>
      <c r="AD555" s="56"/>
    </row>
    <row r="556" spans="1:30" ht="15">
      <c r="A556" s="56"/>
      <c r="B556" s="56"/>
      <c r="C556" s="56"/>
      <c r="D556" s="56"/>
      <c r="E556" s="56"/>
      <c r="F556" s="59"/>
      <c r="G556" s="59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  <c r="AB556" s="56"/>
      <c r="AC556" s="56"/>
      <c r="AD556" s="56"/>
    </row>
    <row r="557" spans="1:30" ht="15">
      <c r="A557" s="56"/>
      <c r="B557" s="56"/>
      <c r="C557" s="56"/>
      <c r="D557" s="56"/>
      <c r="E557" s="56"/>
      <c r="F557" s="59"/>
      <c r="G557" s="59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  <c r="AB557" s="56"/>
      <c r="AC557" s="56"/>
      <c r="AD557" s="56"/>
    </row>
    <row r="558" spans="1:30" ht="15">
      <c r="A558" s="56"/>
      <c r="B558" s="56"/>
      <c r="C558" s="56"/>
      <c r="D558" s="56"/>
      <c r="E558" s="56"/>
      <c r="F558" s="59"/>
      <c r="G558" s="59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  <c r="AA558" s="56"/>
      <c r="AB558" s="56"/>
      <c r="AC558" s="56"/>
      <c r="AD558" s="56"/>
    </row>
    <row r="559" spans="1:30" ht="15">
      <c r="A559" s="56"/>
      <c r="B559" s="56"/>
      <c r="C559" s="56"/>
      <c r="D559" s="56"/>
      <c r="E559" s="56"/>
      <c r="F559" s="59"/>
      <c r="G559" s="59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  <c r="AB559" s="56"/>
      <c r="AC559" s="56"/>
      <c r="AD559" s="56"/>
    </row>
    <row r="560" spans="1:30" ht="15">
      <c r="A560" s="56"/>
      <c r="B560" s="56"/>
      <c r="C560" s="56"/>
      <c r="D560" s="56"/>
      <c r="E560" s="56"/>
      <c r="F560" s="59"/>
      <c r="G560" s="59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  <c r="AB560" s="56"/>
      <c r="AC560" s="56"/>
      <c r="AD560" s="56"/>
    </row>
    <row r="561" spans="1:30" ht="15">
      <c r="A561" s="56"/>
      <c r="B561" s="56"/>
      <c r="C561" s="56"/>
      <c r="D561" s="56"/>
      <c r="E561" s="56"/>
      <c r="F561" s="59"/>
      <c r="G561" s="59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  <c r="AB561" s="56"/>
      <c r="AC561" s="56"/>
      <c r="AD561" s="56"/>
    </row>
    <row r="562" spans="1:30" ht="15">
      <c r="A562" s="56"/>
      <c r="B562" s="56"/>
      <c r="C562" s="56"/>
      <c r="D562" s="56"/>
      <c r="E562" s="56"/>
      <c r="F562" s="59"/>
      <c r="G562" s="59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6"/>
    </row>
    <row r="563" spans="1:30" ht="15">
      <c r="A563" s="56"/>
      <c r="B563" s="56"/>
      <c r="C563" s="56"/>
      <c r="D563" s="56"/>
      <c r="E563" s="56"/>
      <c r="F563" s="59"/>
      <c r="G563" s="59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</row>
    <row r="564" spans="1:30" ht="15">
      <c r="A564" s="56"/>
      <c r="B564" s="56"/>
      <c r="C564" s="56"/>
      <c r="D564" s="56"/>
      <c r="E564" s="56"/>
      <c r="F564" s="59"/>
      <c r="G564" s="59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</row>
    <row r="565" spans="1:30" ht="15">
      <c r="A565" s="56"/>
      <c r="B565" s="56"/>
      <c r="C565" s="56"/>
      <c r="D565" s="56"/>
      <c r="E565" s="56"/>
      <c r="F565" s="59"/>
      <c r="G565" s="59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</row>
    <row r="566" spans="1:30" ht="15">
      <c r="A566" s="56"/>
      <c r="B566" s="56"/>
      <c r="C566" s="56"/>
      <c r="D566" s="56"/>
      <c r="E566" s="56"/>
      <c r="F566" s="59"/>
      <c r="G566" s="59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</row>
    <row r="567" spans="1:30" ht="15">
      <c r="A567" s="56"/>
      <c r="B567" s="56"/>
      <c r="C567" s="56"/>
      <c r="D567" s="56"/>
      <c r="E567" s="56"/>
      <c r="F567" s="59"/>
      <c r="G567" s="59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  <c r="AB567" s="56"/>
      <c r="AC567" s="56"/>
      <c r="AD567" s="56"/>
    </row>
    <row r="568" spans="1:30" ht="15">
      <c r="A568" s="56"/>
      <c r="B568" s="56"/>
      <c r="C568" s="56"/>
      <c r="D568" s="56"/>
      <c r="E568" s="56"/>
      <c r="F568" s="59"/>
      <c r="G568" s="59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</row>
    <row r="569" spans="1:30" ht="15">
      <c r="A569" s="56"/>
      <c r="B569" s="56"/>
      <c r="C569" s="56"/>
      <c r="D569" s="56"/>
      <c r="E569" s="56"/>
      <c r="F569" s="59"/>
      <c r="G569" s="59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</row>
    <row r="570" spans="1:30" ht="15">
      <c r="A570" s="56"/>
      <c r="B570" s="56"/>
      <c r="C570" s="56"/>
      <c r="D570" s="56"/>
      <c r="E570" s="56"/>
      <c r="F570" s="59"/>
      <c r="G570" s="59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</row>
    <row r="571" spans="1:30" ht="15">
      <c r="A571" s="56"/>
      <c r="B571" s="56"/>
      <c r="C571" s="56"/>
      <c r="D571" s="56"/>
      <c r="E571" s="56"/>
      <c r="F571" s="59"/>
      <c r="G571" s="59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</row>
    <row r="572" spans="1:30" ht="15">
      <c r="A572" s="56"/>
      <c r="B572" s="56"/>
      <c r="C572" s="56"/>
      <c r="D572" s="56"/>
      <c r="E572" s="56"/>
      <c r="F572" s="59"/>
      <c r="G572" s="59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</row>
    <row r="573" spans="1:30" ht="15">
      <c r="A573" s="56"/>
      <c r="B573" s="56"/>
      <c r="C573" s="56"/>
      <c r="D573" s="56"/>
      <c r="E573" s="56"/>
      <c r="F573" s="59"/>
      <c r="G573" s="59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</row>
    <row r="574" spans="1:30" ht="15">
      <c r="A574" s="56"/>
      <c r="B574" s="56"/>
      <c r="C574" s="56"/>
      <c r="D574" s="56"/>
      <c r="E574" s="56"/>
      <c r="F574" s="59"/>
      <c r="G574" s="59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  <c r="AB574" s="56"/>
      <c r="AC574" s="56"/>
      <c r="AD574" s="56"/>
    </row>
    <row r="575" spans="1:30" ht="15">
      <c r="A575" s="56"/>
      <c r="B575" s="56"/>
      <c r="C575" s="56"/>
      <c r="D575" s="56"/>
      <c r="E575" s="56"/>
      <c r="F575" s="59"/>
      <c r="G575" s="59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  <c r="AB575" s="56"/>
      <c r="AC575" s="56"/>
      <c r="AD575" s="56"/>
    </row>
    <row r="576" spans="1:30" ht="15">
      <c r="A576" s="56"/>
      <c r="B576" s="56"/>
      <c r="C576" s="56"/>
      <c r="D576" s="56"/>
      <c r="E576" s="56"/>
      <c r="F576" s="59"/>
      <c r="G576" s="59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  <c r="AB576" s="56"/>
      <c r="AC576" s="56"/>
      <c r="AD576" s="56"/>
    </row>
    <row r="577" spans="1:30" ht="15">
      <c r="A577" s="56"/>
      <c r="B577" s="56"/>
      <c r="C577" s="56"/>
      <c r="D577" s="56"/>
      <c r="E577" s="56"/>
      <c r="F577" s="59"/>
      <c r="G577" s="59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  <c r="AB577" s="56"/>
      <c r="AC577" s="56"/>
      <c r="AD577" s="56"/>
    </row>
    <row r="578" spans="1:30" ht="15">
      <c r="A578" s="56"/>
      <c r="B578" s="56"/>
      <c r="C578" s="56"/>
      <c r="D578" s="56"/>
      <c r="E578" s="56"/>
      <c r="F578" s="59"/>
      <c r="G578" s="59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  <c r="AB578" s="56"/>
      <c r="AC578" s="56"/>
      <c r="AD578" s="56"/>
    </row>
    <row r="579" spans="1:30" ht="15">
      <c r="A579" s="56"/>
      <c r="B579" s="56"/>
      <c r="C579" s="56"/>
      <c r="D579" s="56"/>
      <c r="E579" s="56"/>
      <c r="F579" s="59"/>
      <c r="G579" s="59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  <c r="AB579" s="56"/>
      <c r="AC579" s="56"/>
      <c r="AD579" s="56"/>
    </row>
    <row r="580" spans="1:30" ht="15">
      <c r="A580" s="56"/>
      <c r="B580" s="56"/>
      <c r="C580" s="56"/>
      <c r="D580" s="56"/>
      <c r="E580" s="56"/>
      <c r="F580" s="59"/>
      <c r="G580" s="59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  <c r="AB580" s="56"/>
      <c r="AC580" s="56"/>
      <c r="AD580" s="56"/>
    </row>
    <row r="581" spans="1:30" ht="15">
      <c r="A581" s="56"/>
      <c r="B581" s="56"/>
      <c r="C581" s="56"/>
      <c r="D581" s="56"/>
      <c r="E581" s="56"/>
      <c r="F581" s="59"/>
      <c r="G581" s="59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  <c r="AB581" s="56"/>
      <c r="AC581" s="56"/>
      <c r="AD581" s="56"/>
    </row>
    <row r="582" spans="1:30" ht="15">
      <c r="A582" s="56"/>
      <c r="B582" s="56"/>
      <c r="C582" s="56"/>
      <c r="D582" s="56"/>
      <c r="E582" s="56"/>
      <c r="F582" s="59"/>
      <c r="G582" s="59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</row>
    <row r="583" spans="1:30" ht="15">
      <c r="A583" s="56"/>
      <c r="B583" s="56"/>
      <c r="C583" s="56"/>
      <c r="D583" s="56"/>
      <c r="E583" s="56"/>
      <c r="F583" s="59"/>
      <c r="G583" s="59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  <c r="AB583" s="56"/>
      <c r="AC583" s="56"/>
      <c r="AD583" s="56"/>
    </row>
    <row r="584" spans="1:30" ht="15">
      <c r="A584" s="56"/>
      <c r="B584" s="56"/>
      <c r="C584" s="56"/>
      <c r="D584" s="56"/>
      <c r="E584" s="56"/>
      <c r="F584" s="59"/>
      <c r="G584" s="59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  <c r="AB584" s="56"/>
      <c r="AC584" s="56"/>
      <c r="AD584" s="56"/>
    </row>
    <row r="585" spans="1:30" ht="15">
      <c r="A585" s="56"/>
      <c r="B585" s="56"/>
      <c r="C585" s="56"/>
      <c r="D585" s="56"/>
      <c r="E585" s="56"/>
      <c r="F585" s="59"/>
      <c r="G585" s="59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  <c r="AB585" s="56"/>
      <c r="AC585" s="56"/>
      <c r="AD585" s="56"/>
    </row>
    <row r="586" spans="1:30" ht="15">
      <c r="A586" s="56"/>
      <c r="B586" s="56"/>
      <c r="C586" s="56"/>
      <c r="D586" s="56"/>
      <c r="E586" s="56"/>
      <c r="F586" s="59"/>
      <c r="G586" s="59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  <c r="AB586" s="56"/>
      <c r="AC586" s="56"/>
      <c r="AD586" s="56"/>
    </row>
    <row r="587" spans="1:30" ht="15">
      <c r="A587" s="56"/>
      <c r="B587" s="56"/>
      <c r="C587" s="56"/>
      <c r="D587" s="56"/>
      <c r="E587" s="56"/>
      <c r="F587" s="59"/>
      <c r="G587" s="59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  <c r="AB587" s="56"/>
      <c r="AC587" s="56"/>
      <c r="AD587" s="56"/>
    </row>
    <row r="588" spans="1:30" ht="15">
      <c r="A588" s="56"/>
      <c r="B588" s="56"/>
      <c r="C588" s="56"/>
      <c r="D588" s="56"/>
      <c r="E588" s="56"/>
      <c r="F588" s="59"/>
      <c r="G588" s="59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  <c r="AB588" s="56"/>
      <c r="AC588" s="56"/>
      <c r="AD588" s="56"/>
    </row>
    <row r="589" spans="1:30" ht="15">
      <c r="A589" s="56"/>
      <c r="B589" s="56"/>
      <c r="C589" s="56"/>
      <c r="D589" s="56"/>
      <c r="E589" s="56"/>
      <c r="F589" s="59"/>
      <c r="G589" s="59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  <c r="AB589" s="56"/>
      <c r="AC589" s="56"/>
      <c r="AD589" s="56"/>
    </row>
    <row r="590" spans="1:30" ht="15">
      <c r="A590" s="56"/>
      <c r="B590" s="56"/>
      <c r="C590" s="56"/>
      <c r="D590" s="56"/>
      <c r="E590" s="56"/>
      <c r="F590" s="59"/>
      <c r="G590" s="59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  <c r="AB590" s="56"/>
      <c r="AC590" s="56"/>
      <c r="AD590" s="56"/>
    </row>
    <row r="591" spans="1:30" ht="15">
      <c r="A591" s="56"/>
      <c r="B591" s="56"/>
      <c r="C591" s="56"/>
      <c r="D591" s="56"/>
      <c r="E591" s="56"/>
      <c r="F591" s="59"/>
      <c r="G591" s="59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  <c r="AB591" s="56"/>
      <c r="AC591" s="56"/>
      <c r="AD591" s="56"/>
    </row>
    <row r="592" spans="1:30" ht="15">
      <c r="A592" s="56"/>
      <c r="B592" s="56"/>
      <c r="C592" s="56"/>
      <c r="D592" s="56"/>
      <c r="E592" s="56"/>
      <c r="F592" s="59"/>
      <c r="G592" s="59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  <c r="AB592" s="56"/>
      <c r="AC592" s="56"/>
      <c r="AD592" s="56"/>
    </row>
    <row r="593" spans="1:30" ht="15">
      <c r="A593" s="56"/>
      <c r="B593" s="56"/>
      <c r="C593" s="56"/>
      <c r="D593" s="56"/>
      <c r="E593" s="56"/>
      <c r="F593" s="59"/>
      <c r="G593" s="59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  <c r="AB593" s="56"/>
      <c r="AC593" s="56"/>
      <c r="AD593" s="56"/>
    </row>
    <row r="594" spans="1:30" ht="15">
      <c r="A594" s="56"/>
      <c r="B594" s="56"/>
      <c r="C594" s="56"/>
      <c r="D594" s="56"/>
      <c r="E594" s="56"/>
      <c r="F594" s="59"/>
      <c r="G594" s="59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</row>
    <row r="595" spans="1:30" ht="15">
      <c r="A595" s="56"/>
      <c r="B595" s="56"/>
      <c r="C595" s="56"/>
      <c r="D595" s="56"/>
      <c r="E595" s="56"/>
      <c r="F595" s="59"/>
      <c r="G595" s="59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  <c r="AB595" s="56"/>
      <c r="AC595" s="56"/>
      <c r="AD595" s="56"/>
    </row>
    <row r="596" spans="1:30" ht="15">
      <c r="A596" s="56"/>
      <c r="B596" s="56"/>
      <c r="C596" s="56"/>
      <c r="D596" s="56"/>
      <c r="E596" s="56"/>
      <c r="F596" s="59"/>
      <c r="G596" s="59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  <c r="AB596" s="56"/>
      <c r="AC596" s="56"/>
      <c r="AD596" s="56"/>
    </row>
    <row r="597" spans="1:30" ht="15">
      <c r="A597" s="56"/>
      <c r="B597" s="56"/>
      <c r="C597" s="56"/>
      <c r="D597" s="56"/>
      <c r="E597" s="56"/>
      <c r="F597" s="59"/>
      <c r="G597" s="59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  <c r="AB597" s="56"/>
      <c r="AC597" s="56"/>
      <c r="AD597" s="56"/>
    </row>
    <row r="598" spans="1:30" ht="15">
      <c r="A598" s="56"/>
      <c r="B598" s="56"/>
      <c r="C598" s="56"/>
      <c r="D598" s="56"/>
      <c r="E598" s="56"/>
      <c r="F598" s="59"/>
      <c r="G598" s="59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  <c r="AB598" s="56"/>
      <c r="AC598" s="56"/>
      <c r="AD598" s="56"/>
    </row>
    <row r="599" spans="1:30" ht="15">
      <c r="A599" s="56"/>
      <c r="B599" s="56"/>
      <c r="C599" s="56"/>
      <c r="D599" s="56"/>
      <c r="E599" s="56"/>
      <c r="F599" s="59"/>
      <c r="G599" s="59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  <c r="AB599" s="56"/>
      <c r="AC599" s="56"/>
      <c r="AD599" s="56"/>
    </row>
    <row r="600" spans="1:30" ht="15">
      <c r="A600" s="56"/>
      <c r="B600" s="56"/>
      <c r="C600" s="56"/>
      <c r="D600" s="56"/>
      <c r="E600" s="56"/>
      <c r="F600" s="59"/>
      <c r="G600" s="59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  <c r="AB600" s="56"/>
      <c r="AC600" s="56"/>
      <c r="AD600" s="56"/>
    </row>
    <row r="601" spans="1:30" ht="15">
      <c r="A601" s="56"/>
      <c r="B601" s="56"/>
      <c r="C601" s="56"/>
      <c r="D601" s="56"/>
      <c r="E601" s="56"/>
      <c r="F601" s="59"/>
      <c r="G601" s="59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</row>
    <row r="602" spans="1:30" ht="15">
      <c r="A602" s="56"/>
      <c r="B602" s="56"/>
      <c r="C602" s="56"/>
      <c r="D602" s="56"/>
      <c r="E602" s="56"/>
      <c r="F602" s="59"/>
      <c r="G602" s="59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6"/>
    </row>
    <row r="603" spans="1:30" ht="15">
      <c r="A603" s="56"/>
      <c r="B603" s="56"/>
      <c r="C603" s="56"/>
      <c r="D603" s="56"/>
      <c r="E603" s="56"/>
      <c r="F603" s="59"/>
      <c r="G603" s="59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</row>
    <row r="604" spans="1:30" ht="15">
      <c r="A604" s="56"/>
      <c r="B604" s="56"/>
      <c r="C604" s="56"/>
      <c r="D604" s="56"/>
      <c r="E604" s="56"/>
      <c r="F604" s="59"/>
      <c r="G604" s="59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</row>
    <row r="605" spans="1:30" ht="15">
      <c r="A605" s="56"/>
      <c r="B605" s="56"/>
      <c r="C605" s="56"/>
      <c r="D605" s="56"/>
      <c r="E605" s="56"/>
      <c r="F605" s="59"/>
      <c r="G605" s="59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</row>
    <row r="606" spans="1:30" ht="15">
      <c r="A606" s="56"/>
      <c r="B606" s="56"/>
      <c r="C606" s="56"/>
      <c r="D606" s="56"/>
      <c r="E606" s="56"/>
      <c r="F606" s="59"/>
      <c r="G606" s="59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</row>
    <row r="607" spans="1:30" ht="15">
      <c r="A607" s="56"/>
      <c r="B607" s="56"/>
      <c r="C607" s="56"/>
      <c r="D607" s="56"/>
      <c r="E607" s="56"/>
      <c r="F607" s="59"/>
      <c r="G607" s="59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</row>
    <row r="608" spans="1:30" ht="15">
      <c r="A608" s="56"/>
      <c r="B608" s="56"/>
      <c r="C608" s="56"/>
      <c r="D608" s="56"/>
      <c r="E608" s="56"/>
      <c r="F608" s="59"/>
      <c r="G608" s="59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</row>
    <row r="609" spans="1:30" ht="15">
      <c r="A609" s="56"/>
      <c r="B609" s="56"/>
      <c r="C609" s="56"/>
      <c r="D609" s="56"/>
      <c r="E609" s="56"/>
      <c r="F609" s="59"/>
      <c r="G609" s="59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</row>
    <row r="610" spans="1:30" ht="15">
      <c r="A610" s="56"/>
      <c r="B610" s="56"/>
      <c r="C610" s="56"/>
      <c r="D610" s="56"/>
      <c r="E610" s="56"/>
      <c r="F610" s="59"/>
      <c r="G610" s="59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</row>
    <row r="611" spans="1:30" ht="15">
      <c r="A611" s="56"/>
      <c r="B611" s="56"/>
      <c r="C611" s="56"/>
      <c r="D611" s="56"/>
      <c r="E611" s="56"/>
      <c r="F611" s="59"/>
      <c r="G611" s="59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</row>
    <row r="612" spans="1:30" ht="15">
      <c r="A612" s="56"/>
      <c r="B612" s="56"/>
      <c r="C612" s="56"/>
      <c r="D612" s="56"/>
      <c r="E612" s="56"/>
      <c r="F612" s="59"/>
      <c r="G612" s="59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</row>
    <row r="613" spans="1:30" ht="15">
      <c r="A613" s="56"/>
      <c r="B613" s="56"/>
      <c r="C613" s="56"/>
      <c r="D613" s="56"/>
      <c r="E613" s="56"/>
      <c r="F613" s="59"/>
      <c r="G613" s="59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</row>
    <row r="614" spans="1:30" ht="15">
      <c r="A614" s="56"/>
      <c r="B614" s="56"/>
      <c r="C614" s="56"/>
      <c r="D614" s="56"/>
      <c r="E614" s="56"/>
      <c r="F614" s="59"/>
      <c r="G614" s="59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  <c r="AB614" s="56"/>
      <c r="AC614" s="56"/>
      <c r="AD614" s="56"/>
    </row>
    <row r="615" spans="1:30" ht="15">
      <c r="A615" s="56"/>
      <c r="B615" s="56"/>
      <c r="C615" s="56"/>
      <c r="D615" s="56"/>
      <c r="E615" s="56"/>
      <c r="F615" s="59"/>
      <c r="G615" s="59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  <c r="AB615" s="56"/>
      <c r="AC615" s="56"/>
      <c r="AD615" s="56"/>
    </row>
    <row r="616" spans="1:30" ht="15">
      <c r="A616" s="56"/>
      <c r="B616" s="56"/>
      <c r="C616" s="56"/>
      <c r="D616" s="56"/>
      <c r="E616" s="56"/>
      <c r="F616" s="59"/>
      <c r="G616" s="59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  <c r="AB616" s="56"/>
      <c r="AC616" s="56"/>
      <c r="AD616" s="56"/>
    </row>
    <row r="617" spans="1:30" ht="15">
      <c r="A617" s="56"/>
      <c r="B617" s="56"/>
      <c r="C617" s="56"/>
      <c r="D617" s="56"/>
      <c r="E617" s="56"/>
      <c r="F617" s="59"/>
      <c r="G617" s="59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  <c r="AB617" s="56"/>
      <c r="AC617" s="56"/>
      <c r="AD617" s="56"/>
    </row>
    <row r="618" spans="1:30" ht="15">
      <c r="A618" s="56"/>
      <c r="B618" s="56"/>
      <c r="C618" s="56"/>
      <c r="D618" s="56"/>
      <c r="E618" s="56"/>
      <c r="F618" s="59"/>
      <c r="G618" s="59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  <c r="AB618" s="56"/>
      <c r="AC618" s="56"/>
      <c r="AD618" s="56"/>
    </row>
    <row r="619" spans="1:30" ht="15">
      <c r="A619" s="56"/>
      <c r="B619" s="56"/>
      <c r="C619" s="56"/>
      <c r="D619" s="56"/>
      <c r="E619" s="56"/>
      <c r="F619" s="59"/>
      <c r="G619" s="59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  <c r="AB619" s="56"/>
      <c r="AC619" s="56"/>
      <c r="AD619" s="56"/>
    </row>
    <row r="620" spans="1:30" ht="15">
      <c r="A620" s="56"/>
      <c r="B620" s="56"/>
      <c r="C620" s="56"/>
      <c r="D620" s="56"/>
      <c r="E620" s="56"/>
      <c r="F620" s="59"/>
      <c r="G620" s="59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  <c r="AB620" s="56"/>
      <c r="AC620" s="56"/>
      <c r="AD620" s="56"/>
    </row>
    <row r="621" spans="1:30" ht="15">
      <c r="A621" s="56"/>
      <c r="B621" s="56"/>
      <c r="C621" s="56"/>
      <c r="D621" s="56"/>
      <c r="E621" s="56"/>
      <c r="F621" s="59"/>
      <c r="G621" s="59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  <c r="AB621" s="56"/>
      <c r="AC621" s="56"/>
      <c r="AD621" s="56"/>
    </row>
    <row r="622" spans="1:30" ht="15">
      <c r="A622" s="56"/>
      <c r="B622" s="56"/>
      <c r="C622" s="56"/>
      <c r="D622" s="56"/>
      <c r="E622" s="56"/>
      <c r="F622" s="59"/>
      <c r="G622" s="59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</row>
    <row r="623" spans="1:30" ht="15">
      <c r="A623" s="56"/>
      <c r="B623" s="56"/>
      <c r="C623" s="56"/>
      <c r="D623" s="56"/>
      <c r="E623" s="56"/>
      <c r="F623" s="59"/>
      <c r="G623" s="59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  <c r="AB623" s="56"/>
      <c r="AC623" s="56"/>
      <c r="AD623" s="56"/>
    </row>
    <row r="624" spans="1:30" ht="15">
      <c r="A624" s="56"/>
      <c r="B624" s="56"/>
      <c r="C624" s="56"/>
      <c r="D624" s="56"/>
      <c r="E624" s="56"/>
      <c r="F624" s="59"/>
      <c r="G624" s="59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  <c r="AB624" s="56"/>
      <c r="AC624" s="56"/>
      <c r="AD624" s="56"/>
    </row>
    <row r="625" spans="1:30" ht="15">
      <c r="A625" s="56"/>
      <c r="B625" s="56"/>
      <c r="C625" s="56"/>
      <c r="D625" s="56"/>
      <c r="E625" s="56"/>
      <c r="F625" s="59"/>
      <c r="G625" s="59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  <c r="AB625" s="56"/>
      <c r="AC625" s="56"/>
      <c r="AD625" s="56"/>
    </row>
    <row r="626" spans="1:30" ht="15">
      <c r="A626" s="56"/>
      <c r="B626" s="56"/>
      <c r="C626" s="56"/>
      <c r="D626" s="56"/>
      <c r="E626" s="56"/>
      <c r="F626" s="59"/>
      <c r="G626" s="59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  <c r="AB626" s="56"/>
      <c r="AC626" s="56"/>
      <c r="AD626" s="56"/>
    </row>
    <row r="627" spans="1:30" ht="15">
      <c r="A627" s="56"/>
      <c r="B627" s="56"/>
      <c r="C627" s="56"/>
      <c r="D627" s="56"/>
      <c r="E627" s="56"/>
      <c r="F627" s="59"/>
      <c r="G627" s="59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  <c r="AB627" s="56"/>
      <c r="AC627" s="56"/>
      <c r="AD627" s="56"/>
    </row>
    <row r="628" spans="1:30" ht="15">
      <c r="A628" s="56"/>
      <c r="B628" s="56"/>
      <c r="C628" s="56"/>
      <c r="D628" s="56"/>
      <c r="E628" s="56"/>
      <c r="F628" s="59"/>
      <c r="G628" s="59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</row>
    <row r="629" spans="1:30" ht="15">
      <c r="A629" s="56"/>
      <c r="B629" s="56"/>
      <c r="C629" s="56"/>
      <c r="D629" s="56"/>
      <c r="E629" s="56"/>
      <c r="F629" s="59"/>
      <c r="G629" s="59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  <c r="AB629" s="56"/>
      <c r="AC629" s="56"/>
      <c r="AD629" s="56"/>
    </row>
    <row r="630" spans="1:30" ht="15">
      <c r="A630" s="56"/>
      <c r="B630" s="56"/>
      <c r="C630" s="56"/>
      <c r="D630" s="56"/>
      <c r="E630" s="56"/>
      <c r="F630" s="59"/>
      <c r="G630" s="59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  <c r="AB630" s="56"/>
      <c r="AC630" s="56"/>
      <c r="AD630" s="56"/>
    </row>
    <row r="631" spans="1:30" ht="15">
      <c r="A631" s="56"/>
      <c r="B631" s="56"/>
      <c r="C631" s="56"/>
      <c r="D631" s="56"/>
      <c r="E631" s="56"/>
      <c r="F631" s="59"/>
      <c r="G631" s="59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  <c r="AB631" s="56"/>
      <c r="AC631" s="56"/>
      <c r="AD631" s="56"/>
    </row>
    <row r="632" spans="1:30" ht="15">
      <c r="A632" s="56"/>
      <c r="B632" s="56"/>
      <c r="C632" s="56"/>
      <c r="D632" s="56"/>
      <c r="E632" s="56"/>
      <c r="F632" s="59"/>
      <c r="G632" s="59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</row>
    <row r="633" spans="1:30" ht="15">
      <c r="A633" s="56"/>
      <c r="B633" s="56"/>
      <c r="C633" s="56"/>
      <c r="D633" s="56"/>
      <c r="E633" s="56"/>
      <c r="F633" s="59"/>
      <c r="G633" s="59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</row>
    <row r="634" spans="1:30" ht="15">
      <c r="A634" s="56"/>
      <c r="B634" s="56"/>
      <c r="C634" s="56"/>
      <c r="D634" s="56"/>
      <c r="E634" s="56"/>
      <c r="F634" s="59"/>
      <c r="G634" s="59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  <c r="AB634" s="56"/>
      <c r="AC634" s="56"/>
      <c r="AD634" s="56"/>
    </row>
    <row r="635" spans="1:30" ht="15">
      <c r="A635" s="56"/>
      <c r="B635" s="56"/>
      <c r="C635" s="56"/>
      <c r="D635" s="56"/>
      <c r="E635" s="56"/>
      <c r="F635" s="59"/>
      <c r="G635" s="59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  <c r="AB635" s="56"/>
      <c r="AC635" s="56"/>
      <c r="AD635" s="56"/>
    </row>
    <row r="636" spans="1:30" ht="15">
      <c r="A636" s="56"/>
      <c r="B636" s="56"/>
      <c r="C636" s="56"/>
      <c r="D636" s="56"/>
      <c r="E636" s="56"/>
      <c r="F636" s="59"/>
      <c r="G636" s="59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  <c r="AB636" s="56"/>
      <c r="AC636" s="56"/>
      <c r="AD636" s="56"/>
    </row>
    <row r="637" spans="1:30" ht="15">
      <c r="A637" s="56"/>
      <c r="B637" s="56"/>
      <c r="C637" s="56"/>
      <c r="D637" s="56"/>
      <c r="E637" s="56"/>
      <c r="F637" s="59"/>
      <c r="G637" s="59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</row>
    <row r="638" spans="1:30" ht="15">
      <c r="A638" s="56"/>
      <c r="B638" s="56"/>
      <c r="C638" s="56"/>
      <c r="D638" s="56"/>
      <c r="E638" s="56"/>
      <c r="F638" s="59"/>
      <c r="G638" s="59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  <c r="AB638" s="56"/>
      <c r="AC638" s="56"/>
      <c r="AD638" s="56"/>
    </row>
    <row r="639" spans="1:30" ht="15">
      <c r="A639" s="56"/>
      <c r="B639" s="56"/>
      <c r="C639" s="56"/>
      <c r="D639" s="56"/>
      <c r="E639" s="56"/>
      <c r="F639" s="59"/>
      <c r="G639" s="59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  <c r="AB639" s="56"/>
      <c r="AC639" s="56"/>
      <c r="AD639" s="56"/>
    </row>
    <row r="640" spans="1:30" ht="15">
      <c r="A640" s="56"/>
      <c r="B640" s="56"/>
      <c r="C640" s="56"/>
      <c r="D640" s="56"/>
      <c r="E640" s="56"/>
      <c r="F640" s="59"/>
      <c r="G640" s="59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</row>
    <row r="641" spans="1:30" ht="15">
      <c r="A641" s="56"/>
      <c r="B641" s="56"/>
      <c r="C641" s="56"/>
      <c r="D641" s="56"/>
      <c r="E641" s="56"/>
      <c r="F641" s="59"/>
      <c r="G641" s="59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</row>
    <row r="642" spans="1:30" ht="15">
      <c r="A642" s="56"/>
      <c r="B642" s="56"/>
      <c r="C642" s="56"/>
      <c r="D642" s="56"/>
      <c r="E642" s="56"/>
      <c r="F642" s="59"/>
      <c r="G642" s="59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56"/>
    </row>
    <row r="643" spans="1:30" ht="15">
      <c r="A643" s="56"/>
      <c r="B643" s="56"/>
      <c r="C643" s="56"/>
      <c r="D643" s="56"/>
      <c r="E643" s="56"/>
      <c r="F643" s="59"/>
      <c r="G643" s="59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</row>
    <row r="644" spans="1:30" ht="15">
      <c r="A644" s="56"/>
      <c r="B644" s="56"/>
      <c r="C644" s="56"/>
      <c r="D644" s="56"/>
      <c r="E644" s="56"/>
      <c r="F644" s="59"/>
      <c r="G644" s="59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</row>
    <row r="645" spans="1:30" ht="15">
      <c r="A645" s="56"/>
      <c r="B645" s="56"/>
      <c r="C645" s="56"/>
      <c r="D645" s="56"/>
      <c r="E645" s="56"/>
      <c r="F645" s="59"/>
      <c r="G645" s="59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</row>
    <row r="646" spans="1:30" ht="15">
      <c r="A646" s="56"/>
      <c r="B646" s="56"/>
      <c r="C646" s="56"/>
      <c r="D646" s="56"/>
      <c r="E646" s="56"/>
      <c r="F646" s="59"/>
      <c r="G646" s="59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</row>
    <row r="647" spans="1:30" ht="15">
      <c r="A647" s="56"/>
      <c r="B647" s="56"/>
      <c r="C647" s="56"/>
      <c r="D647" s="56"/>
      <c r="E647" s="56"/>
      <c r="F647" s="59"/>
      <c r="G647" s="59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</row>
    <row r="648" spans="1:30" ht="15">
      <c r="A648" s="56"/>
      <c r="B648" s="56"/>
      <c r="C648" s="56"/>
      <c r="D648" s="56"/>
      <c r="E648" s="56"/>
      <c r="F648" s="59"/>
      <c r="G648" s="59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</row>
    <row r="649" spans="1:30" ht="15">
      <c r="A649" s="56"/>
      <c r="B649" s="56"/>
      <c r="C649" s="56"/>
      <c r="D649" s="56"/>
      <c r="E649" s="56"/>
      <c r="F649" s="59"/>
      <c r="G649" s="59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</row>
    <row r="650" spans="1:30" ht="15">
      <c r="A650" s="56"/>
      <c r="B650" s="56"/>
      <c r="C650" s="56"/>
      <c r="D650" s="56"/>
      <c r="E650" s="56"/>
      <c r="F650" s="59"/>
      <c r="G650" s="59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</row>
    <row r="651" spans="1:30" ht="15">
      <c r="A651" s="56"/>
      <c r="B651" s="56"/>
      <c r="C651" s="56"/>
      <c r="D651" s="56"/>
      <c r="E651" s="56"/>
      <c r="F651" s="59"/>
      <c r="G651" s="59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  <c r="AB651" s="56"/>
      <c r="AC651" s="56"/>
      <c r="AD651" s="56"/>
    </row>
    <row r="652" spans="1:30" ht="15">
      <c r="A652" s="56"/>
      <c r="B652" s="56"/>
      <c r="C652" s="56"/>
      <c r="D652" s="56"/>
      <c r="E652" s="56"/>
      <c r="F652" s="59"/>
      <c r="G652" s="59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  <c r="AB652" s="56"/>
      <c r="AC652" s="56"/>
      <c r="AD652" s="56"/>
    </row>
    <row r="653" spans="1:30" ht="15">
      <c r="A653" s="56"/>
      <c r="B653" s="56"/>
      <c r="C653" s="56"/>
      <c r="D653" s="56"/>
      <c r="E653" s="56"/>
      <c r="F653" s="59"/>
      <c r="G653" s="59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</row>
    <row r="654" spans="1:30" ht="15">
      <c r="A654" s="56"/>
      <c r="B654" s="56"/>
      <c r="C654" s="56"/>
      <c r="D654" s="56"/>
      <c r="E654" s="56"/>
      <c r="F654" s="59"/>
      <c r="G654" s="59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  <c r="AB654" s="56"/>
      <c r="AC654" s="56"/>
      <c r="AD654" s="56"/>
    </row>
    <row r="655" spans="1:30" ht="15">
      <c r="A655" s="56"/>
      <c r="B655" s="56"/>
      <c r="C655" s="56"/>
      <c r="D655" s="56"/>
      <c r="E655" s="56"/>
      <c r="F655" s="59"/>
      <c r="G655" s="59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  <c r="AB655" s="56"/>
      <c r="AC655" s="56"/>
      <c r="AD655" s="56"/>
    </row>
    <row r="656" spans="1:30" ht="15">
      <c r="A656" s="56"/>
      <c r="B656" s="56"/>
      <c r="C656" s="56"/>
      <c r="D656" s="56"/>
      <c r="E656" s="56"/>
      <c r="F656" s="59"/>
      <c r="G656" s="59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  <c r="AA656" s="56"/>
      <c r="AB656" s="56"/>
      <c r="AC656" s="56"/>
      <c r="AD656" s="56"/>
    </row>
    <row r="657" spans="1:30" ht="15">
      <c r="A657" s="56"/>
      <c r="B657" s="56"/>
      <c r="C657" s="56"/>
      <c r="D657" s="56"/>
      <c r="E657" s="56"/>
      <c r="F657" s="59"/>
      <c r="G657" s="59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  <c r="AA657" s="56"/>
      <c r="AB657" s="56"/>
      <c r="AC657" s="56"/>
      <c r="AD657" s="56"/>
    </row>
    <row r="658" spans="1:30" ht="15">
      <c r="A658" s="56"/>
      <c r="B658" s="56"/>
      <c r="C658" s="56"/>
      <c r="D658" s="56"/>
      <c r="E658" s="56"/>
      <c r="F658" s="59"/>
      <c r="G658" s="59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  <c r="AA658" s="56"/>
      <c r="AB658" s="56"/>
      <c r="AC658" s="56"/>
      <c r="AD658" s="56"/>
    </row>
    <row r="659" spans="1:30" ht="15">
      <c r="A659" s="56"/>
      <c r="B659" s="56"/>
      <c r="C659" s="56"/>
      <c r="D659" s="56"/>
      <c r="E659" s="56"/>
      <c r="F659" s="59"/>
      <c r="G659" s="59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  <c r="AA659" s="56"/>
      <c r="AB659" s="56"/>
      <c r="AC659" s="56"/>
      <c r="AD659" s="56"/>
    </row>
    <row r="660" spans="1:30" ht="15">
      <c r="A660" s="56"/>
      <c r="B660" s="56"/>
      <c r="C660" s="56"/>
      <c r="D660" s="56"/>
      <c r="E660" s="56"/>
      <c r="F660" s="59"/>
      <c r="G660" s="59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  <c r="AA660" s="56"/>
      <c r="AB660" s="56"/>
      <c r="AC660" s="56"/>
      <c r="AD660" s="56"/>
    </row>
    <row r="661" spans="1:30" ht="15">
      <c r="A661" s="56"/>
      <c r="B661" s="56"/>
      <c r="C661" s="56"/>
      <c r="D661" s="56"/>
      <c r="E661" s="56"/>
      <c r="F661" s="59"/>
      <c r="G661" s="59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  <c r="AA661" s="56"/>
      <c r="AB661" s="56"/>
      <c r="AC661" s="56"/>
      <c r="AD661" s="56"/>
    </row>
    <row r="662" spans="1:30" ht="15">
      <c r="A662" s="56"/>
      <c r="B662" s="56"/>
      <c r="C662" s="56"/>
      <c r="D662" s="56"/>
      <c r="E662" s="56"/>
      <c r="F662" s="59"/>
      <c r="G662" s="59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  <c r="AA662" s="56"/>
      <c r="AB662" s="56"/>
      <c r="AC662" s="56"/>
      <c r="AD662" s="56"/>
    </row>
    <row r="663" spans="1:30" ht="15">
      <c r="A663" s="56"/>
      <c r="B663" s="56"/>
      <c r="C663" s="56"/>
      <c r="D663" s="56"/>
      <c r="E663" s="56"/>
      <c r="F663" s="59"/>
      <c r="G663" s="59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  <c r="AA663" s="56"/>
      <c r="AB663" s="56"/>
      <c r="AC663" s="56"/>
      <c r="AD663" s="56"/>
    </row>
    <row r="664" spans="1:30" ht="15">
      <c r="A664" s="56"/>
      <c r="B664" s="56"/>
      <c r="C664" s="56"/>
      <c r="D664" s="56"/>
      <c r="E664" s="56"/>
      <c r="F664" s="59"/>
      <c r="G664" s="59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  <c r="AA664" s="56"/>
      <c r="AB664" s="56"/>
      <c r="AC664" s="56"/>
      <c r="AD664" s="56"/>
    </row>
    <row r="665" spans="1:30" ht="15">
      <c r="A665" s="56"/>
      <c r="B665" s="56"/>
      <c r="C665" s="56"/>
      <c r="D665" s="56"/>
      <c r="E665" s="56"/>
      <c r="F665" s="59"/>
      <c r="G665" s="59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  <c r="AA665" s="56"/>
      <c r="AB665" s="56"/>
      <c r="AC665" s="56"/>
      <c r="AD665" s="56"/>
    </row>
    <row r="666" spans="1:30" ht="15">
      <c r="A666" s="56"/>
      <c r="B666" s="56"/>
      <c r="C666" s="56"/>
      <c r="D666" s="56"/>
      <c r="E666" s="56"/>
      <c r="F666" s="59"/>
      <c r="G666" s="59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  <c r="AA666" s="56"/>
      <c r="AB666" s="56"/>
      <c r="AC666" s="56"/>
      <c r="AD666" s="56"/>
    </row>
    <row r="667" spans="1:30" ht="15">
      <c r="A667" s="56"/>
      <c r="B667" s="56"/>
      <c r="C667" s="56"/>
      <c r="D667" s="56"/>
      <c r="E667" s="56"/>
      <c r="F667" s="59"/>
      <c r="G667" s="59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  <c r="AA667" s="56"/>
      <c r="AB667" s="56"/>
      <c r="AC667" s="56"/>
      <c r="AD667" s="56"/>
    </row>
    <row r="668" spans="1:30" ht="15">
      <c r="A668" s="56"/>
      <c r="B668" s="56"/>
      <c r="C668" s="56"/>
      <c r="D668" s="56"/>
      <c r="E668" s="56"/>
      <c r="F668" s="59"/>
      <c r="G668" s="59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  <c r="AA668" s="56"/>
      <c r="AB668" s="56"/>
      <c r="AC668" s="56"/>
      <c r="AD668" s="56"/>
    </row>
    <row r="669" spans="1:30" ht="15">
      <c r="A669" s="56"/>
      <c r="B669" s="56"/>
      <c r="C669" s="56"/>
      <c r="D669" s="56"/>
      <c r="E669" s="56"/>
      <c r="F669" s="59"/>
      <c r="G669" s="59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6"/>
      <c r="AB669" s="56"/>
      <c r="AC669" s="56"/>
      <c r="AD669" s="56"/>
    </row>
    <row r="670" spans="1:30" ht="15">
      <c r="A670" s="56"/>
      <c r="B670" s="56"/>
      <c r="C670" s="56"/>
      <c r="D670" s="56"/>
      <c r="E670" s="56"/>
      <c r="F670" s="59"/>
      <c r="G670" s="59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  <c r="AA670" s="56"/>
      <c r="AB670" s="56"/>
      <c r="AC670" s="56"/>
      <c r="AD670" s="56"/>
    </row>
    <row r="671" spans="1:30" ht="15">
      <c r="A671" s="56"/>
      <c r="B671" s="56"/>
      <c r="C671" s="56"/>
      <c r="D671" s="56"/>
      <c r="E671" s="56"/>
      <c r="F671" s="59"/>
      <c r="G671" s="59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  <c r="AA671" s="56"/>
      <c r="AB671" s="56"/>
      <c r="AC671" s="56"/>
      <c r="AD671" s="56"/>
    </row>
    <row r="672" spans="1:30" ht="15">
      <c r="A672" s="56"/>
      <c r="B672" s="56"/>
      <c r="C672" s="56"/>
      <c r="D672" s="56"/>
      <c r="E672" s="56"/>
      <c r="F672" s="59"/>
      <c r="G672" s="59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  <c r="AA672" s="56"/>
      <c r="AB672" s="56"/>
      <c r="AC672" s="56"/>
      <c r="AD672" s="56"/>
    </row>
    <row r="673" spans="1:30" ht="15">
      <c r="A673" s="56"/>
      <c r="B673" s="56"/>
      <c r="C673" s="56"/>
      <c r="D673" s="56"/>
      <c r="E673" s="56"/>
      <c r="F673" s="59"/>
      <c r="G673" s="59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  <c r="AA673" s="56"/>
      <c r="AB673" s="56"/>
      <c r="AC673" s="56"/>
      <c r="AD673" s="56"/>
    </row>
    <row r="674" spans="1:30" ht="15">
      <c r="A674" s="56"/>
      <c r="B674" s="56"/>
      <c r="C674" s="56"/>
      <c r="D674" s="56"/>
      <c r="E674" s="56"/>
      <c r="F674" s="59"/>
      <c r="G674" s="59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  <c r="AA674" s="56"/>
      <c r="AB674" s="56"/>
      <c r="AC674" s="56"/>
      <c r="AD674" s="56"/>
    </row>
    <row r="675" spans="1:30" ht="15">
      <c r="A675" s="56"/>
      <c r="B675" s="56"/>
      <c r="C675" s="56"/>
      <c r="D675" s="56"/>
      <c r="E675" s="56"/>
      <c r="F675" s="59"/>
      <c r="G675" s="59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  <c r="AA675" s="56"/>
      <c r="AB675" s="56"/>
      <c r="AC675" s="56"/>
      <c r="AD675" s="56"/>
    </row>
    <row r="676" spans="1:30" ht="15">
      <c r="A676" s="56"/>
      <c r="B676" s="56"/>
      <c r="C676" s="56"/>
      <c r="D676" s="56"/>
      <c r="E676" s="56"/>
      <c r="F676" s="59"/>
      <c r="G676" s="59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  <c r="AA676" s="56"/>
      <c r="AB676" s="56"/>
      <c r="AC676" s="56"/>
      <c r="AD676" s="56"/>
    </row>
    <row r="677" spans="1:30" ht="15">
      <c r="A677" s="56"/>
      <c r="B677" s="56"/>
      <c r="C677" s="56"/>
      <c r="D677" s="56"/>
      <c r="E677" s="56"/>
      <c r="F677" s="59"/>
      <c r="G677" s="59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  <c r="AA677" s="56"/>
      <c r="AB677" s="56"/>
      <c r="AC677" s="56"/>
      <c r="AD677" s="56"/>
    </row>
    <row r="678" spans="1:30" ht="15">
      <c r="A678" s="56"/>
      <c r="B678" s="56"/>
      <c r="C678" s="56"/>
      <c r="D678" s="56"/>
      <c r="E678" s="56"/>
      <c r="F678" s="59"/>
      <c r="G678" s="59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  <c r="AA678" s="56"/>
      <c r="AB678" s="56"/>
      <c r="AC678" s="56"/>
      <c r="AD678" s="56"/>
    </row>
    <row r="679" spans="1:30" ht="15">
      <c r="A679" s="56"/>
      <c r="B679" s="56"/>
      <c r="C679" s="56"/>
      <c r="D679" s="56"/>
      <c r="E679" s="56"/>
      <c r="F679" s="59"/>
      <c r="G679" s="59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  <c r="AA679" s="56"/>
      <c r="AB679" s="56"/>
      <c r="AC679" s="56"/>
      <c r="AD679" s="56"/>
    </row>
    <row r="680" spans="1:30" ht="15">
      <c r="A680" s="56"/>
      <c r="B680" s="56"/>
      <c r="C680" s="56"/>
      <c r="D680" s="56"/>
      <c r="E680" s="56"/>
      <c r="F680" s="59"/>
      <c r="G680" s="59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  <c r="AA680" s="56"/>
      <c r="AB680" s="56"/>
      <c r="AC680" s="56"/>
      <c r="AD680" s="56"/>
    </row>
    <row r="681" spans="1:30" ht="15">
      <c r="A681" s="56"/>
      <c r="B681" s="56"/>
      <c r="C681" s="56"/>
      <c r="D681" s="56"/>
      <c r="E681" s="56"/>
      <c r="F681" s="59"/>
      <c r="G681" s="59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</row>
    <row r="682" spans="1:30" ht="15">
      <c r="A682" s="56"/>
      <c r="B682" s="56"/>
      <c r="C682" s="56"/>
      <c r="D682" s="56"/>
      <c r="E682" s="56"/>
      <c r="F682" s="59"/>
      <c r="G682" s="59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56"/>
    </row>
    <row r="683" spans="1:30" ht="15">
      <c r="A683" s="56"/>
      <c r="B683" s="56"/>
      <c r="C683" s="56"/>
      <c r="D683" s="56"/>
      <c r="E683" s="56"/>
      <c r="F683" s="59"/>
      <c r="G683" s="59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</row>
    <row r="684" spans="1:30" ht="15">
      <c r="A684" s="56"/>
      <c r="B684" s="56"/>
      <c r="C684" s="56"/>
      <c r="D684" s="56"/>
      <c r="E684" s="56"/>
      <c r="F684" s="59"/>
      <c r="G684" s="59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</row>
    <row r="685" spans="1:30" ht="15">
      <c r="A685" s="56"/>
      <c r="B685" s="56"/>
      <c r="C685" s="56"/>
      <c r="D685" s="56"/>
      <c r="E685" s="56"/>
      <c r="F685" s="59"/>
      <c r="G685" s="59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  <c r="AB685" s="56"/>
      <c r="AC685" s="56"/>
      <c r="AD685" s="56"/>
    </row>
    <row r="686" spans="1:30" ht="15">
      <c r="A686" s="56"/>
      <c r="B686" s="56"/>
      <c r="C686" s="56"/>
      <c r="D686" s="56"/>
      <c r="E686" s="56"/>
      <c r="F686" s="59"/>
      <c r="G686" s="59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  <c r="AB686" s="56"/>
      <c r="AC686" s="56"/>
      <c r="AD686" s="56"/>
    </row>
    <row r="687" spans="1:30" ht="15">
      <c r="A687" s="56"/>
      <c r="B687" s="56"/>
      <c r="C687" s="56"/>
      <c r="D687" s="56"/>
      <c r="E687" s="56"/>
      <c r="F687" s="59"/>
      <c r="G687" s="59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  <c r="AB687" s="56"/>
      <c r="AC687" s="56"/>
      <c r="AD687" s="56"/>
    </row>
    <row r="688" spans="1:30" ht="15">
      <c r="A688" s="56"/>
      <c r="B688" s="56"/>
      <c r="C688" s="56"/>
      <c r="D688" s="56"/>
      <c r="E688" s="56"/>
      <c r="F688" s="59"/>
      <c r="G688" s="59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</row>
    <row r="689" spans="1:30" ht="15">
      <c r="A689" s="56"/>
      <c r="B689" s="56"/>
      <c r="C689" s="56"/>
      <c r="D689" s="56"/>
      <c r="E689" s="56"/>
      <c r="F689" s="59"/>
      <c r="G689" s="59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  <c r="AA689" s="56"/>
      <c r="AB689" s="56"/>
      <c r="AC689" s="56"/>
      <c r="AD689" s="56"/>
    </row>
    <row r="690" spans="1:30" ht="15">
      <c r="A690" s="56"/>
      <c r="B690" s="56"/>
      <c r="C690" s="56"/>
      <c r="D690" s="56"/>
      <c r="E690" s="56"/>
      <c r="F690" s="59"/>
      <c r="G690" s="59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  <c r="AA690" s="56"/>
      <c r="AB690" s="56"/>
      <c r="AC690" s="56"/>
      <c r="AD690" s="56"/>
    </row>
    <row r="691" spans="1:30" ht="15">
      <c r="A691" s="56"/>
      <c r="B691" s="56"/>
      <c r="C691" s="56"/>
      <c r="D691" s="56"/>
      <c r="E691" s="56"/>
      <c r="F691" s="59"/>
      <c r="G691" s="59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  <c r="AB691" s="56"/>
      <c r="AC691" s="56"/>
      <c r="AD691" s="56"/>
    </row>
    <row r="692" spans="1:30" ht="15">
      <c r="A692" s="56"/>
      <c r="B692" s="56"/>
      <c r="C692" s="56"/>
      <c r="D692" s="56"/>
      <c r="E692" s="56"/>
      <c r="F692" s="59"/>
      <c r="G692" s="59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</row>
    <row r="693" spans="1:30" ht="15">
      <c r="A693" s="56"/>
      <c r="B693" s="56"/>
      <c r="C693" s="56"/>
      <c r="D693" s="56"/>
      <c r="E693" s="56"/>
      <c r="F693" s="59"/>
      <c r="G693" s="59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  <c r="AA693" s="56"/>
      <c r="AB693" s="56"/>
      <c r="AC693" s="56"/>
      <c r="AD693" s="56"/>
    </row>
    <row r="694" spans="1:30" ht="15">
      <c r="A694" s="56"/>
      <c r="B694" s="56"/>
      <c r="C694" s="56"/>
      <c r="D694" s="56"/>
      <c r="E694" s="56"/>
      <c r="F694" s="59"/>
      <c r="G694" s="59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  <c r="AA694" s="56"/>
      <c r="AB694" s="56"/>
      <c r="AC694" s="56"/>
      <c r="AD694" s="56"/>
    </row>
    <row r="695" spans="1:30" ht="15">
      <c r="A695" s="56"/>
      <c r="B695" s="56"/>
      <c r="C695" s="56"/>
      <c r="D695" s="56"/>
      <c r="E695" s="56"/>
      <c r="F695" s="59"/>
      <c r="G695" s="59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  <c r="AA695" s="56"/>
      <c r="AB695" s="56"/>
      <c r="AC695" s="56"/>
      <c r="AD695" s="56"/>
    </row>
    <row r="696" spans="1:30" ht="15">
      <c r="A696" s="56"/>
      <c r="B696" s="56"/>
      <c r="C696" s="56"/>
      <c r="D696" s="56"/>
      <c r="E696" s="56"/>
      <c r="F696" s="59"/>
      <c r="G696" s="59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  <c r="AA696" s="56"/>
      <c r="AB696" s="56"/>
      <c r="AC696" s="56"/>
      <c r="AD696" s="56"/>
    </row>
    <row r="697" spans="1:30" ht="15">
      <c r="A697" s="56"/>
      <c r="B697" s="56"/>
      <c r="C697" s="56"/>
      <c r="D697" s="56"/>
      <c r="E697" s="56"/>
      <c r="F697" s="59"/>
      <c r="G697" s="59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  <c r="AA697" s="56"/>
      <c r="AB697" s="56"/>
      <c r="AC697" s="56"/>
      <c r="AD697" s="56"/>
    </row>
    <row r="698" spans="1:30" ht="15">
      <c r="A698" s="56"/>
      <c r="B698" s="56"/>
      <c r="C698" s="56"/>
      <c r="D698" s="56"/>
      <c r="E698" s="56"/>
      <c r="F698" s="59"/>
      <c r="G698" s="59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  <c r="AA698" s="56"/>
      <c r="AB698" s="56"/>
      <c r="AC698" s="56"/>
      <c r="AD698" s="56"/>
    </row>
    <row r="699" spans="1:30" ht="15">
      <c r="A699" s="56"/>
      <c r="B699" s="56"/>
      <c r="C699" s="56"/>
      <c r="D699" s="56"/>
      <c r="E699" s="56"/>
      <c r="F699" s="59"/>
      <c r="G699" s="59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  <c r="AA699" s="56"/>
      <c r="AB699" s="56"/>
      <c r="AC699" s="56"/>
      <c r="AD699" s="56"/>
    </row>
    <row r="700" spans="1:30" ht="15">
      <c r="A700" s="56"/>
      <c r="B700" s="56"/>
      <c r="C700" s="56"/>
      <c r="D700" s="56"/>
      <c r="E700" s="56"/>
      <c r="F700" s="59"/>
      <c r="G700" s="59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</row>
    <row r="701" spans="1:30" ht="15">
      <c r="A701" s="56"/>
      <c r="B701" s="56"/>
      <c r="C701" s="56"/>
      <c r="D701" s="56"/>
      <c r="E701" s="56"/>
      <c r="F701" s="59"/>
      <c r="G701" s="59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  <c r="AB701" s="56"/>
      <c r="AC701" s="56"/>
      <c r="AD701" s="56"/>
    </row>
    <row r="702" spans="1:30" ht="15">
      <c r="A702" s="56"/>
      <c r="B702" s="56"/>
      <c r="C702" s="56"/>
      <c r="D702" s="56"/>
      <c r="E702" s="56"/>
      <c r="F702" s="59"/>
      <c r="G702" s="59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  <c r="AA702" s="56"/>
      <c r="AB702" s="56"/>
      <c r="AC702" s="56"/>
      <c r="AD702" s="56"/>
    </row>
    <row r="703" spans="1:30" ht="15">
      <c r="A703" s="56"/>
      <c r="B703" s="56"/>
      <c r="C703" s="56"/>
      <c r="D703" s="56"/>
      <c r="E703" s="56"/>
      <c r="F703" s="59"/>
      <c r="G703" s="59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  <c r="AA703" s="56"/>
      <c r="AB703" s="56"/>
      <c r="AC703" s="56"/>
      <c r="AD703" s="56"/>
    </row>
    <row r="704" spans="1:30" ht="15">
      <c r="A704" s="56"/>
      <c r="B704" s="56"/>
      <c r="C704" s="56"/>
      <c r="D704" s="56"/>
      <c r="E704" s="56"/>
      <c r="F704" s="59"/>
      <c r="G704" s="59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  <c r="AA704" s="56"/>
      <c r="AB704" s="56"/>
      <c r="AC704" s="56"/>
      <c r="AD704" s="56"/>
    </row>
    <row r="705" spans="1:30" ht="15">
      <c r="A705" s="56"/>
      <c r="B705" s="56"/>
      <c r="C705" s="56"/>
      <c r="D705" s="56"/>
      <c r="E705" s="56"/>
      <c r="F705" s="59"/>
      <c r="G705" s="59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  <c r="AA705" s="56"/>
      <c r="AB705" s="56"/>
      <c r="AC705" s="56"/>
      <c r="AD705" s="56"/>
    </row>
    <row r="706" spans="1:30" ht="15">
      <c r="A706" s="56"/>
      <c r="B706" s="56"/>
      <c r="C706" s="56"/>
      <c r="D706" s="56"/>
      <c r="E706" s="56"/>
      <c r="F706" s="59"/>
      <c r="G706" s="59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  <c r="AA706" s="56"/>
      <c r="AB706" s="56"/>
      <c r="AC706" s="56"/>
      <c r="AD706" s="56"/>
    </row>
    <row r="707" spans="1:30" ht="15">
      <c r="A707" s="56"/>
      <c r="B707" s="56"/>
      <c r="C707" s="56"/>
      <c r="D707" s="56"/>
      <c r="E707" s="56"/>
      <c r="F707" s="59"/>
      <c r="G707" s="59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  <c r="AA707" s="56"/>
      <c r="AB707" s="56"/>
      <c r="AC707" s="56"/>
      <c r="AD707" s="56"/>
    </row>
    <row r="708" spans="1:30" ht="15">
      <c r="A708" s="56"/>
      <c r="B708" s="56"/>
      <c r="C708" s="56"/>
      <c r="D708" s="56"/>
      <c r="E708" s="56"/>
      <c r="F708" s="59"/>
      <c r="G708" s="59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  <c r="AA708" s="56"/>
      <c r="AB708" s="56"/>
      <c r="AC708" s="56"/>
      <c r="AD708" s="56"/>
    </row>
    <row r="709" spans="1:30" ht="15">
      <c r="A709" s="56"/>
      <c r="B709" s="56"/>
      <c r="C709" s="56"/>
      <c r="D709" s="56"/>
      <c r="E709" s="56"/>
      <c r="F709" s="59"/>
      <c r="G709" s="59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  <c r="AA709" s="56"/>
      <c r="AB709" s="56"/>
      <c r="AC709" s="56"/>
      <c r="AD709" s="56"/>
    </row>
    <row r="710" spans="1:30" ht="15">
      <c r="A710" s="56"/>
      <c r="B710" s="56"/>
      <c r="C710" s="56"/>
      <c r="D710" s="56"/>
      <c r="E710" s="56"/>
      <c r="F710" s="59"/>
      <c r="G710" s="59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  <c r="AA710" s="56"/>
      <c r="AB710" s="56"/>
      <c r="AC710" s="56"/>
      <c r="AD710" s="56"/>
    </row>
    <row r="711" spans="1:30" ht="15">
      <c r="A711" s="56"/>
      <c r="B711" s="56"/>
      <c r="C711" s="56"/>
      <c r="D711" s="56"/>
      <c r="E711" s="56"/>
      <c r="F711" s="59"/>
      <c r="G711" s="59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  <c r="AA711" s="56"/>
      <c r="AB711" s="56"/>
      <c r="AC711" s="56"/>
      <c r="AD711" s="56"/>
    </row>
    <row r="712" spans="1:30" ht="15">
      <c r="A712" s="56"/>
      <c r="B712" s="56"/>
      <c r="C712" s="56"/>
      <c r="D712" s="56"/>
      <c r="E712" s="56"/>
      <c r="F712" s="59"/>
      <c r="G712" s="59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</row>
    <row r="713" spans="1:30" ht="15">
      <c r="A713" s="56"/>
      <c r="B713" s="56"/>
      <c r="C713" s="56"/>
      <c r="D713" s="56"/>
      <c r="E713" s="56"/>
      <c r="F713" s="59"/>
      <c r="G713" s="59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  <c r="AA713" s="56"/>
      <c r="AB713" s="56"/>
      <c r="AC713" s="56"/>
      <c r="AD713" s="56"/>
    </row>
    <row r="714" spans="1:30" ht="15">
      <c r="A714" s="56"/>
      <c r="B714" s="56"/>
      <c r="C714" s="56"/>
      <c r="D714" s="56"/>
      <c r="E714" s="56"/>
      <c r="F714" s="59"/>
      <c r="G714" s="59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  <c r="AA714" s="56"/>
      <c r="AB714" s="56"/>
      <c r="AC714" s="56"/>
      <c r="AD714" s="56"/>
    </row>
    <row r="715" spans="1:30" ht="15">
      <c r="A715" s="56"/>
      <c r="B715" s="56"/>
      <c r="C715" s="56"/>
      <c r="D715" s="56"/>
      <c r="E715" s="56"/>
      <c r="F715" s="59"/>
      <c r="G715" s="59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  <c r="AA715" s="56"/>
      <c r="AB715" s="56"/>
      <c r="AC715" s="56"/>
      <c r="AD715" s="56"/>
    </row>
    <row r="716" spans="1:30" ht="15">
      <c r="A716" s="56"/>
      <c r="B716" s="56"/>
      <c r="C716" s="56"/>
      <c r="D716" s="56"/>
      <c r="E716" s="56"/>
      <c r="F716" s="59"/>
      <c r="G716" s="59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  <c r="AA716" s="56"/>
      <c r="AB716" s="56"/>
      <c r="AC716" s="56"/>
      <c r="AD716" s="56"/>
    </row>
    <row r="717" spans="1:30" ht="15">
      <c r="A717" s="56"/>
      <c r="B717" s="56"/>
      <c r="C717" s="56"/>
      <c r="D717" s="56"/>
      <c r="E717" s="56"/>
      <c r="F717" s="59"/>
      <c r="G717" s="59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  <c r="AA717" s="56"/>
      <c r="AB717" s="56"/>
      <c r="AC717" s="56"/>
      <c r="AD717" s="56"/>
    </row>
    <row r="718" spans="1:30" ht="15">
      <c r="A718" s="56"/>
      <c r="B718" s="56"/>
      <c r="C718" s="56"/>
      <c r="D718" s="56"/>
      <c r="E718" s="56"/>
      <c r="F718" s="59"/>
      <c r="G718" s="59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  <c r="AA718" s="56"/>
      <c r="AB718" s="56"/>
      <c r="AC718" s="56"/>
      <c r="AD718" s="56"/>
    </row>
    <row r="719" spans="1:30" ht="15">
      <c r="A719" s="56"/>
      <c r="B719" s="56"/>
      <c r="C719" s="56"/>
      <c r="D719" s="56"/>
      <c r="E719" s="56"/>
      <c r="F719" s="59"/>
      <c r="G719" s="59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  <c r="AA719" s="56"/>
      <c r="AB719" s="56"/>
      <c r="AC719" s="56"/>
      <c r="AD719" s="56"/>
    </row>
    <row r="720" spans="1:30" ht="15">
      <c r="A720" s="56"/>
      <c r="B720" s="56"/>
      <c r="C720" s="56"/>
      <c r="D720" s="56"/>
      <c r="E720" s="56"/>
      <c r="F720" s="59"/>
      <c r="G720" s="59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  <c r="AA720" s="56"/>
      <c r="AB720" s="56"/>
      <c r="AC720" s="56"/>
      <c r="AD720" s="56"/>
    </row>
    <row r="721" spans="1:30" ht="15">
      <c r="A721" s="56"/>
      <c r="B721" s="56"/>
      <c r="C721" s="56"/>
      <c r="D721" s="56"/>
      <c r="E721" s="56"/>
      <c r="F721" s="59"/>
      <c r="G721" s="59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  <c r="AA721" s="56"/>
      <c r="AB721" s="56"/>
      <c r="AC721" s="56"/>
      <c r="AD721" s="56"/>
    </row>
    <row r="722" spans="1:30" ht="15">
      <c r="A722" s="56"/>
      <c r="B722" s="56"/>
      <c r="C722" s="56"/>
      <c r="D722" s="56"/>
      <c r="E722" s="56"/>
      <c r="F722" s="59"/>
      <c r="G722" s="59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  <c r="AA722" s="56"/>
      <c r="AB722" s="56"/>
      <c r="AC722" s="56"/>
      <c r="AD722" s="56"/>
    </row>
    <row r="723" spans="1:30" ht="15">
      <c r="A723" s="56"/>
      <c r="B723" s="56"/>
      <c r="C723" s="56"/>
      <c r="D723" s="56"/>
      <c r="E723" s="56"/>
      <c r="F723" s="59"/>
      <c r="G723" s="59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  <c r="AA723" s="56"/>
      <c r="AB723" s="56"/>
      <c r="AC723" s="56"/>
      <c r="AD723" s="56"/>
    </row>
    <row r="724" spans="1:30" ht="15">
      <c r="A724" s="56"/>
      <c r="B724" s="56"/>
      <c r="C724" s="56"/>
      <c r="D724" s="56"/>
      <c r="E724" s="56"/>
      <c r="F724" s="59"/>
      <c r="G724" s="59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  <c r="AA724" s="56"/>
      <c r="AB724" s="56"/>
      <c r="AC724" s="56"/>
      <c r="AD724" s="56"/>
    </row>
    <row r="725" spans="1:30" ht="15">
      <c r="A725" s="56"/>
      <c r="B725" s="56"/>
      <c r="C725" s="56"/>
      <c r="D725" s="56"/>
      <c r="E725" s="56"/>
      <c r="F725" s="59"/>
      <c r="G725" s="59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</row>
    <row r="726" spans="1:30" ht="15">
      <c r="A726" s="56"/>
      <c r="B726" s="56"/>
      <c r="C726" s="56"/>
      <c r="D726" s="56"/>
      <c r="E726" s="56"/>
      <c r="F726" s="59"/>
      <c r="G726" s="59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  <c r="AA726" s="56"/>
      <c r="AB726" s="56"/>
      <c r="AC726" s="56"/>
      <c r="AD726" s="56"/>
    </row>
    <row r="727" spans="1:30" ht="15">
      <c r="A727" s="56"/>
      <c r="B727" s="56"/>
      <c r="C727" s="56"/>
      <c r="D727" s="56"/>
      <c r="E727" s="56"/>
      <c r="F727" s="59"/>
      <c r="G727" s="59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</row>
    <row r="728" spans="1:30" ht="15">
      <c r="A728" s="56"/>
      <c r="B728" s="56"/>
      <c r="C728" s="56"/>
      <c r="D728" s="56"/>
      <c r="E728" s="56"/>
      <c r="F728" s="59"/>
      <c r="G728" s="59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  <c r="AA728" s="56"/>
      <c r="AB728" s="56"/>
      <c r="AC728" s="56"/>
      <c r="AD728" s="56"/>
    </row>
    <row r="729" spans="1:30" ht="15">
      <c r="A729" s="56"/>
      <c r="B729" s="56"/>
      <c r="C729" s="56"/>
      <c r="D729" s="56"/>
      <c r="E729" s="56"/>
      <c r="F729" s="59"/>
      <c r="G729" s="59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  <c r="AA729" s="56"/>
      <c r="AB729" s="56"/>
      <c r="AC729" s="56"/>
      <c r="AD729" s="56"/>
    </row>
    <row r="730" spans="1:30" ht="15">
      <c r="A730" s="56"/>
      <c r="B730" s="56"/>
      <c r="C730" s="56"/>
      <c r="D730" s="56"/>
      <c r="E730" s="56"/>
      <c r="F730" s="59"/>
      <c r="G730" s="59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  <c r="AA730" s="56"/>
      <c r="AB730" s="56"/>
      <c r="AC730" s="56"/>
      <c r="AD730" s="56"/>
    </row>
    <row r="731" spans="1:30" ht="15">
      <c r="A731" s="56"/>
      <c r="B731" s="56"/>
      <c r="C731" s="56"/>
      <c r="D731" s="56"/>
      <c r="E731" s="56"/>
      <c r="F731" s="59"/>
      <c r="G731" s="59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  <c r="AA731" s="56"/>
      <c r="AB731" s="56"/>
      <c r="AC731" s="56"/>
      <c r="AD731" s="56"/>
    </row>
    <row r="732" spans="1:30" ht="15">
      <c r="A732" s="56"/>
      <c r="B732" s="56"/>
      <c r="C732" s="56"/>
      <c r="D732" s="56"/>
      <c r="E732" s="56"/>
      <c r="F732" s="59"/>
      <c r="G732" s="59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s="56"/>
    </row>
    <row r="733" spans="1:30" ht="15">
      <c r="A733" s="56"/>
      <c r="B733" s="56"/>
      <c r="C733" s="56"/>
      <c r="D733" s="56"/>
      <c r="E733" s="56"/>
      <c r="F733" s="59"/>
      <c r="G733" s="59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s="56"/>
    </row>
    <row r="734" spans="1:30" ht="15">
      <c r="A734" s="56"/>
      <c r="B734" s="56"/>
      <c r="C734" s="56"/>
      <c r="D734" s="56"/>
      <c r="E734" s="56"/>
      <c r="F734" s="59"/>
      <c r="G734" s="59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  <c r="AA734" s="56"/>
      <c r="AB734" s="56"/>
      <c r="AC734" s="56"/>
      <c r="AD734" s="56"/>
    </row>
    <row r="735" spans="1:30" ht="15">
      <c r="A735" s="56"/>
      <c r="B735" s="56"/>
      <c r="C735" s="56"/>
      <c r="D735" s="56"/>
      <c r="E735" s="56"/>
      <c r="F735" s="59"/>
      <c r="G735" s="59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  <c r="AA735" s="56"/>
      <c r="AB735" s="56"/>
      <c r="AC735" s="56"/>
      <c r="AD735" s="56"/>
    </row>
    <row r="736" spans="1:30" ht="15">
      <c r="A736" s="56"/>
      <c r="B736" s="56"/>
      <c r="C736" s="56"/>
      <c r="D736" s="56"/>
      <c r="E736" s="56"/>
      <c r="F736" s="59"/>
      <c r="G736" s="59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</row>
    <row r="737" spans="1:30" ht="15">
      <c r="A737" s="56"/>
      <c r="B737" s="56"/>
      <c r="C737" s="56"/>
      <c r="D737" s="56"/>
      <c r="E737" s="56"/>
      <c r="F737" s="59"/>
      <c r="G737" s="59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</row>
    <row r="738" spans="1:30" ht="15">
      <c r="A738" s="56"/>
      <c r="B738" s="56"/>
      <c r="C738" s="56"/>
      <c r="D738" s="56"/>
      <c r="E738" s="56"/>
      <c r="F738" s="59"/>
      <c r="G738" s="59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  <c r="AA738" s="56"/>
      <c r="AB738" s="56"/>
      <c r="AC738" s="56"/>
      <c r="AD738" s="56"/>
    </row>
    <row r="739" spans="1:30" ht="15">
      <c r="A739" s="56"/>
      <c r="B739" s="56"/>
      <c r="C739" s="56"/>
      <c r="D739" s="56"/>
      <c r="E739" s="56"/>
      <c r="F739" s="59"/>
      <c r="G739" s="59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  <c r="AA739" s="56"/>
      <c r="AB739" s="56"/>
      <c r="AC739" s="56"/>
      <c r="AD739" s="56"/>
    </row>
    <row r="740" spans="1:30" ht="15">
      <c r="A740" s="56"/>
      <c r="B740" s="56"/>
      <c r="C740" s="56"/>
      <c r="D740" s="56"/>
      <c r="E740" s="56"/>
      <c r="F740" s="59"/>
      <c r="G740" s="59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</row>
    <row r="741" spans="1:30" ht="15">
      <c r="A741" s="56"/>
      <c r="B741" s="56"/>
      <c r="C741" s="56"/>
      <c r="D741" s="56"/>
      <c r="E741" s="56"/>
      <c r="F741" s="59"/>
      <c r="G741" s="59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  <c r="AA741" s="56"/>
      <c r="AB741" s="56"/>
      <c r="AC741" s="56"/>
      <c r="AD741" s="56"/>
    </row>
    <row r="742" spans="1:30" ht="15">
      <c r="A742" s="56"/>
      <c r="B742" s="56"/>
      <c r="C742" s="56"/>
      <c r="D742" s="56"/>
      <c r="E742" s="56"/>
      <c r="F742" s="59"/>
      <c r="G742" s="59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  <c r="AA742" s="56"/>
      <c r="AB742" s="56"/>
      <c r="AC742" s="56"/>
      <c r="AD742" s="56"/>
    </row>
    <row r="743" spans="1:30" ht="15">
      <c r="A743" s="56"/>
      <c r="B743" s="56"/>
      <c r="C743" s="56"/>
      <c r="D743" s="56"/>
      <c r="E743" s="56"/>
      <c r="F743" s="59"/>
      <c r="G743" s="59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</row>
    <row r="744" spans="1:30" ht="15">
      <c r="A744" s="56"/>
      <c r="B744" s="56"/>
      <c r="C744" s="56"/>
      <c r="D744" s="56"/>
      <c r="E744" s="56"/>
      <c r="F744" s="59"/>
      <c r="G744" s="59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</row>
    <row r="745" spans="1:30" ht="15">
      <c r="A745" s="56"/>
      <c r="B745" s="56"/>
      <c r="C745" s="56"/>
      <c r="D745" s="56"/>
      <c r="E745" s="56"/>
      <c r="F745" s="59"/>
      <c r="G745" s="59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  <c r="AB745" s="56"/>
      <c r="AC745" s="56"/>
      <c r="AD745" s="56"/>
    </row>
    <row r="746" spans="1:30" ht="15">
      <c r="A746" s="56"/>
      <c r="B746" s="56"/>
      <c r="C746" s="56"/>
      <c r="D746" s="56"/>
      <c r="E746" s="56"/>
      <c r="F746" s="59"/>
      <c r="G746" s="59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  <c r="AA746" s="56"/>
      <c r="AB746" s="56"/>
      <c r="AC746" s="56"/>
      <c r="AD746" s="56"/>
    </row>
    <row r="747" spans="1:30" ht="15">
      <c r="A747" s="56"/>
      <c r="B747" s="56"/>
      <c r="C747" s="56"/>
      <c r="D747" s="56"/>
      <c r="E747" s="56"/>
      <c r="F747" s="59"/>
      <c r="G747" s="59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  <c r="AA747" s="56"/>
      <c r="AB747" s="56"/>
      <c r="AC747" s="56"/>
      <c r="AD747" s="56"/>
    </row>
    <row r="748" spans="1:30" ht="15">
      <c r="A748" s="56"/>
      <c r="B748" s="56"/>
      <c r="C748" s="56"/>
      <c r="D748" s="56"/>
      <c r="E748" s="56"/>
      <c r="F748" s="59"/>
      <c r="G748" s="59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</row>
    <row r="749" spans="1:30" ht="15">
      <c r="A749" s="56"/>
      <c r="B749" s="56"/>
      <c r="C749" s="56"/>
      <c r="D749" s="56"/>
      <c r="E749" s="56"/>
      <c r="F749" s="59"/>
      <c r="G749" s="59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  <c r="AB749" s="56"/>
      <c r="AC749" s="56"/>
      <c r="AD749" s="56"/>
    </row>
    <row r="750" spans="1:30" ht="15">
      <c r="A750" s="56"/>
      <c r="B750" s="56"/>
      <c r="C750" s="56"/>
      <c r="D750" s="56"/>
      <c r="E750" s="56"/>
      <c r="F750" s="59"/>
      <c r="G750" s="59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  <c r="AA750" s="56"/>
      <c r="AB750" s="56"/>
      <c r="AC750" s="56"/>
      <c r="AD750" s="56"/>
    </row>
    <row r="751" spans="1:30" ht="15">
      <c r="A751" s="56"/>
      <c r="B751" s="56"/>
      <c r="C751" s="56"/>
      <c r="D751" s="56"/>
      <c r="E751" s="56"/>
      <c r="F751" s="59"/>
      <c r="G751" s="59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  <c r="AA751" s="56"/>
      <c r="AB751" s="56"/>
      <c r="AC751" s="56"/>
      <c r="AD751" s="56"/>
    </row>
    <row r="752" spans="1:30" ht="15">
      <c r="A752" s="56"/>
      <c r="B752" s="56"/>
      <c r="C752" s="56"/>
      <c r="D752" s="56"/>
      <c r="E752" s="56"/>
      <c r="F752" s="59"/>
      <c r="G752" s="59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</row>
    <row r="753" spans="1:30" ht="15">
      <c r="A753" s="56"/>
      <c r="B753" s="56"/>
      <c r="C753" s="56"/>
      <c r="D753" s="56"/>
      <c r="E753" s="56"/>
      <c r="F753" s="59"/>
      <c r="G753" s="59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  <c r="AA753" s="56"/>
      <c r="AB753" s="56"/>
      <c r="AC753" s="56"/>
      <c r="AD753" s="56"/>
    </row>
    <row r="754" spans="1:30" ht="15">
      <c r="A754" s="56"/>
      <c r="B754" s="56"/>
      <c r="C754" s="56"/>
      <c r="D754" s="56"/>
      <c r="E754" s="56"/>
      <c r="F754" s="59"/>
      <c r="G754" s="59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</row>
    <row r="755" spans="1:30" ht="15">
      <c r="A755" s="56"/>
      <c r="B755" s="56"/>
      <c r="C755" s="56"/>
      <c r="D755" s="56"/>
      <c r="E755" s="56"/>
      <c r="F755" s="59"/>
      <c r="G755" s="59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  <c r="AB755" s="56"/>
      <c r="AC755" s="56"/>
      <c r="AD755" s="56"/>
    </row>
    <row r="756" spans="1:30" ht="15">
      <c r="A756" s="56"/>
      <c r="B756" s="56"/>
      <c r="C756" s="56"/>
      <c r="D756" s="56"/>
      <c r="E756" s="56"/>
      <c r="F756" s="59"/>
      <c r="G756" s="59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  <c r="AA756" s="56"/>
      <c r="AB756" s="56"/>
      <c r="AC756" s="56"/>
      <c r="AD756" s="56"/>
    </row>
    <row r="757" spans="1:30" ht="15">
      <c r="A757" s="56"/>
      <c r="B757" s="56"/>
      <c r="C757" s="56"/>
      <c r="D757" s="56"/>
      <c r="E757" s="56"/>
      <c r="F757" s="59"/>
      <c r="G757" s="59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  <c r="AA757" s="56"/>
      <c r="AB757" s="56"/>
      <c r="AC757" s="56"/>
      <c r="AD757" s="56"/>
    </row>
    <row r="758" spans="1:30" ht="15">
      <c r="A758" s="56"/>
      <c r="B758" s="56"/>
      <c r="C758" s="56"/>
      <c r="D758" s="56"/>
      <c r="E758" s="56"/>
      <c r="F758" s="59"/>
      <c r="G758" s="59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  <c r="AA758" s="56"/>
      <c r="AB758" s="56"/>
      <c r="AC758" s="56"/>
      <c r="AD758" s="56"/>
    </row>
    <row r="759" spans="1:30" ht="15">
      <c r="A759" s="56"/>
      <c r="B759" s="56"/>
      <c r="C759" s="56"/>
      <c r="D759" s="56"/>
      <c r="E759" s="56"/>
      <c r="F759" s="59"/>
      <c r="G759" s="59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  <c r="AA759" s="56"/>
      <c r="AB759" s="56"/>
      <c r="AC759" s="56"/>
      <c r="AD759" s="56"/>
    </row>
    <row r="760" spans="1:30" ht="15">
      <c r="A760" s="56"/>
      <c r="B760" s="56"/>
      <c r="C760" s="56"/>
      <c r="D760" s="56"/>
      <c r="E760" s="56"/>
      <c r="F760" s="59"/>
      <c r="G760" s="59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</row>
    <row r="761" spans="1:30" ht="15">
      <c r="A761" s="56"/>
      <c r="B761" s="56"/>
      <c r="C761" s="56"/>
      <c r="D761" s="56"/>
      <c r="E761" s="56"/>
      <c r="F761" s="59"/>
      <c r="G761" s="59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</row>
    <row r="762" spans="1:30" ht="15">
      <c r="A762" s="56"/>
      <c r="B762" s="56"/>
      <c r="C762" s="56"/>
      <c r="D762" s="56"/>
      <c r="E762" s="56"/>
      <c r="F762" s="59"/>
      <c r="G762" s="59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56"/>
    </row>
    <row r="763" spans="1:30" ht="15">
      <c r="A763" s="56"/>
      <c r="B763" s="56"/>
      <c r="C763" s="56"/>
      <c r="D763" s="56"/>
      <c r="E763" s="56"/>
      <c r="F763" s="59"/>
      <c r="G763" s="59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</row>
    <row r="764" spans="1:30" ht="15">
      <c r="A764" s="56"/>
      <c r="B764" s="56"/>
      <c r="C764" s="56"/>
      <c r="D764" s="56"/>
      <c r="E764" s="56"/>
      <c r="F764" s="59"/>
      <c r="G764" s="59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s="56"/>
    </row>
    <row r="765" spans="1:30" ht="15">
      <c r="A765" s="56"/>
      <c r="B765" s="56"/>
      <c r="C765" s="56"/>
      <c r="D765" s="56"/>
      <c r="E765" s="56"/>
      <c r="F765" s="59"/>
      <c r="G765" s="59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s="56"/>
    </row>
    <row r="766" spans="1:30" ht="15">
      <c r="A766" s="56"/>
      <c r="B766" s="56"/>
      <c r="C766" s="56"/>
      <c r="D766" s="56"/>
      <c r="E766" s="56"/>
      <c r="F766" s="59"/>
      <c r="G766" s="59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  <c r="AA766" s="56"/>
      <c r="AB766" s="56"/>
      <c r="AC766" s="56"/>
      <c r="AD766" s="56"/>
    </row>
    <row r="767" spans="1:30" ht="15">
      <c r="A767" s="56"/>
      <c r="B767" s="56"/>
      <c r="C767" s="56"/>
      <c r="D767" s="56"/>
      <c r="E767" s="56"/>
      <c r="F767" s="59"/>
      <c r="G767" s="59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  <c r="AB767" s="56"/>
      <c r="AC767" s="56"/>
      <c r="AD767" s="56"/>
    </row>
    <row r="768" spans="1:30" ht="15">
      <c r="A768" s="56"/>
      <c r="B768" s="56"/>
      <c r="C768" s="56"/>
      <c r="D768" s="56"/>
      <c r="E768" s="56"/>
      <c r="F768" s="59"/>
      <c r="G768" s="59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</row>
    <row r="769" spans="1:30" ht="15">
      <c r="A769" s="56"/>
      <c r="B769" s="56"/>
      <c r="C769" s="56"/>
      <c r="D769" s="56"/>
      <c r="E769" s="56"/>
      <c r="F769" s="59"/>
      <c r="G769" s="59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  <c r="AA769" s="56"/>
      <c r="AB769" s="56"/>
      <c r="AC769" s="56"/>
      <c r="AD769" s="56"/>
    </row>
    <row r="770" spans="1:30" ht="15">
      <c r="A770" s="56"/>
      <c r="B770" s="56"/>
      <c r="C770" s="56"/>
      <c r="D770" s="56"/>
      <c r="E770" s="56"/>
      <c r="F770" s="59"/>
      <c r="G770" s="59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  <c r="AA770" s="56"/>
      <c r="AB770" s="56"/>
      <c r="AC770" s="56"/>
      <c r="AD770" s="56"/>
    </row>
    <row r="771" spans="1:30" ht="15">
      <c r="A771" s="56"/>
      <c r="B771" s="56"/>
      <c r="C771" s="56"/>
      <c r="D771" s="56"/>
      <c r="E771" s="56"/>
      <c r="F771" s="59"/>
      <c r="G771" s="59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  <c r="AA771" s="56"/>
      <c r="AB771" s="56"/>
      <c r="AC771" s="56"/>
      <c r="AD771" s="56"/>
    </row>
    <row r="772" spans="1:30" ht="15">
      <c r="A772" s="56"/>
      <c r="B772" s="56"/>
      <c r="C772" s="56"/>
      <c r="D772" s="56"/>
      <c r="E772" s="56"/>
      <c r="F772" s="59"/>
      <c r="G772" s="59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</row>
    <row r="773" spans="1:30" ht="15">
      <c r="A773" s="56"/>
      <c r="B773" s="56"/>
      <c r="C773" s="56"/>
      <c r="D773" s="56"/>
      <c r="E773" s="56"/>
      <c r="F773" s="59"/>
      <c r="G773" s="59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  <c r="AB773" s="56"/>
      <c r="AC773" s="56"/>
      <c r="AD773" s="56"/>
    </row>
    <row r="774" spans="1:30" ht="15">
      <c r="A774" s="56"/>
      <c r="B774" s="56"/>
      <c r="C774" s="56"/>
      <c r="D774" s="56"/>
      <c r="E774" s="56"/>
      <c r="F774" s="59"/>
      <c r="G774" s="59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  <c r="AB774" s="56"/>
      <c r="AC774" s="56"/>
      <c r="AD774" s="56"/>
    </row>
    <row r="775" spans="1:30" ht="15">
      <c r="A775" s="56"/>
      <c r="B775" s="56"/>
      <c r="C775" s="56"/>
      <c r="D775" s="56"/>
      <c r="E775" s="56"/>
      <c r="F775" s="59"/>
      <c r="G775" s="59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  <c r="AB775" s="56"/>
      <c r="AC775" s="56"/>
      <c r="AD775" s="56"/>
    </row>
    <row r="776" spans="1:30" ht="15">
      <c r="A776" s="56"/>
      <c r="B776" s="56"/>
      <c r="C776" s="56"/>
      <c r="D776" s="56"/>
      <c r="E776" s="56"/>
      <c r="F776" s="59"/>
      <c r="G776" s="59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  <c r="AA776" s="56"/>
      <c r="AB776" s="56"/>
      <c r="AC776" s="56"/>
      <c r="AD776" s="56"/>
    </row>
    <row r="777" spans="1:30" ht="15">
      <c r="A777" s="56"/>
      <c r="B777" s="56"/>
      <c r="C777" s="56"/>
      <c r="D777" s="56"/>
      <c r="E777" s="56"/>
      <c r="F777" s="59"/>
      <c r="G777" s="59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  <c r="AA777" s="56"/>
      <c r="AB777" s="56"/>
      <c r="AC777" s="56"/>
      <c r="AD777" s="56"/>
    </row>
    <row r="778" spans="1:30" ht="15">
      <c r="A778" s="56"/>
      <c r="B778" s="56"/>
      <c r="C778" s="56"/>
      <c r="D778" s="56"/>
      <c r="E778" s="56"/>
      <c r="F778" s="59"/>
      <c r="G778" s="59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  <c r="AA778" s="56"/>
      <c r="AB778" s="56"/>
      <c r="AC778" s="56"/>
      <c r="AD778" s="56"/>
    </row>
    <row r="779" spans="1:30" ht="15">
      <c r="A779" s="56"/>
      <c r="B779" s="56"/>
      <c r="C779" s="56"/>
      <c r="D779" s="56"/>
      <c r="E779" s="56"/>
      <c r="F779" s="59"/>
      <c r="G779" s="59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  <c r="AA779" s="56"/>
      <c r="AB779" s="56"/>
      <c r="AC779" s="56"/>
      <c r="AD779" s="56"/>
    </row>
    <row r="780" spans="1:30" ht="15">
      <c r="A780" s="56"/>
      <c r="B780" s="56"/>
      <c r="C780" s="56"/>
      <c r="D780" s="56"/>
      <c r="E780" s="56"/>
      <c r="F780" s="59"/>
      <c r="G780" s="59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</row>
    <row r="781" spans="1:30" ht="15">
      <c r="A781" s="56"/>
      <c r="B781" s="56"/>
      <c r="C781" s="56"/>
      <c r="D781" s="56"/>
      <c r="E781" s="56"/>
      <c r="F781" s="59"/>
      <c r="G781" s="59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</row>
    <row r="782" spans="1:30" ht="15">
      <c r="A782" s="56"/>
      <c r="B782" s="56"/>
      <c r="C782" s="56"/>
      <c r="D782" s="56"/>
      <c r="E782" s="56"/>
      <c r="F782" s="59"/>
      <c r="G782" s="59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  <c r="AA782" s="56"/>
      <c r="AB782" s="56"/>
      <c r="AC782" s="56"/>
      <c r="AD782" s="56"/>
    </row>
    <row r="783" spans="1:30" ht="15">
      <c r="A783" s="56"/>
      <c r="B783" s="56"/>
      <c r="C783" s="56"/>
      <c r="D783" s="56"/>
      <c r="E783" s="56"/>
      <c r="F783" s="59"/>
      <c r="G783" s="59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  <c r="AA783" s="56"/>
      <c r="AB783" s="56"/>
      <c r="AC783" s="56"/>
      <c r="AD783" s="56"/>
    </row>
    <row r="784" spans="1:30" ht="15">
      <c r="A784" s="56"/>
      <c r="B784" s="56"/>
      <c r="C784" s="56"/>
      <c r="D784" s="56"/>
      <c r="E784" s="56"/>
      <c r="F784" s="59"/>
      <c r="G784" s="59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  <c r="AA784" s="56"/>
      <c r="AB784" s="56"/>
      <c r="AC784" s="56"/>
      <c r="AD784" s="56"/>
    </row>
    <row r="785" spans="1:30" ht="15">
      <c r="A785" s="56"/>
      <c r="B785" s="56"/>
      <c r="C785" s="56"/>
      <c r="D785" s="56"/>
      <c r="E785" s="56"/>
      <c r="F785" s="59"/>
      <c r="G785" s="59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  <c r="AA785" s="56"/>
      <c r="AB785" s="56"/>
      <c r="AC785" s="56"/>
      <c r="AD785" s="56"/>
    </row>
    <row r="786" spans="1:30" ht="15">
      <c r="A786" s="56"/>
      <c r="B786" s="56"/>
      <c r="C786" s="56"/>
      <c r="D786" s="56"/>
      <c r="E786" s="56"/>
      <c r="F786" s="59"/>
      <c r="G786" s="59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  <c r="AA786" s="56"/>
      <c r="AB786" s="56"/>
      <c r="AC786" s="56"/>
      <c r="AD786" s="56"/>
    </row>
    <row r="787" spans="1:30" ht="15">
      <c r="A787" s="56"/>
      <c r="B787" s="56"/>
      <c r="C787" s="56"/>
      <c r="D787" s="56"/>
      <c r="E787" s="56"/>
      <c r="F787" s="59"/>
      <c r="G787" s="59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  <c r="AA787" s="56"/>
      <c r="AB787" s="56"/>
      <c r="AC787" s="56"/>
      <c r="AD787" s="56"/>
    </row>
    <row r="788" spans="1:30" ht="15">
      <c r="A788" s="56"/>
      <c r="B788" s="56"/>
      <c r="C788" s="56"/>
      <c r="D788" s="56"/>
      <c r="E788" s="56"/>
      <c r="F788" s="59"/>
      <c r="G788" s="59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  <c r="AA788" s="56"/>
      <c r="AB788" s="56"/>
      <c r="AC788" s="56"/>
      <c r="AD788" s="56"/>
    </row>
    <row r="789" spans="1:30" ht="15">
      <c r="A789" s="56"/>
      <c r="B789" s="56"/>
      <c r="C789" s="56"/>
      <c r="D789" s="56"/>
      <c r="E789" s="56"/>
      <c r="F789" s="59"/>
      <c r="G789" s="59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  <c r="AB789" s="56"/>
      <c r="AC789" s="56"/>
      <c r="AD789" s="56"/>
    </row>
    <row r="790" spans="1:30" ht="15">
      <c r="A790" s="56"/>
      <c r="B790" s="56"/>
      <c r="C790" s="56"/>
      <c r="D790" s="56"/>
      <c r="E790" s="56"/>
      <c r="F790" s="59"/>
      <c r="G790" s="59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  <c r="AB790" s="56"/>
      <c r="AC790" s="56"/>
      <c r="AD790" s="56"/>
    </row>
    <row r="791" spans="1:30" ht="15">
      <c r="A791" s="56"/>
      <c r="B791" s="56"/>
      <c r="C791" s="56"/>
      <c r="D791" s="56"/>
      <c r="E791" s="56"/>
      <c r="F791" s="59"/>
      <c r="G791" s="59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  <c r="AA791" s="56"/>
      <c r="AB791" s="56"/>
      <c r="AC791" s="56"/>
      <c r="AD791" s="56"/>
    </row>
    <row r="792" spans="1:30" ht="15">
      <c r="A792" s="56"/>
      <c r="B792" s="56"/>
      <c r="C792" s="56"/>
      <c r="D792" s="56"/>
      <c r="E792" s="56"/>
      <c r="F792" s="59"/>
      <c r="G792" s="59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</row>
    <row r="793" spans="1:30" ht="15">
      <c r="A793" s="56"/>
      <c r="B793" s="56"/>
      <c r="C793" s="56"/>
      <c r="D793" s="56"/>
      <c r="E793" s="56"/>
      <c r="F793" s="59"/>
      <c r="G793" s="59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</row>
    <row r="794" spans="1:30" ht="15">
      <c r="A794" s="56"/>
      <c r="B794" s="56"/>
      <c r="C794" s="56"/>
      <c r="D794" s="56"/>
      <c r="E794" s="56"/>
      <c r="F794" s="59"/>
      <c r="G794" s="59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  <c r="AB794" s="56"/>
      <c r="AC794" s="56"/>
      <c r="AD794" s="56"/>
    </row>
    <row r="795" spans="1:30" ht="15">
      <c r="A795" s="56"/>
      <c r="B795" s="56"/>
      <c r="C795" s="56"/>
      <c r="D795" s="56"/>
      <c r="E795" s="56"/>
      <c r="F795" s="59"/>
      <c r="G795" s="59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  <c r="AA795" s="56"/>
      <c r="AB795" s="56"/>
      <c r="AC795" s="56"/>
      <c r="AD795" s="56"/>
    </row>
    <row r="796" spans="1:30" ht="15">
      <c r="A796" s="56"/>
      <c r="B796" s="56"/>
      <c r="C796" s="56"/>
      <c r="D796" s="56"/>
      <c r="E796" s="56"/>
      <c r="F796" s="59"/>
      <c r="G796" s="59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</row>
    <row r="797" spans="1:30" ht="15">
      <c r="A797" s="56"/>
      <c r="B797" s="56"/>
      <c r="C797" s="56"/>
      <c r="D797" s="56"/>
      <c r="E797" s="56"/>
      <c r="F797" s="59"/>
      <c r="G797" s="59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s="56"/>
    </row>
    <row r="798" spans="1:30" ht="15">
      <c r="A798" s="56"/>
      <c r="B798" s="56"/>
      <c r="C798" s="56"/>
      <c r="D798" s="56"/>
      <c r="E798" s="56"/>
      <c r="F798" s="59"/>
      <c r="G798" s="59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  <c r="AA798" s="56"/>
      <c r="AB798" s="56"/>
      <c r="AC798" s="56"/>
      <c r="AD798" s="56"/>
    </row>
    <row r="799" spans="1:30" ht="15">
      <c r="A799" s="56"/>
      <c r="B799" s="56"/>
      <c r="C799" s="56"/>
      <c r="D799" s="56"/>
      <c r="E799" s="56"/>
      <c r="F799" s="59"/>
      <c r="G799" s="59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  <c r="AB799" s="56"/>
      <c r="AC799" s="56"/>
      <c r="AD799" s="56"/>
    </row>
    <row r="800" spans="1:30" ht="15">
      <c r="A800" s="56"/>
      <c r="B800" s="56"/>
      <c r="C800" s="56"/>
      <c r="D800" s="56"/>
      <c r="E800" s="56"/>
      <c r="F800" s="59"/>
      <c r="G800" s="59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  <c r="AA800" s="56"/>
      <c r="AB800" s="56"/>
      <c r="AC800" s="56"/>
      <c r="AD800" s="56"/>
    </row>
    <row r="801" spans="1:30" ht="15">
      <c r="A801" s="56"/>
      <c r="B801" s="56"/>
      <c r="C801" s="56"/>
      <c r="D801" s="56"/>
      <c r="E801" s="56"/>
      <c r="F801" s="59"/>
      <c r="G801" s="59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  <c r="AB801" s="56"/>
      <c r="AC801" s="56"/>
      <c r="AD801" s="56"/>
    </row>
    <row r="802" spans="1:30" ht="15">
      <c r="A802" s="56"/>
      <c r="B802" s="56"/>
      <c r="C802" s="56"/>
      <c r="D802" s="56"/>
      <c r="E802" s="56"/>
      <c r="F802" s="59"/>
      <c r="G802" s="59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  <c r="AA802" s="56"/>
      <c r="AB802" s="56"/>
      <c r="AC802" s="56"/>
      <c r="AD802" s="56"/>
    </row>
    <row r="803" spans="1:30" ht="15">
      <c r="A803" s="56"/>
      <c r="B803" s="56"/>
      <c r="C803" s="56"/>
      <c r="D803" s="56"/>
      <c r="E803" s="56"/>
      <c r="F803" s="59"/>
      <c r="G803" s="59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  <c r="AA803" s="56"/>
      <c r="AB803" s="56"/>
      <c r="AC803" s="56"/>
      <c r="AD803" s="56"/>
    </row>
    <row r="804" spans="1:30" ht="15">
      <c r="A804" s="56"/>
      <c r="B804" s="56"/>
      <c r="C804" s="56"/>
      <c r="D804" s="56"/>
      <c r="E804" s="56"/>
      <c r="F804" s="59"/>
      <c r="G804" s="59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</row>
    <row r="805" spans="1:30" ht="15">
      <c r="A805" s="56"/>
      <c r="B805" s="56"/>
      <c r="C805" s="56"/>
      <c r="D805" s="56"/>
      <c r="E805" s="56"/>
      <c r="F805" s="59"/>
      <c r="G805" s="59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  <c r="AA805" s="56"/>
      <c r="AB805" s="56"/>
      <c r="AC805" s="56"/>
      <c r="AD805" s="56"/>
    </row>
    <row r="806" spans="1:30" ht="15">
      <c r="A806" s="56"/>
      <c r="B806" s="56"/>
      <c r="C806" s="56"/>
      <c r="D806" s="56"/>
      <c r="E806" s="56"/>
      <c r="F806" s="59"/>
      <c r="G806" s="59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  <c r="AA806" s="56"/>
      <c r="AB806" s="56"/>
      <c r="AC806" s="56"/>
      <c r="AD806" s="56"/>
    </row>
    <row r="807" spans="1:30" ht="15">
      <c r="A807" s="56"/>
      <c r="B807" s="56"/>
      <c r="C807" s="56"/>
      <c r="D807" s="56"/>
      <c r="E807" s="56"/>
      <c r="F807" s="59"/>
      <c r="G807" s="59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  <c r="AA807" s="56"/>
      <c r="AB807" s="56"/>
      <c r="AC807" s="56"/>
      <c r="AD807" s="56"/>
    </row>
    <row r="808" spans="1:30" ht="15">
      <c r="A808" s="56"/>
      <c r="B808" s="56"/>
      <c r="C808" s="56"/>
      <c r="D808" s="56"/>
      <c r="E808" s="56"/>
      <c r="F808" s="59"/>
      <c r="G808" s="59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</row>
    <row r="809" spans="1:30" ht="15">
      <c r="A809" s="56"/>
      <c r="B809" s="56"/>
      <c r="C809" s="56"/>
      <c r="D809" s="56"/>
      <c r="E809" s="56"/>
      <c r="F809" s="59"/>
      <c r="G809" s="59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</row>
    <row r="810" spans="1:30" ht="15">
      <c r="A810" s="56"/>
      <c r="B810" s="56"/>
      <c r="C810" s="56"/>
      <c r="D810" s="56"/>
      <c r="E810" s="56"/>
      <c r="F810" s="59"/>
      <c r="G810" s="59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56"/>
      <c r="AD810" s="56"/>
    </row>
    <row r="811" spans="1:30" ht="15">
      <c r="A811" s="56"/>
      <c r="B811" s="56"/>
      <c r="C811" s="56"/>
      <c r="D811" s="56"/>
      <c r="E811" s="56"/>
      <c r="F811" s="59"/>
      <c r="G811" s="59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56"/>
      <c r="AD811" s="56"/>
    </row>
    <row r="812" spans="1:30" ht="15">
      <c r="A812" s="56"/>
      <c r="B812" s="56"/>
      <c r="C812" s="56"/>
      <c r="D812" s="56"/>
      <c r="E812" s="56"/>
      <c r="F812" s="59"/>
      <c r="G812" s="59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</row>
    <row r="813" spans="1:30" ht="15">
      <c r="A813" s="56"/>
      <c r="B813" s="56"/>
      <c r="C813" s="56"/>
      <c r="D813" s="56"/>
      <c r="E813" s="56"/>
      <c r="F813" s="59"/>
      <c r="G813" s="59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  <c r="AA813" s="56"/>
      <c r="AB813" s="56"/>
      <c r="AC813" s="56"/>
      <c r="AD813" s="56"/>
    </row>
    <row r="814" spans="1:30" ht="15">
      <c r="A814" s="56"/>
      <c r="B814" s="56"/>
      <c r="C814" s="56"/>
      <c r="D814" s="56"/>
      <c r="E814" s="56"/>
      <c r="F814" s="59"/>
      <c r="G814" s="59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  <c r="AA814" s="56"/>
      <c r="AB814" s="56"/>
      <c r="AC814" s="56"/>
      <c r="AD814" s="56"/>
    </row>
    <row r="815" spans="1:30" ht="15">
      <c r="A815" s="56"/>
      <c r="B815" s="56"/>
      <c r="C815" s="56"/>
      <c r="D815" s="56"/>
      <c r="E815" s="56"/>
      <c r="F815" s="59"/>
      <c r="G815" s="59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  <c r="AA815" s="56"/>
      <c r="AB815" s="56"/>
      <c r="AC815" s="56"/>
      <c r="AD815" s="56"/>
    </row>
    <row r="816" spans="1:30" ht="15">
      <c r="A816" s="56"/>
      <c r="B816" s="56"/>
      <c r="C816" s="56"/>
      <c r="D816" s="56"/>
      <c r="E816" s="56"/>
      <c r="F816" s="59"/>
      <c r="G816" s="59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</row>
    <row r="817" spans="1:30" ht="15">
      <c r="A817" s="56"/>
      <c r="B817" s="56"/>
      <c r="C817" s="56"/>
      <c r="D817" s="56"/>
      <c r="E817" s="56"/>
      <c r="F817" s="59"/>
      <c r="G817" s="59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  <c r="AA817" s="56"/>
      <c r="AB817" s="56"/>
      <c r="AC817" s="56"/>
      <c r="AD817" s="56"/>
    </row>
    <row r="818" spans="1:30" ht="15">
      <c r="A818" s="56"/>
      <c r="B818" s="56"/>
      <c r="C818" s="56"/>
      <c r="D818" s="56"/>
      <c r="E818" s="56"/>
      <c r="F818" s="59"/>
      <c r="G818" s="59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  <c r="AA818" s="56"/>
      <c r="AB818" s="56"/>
      <c r="AC818" s="56"/>
      <c r="AD818" s="56"/>
    </row>
    <row r="819" spans="1:30" ht="15">
      <c r="A819" s="56"/>
      <c r="B819" s="56"/>
      <c r="C819" s="56"/>
      <c r="D819" s="56"/>
      <c r="E819" s="56"/>
      <c r="F819" s="59"/>
      <c r="G819" s="59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  <c r="AA819" s="56"/>
      <c r="AB819" s="56"/>
      <c r="AC819" s="56"/>
      <c r="AD819" s="56"/>
    </row>
    <row r="820" spans="1:30" ht="15">
      <c r="A820" s="56"/>
      <c r="B820" s="56"/>
      <c r="C820" s="56"/>
      <c r="D820" s="56"/>
      <c r="E820" s="56"/>
      <c r="F820" s="59"/>
      <c r="G820" s="59"/>
      <c r="H820" s="56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</row>
    <row r="821" spans="1:30" ht="15">
      <c r="A821" s="56"/>
      <c r="B821" s="56"/>
      <c r="C821" s="56"/>
      <c r="D821" s="56"/>
      <c r="E821" s="56"/>
      <c r="F821" s="59"/>
      <c r="G821" s="59"/>
      <c r="H821" s="56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  <c r="AA821" s="56"/>
      <c r="AB821" s="56"/>
      <c r="AC821" s="56"/>
      <c r="AD821" s="56"/>
    </row>
    <row r="822" spans="1:30" ht="15">
      <c r="A822" s="56"/>
      <c r="B822" s="56"/>
      <c r="C822" s="56"/>
      <c r="D822" s="56"/>
      <c r="E822" s="56"/>
      <c r="F822" s="59"/>
      <c r="G822" s="59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  <c r="AA822" s="56"/>
      <c r="AB822" s="56"/>
      <c r="AC822" s="56"/>
      <c r="AD822" s="56"/>
    </row>
    <row r="823" spans="1:30" ht="15">
      <c r="A823" s="56"/>
      <c r="B823" s="56"/>
      <c r="C823" s="56"/>
      <c r="D823" s="56"/>
      <c r="E823" s="56"/>
      <c r="F823" s="59"/>
      <c r="G823" s="59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  <c r="AA823" s="56"/>
      <c r="AB823" s="56"/>
      <c r="AC823" s="56"/>
      <c r="AD823" s="56"/>
    </row>
    <row r="824" spans="1:30" ht="15">
      <c r="A824" s="56"/>
      <c r="B824" s="56"/>
      <c r="C824" s="56"/>
      <c r="D824" s="56"/>
      <c r="E824" s="56"/>
      <c r="F824" s="59"/>
      <c r="G824" s="59"/>
      <c r="H824" s="56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</row>
    <row r="825" spans="1:30" ht="15">
      <c r="A825" s="56"/>
      <c r="B825" s="56"/>
      <c r="C825" s="56"/>
      <c r="D825" s="56"/>
      <c r="E825" s="56"/>
      <c r="F825" s="59"/>
      <c r="G825" s="59"/>
      <c r="H825" s="56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  <c r="AA825" s="56"/>
      <c r="AB825" s="56"/>
      <c r="AC825" s="56"/>
      <c r="AD825" s="56"/>
    </row>
    <row r="826" spans="1:30" ht="15">
      <c r="A826" s="56"/>
      <c r="B826" s="56"/>
      <c r="C826" s="56"/>
      <c r="D826" s="56"/>
      <c r="E826" s="56"/>
      <c r="F826" s="59"/>
      <c r="G826" s="59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</row>
    <row r="827" spans="1:30" ht="15">
      <c r="A827" s="56"/>
      <c r="B827" s="56"/>
      <c r="C827" s="56"/>
      <c r="D827" s="56"/>
      <c r="E827" s="56"/>
      <c r="F827" s="59"/>
      <c r="G827" s="59"/>
      <c r="H827" s="56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  <c r="AA827" s="56"/>
      <c r="AB827" s="56"/>
      <c r="AC827" s="56"/>
      <c r="AD827" s="56"/>
    </row>
    <row r="828" spans="1:30" ht="15">
      <c r="A828" s="56"/>
      <c r="B828" s="56"/>
      <c r="C828" s="56"/>
      <c r="D828" s="56"/>
      <c r="E828" s="56"/>
      <c r="F828" s="59"/>
      <c r="G828" s="59"/>
      <c r="H828" s="56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s="56"/>
    </row>
    <row r="829" spans="1:30" ht="15">
      <c r="A829" s="56"/>
      <c r="B829" s="56"/>
      <c r="C829" s="56"/>
      <c r="D829" s="56"/>
      <c r="E829" s="56"/>
      <c r="F829" s="59"/>
      <c r="G829" s="59"/>
      <c r="H829" s="56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s="56"/>
    </row>
    <row r="830" spans="1:30" ht="15">
      <c r="A830" s="56"/>
      <c r="B830" s="56"/>
      <c r="C830" s="56"/>
      <c r="D830" s="56"/>
      <c r="E830" s="56"/>
      <c r="F830" s="59"/>
      <c r="G830" s="59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  <c r="AA830" s="56"/>
      <c r="AB830" s="56"/>
      <c r="AC830" s="56"/>
      <c r="AD830" s="56"/>
    </row>
    <row r="831" spans="1:30" ht="15">
      <c r="A831" s="56"/>
      <c r="B831" s="56"/>
      <c r="C831" s="56"/>
      <c r="D831" s="56"/>
      <c r="E831" s="56"/>
      <c r="F831" s="59"/>
      <c r="G831" s="59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  <c r="AA831" s="56"/>
      <c r="AB831" s="56"/>
      <c r="AC831" s="56"/>
      <c r="AD831" s="56"/>
    </row>
    <row r="832" spans="1:30" ht="15">
      <c r="A832" s="56"/>
      <c r="B832" s="56"/>
      <c r="C832" s="56"/>
      <c r="D832" s="56"/>
      <c r="E832" s="56"/>
      <c r="F832" s="59"/>
      <c r="G832" s="59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</row>
    <row r="833" spans="1:30" ht="15">
      <c r="A833" s="56"/>
      <c r="B833" s="56"/>
      <c r="C833" s="56"/>
      <c r="D833" s="56"/>
      <c r="E833" s="56"/>
      <c r="F833" s="59"/>
      <c r="G833" s="59"/>
      <c r="H833" s="56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  <c r="AB833" s="56"/>
      <c r="AC833" s="56"/>
      <c r="AD833" s="56"/>
    </row>
    <row r="834" spans="1:30" ht="15">
      <c r="A834" s="56"/>
      <c r="B834" s="56"/>
      <c r="C834" s="56"/>
      <c r="D834" s="56"/>
      <c r="E834" s="56"/>
      <c r="F834" s="59"/>
      <c r="G834" s="59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  <c r="AB834" s="56"/>
      <c r="AC834" s="56"/>
      <c r="AD834" s="56"/>
    </row>
    <row r="835" spans="1:30" ht="15">
      <c r="A835" s="56"/>
      <c r="B835" s="56"/>
      <c r="C835" s="56"/>
      <c r="D835" s="56"/>
      <c r="E835" s="56"/>
      <c r="F835" s="59"/>
      <c r="G835" s="59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</row>
    <row r="836" spans="1:30" ht="15">
      <c r="A836" s="56"/>
      <c r="B836" s="56"/>
      <c r="C836" s="56"/>
      <c r="D836" s="56"/>
      <c r="E836" s="56"/>
      <c r="F836" s="59"/>
      <c r="G836" s="59"/>
      <c r="H836" s="56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  <c r="AA836" s="56"/>
      <c r="AB836" s="56"/>
      <c r="AC836" s="56"/>
      <c r="AD836" s="56"/>
    </row>
    <row r="837" spans="1:30" ht="15">
      <c r="A837" s="56"/>
      <c r="B837" s="56"/>
      <c r="C837" s="56"/>
      <c r="D837" s="56"/>
      <c r="E837" s="56"/>
      <c r="F837" s="59"/>
      <c r="G837" s="59"/>
      <c r="H837" s="56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</row>
    <row r="838" spans="1:30" ht="15">
      <c r="A838" s="56"/>
      <c r="B838" s="56"/>
      <c r="C838" s="56"/>
      <c r="D838" s="56"/>
      <c r="E838" s="56"/>
      <c r="F838" s="59"/>
      <c r="G838" s="59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  <c r="AB838" s="56"/>
      <c r="AC838" s="56"/>
      <c r="AD838" s="56"/>
    </row>
    <row r="839" spans="1:30" ht="15">
      <c r="A839" s="56"/>
      <c r="B839" s="56"/>
      <c r="C839" s="56"/>
      <c r="D839" s="56"/>
      <c r="E839" s="56"/>
      <c r="F839" s="59"/>
      <c r="G839" s="59"/>
      <c r="H839" s="56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  <c r="AB839" s="56"/>
      <c r="AC839" s="56"/>
      <c r="AD839" s="56"/>
    </row>
    <row r="840" spans="1:30" ht="15">
      <c r="A840" s="56"/>
      <c r="B840" s="56"/>
      <c r="C840" s="56"/>
      <c r="D840" s="56"/>
      <c r="E840" s="56"/>
      <c r="F840" s="59"/>
      <c r="G840" s="59"/>
      <c r="H840" s="56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  <c r="AA840" s="56"/>
      <c r="AB840" s="56"/>
      <c r="AC840" s="56"/>
      <c r="AD840" s="56"/>
    </row>
    <row r="841" spans="1:30" ht="15">
      <c r="A841" s="56"/>
      <c r="B841" s="56"/>
      <c r="C841" s="56"/>
      <c r="D841" s="56"/>
      <c r="E841" s="56"/>
      <c r="F841" s="59"/>
      <c r="G841" s="59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  <c r="AA841" s="56"/>
      <c r="AB841" s="56"/>
      <c r="AC841" s="56"/>
      <c r="AD841" s="56"/>
    </row>
    <row r="842" spans="1:30" ht="15">
      <c r="A842" s="56"/>
      <c r="B842" s="56"/>
      <c r="C842" s="56"/>
      <c r="D842" s="56"/>
      <c r="E842" s="56"/>
      <c r="F842" s="59"/>
      <c r="G842" s="59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  <c r="AB842" s="56"/>
      <c r="AC842" s="56"/>
      <c r="AD842" s="56"/>
    </row>
    <row r="843" spans="1:30" ht="15">
      <c r="A843" s="56"/>
      <c r="B843" s="56"/>
      <c r="C843" s="56"/>
      <c r="D843" s="56"/>
      <c r="E843" s="56"/>
      <c r="F843" s="59"/>
      <c r="G843" s="59"/>
      <c r="H843" s="56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  <c r="AA843" s="56"/>
      <c r="AB843" s="56"/>
      <c r="AC843" s="56"/>
      <c r="AD843" s="56"/>
    </row>
    <row r="844" spans="1:30" ht="15">
      <c r="A844" s="56"/>
      <c r="B844" s="56"/>
      <c r="C844" s="56"/>
      <c r="D844" s="56"/>
      <c r="E844" s="56"/>
      <c r="F844" s="59"/>
      <c r="G844" s="59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</row>
    <row r="845" spans="1:30" ht="15">
      <c r="A845" s="56"/>
      <c r="B845" s="56"/>
      <c r="C845" s="56"/>
      <c r="D845" s="56"/>
      <c r="E845" s="56"/>
      <c r="F845" s="59"/>
      <c r="G845" s="59"/>
      <c r="H845" s="56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  <c r="AA845" s="56"/>
      <c r="AB845" s="56"/>
      <c r="AC845" s="56"/>
      <c r="AD845" s="56"/>
    </row>
    <row r="846" spans="1:30" ht="15">
      <c r="A846" s="56"/>
      <c r="B846" s="56"/>
      <c r="C846" s="56"/>
      <c r="D846" s="56"/>
      <c r="E846" s="56"/>
      <c r="F846" s="59"/>
      <c r="G846" s="59"/>
      <c r="H846" s="56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  <c r="AA846" s="56"/>
      <c r="AB846" s="56"/>
      <c r="AC846" s="56"/>
      <c r="AD846" s="56"/>
    </row>
    <row r="847" spans="1:30" ht="15">
      <c r="A847" s="56"/>
      <c r="B847" s="56"/>
      <c r="C847" s="56"/>
      <c r="D847" s="56"/>
      <c r="E847" s="56"/>
      <c r="F847" s="59"/>
      <c r="G847" s="59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  <c r="AA847" s="56"/>
      <c r="AB847" s="56"/>
      <c r="AC847" s="56"/>
      <c r="AD847" s="56"/>
    </row>
    <row r="848" spans="1:30" ht="15">
      <c r="A848" s="56"/>
      <c r="B848" s="56"/>
      <c r="C848" s="56"/>
      <c r="D848" s="56"/>
      <c r="E848" s="56"/>
      <c r="F848" s="59"/>
      <c r="G848" s="59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  <c r="AA848" s="56"/>
      <c r="AB848" s="56"/>
      <c r="AC848" s="56"/>
      <c r="AD848" s="56"/>
    </row>
    <row r="849" spans="1:30" ht="15">
      <c r="A849" s="56"/>
      <c r="B849" s="56"/>
      <c r="C849" s="56"/>
      <c r="D849" s="56"/>
      <c r="E849" s="56"/>
      <c r="F849" s="59"/>
      <c r="G849" s="59"/>
      <c r="H849" s="56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  <c r="AA849" s="56"/>
      <c r="AB849" s="56"/>
      <c r="AC849" s="56"/>
      <c r="AD849" s="56"/>
    </row>
    <row r="850" spans="1:30" ht="15">
      <c r="A850" s="56"/>
      <c r="B850" s="56"/>
      <c r="C850" s="56"/>
      <c r="D850" s="56"/>
      <c r="E850" s="56"/>
      <c r="F850" s="59"/>
      <c r="G850" s="59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  <c r="AA850" s="56"/>
      <c r="AB850" s="56"/>
      <c r="AC850" s="56"/>
      <c r="AD850" s="56"/>
    </row>
    <row r="851" spans="1:30" ht="15">
      <c r="A851" s="56"/>
      <c r="B851" s="56"/>
      <c r="C851" s="56"/>
      <c r="D851" s="56"/>
      <c r="E851" s="56"/>
      <c r="F851" s="59"/>
      <c r="G851" s="59"/>
      <c r="H851" s="56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  <c r="AA851" s="56"/>
      <c r="AB851" s="56"/>
      <c r="AC851" s="56"/>
      <c r="AD851" s="56"/>
    </row>
    <row r="852" spans="1:30" ht="15">
      <c r="A852" s="56"/>
      <c r="B852" s="56"/>
      <c r="C852" s="56"/>
      <c r="D852" s="56"/>
      <c r="E852" s="56"/>
      <c r="F852" s="59"/>
      <c r="G852" s="59"/>
      <c r="H852" s="56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</row>
    <row r="853" spans="1:30" ht="15">
      <c r="A853" s="56"/>
      <c r="B853" s="56"/>
      <c r="C853" s="56"/>
      <c r="D853" s="56"/>
      <c r="E853" s="56"/>
      <c r="F853" s="59"/>
      <c r="G853" s="59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</row>
    <row r="854" spans="1:30" ht="15">
      <c r="A854" s="56"/>
      <c r="B854" s="56"/>
      <c r="C854" s="56"/>
      <c r="D854" s="56"/>
      <c r="E854" s="56"/>
      <c r="F854" s="59"/>
      <c r="G854" s="59"/>
      <c r="H854" s="56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  <c r="AA854" s="56"/>
      <c r="AB854" s="56"/>
      <c r="AC854" s="56"/>
      <c r="AD854" s="56"/>
    </row>
    <row r="855" spans="1:30" ht="15">
      <c r="A855" s="56"/>
      <c r="B855" s="56"/>
      <c r="C855" s="56"/>
      <c r="D855" s="56"/>
      <c r="E855" s="56"/>
      <c r="F855" s="59"/>
      <c r="G855" s="59"/>
      <c r="H855" s="56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  <c r="AA855" s="56"/>
      <c r="AB855" s="56"/>
      <c r="AC855" s="56"/>
      <c r="AD855" s="56"/>
    </row>
    <row r="856" spans="1:30" ht="15">
      <c r="A856" s="56"/>
      <c r="B856" s="56"/>
      <c r="C856" s="56"/>
      <c r="D856" s="56"/>
      <c r="E856" s="56"/>
      <c r="F856" s="59"/>
      <c r="G856" s="59"/>
      <c r="H856" s="56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  <c r="AA856" s="56"/>
      <c r="AB856" s="56"/>
      <c r="AC856" s="56"/>
      <c r="AD856" s="56"/>
    </row>
    <row r="857" spans="1:30" ht="15">
      <c r="A857" s="56"/>
      <c r="B857" s="56"/>
      <c r="C857" s="56"/>
      <c r="D857" s="56"/>
      <c r="E857" s="56"/>
      <c r="F857" s="59"/>
      <c r="G857" s="59"/>
      <c r="H857" s="56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  <c r="AA857" s="56"/>
      <c r="AB857" s="56"/>
      <c r="AC857" s="56"/>
      <c r="AD857" s="56"/>
    </row>
    <row r="858" spans="1:30" ht="15">
      <c r="A858" s="56"/>
      <c r="B858" s="56"/>
      <c r="C858" s="56"/>
      <c r="D858" s="56"/>
      <c r="E858" s="56"/>
      <c r="F858" s="59"/>
      <c r="G858" s="59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  <c r="AA858" s="56"/>
      <c r="AB858" s="56"/>
      <c r="AC858" s="56"/>
      <c r="AD858" s="56"/>
    </row>
    <row r="859" spans="1:30" ht="15">
      <c r="A859" s="56"/>
      <c r="B859" s="56"/>
      <c r="C859" s="56"/>
      <c r="D859" s="56"/>
      <c r="E859" s="56"/>
      <c r="F859" s="59"/>
      <c r="G859" s="59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  <c r="AA859" s="56"/>
      <c r="AB859" s="56"/>
      <c r="AC859" s="56"/>
      <c r="AD859" s="56"/>
    </row>
    <row r="860" spans="1:30" ht="15">
      <c r="A860" s="56"/>
      <c r="B860" s="56"/>
      <c r="C860" s="56"/>
      <c r="D860" s="56"/>
      <c r="E860" s="56"/>
      <c r="F860" s="59"/>
      <c r="G860" s="59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s="56"/>
    </row>
    <row r="861" spans="1:30" ht="15">
      <c r="A861" s="56"/>
      <c r="B861" s="56"/>
      <c r="C861" s="56"/>
      <c r="D861" s="56"/>
      <c r="E861" s="56"/>
      <c r="F861" s="59"/>
      <c r="G861" s="59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  <c r="AA861" s="56"/>
      <c r="AB861" s="56"/>
      <c r="AC861" s="56"/>
      <c r="AD861" s="56"/>
    </row>
    <row r="862" spans="1:30" ht="15">
      <c r="A862" s="56"/>
      <c r="B862" s="56"/>
      <c r="C862" s="56"/>
      <c r="D862" s="56"/>
      <c r="E862" s="56"/>
      <c r="F862" s="59"/>
      <c r="G862" s="59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  <c r="AB862" s="56"/>
      <c r="AC862" s="56"/>
      <c r="AD862" s="56"/>
    </row>
    <row r="863" spans="1:30" ht="15">
      <c r="A863" s="56"/>
      <c r="B863" s="56"/>
      <c r="C863" s="56"/>
      <c r="D863" s="56"/>
      <c r="E863" s="56"/>
      <c r="F863" s="59"/>
      <c r="G863" s="59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  <c r="AA863" s="56"/>
      <c r="AB863" s="56"/>
      <c r="AC863" s="56"/>
      <c r="AD863" s="56"/>
    </row>
    <row r="864" spans="1:30" ht="15">
      <c r="A864" s="56"/>
      <c r="B864" s="56"/>
      <c r="C864" s="56"/>
      <c r="D864" s="56"/>
      <c r="E864" s="56"/>
      <c r="F864" s="59"/>
      <c r="G864" s="59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  <c r="AA864" s="56"/>
      <c r="AB864" s="56"/>
      <c r="AC864" s="56"/>
      <c r="AD864" s="56"/>
    </row>
    <row r="865" spans="1:30" ht="15">
      <c r="A865" s="56"/>
      <c r="B865" s="56"/>
      <c r="C865" s="56"/>
      <c r="D865" s="56"/>
      <c r="E865" s="56"/>
      <c r="F865" s="59"/>
      <c r="G865" s="59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  <c r="AA865" s="56"/>
      <c r="AB865" s="56"/>
      <c r="AC865" s="56"/>
      <c r="AD865" s="56"/>
    </row>
    <row r="866" spans="1:30" ht="15">
      <c r="A866" s="56"/>
      <c r="B866" s="56"/>
      <c r="C866" s="56"/>
      <c r="D866" s="56"/>
      <c r="E866" s="56"/>
      <c r="F866" s="59"/>
      <c r="G866" s="59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</row>
    <row r="867" spans="1:30" ht="15">
      <c r="A867" s="56"/>
      <c r="B867" s="56"/>
      <c r="C867" s="56"/>
      <c r="D867" s="56"/>
      <c r="E867" s="56"/>
      <c r="F867" s="59"/>
      <c r="G867" s="59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  <c r="AA867" s="56"/>
      <c r="AB867" s="56"/>
      <c r="AC867" s="56"/>
      <c r="AD867" s="56"/>
    </row>
    <row r="868" spans="1:30" ht="15">
      <c r="A868" s="56"/>
      <c r="B868" s="56"/>
      <c r="C868" s="56"/>
      <c r="D868" s="56"/>
      <c r="E868" s="56"/>
      <c r="F868" s="59"/>
      <c r="G868" s="59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  <c r="AA868" s="56"/>
      <c r="AB868" s="56"/>
      <c r="AC868" s="56"/>
      <c r="AD868" s="56"/>
    </row>
    <row r="869" spans="1:30" ht="15">
      <c r="A869" s="56"/>
      <c r="B869" s="56"/>
      <c r="C869" s="56"/>
      <c r="D869" s="56"/>
      <c r="E869" s="56"/>
      <c r="F869" s="59"/>
      <c r="G869" s="59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  <c r="AA869" s="56"/>
      <c r="AB869" s="56"/>
      <c r="AC869" s="56"/>
      <c r="AD869" s="56"/>
    </row>
    <row r="870" spans="1:30" ht="15">
      <c r="A870" s="56"/>
      <c r="B870" s="56"/>
      <c r="C870" s="56"/>
      <c r="D870" s="56"/>
      <c r="E870" s="56"/>
      <c r="F870" s="59"/>
      <c r="G870" s="59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  <c r="AB870" s="56"/>
      <c r="AC870" s="56"/>
      <c r="AD870" s="56"/>
    </row>
    <row r="871" spans="1:30" ht="15">
      <c r="A871" s="56"/>
      <c r="B871" s="56"/>
      <c r="C871" s="56"/>
      <c r="D871" s="56"/>
      <c r="E871" s="56"/>
      <c r="F871" s="59"/>
      <c r="G871" s="59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  <c r="AA871" s="56"/>
      <c r="AB871" s="56"/>
      <c r="AC871" s="56"/>
      <c r="AD871" s="56"/>
    </row>
    <row r="872" spans="1:30" ht="15">
      <c r="A872" s="56"/>
      <c r="B872" s="56"/>
      <c r="C872" s="56"/>
      <c r="D872" s="56"/>
      <c r="E872" s="56"/>
      <c r="F872" s="59"/>
      <c r="G872" s="59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</row>
    <row r="873" spans="1:30" ht="15">
      <c r="A873" s="56"/>
      <c r="B873" s="56"/>
      <c r="C873" s="56"/>
      <c r="D873" s="56"/>
      <c r="E873" s="56"/>
      <c r="F873" s="59"/>
      <c r="G873" s="59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  <c r="AA873" s="56"/>
      <c r="AB873" s="56"/>
      <c r="AC873" s="56"/>
      <c r="AD873" s="56"/>
    </row>
    <row r="874" spans="1:30" ht="15">
      <c r="A874" s="56"/>
      <c r="B874" s="56"/>
      <c r="C874" s="56"/>
      <c r="D874" s="56"/>
      <c r="E874" s="56"/>
      <c r="F874" s="59"/>
      <c r="G874" s="59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  <c r="AA874" s="56"/>
      <c r="AB874" s="56"/>
      <c r="AC874" s="56"/>
      <c r="AD874" s="56"/>
    </row>
    <row r="875" spans="1:30" ht="15">
      <c r="A875" s="56"/>
      <c r="B875" s="56"/>
      <c r="C875" s="56"/>
      <c r="D875" s="56"/>
      <c r="E875" s="56"/>
      <c r="F875" s="59"/>
      <c r="G875" s="59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  <c r="AA875" s="56"/>
      <c r="AB875" s="56"/>
      <c r="AC875" s="56"/>
      <c r="AD875" s="56"/>
    </row>
    <row r="876" spans="1:30" ht="15">
      <c r="A876" s="56"/>
      <c r="B876" s="56"/>
      <c r="C876" s="56"/>
      <c r="D876" s="56"/>
      <c r="E876" s="56"/>
      <c r="F876" s="59"/>
      <c r="G876" s="59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  <c r="AA876" s="56"/>
      <c r="AB876" s="56"/>
      <c r="AC876" s="56"/>
      <c r="AD876" s="56"/>
    </row>
    <row r="877" spans="1:30" ht="15">
      <c r="A877" s="56"/>
      <c r="B877" s="56"/>
      <c r="C877" s="56"/>
      <c r="D877" s="56"/>
      <c r="E877" s="56"/>
      <c r="F877" s="59"/>
      <c r="G877" s="59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  <c r="AA877" s="56"/>
      <c r="AB877" s="56"/>
      <c r="AC877" s="56"/>
      <c r="AD877" s="56"/>
    </row>
    <row r="878" spans="1:30" ht="15">
      <c r="A878" s="56"/>
      <c r="B878" s="56"/>
      <c r="C878" s="56"/>
      <c r="D878" s="56"/>
      <c r="E878" s="56"/>
      <c r="F878" s="59"/>
      <c r="G878" s="59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  <c r="AA878" s="56"/>
      <c r="AB878" s="56"/>
      <c r="AC878" s="56"/>
      <c r="AD878" s="56"/>
    </row>
    <row r="879" spans="1:30" ht="15">
      <c r="A879" s="56"/>
      <c r="B879" s="56"/>
      <c r="C879" s="56"/>
      <c r="D879" s="56"/>
      <c r="E879" s="56"/>
      <c r="F879" s="59"/>
      <c r="G879" s="59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  <c r="AA879" s="56"/>
      <c r="AB879" s="56"/>
      <c r="AC879" s="56"/>
      <c r="AD879" s="56"/>
    </row>
    <row r="880" spans="1:30" ht="15">
      <c r="A880" s="56"/>
      <c r="B880" s="56"/>
      <c r="C880" s="56"/>
      <c r="D880" s="56"/>
      <c r="E880" s="56"/>
      <c r="F880" s="59"/>
      <c r="G880" s="59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  <c r="AA880" s="56"/>
      <c r="AB880" s="56"/>
      <c r="AC880" s="56"/>
      <c r="AD880" s="56"/>
    </row>
    <row r="881" spans="1:30" ht="15">
      <c r="A881" s="56"/>
      <c r="B881" s="56"/>
      <c r="C881" s="56"/>
      <c r="D881" s="56"/>
      <c r="E881" s="56"/>
      <c r="F881" s="59"/>
      <c r="G881" s="59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  <c r="AA881" s="56"/>
      <c r="AB881" s="56"/>
      <c r="AC881" s="56"/>
      <c r="AD881" s="56"/>
    </row>
    <row r="882" spans="1:30" ht="15">
      <c r="A882" s="56"/>
      <c r="B882" s="56"/>
      <c r="C882" s="56"/>
      <c r="D882" s="56"/>
      <c r="E882" s="56"/>
      <c r="F882" s="59"/>
      <c r="G882" s="59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  <c r="AA882" s="56"/>
      <c r="AB882" s="56"/>
      <c r="AC882" s="56"/>
      <c r="AD882" s="56"/>
    </row>
    <row r="883" spans="1:30" ht="15">
      <c r="A883" s="56"/>
      <c r="B883" s="56"/>
      <c r="C883" s="56"/>
      <c r="D883" s="56"/>
      <c r="E883" s="56"/>
      <c r="F883" s="59"/>
      <c r="G883" s="59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  <c r="AA883" s="56"/>
      <c r="AB883" s="56"/>
      <c r="AC883" s="56"/>
      <c r="AD883" s="56"/>
    </row>
    <row r="884" spans="1:30" ht="15">
      <c r="A884" s="56"/>
      <c r="B884" s="56"/>
      <c r="C884" s="56"/>
      <c r="D884" s="56"/>
      <c r="E884" s="56"/>
      <c r="F884" s="59"/>
      <c r="G884" s="59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  <c r="AA884" s="56"/>
      <c r="AB884" s="56"/>
      <c r="AC884" s="56"/>
      <c r="AD884" s="56"/>
    </row>
    <row r="885" spans="1:30" ht="15">
      <c r="A885" s="56"/>
      <c r="B885" s="56"/>
      <c r="C885" s="56"/>
      <c r="D885" s="56"/>
      <c r="E885" s="56"/>
      <c r="F885" s="59"/>
      <c r="G885" s="59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  <c r="AA885" s="56"/>
      <c r="AB885" s="56"/>
      <c r="AC885" s="56"/>
      <c r="AD885" s="56"/>
    </row>
    <row r="886" spans="1:30" ht="15">
      <c r="A886" s="56"/>
      <c r="B886" s="56"/>
      <c r="C886" s="56"/>
      <c r="D886" s="56"/>
      <c r="E886" s="56"/>
      <c r="F886" s="59"/>
      <c r="G886" s="59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  <c r="AA886" s="56"/>
      <c r="AB886" s="56"/>
      <c r="AC886" s="56"/>
      <c r="AD886" s="56"/>
    </row>
    <row r="887" spans="1:30" ht="15">
      <c r="A887" s="56"/>
      <c r="B887" s="56"/>
      <c r="C887" s="56"/>
      <c r="D887" s="56"/>
      <c r="E887" s="56"/>
      <c r="F887" s="59"/>
      <c r="G887" s="59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  <c r="AA887" s="56"/>
      <c r="AB887" s="56"/>
      <c r="AC887" s="56"/>
      <c r="AD887" s="56"/>
    </row>
    <row r="888" spans="1:30" ht="15">
      <c r="A888" s="56"/>
      <c r="B888" s="56"/>
      <c r="C888" s="56"/>
      <c r="D888" s="56"/>
      <c r="E888" s="56"/>
      <c r="F888" s="59"/>
      <c r="G888" s="59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  <c r="AA888" s="56"/>
      <c r="AB888" s="56"/>
      <c r="AC888" s="56"/>
      <c r="AD888" s="56"/>
    </row>
    <row r="889" spans="1:30" ht="15">
      <c r="A889" s="56"/>
      <c r="B889" s="56"/>
      <c r="C889" s="56"/>
      <c r="D889" s="56"/>
      <c r="E889" s="56"/>
      <c r="F889" s="59"/>
      <c r="G889" s="59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  <c r="AA889" s="56"/>
      <c r="AB889" s="56"/>
      <c r="AC889" s="56"/>
      <c r="AD889" s="56"/>
    </row>
    <row r="890" spans="1:30" ht="15">
      <c r="A890" s="56"/>
      <c r="B890" s="56"/>
      <c r="C890" s="56"/>
      <c r="D890" s="56"/>
      <c r="E890" s="56"/>
      <c r="F890" s="59"/>
      <c r="G890" s="59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  <c r="AA890" s="56"/>
      <c r="AB890" s="56"/>
      <c r="AC890" s="56"/>
      <c r="AD890" s="56"/>
    </row>
    <row r="891" spans="1:30" ht="15">
      <c r="A891" s="56"/>
      <c r="B891" s="56"/>
      <c r="C891" s="56"/>
      <c r="D891" s="56"/>
      <c r="E891" s="56"/>
      <c r="F891" s="59"/>
      <c r="G891" s="59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  <c r="AA891" s="56"/>
      <c r="AB891" s="56"/>
      <c r="AC891" s="56"/>
      <c r="AD891" s="56"/>
    </row>
    <row r="892" spans="1:30" ht="15">
      <c r="A892" s="56"/>
      <c r="B892" s="56"/>
      <c r="C892" s="56"/>
      <c r="D892" s="56"/>
      <c r="E892" s="56"/>
      <c r="F892" s="59"/>
      <c r="G892" s="59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  <c r="AB892" s="56"/>
      <c r="AC892" s="56"/>
      <c r="AD892" s="56"/>
    </row>
    <row r="893" spans="1:30" ht="15">
      <c r="A893" s="56"/>
      <c r="B893" s="56"/>
      <c r="C893" s="56"/>
      <c r="D893" s="56"/>
      <c r="E893" s="56"/>
      <c r="F893" s="59"/>
      <c r="G893" s="59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  <c r="AB893" s="56"/>
      <c r="AC893" s="56"/>
      <c r="AD893" s="56"/>
    </row>
    <row r="894" spans="1:30" ht="15">
      <c r="A894" s="56"/>
      <c r="B894" s="56"/>
      <c r="C894" s="56"/>
      <c r="D894" s="56"/>
      <c r="E894" s="56"/>
      <c r="F894" s="59"/>
      <c r="G894" s="59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  <c r="AA894" s="56"/>
      <c r="AB894" s="56"/>
      <c r="AC894" s="56"/>
      <c r="AD894" s="56"/>
    </row>
    <row r="895" spans="1:30" ht="15">
      <c r="A895" s="56"/>
      <c r="B895" s="56"/>
      <c r="C895" s="56"/>
      <c r="D895" s="56"/>
      <c r="E895" s="56"/>
      <c r="F895" s="59"/>
      <c r="G895" s="59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  <c r="AA895" s="56"/>
      <c r="AB895" s="56"/>
      <c r="AC895" s="56"/>
      <c r="AD895" s="56"/>
    </row>
    <row r="896" spans="1:30" ht="15">
      <c r="A896" s="56"/>
      <c r="B896" s="56"/>
      <c r="C896" s="56"/>
      <c r="D896" s="56"/>
      <c r="E896" s="56"/>
      <c r="F896" s="59"/>
      <c r="G896" s="59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  <c r="AA896" s="56"/>
      <c r="AB896" s="56"/>
      <c r="AC896" s="56"/>
      <c r="AD896" s="56"/>
    </row>
    <row r="897" spans="1:30" ht="15">
      <c r="A897" s="56"/>
      <c r="B897" s="56"/>
      <c r="C897" s="56"/>
      <c r="D897" s="56"/>
      <c r="E897" s="56"/>
      <c r="F897" s="59"/>
      <c r="G897" s="59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  <c r="AA897" s="56"/>
      <c r="AB897" s="56"/>
      <c r="AC897" s="56"/>
      <c r="AD897" s="56"/>
    </row>
    <row r="898" spans="1:30" ht="15">
      <c r="A898" s="56"/>
      <c r="B898" s="56"/>
      <c r="C898" s="56"/>
      <c r="D898" s="56"/>
      <c r="E898" s="56"/>
      <c r="F898" s="59"/>
      <c r="G898" s="59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  <c r="AA898" s="56"/>
      <c r="AB898" s="56"/>
      <c r="AC898" s="56"/>
      <c r="AD898" s="56"/>
    </row>
    <row r="899" spans="1:30" ht="15">
      <c r="A899" s="56"/>
      <c r="B899" s="56"/>
      <c r="C899" s="56"/>
      <c r="D899" s="56"/>
      <c r="E899" s="56"/>
      <c r="F899" s="59"/>
      <c r="G899" s="59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  <c r="AA899" s="56"/>
      <c r="AB899" s="56"/>
      <c r="AC899" s="56"/>
      <c r="AD899" s="56"/>
    </row>
    <row r="900" spans="1:30" ht="15">
      <c r="A900" s="56"/>
      <c r="B900" s="56"/>
      <c r="C900" s="56"/>
      <c r="D900" s="56"/>
      <c r="E900" s="56"/>
      <c r="F900" s="59"/>
      <c r="G900" s="59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  <c r="AA900" s="56"/>
      <c r="AB900" s="56"/>
      <c r="AC900" s="56"/>
      <c r="AD900" s="56"/>
    </row>
    <row r="901" spans="1:30" ht="15">
      <c r="A901" s="56"/>
      <c r="B901" s="56"/>
      <c r="C901" s="56"/>
      <c r="D901" s="56"/>
      <c r="E901" s="56"/>
      <c r="F901" s="59"/>
      <c r="G901" s="59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  <c r="AA901" s="56"/>
      <c r="AB901" s="56"/>
      <c r="AC901" s="56"/>
      <c r="AD901" s="56"/>
    </row>
    <row r="902" spans="1:30" ht="15">
      <c r="A902" s="56"/>
      <c r="B902" s="56"/>
      <c r="C902" s="56"/>
      <c r="D902" s="56"/>
      <c r="E902" s="56"/>
      <c r="F902" s="59"/>
      <c r="G902" s="59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  <c r="AA902" s="56"/>
      <c r="AB902" s="56"/>
      <c r="AC902" s="56"/>
      <c r="AD902" s="56"/>
    </row>
    <row r="903" spans="1:30" ht="15">
      <c r="A903" s="56"/>
      <c r="B903" s="56"/>
      <c r="C903" s="56"/>
      <c r="D903" s="56"/>
      <c r="E903" s="56"/>
      <c r="F903" s="59"/>
      <c r="G903" s="59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  <c r="AA903" s="56"/>
      <c r="AB903" s="56"/>
      <c r="AC903" s="56"/>
      <c r="AD903" s="56"/>
    </row>
    <row r="904" spans="1:30" ht="15">
      <c r="A904" s="56"/>
      <c r="B904" s="56"/>
      <c r="C904" s="56"/>
      <c r="D904" s="56"/>
      <c r="E904" s="56"/>
      <c r="F904" s="59"/>
      <c r="G904" s="59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  <c r="AA904" s="56"/>
      <c r="AB904" s="56"/>
      <c r="AC904" s="56"/>
      <c r="AD904" s="56"/>
    </row>
    <row r="905" spans="1:30" ht="15">
      <c r="A905" s="56"/>
      <c r="B905" s="56"/>
      <c r="C905" s="56"/>
      <c r="D905" s="56"/>
      <c r="E905" s="56"/>
      <c r="F905" s="59"/>
      <c r="G905" s="59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  <c r="AA905" s="56"/>
      <c r="AB905" s="56"/>
      <c r="AC905" s="56"/>
      <c r="AD905" s="56"/>
    </row>
    <row r="906" spans="1:30" ht="15">
      <c r="A906" s="56"/>
      <c r="B906" s="56"/>
      <c r="C906" s="56"/>
      <c r="D906" s="56"/>
      <c r="E906" s="56"/>
      <c r="F906" s="59"/>
      <c r="G906" s="59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  <c r="AA906" s="56"/>
      <c r="AB906" s="56"/>
      <c r="AC906" s="56"/>
      <c r="AD906" s="56"/>
    </row>
    <row r="907" spans="1:30" ht="15">
      <c r="A907" s="56"/>
      <c r="B907" s="56"/>
      <c r="C907" s="56"/>
      <c r="D907" s="56"/>
      <c r="E907" s="56"/>
      <c r="F907" s="59"/>
      <c r="G907" s="59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  <c r="AA907" s="56"/>
      <c r="AB907" s="56"/>
      <c r="AC907" s="56"/>
      <c r="AD907" s="56"/>
    </row>
    <row r="908" spans="1:30" ht="15">
      <c r="A908" s="56"/>
      <c r="B908" s="56"/>
      <c r="C908" s="56"/>
      <c r="D908" s="56"/>
      <c r="E908" s="56"/>
      <c r="F908" s="59"/>
      <c r="G908" s="59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  <c r="AA908" s="56"/>
      <c r="AB908" s="56"/>
      <c r="AC908" s="56"/>
      <c r="AD908" s="56"/>
    </row>
    <row r="909" spans="1:30" ht="15">
      <c r="A909" s="56"/>
      <c r="B909" s="56"/>
      <c r="C909" s="56"/>
      <c r="D909" s="56"/>
      <c r="E909" s="56"/>
      <c r="F909" s="59"/>
      <c r="G909" s="59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  <c r="AA909" s="56"/>
      <c r="AB909" s="56"/>
      <c r="AC909" s="56"/>
      <c r="AD909" s="56"/>
    </row>
    <row r="910" spans="1:30" ht="15">
      <c r="A910" s="56"/>
      <c r="B910" s="56"/>
      <c r="C910" s="56"/>
      <c r="D910" s="56"/>
      <c r="E910" s="56"/>
      <c r="F910" s="59"/>
      <c r="G910" s="59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  <c r="AA910" s="56"/>
      <c r="AB910" s="56"/>
      <c r="AC910" s="56"/>
      <c r="AD910" s="56"/>
    </row>
    <row r="911" spans="1:30" ht="15">
      <c r="A911" s="56"/>
      <c r="B911" s="56"/>
      <c r="C911" s="56"/>
      <c r="D911" s="56"/>
      <c r="E911" s="56"/>
      <c r="F911" s="59"/>
      <c r="G911" s="59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  <c r="AA911" s="56"/>
      <c r="AB911" s="56"/>
      <c r="AC911" s="56"/>
      <c r="AD911" s="56"/>
    </row>
    <row r="912" spans="1:30" ht="15">
      <c r="A912" s="56"/>
      <c r="B912" s="56"/>
      <c r="C912" s="56"/>
      <c r="D912" s="56"/>
      <c r="E912" s="56"/>
      <c r="F912" s="59"/>
      <c r="G912" s="59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  <c r="AA912" s="56"/>
      <c r="AB912" s="56"/>
      <c r="AC912" s="56"/>
      <c r="AD912" s="56"/>
    </row>
    <row r="913" spans="1:30" ht="15">
      <c r="A913" s="56"/>
      <c r="B913" s="56"/>
      <c r="C913" s="56"/>
      <c r="D913" s="56"/>
      <c r="E913" s="56"/>
      <c r="F913" s="59"/>
      <c r="G913" s="59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  <c r="AA913" s="56"/>
      <c r="AB913" s="56"/>
      <c r="AC913" s="56"/>
      <c r="AD913" s="56"/>
    </row>
    <row r="914" spans="1:30" ht="15">
      <c r="A914" s="56"/>
      <c r="B914" s="56"/>
      <c r="C914" s="56"/>
      <c r="D914" s="56"/>
      <c r="E914" s="56"/>
      <c r="F914" s="59"/>
      <c r="G914" s="59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  <c r="AA914" s="56"/>
      <c r="AB914" s="56"/>
      <c r="AC914" s="56"/>
      <c r="AD914" s="56"/>
    </row>
    <row r="915" spans="1:30" ht="15">
      <c r="A915" s="56"/>
      <c r="B915" s="56"/>
      <c r="C915" s="56"/>
      <c r="D915" s="56"/>
      <c r="E915" s="56"/>
      <c r="F915" s="59"/>
      <c r="G915" s="59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  <c r="AA915" s="56"/>
      <c r="AB915" s="56"/>
      <c r="AC915" s="56"/>
      <c r="AD915" s="56"/>
    </row>
    <row r="916" spans="1:30" ht="15">
      <c r="A916" s="56"/>
      <c r="B916" s="56"/>
      <c r="C916" s="56"/>
      <c r="D916" s="56"/>
      <c r="E916" s="56"/>
      <c r="F916" s="59"/>
      <c r="G916" s="59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  <c r="AA916" s="56"/>
      <c r="AB916" s="56"/>
      <c r="AC916" s="56"/>
      <c r="AD916" s="56"/>
    </row>
    <row r="917" spans="1:30" ht="15">
      <c r="A917" s="56"/>
      <c r="B917" s="56"/>
      <c r="C917" s="56"/>
      <c r="D917" s="56"/>
      <c r="E917" s="56"/>
      <c r="F917" s="59"/>
      <c r="G917" s="59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  <c r="AA917" s="56"/>
      <c r="AB917" s="56"/>
      <c r="AC917" s="56"/>
      <c r="AD917" s="56"/>
    </row>
    <row r="918" spans="1:30" ht="15">
      <c r="A918" s="56"/>
      <c r="B918" s="56"/>
      <c r="C918" s="56"/>
      <c r="D918" s="56"/>
      <c r="E918" s="56"/>
      <c r="F918" s="59"/>
      <c r="G918" s="59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  <c r="AA918" s="56"/>
      <c r="AB918" s="56"/>
      <c r="AC918" s="56"/>
      <c r="AD918" s="56"/>
    </row>
    <row r="919" spans="1:30" ht="15">
      <c r="A919" s="56"/>
      <c r="B919" s="56"/>
      <c r="C919" s="56"/>
      <c r="D919" s="56"/>
      <c r="E919" s="56"/>
      <c r="F919" s="59"/>
      <c r="G919" s="59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  <c r="AA919" s="56"/>
      <c r="AB919" s="56"/>
      <c r="AC919" s="56"/>
      <c r="AD919" s="56"/>
    </row>
    <row r="920" spans="1:30" ht="15">
      <c r="A920" s="56"/>
      <c r="B920" s="56"/>
      <c r="C920" s="56"/>
      <c r="D920" s="56"/>
      <c r="E920" s="56"/>
      <c r="F920" s="59"/>
      <c r="G920" s="59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  <c r="AA920" s="56"/>
      <c r="AB920" s="56"/>
      <c r="AC920" s="56"/>
      <c r="AD920" s="56"/>
    </row>
    <row r="921" spans="1:30" ht="15">
      <c r="A921" s="56"/>
      <c r="B921" s="56"/>
      <c r="C921" s="56"/>
      <c r="D921" s="56"/>
      <c r="E921" s="56"/>
      <c r="F921" s="59"/>
      <c r="G921" s="59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  <c r="AA921" s="56"/>
      <c r="AB921" s="56"/>
      <c r="AC921" s="56"/>
      <c r="AD921" s="56"/>
    </row>
    <row r="922" spans="1:30" ht="15">
      <c r="A922" s="56"/>
      <c r="B922" s="56"/>
      <c r="C922" s="56"/>
      <c r="D922" s="56"/>
      <c r="E922" s="56"/>
      <c r="F922" s="59"/>
      <c r="G922" s="59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  <c r="AA922" s="56"/>
      <c r="AB922" s="56"/>
      <c r="AC922" s="56"/>
      <c r="AD922" s="56"/>
    </row>
    <row r="923" spans="1:30" ht="15">
      <c r="A923" s="56"/>
      <c r="B923" s="56"/>
      <c r="C923" s="56"/>
      <c r="D923" s="56"/>
      <c r="E923" s="56"/>
      <c r="F923" s="59"/>
      <c r="G923" s="59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  <c r="AA923" s="56"/>
      <c r="AB923" s="56"/>
      <c r="AC923" s="56"/>
      <c r="AD923" s="56"/>
    </row>
    <row r="924" spans="1:30" ht="15">
      <c r="A924" s="56"/>
      <c r="B924" s="56"/>
      <c r="C924" s="56"/>
      <c r="D924" s="56"/>
      <c r="E924" s="56"/>
      <c r="F924" s="59"/>
      <c r="G924" s="59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  <c r="AA924" s="56"/>
      <c r="AB924" s="56"/>
      <c r="AC924" s="56"/>
      <c r="AD924" s="56"/>
    </row>
    <row r="925" spans="1:30" ht="15">
      <c r="A925" s="56"/>
      <c r="B925" s="56"/>
      <c r="C925" s="56"/>
      <c r="D925" s="56"/>
      <c r="E925" s="56"/>
      <c r="F925" s="59"/>
      <c r="G925" s="59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  <c r="AB925" s="56"/>
      <c r="AC925" s="56"/>
      <c r="AD925" s="56"/>
    </row>
    <row r="926" spans="1:30" ht="15">
      <c r="A926" s="56"/>
      <c r="B926" s="56"/>
      <c r="C926" s="56"/>
      <c r="D926" s="56"/>
      <c r="E926" s="56"/>
      <c r="F926" s="59"/>
      <c r="G926" s="59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  <c r="AA926" s="56"/>
      <c r="AB926" s="56"/>
      <c r="AC926" s="56"/>
      <c r="AD926" s="56"/>
    </row>
    <row r="927" spans="1:30" ht="15">
      <c r="A927" s="56"/>
      <c r="B927" s="56"/>
      <c r="C927" s="56"/>
      <c r="D927" s="56"/>
      <c r="E927" s="56"/>
      <c r="F927" s="59"/>
      <c r="G927" s="59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  <c r="AA927" s="56"/>
      <c r="AB927" s="56"/>
      <c r="AC927" s="56"/>
      <c r="AD927" s="56"/>
    </row>
    <row r="928" spans="1:30" ht="15">
      <c r="A928" s="56"/>
      <c r="B928" s="56"/>
      <c r="C928" s="56"/>
      <c r="D928" s="56"/>
      <c r="E928" s="56"/>
      <c r="F928" s="59"/>
      <c r="G928" s="59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  <c r="AA928" s="56"/>
      <c r="AB928" s="56"/>
      <c r="AC928" s="56"/>
      <c r="AD928" s="56"/>
    </row>
    <row r="929" spans="1:30" ht="15">
      <c r="A929" s="56"/>
      <c r="B929" s="56"/>
      <c r="C929" s="56"/>
      <c r="D929" s="56"/>
      <c r="E929" s="56"/>
      <c r="F929" s="59"/>
      <c r="G929" s="59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  <c r="AA929" s="56"/>
      <c r="AB929" s="56"/>
      <c r="AC929" s="56"/>
      <c r="AD929" s="56"/>
    </row>
    <row r="930" spans="1:30" ht="15">
      <c r="A930" s="56"/>
      <c r="B930" s="56"/>
      <c r="C930" s="56"/>
      <c r="D930" s="56"/>
      <c r="E930" s="56"/>
      <c r="F930" s="59"/>
      <c r="G930" s="59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  <c r="AA930" s="56"/>
      <c r="AB930" s="56"/>
      <c r="AC930" s="56"/>
      <c r="AD930" s="56"/>
    </row>
    <row r="931" spans="1:30" ht="15">
      <c r="A931" s="56"/>
      <c r="B931" s="56"/>
      <c r="C931" s="56"/>
      <c r="D931" s="56"/>
      <c r="E931" s="56"/>
      <c r="F931" s="59"/>
      <c r="G931" s="59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  <c r="AA931" s="56"/>
      <c r="AB931" s="56"/>
      <c r="AC931" s="56"/>
      <c r="AD931" s="56"/>
    </row>
    <row r="932" spans="1:30" ht="15">
      <c r="A932" s="56"/>
      <c r="B932" s="56"/>
      <c r="C932" s="56"/>
      <c r="D932" s="56"/>
      <c r="E932" s="56"/>
      <c r="F932" s="59"/>
      <c r="G932" s="59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  <c r="AA932" s="56"/>
      <c r="AB932" s="56"/>
      <c r="AC932" s="56"/>
      <c r="AD932" s="56"/>
    </row>
    <row r="933" spans="1:30" ht="15">
      <c r="A933" s="56"/>
      <c r="B933" s="56"/>
      <c r="C933" s="56"/>
      <c r="D933" s="56"/>
      <c r="E933" s="56"/>
      <c r="F933" s="59"/>
      <c r="G933" s="59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  <c r="AA933" s="56"/>
      <c r="AB933" s="56"/>
      <c r="AC933" s="56"/>
      <c r="AD933" s="56"/>
    </row>
    <row r="934" spans="1:30" ht="15">
      <c r="A934" s="56"/>
      <c r="B934" s="56"/>
      <c r="C934" s="56"/>
      <c r="D934" s="56"/>
      <c r="E934" s="56"/>
      <c r="F934" s="59"/>
      <c r="G934" s="59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  <c r="AA934" s="56"/>
      <c r="AB934" s="56"/>
      <c r="AC934" s="56"/>
      <c r="AD934" s="56"/>
    </row>
    <row r="935" spans="1:30" ht="15">
      <c r="A935" s="56"/>
      <c r="B935" s="56"/>
      <c r="C935" s="56"/>
      <c r="D935" s="56"/>
      <c r="E935" s="56"/>
      <c r="F935" s="59"/>
      <c r="G935" s="59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  <c r="AA935" s="56"/>
      <c r="AB935" s="56"/>
      <c r="AC935" s="56"/>
      <c r="AD935" s="56"/>
    </row>
    <row r="936" spans="1:30" ht="15">
      <c r="A936" s="56"/>
      <c r="B936" s="56"/>
      <c r="C936" s="56"/>
      <c r="D936" s="56"/>
      <c r="E936" s="56"/>
      <c r="F936" s="59"/>
      <c r="G936" s="59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  <c r="AA936" s="56"/>
      <c r="AB936" s="56"/>
      <c r="AC936" s="56"/>
      <c r="AD936" s="56"/>
    </row>
    <row r="937" spans="1:30" ht="15">
      <c r="A937" s="56"/>
      <c r="B937" s="56"/>
      <c r="C937" s="56"/>
      <c r="D937" s="56"/>
      <c r="E937" s="56"/>
      <c r="F937" s="59"/>
      <c r="G937" s="59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  <c r="AA937" s="56"/>
      <c r="AB937" s="56"/>
      <c r="AC937" s="56"/>
      <c r="AD937" s="56"/>
    </row>
    <row r="938" spans="1:30" ht="15">
      <c r="A938" s="56"/>
      <c r="B938" s="56"/>
      <c r="C938" s="56"/>
      <c r="D938" s="56"/>
      <c r="E938" s="56"/>
      <c r="F938" s="59"/>
      <c r="G938" s="59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  <c r="AA938" s="56"/>
      <c r="AB938" s="56"/>
      <c r="AC938" s="56"/>
      <c r="AD938" s="56"/>
    </row>
    <row r="939" spans="1:30" ht="15">
      <c r="A939" s="56"/>
      <c r="B939" s="56"/>
      <c r="C939" s="56"/>
      <c r="D939" s="56"/>
      <c r="E939" s="56"/>
      <c r="F939" s="59"/>
      <c r="G939" s="59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  <c r="AA939" s="56"/>
      <c r="AB939" s="56"/>
      <c r="AC939" s="56"/>
      <c r="AD939" s="56"/>
    </row>
    <row r="940" spans="1:30" ht="15">
      <c r="A940" s="56"/>
      <c r="B940" s="56"/>
      <c r="C940" s="56"/>
      <c r="D940" s="56"/>
      <c r="E940" s="56"/>
      <c r="F940" s="59"/>
      <c r="G940" s="59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  <c r="AA940" s="56"/>
      <c r="AB940" s="56"/>
      <c r="AC940" s="56"/>
      <c r="AD940" s="56"/>
    </row>
    <row r="941" spans="1:30" ht="15">
      <c r="A941" s="56"/>
      <c r="B941" s="56"/>
      <c r="C941" s="56"/>
      <c r="D941" s="56"/>
      <c r="E941" s="56"/>
      <c r="F941" s="59"/>
      <c r="G941" s="59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  <c r="AA941" s="56"/>
      <c r="AB941" s="56"/>
      <c r="AC941" s="56"/>
      <c r="AD941" s="56"/>
    </row>
    <row r="942" spans="1:30" ht="15">
      <c r="A942" s="56"/>
      <c r="B942" s="56"/>
      <c r="C942" s="56"/>
      <c r="D942" s="56"/>
      <c r="E942" s="56"/>
      <c r="F942" s="59"/>
      <c r="G942" s="59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  <c r="AA942" s="56"/>
      <c r="AB942" s="56"/>
      <c r="AC942" s="56"/>
      <c r="AD942" s="56"/>
    </row>
    <row r="943" spans="1:30" ht="15">
      <c r="A943" s="56"/>
      <c r="B943" s="56"/>
      <c r="C943" s="56"/>
      <c r="D943" s="56"/>
      <c r="E943" s="56"/>
      <c r="F943" s="59"/>
      <c r="G943" s="59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  <c r="AA943" s="56"/>
      <c r="AB943" s="56"/>
      <c r="AC943" s="56"/>
      <c r="AD943" s="56"/>
    </row>
    <row r="944" spans="1:30" ht="15">
      <c r="A944" s="56"/>
      <c r="B944" s="56"/>
      <c r="C944" s="56"/>
      <c r="D944" s="56"/>
      <c r="E944" s="56"/>
      <c r="F944" s="59"/>
      <c r="G944" s="59"/>
      <c r="H944" s="56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  <c r="AA944" s="56"/>
      <c r="AB944" s="56"/>
      <c r="AC944" s="56"/>
      <c r="AD944" s="56"/>
    </row>
    <row r="945" spans="1:30" ht="15">
      <c r="A945" s="56"/>
      <c r="B945" s="56"/>
      <c r="C945" s="56"/>
      <c r="D945" s="56"/>
      <c r="E945" s="56"/>
      <c r="F945" s="59"/>
      <c r="G945" s="59"/>
      <c r="H945" s="56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  <c r="AA945" s="56"/>
      <c r="AB945" s="56"/>
      <c r="AC945" s="56"/>
      <c r="AD945" s="56"/>
    </row>
    <row r="946" spans="1:30" ht="15">
      <c r="A946" s="56"/>
      <c r="B946" s="56"/>
      <c r="C946" s="56"/>
      <c r="D946" s="56"/>
      <c r="E946" s="56"/>
      <c r="F946" s="59"/>
      <c r="G946" s="59"/>
      <c r="H946" s="56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  <c r="AA946" s="56"/>
      <c r="AB946" s="56"/>
      <c r="AC946" s="56"/>
      <c r="AD946" s="56"/>
    </row>
    <row r="947" spans="1:30" ht="15">
      <c r="A947" s="56"/>
      <c r="B947" s="56"/>
      <c r="C947" s="56"/>
      <c r="D947" s="56"/>
      <c r="E947" s="56"/>
      <c r="F947" s="59"/>
      <c r="G947" s="59"/>
      <c r="H947" s="56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  <c r="AA947" s="56"/>
      <c r="AB947" s="56"/>
      <c r="AC947" s="56"/>
      <c r="AD947" s="56"/>
    </row>
    <row r="948" spans="1:30" ht="15">
      <c r="A948" s="56"/>
      <c r="B948" s="56"/>
      <c r="C948" s="56"/>
      <c r="D948" s="56"/>
      <c r="E948" s="56"/>
      <c r="F948" s="59"/>
      <c r="G948" s="59"/>
      <c r="H948" s="56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  <c r="AA948" s="56"/>
      <c r="AB948" s="56"/>
      <c r="AC948" s="56"/>
      <c r="AD948" s="56"/>
    </row>
    <row r="949" spans="1:30" ht="15">
      <c r="A949" s="56"/>
      <c r="B949" s="56"/>
      <c r="C949" s="56"/>
      <c r="D949" s="56"/>
      <c r="E949" s="56"/>
      <c r="F949" s="59"/>
      <c r="G949" s="59"/>
      <c r="H949" s="56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  <c r="AA949" s="56"/>
      <c r="AB949" s="56"/>
      <c r="AC949" s="56"/>
      <c r="AD949" s="56"/>
    </row>
    <row r="950" spans="1:30" ht="15">
      <c r="A950" s="56"/>
      <c r="B950" s="56"/>
      <c r="C950" s="56"/>
      <c r="D950" s="56"/>
      <c r="E950" s="56"/>
      <c r="F950" s="59"/>
      <c r="G950" s="59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  <c r="AA950" s="56"/>
      <c r="AB950" s="56"/>
      <c r="AC950" s="56"/>
      <c r="AD950" s="56"/>
    </row>
    <row r="951" spans="1:30" ht="15">
      <c r="A951" s="56"/>
      <c r="B951" s="56"/>
      <c r="C951" s="56"/>
      <c r="D951" s="56"/>
      <c r="E951" s="56"/>
      <c r="F951" s="59"/>
      <c r="G951" s="59"/>
      <c r="H951" s="56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  <c r="AA951" s="56"/>
      <c r="AB951" s="56"/>
      <c r="AC951" s="56"/>
      <c r="AD951" s="56"/>
    </row>
    <row r="952" spans="1:30" ht="15">
      <c r="A952" s="56"/>
      <c r="B952" s="56"/>
      <c r="C952" s="56"/>
      <c r="D952" s="56"/>
      <c r="E952" s="56"/>
      <c r="F952" s="59"/>
      <c r="G952" s="59"/>
      <c r="H952" s="56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  <c r="AA952" s="56"/>
      <c r="AB952" s="56"/>
      <c r="AC952" s="56"/>
      <c r="AD952" s="56"/>
    </row>
    <row r="953" spans="1:30" ht="15">
      <c r="A953" s="56"/>
      <c r="B953" s="56"/>
      <c r="C953" s="56"/>
      <c r="D953" s="56"/>
      <c r="E953" s="56"/>
      <c r="F953" s="59"/>
      <c r="G953" s="59"/>
      <c r="H953" s="56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  <c r="AA953" s="56"/>
      <c r="AB953" s="56"/>
      <c r="AC953" s="56"/>
      <c r="AD953" s="56"/>
    </row>
    <row r="954" spans="1:30" ht="15">
      <c r="A954" s="56"/>
      <c r="B954" s="56"/>
      <c r="C954" s="56"/>
      <c r="D954" s="56"/>
      <c r="E954" s="56"/>
      <c r="F954" s="59"/>
      <c r="G954" s="59"/>
      <c r="H954" s="56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  <c r="AA954" s="56"/>
      <c r="AB954" s="56"/>
      <c r="AC954" s="56"/>
      <c r="AD954" s="56"/>
    </row>
    <row r="955" spans="1:30" ht="15">
      <c r="A955" s="56"/>
      <c r="B955" s="56"/>
      <c r="C955" s="56"/>
      <c r="D955" s="56"/>
      <c r="E955" s="56"/>
      <c r="F955" s="59"/>
      <c r="G955" s="59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  <c r="AA955" s="56"/>
      <c r="AB955" s="56"/>
      <c r="AC955" s="56"/>
      <c r="AD955" s="56"/>
    </row>
    <row r="956" spans="1:30" ht="15">
      <c r="A956" s="56"/>
      <c r="B956" s="56"/>
      <c r="C956" s="56"/>
      <c r="D956" s="56"/>
      <c r="E956" s="56"/>
      <c r="F956" s="59"/>
      <c r="G956" s="59"/>
      <c r="H956" s="56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  <c r="AA956" s="56"/>
      <c r="AB956" s="56"/>
      <c r="AC956" s="56"/>
      <c r="AD956" s="56"/>
    </row>
    <row r="957" spans="1:30" ht="15">
      <c r="A957" s="56"/>
      <c r="B957" s="56"/>
      <c r="C957" s="56"/>
      <c r="D957" s="56"/>
      <c r="E957" s="56"/>
      <c r="F957" s="59"/>
      <c r="G957" s="59"/>
      <c r="H957" s="56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  <c r="AA957" s="56"/>
      <c r="AB957" s="56"/>
      <c r="AC957" s="56"/>
      <c r="AD957" s="56"/>
    </row>
    <row r="958" spans="1:30" ht="15">
      <c r="A958" s="56"/>
      <c r="B958" s="56"/>
      <c r="C958" s="56"/>
      <c r="D958" s="56"/>
      <c r="E958" s="56"/>
      <c r="F958" s="59"/>
      <c r="G958" s="59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  <c r="AA958" s="56"/>
      <c r="AB958" s="56"/>
      <c r="AC958" s="56"/>
      <c r="AD958" s="56"/>
    </row>
    <row r="959" spans="1:30" ht="15">
      <c r="A959" s="56"/>
      <c r="B959" s="56"/>
      <c r="C959" s="56"/>
      <c r="D959" s="56"/>
      <c r="E959" s="56"/>
      <c r="F959" s="59"/>
      <c r="G959" s="59"/>
      <c r="H959" s="56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  <c r="AA959" s="56"/>
      <c r="AB959" s="56"/>
      <c r="AC959" s="56"/>
      <c r="AD959" s="56"/>
    </row>
    <row r="960" spans="1:30" ht="15">
      <c r="A960" s="56"/>
      <c r="B960" s="56"/>
      <c r="C960" s="56"/>
      <c r="D960" s="56"/>
      <c r="E960" s="56"/>
      <c r="F960" s="59"/>
      <c r="G960" s="59"/>
      <c r="H960" s="56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  <c r="AA960" s="56"/>
      <c r="AB960" s="56"/>
      <c r="AC960" s="56"/>
      <c r="AD960" s="56"/>
    </row>
    <row r="961" spans="1:30" ht="15">
      <c r="A961" s="56"/>
      <c r="B961" s="56"/>
      <c r="C961" s="56"/>
      <c r="D961" s="56"/>
      <c r="E961" s="56"/>
      <c r="F961" s="59"/>
      <c r="G961" s="59"/>
      <c r="H961" s="56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  <c r="AA961" s="56"/>
      <c r="AB961" s="56"/>
      <c r="AC961" s="56"/>
      <c r="AD961" s="56"/>
    </row>
    <row r="962" spans="1:30" ht="15">
      <c r="A962" s="56"/>
      <c r="B962" s="56"/>
      <c r="C962" s="56"/>
      <c r="D962" s="56"/>
      <c r="E962" s="56"/>
      <c r="F962" s="59"/>
      <c r="G962" s="59"/>
      <c r="H962" s="56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  <c r="AA962" s="56"/>
      <c r="AB962" s="56"/>
      <c r="AC962" s="56"/>
      <c r="AD962" s="56"/>
    </row>
    <row r="963" spans="1:30" ht="15">
      <c r="A963" s="56"/>
      <c r="B963" s="56"/>
      <c r="C963" s="56"/>
      <c r="D963" s="56"/>
      <c r="E963" s="56"/>
      <c r="F963" s="59"/>
      <c r="G963" s="59"/>
      <c r="H963" s="56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  <c r="AA963" s="56"/>
      <c r="AB963" s="56"/>
      <c r="AC963" s="56"/>
      <c r="AD963" s="56"/>
    </row>
    <row r="964" spans="1:30" ht="15">
      <c r="A964" s="56"/>
      <c r="B964" s="56"/>
      <c r="C964" s="56"/>
      <c r="D964" s="56"/>
      <c r="E964" s="56"/>
      <c r="F964" s="59"/>
      <c r="G964" s="59"/>
      <c r="H964" s="56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  <c r="Z964" s="56"/>
      <c r="AA964" s="56"/>
      <c r="AB964" s="56"/>
      <c r="AC964" s="56"/>
      <c r="AD964" s="56"/>
    </row>
    <row r="965" spans="1:30" ht="15">
      <c r="A965" s="56"/>
      <c r="B965" s="56"/>
      <c r="C965" s="56"/>
      <c r="D965" s="56"/>
      <c r="E965" s="56"/>
      <c r="F965" s="59"/>
      <c r="G965" s="59"/>
      <c r="H965" s="56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6"/>
      <c r="AA965" s="56"/>
      <c r="AB965" s="56"/>
      <c r="AC965" s="56"/>
      <c r="AD965" s="56"/>
    </row>
    <row r="966" spans="1:30" ht="15">
      <c r="A966" s="56"/>
      <c r="B966" s="56"/>
      <c r="C966" s="56"/>
      <c r="D966" s="56"/>
      <c r="E966" s="56"/>
      <c r="F966" s="59"/>
      <c r="G966" s="59"/>
      <c r="H966" s="56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  <c r="Z966" s="56"/>
      <c r="AA966" s="56"/>
      <c r="AB966" s="56"/>
      <c r="AC966" s="56"/>
      <c r="AD966" s="56"/>
    </row>
    <row r="967" spans="1:30" ht="15">
      <c r="A967" s="56"/>
      <c r="B967" s="56"/>
      <c r="C967" s="56"/>
      <c r="D967" s="56"/>
      <c r="E967" s="56"/>
      <c r="F967" s="59"/>
      <c r="G967" s="59"/>
      <c r="H967" s="56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  <c r="Z967" s="56"/>
      <c r="AA967" s="56"/>
      <c r="AB967" s="56"/>
      <c r="AC967" s="56"/>
      <c r="AD967" s="56"/>
    </row>
    <row r="968" spans="1:30" ht="15">
      <c r="A968" s="56"/>
      <c r="B968" s="56"/>
      <c r="C968" s="56"/>
      <c r="D968" s="56"/>
      <c r="E968" s="56"/>
      <c r="F968" s="59"/>
      <c r="G968" s="59"/>
      <c r="H968" s="56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  <c r="AA968" s="56"/>
      <c r="AB968" s="56"/>
      <c r="AC968" s="56"/>
      <c r="AD968" s="56"/>
    </row>
    <row r="969" spans="1:30" ht="15">
      <c r="A969" s="56"/>
      <c r="B969" s="56"/>
      <c r="C969" s="56"/>
      <c r="D969" s="56"/>
      <c r="E969" s="56"/>
      <c r="F969" s="59"/>
      <c r="G969" s="59"/>
      <c r="H969" s="56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  <c r="AA969" s="56"/>
      <c r="AB969" s="56"/>
      <c r="AC969" s="56"/>
      <c r="AD969" s="56"/>
    </row>
    <row r="970" spans="1:30" ht="15">
      <c r="A970" s="56"/>
      <c r="B970" s="56"/>
      <c r="C970" s="56"/>
      <c r="D970" s="56"/>
      <c r="E970" s="56"/>
      <c r="F970" s="59"/>
      <c r="G970" s="59"/>
      <c r="H970" s="56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  <c r="AA970" s="56"/>
      <c r="AB970" s="56"/>
      <c r="AC970" s="56"/>
      <c r="AD970" s="56"/>
    </row>
    <row r="971" spans="1:30" ht="15">
      <c r="A971" s="56"/>
      <c r="B971" s="56"/>
      <c r="C971" s="56"/>
      <c r="D971" s="56"/>
      <c r="E971" s="56"/>
      <c r="F971" s="59"/>
      <c r="G971" s="59"/>
      <c r="H971" s="56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  <c r="AA971" s="56"/>
      <c r="AB971" s="56"/>
      <c r="AC971" s="56"/>
      <c r="AD971" s="56"/>
    </row>
    <row r="972" spans="1:30" ht="15">
      <c r="A972" s="56"/>
      <c r="B972" s="56"/>
      <c r="C972" s="56"/>
      <c r="D972" s="56"/>
      <c r="E972" s="56"/>
      <c r="F972" s="59"/>
      <c r="G972" s="59"/>
      <c r="H972" s="56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  <c r="AA972" s="56"/>
      <c r="AB972" s="56"/>
      <c r="AC972" s="56"/>
      <c r="AD972" s="56"/>
    </row>
    <row r="973" spans="1:30" ht="15">
      <c r="A973" s="56"/>
      <c r="B973" s="56"/>
      <c r="C973" s="56"/>
      <c r="D973" s="56"/>
      <c r="E973" s="56"/>
      <c r="F973" s="59"/>
      <c r="G973" s="59"/>
      <c r="H973" s="56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  <c r="AA973" s="56"/>
      <c r="AB973" s="56"/>
      <c r="AC973" s="56"/>
      <c r="AD973" s="56"/>
    </row>
    <row r="974" spans="1:30" ht="15">
      <c r="A974" s="56"/>
      <c r="B974" s="56"/>
      <c r="C974" s="56"/>
      <c r="D974" s="56"/>
      <c r="E974" s="56"/>
      <c r="F974" s="59"/>
      <c r="G974" s="59"/>
      <c r="H974" s="56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  <c r="AA974" s="56"/>
      <c r="AB974" s="56"/>
      <c r="AC974" s="56"/>
      <c r="AD974" s="56"/>
    </row>
    <row r="975" spans="1:30" ht="15">
      <c r="A975" s="56"/>
      <c r="B975" s="56"/>
      <c r="C975" s="56"/>
      <c r="D975" s="56"/>
      <c r="E975" s="56"/>
      <c r="F975" s="59"/>
      <c r="G975" s="59"/>
      <c r="H975" s="56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  <c r="AA975" s="56"/>
      <c r="AB975" s="56"/>
      <c r="AC975" s="56"/>
      <c r="AD975" s="56"/>
    </row>
    <row r="976" spans="1:30" ht="15">
      <c r="A976" s="56"/>
      <c r="B976" s="56"/>
      <c r="C976" s="56"/>
      <c r="D976" s="56"/>
      <c r="E976" s="56"/>
      <c r="F976" s="59"/>
      <c r="G976" s="59"/>
      <c r="H976" s="56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  <c r="AA976" s="56"/>
      <c r="AB976" s="56"/>
      <c r="AC976" s="56"/>
      <c r="AD976" s="56"/>
    </row>
    <row r="977" spans="1:30" ht="15">
      <c r="A977" s="56"/>
      <c r="B977" s="56"/>
      <c r="C977" s="56"/>
      <c r="D977" s="56"/>
      <c r="E977" s="56"/>
      <c r="F977" s="59"/>
      <c r="G977" s="59"/>
      <c r="H977" s="56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  <c r="AA977" s="56"/>
      <c r="AB977" s="56"/>
      <c r="AC977" s="56"/>
      <c r="AD977" s="56"/>
    </row>
    <row r="978" spans="1:30" ht="15">
      <c r="A978" s="56"/>
      <c r="B978" s="56"/>
      <c r="C978" s="56"/>
      <c r="D978" s="56"/>
      <c r="E978" s="56"/>
      <c r="F978" s="59"/>
      <c r="G978" s="59"/>
      <c r="H978" s="56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  <c r="AA978" s="56"/>
      <c r="AB978" s="56"/>
      <c r="AC978" s="56"/>
      <c r="AD978" s="56"/>
    </row>
    <row r="979" spans="1:30" ht="15">
      <c r="A979" s="56"/>
      <c r="B979" s="56"/>
      <c r="C979" s="56"/>
      <c r="D979" s="56"/>
      <c r="E979" s="56"/>
      <c r="F979" s="59"/>
      <c r="G979" s="59"/>
      <c r="H979" s="56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  <c r="AA979" s="56"/>
      <c r="AB979" s="56"/>
      <c r="AC979" s="56"/>
      <c r="AD979" s="56"/>
    </row>
    <row r="980" spans="1:30" ht="15">
      <c r="A980" s="56"/>
      <c r="B980" s="56"/>
      <c r="C980" s="56"/>
      <c r="D980" s="56"/>
      <c r="E980" s="56"/>
      <c r="F980" s="59"/>
      <c r="G980" s="59"/>
      <c r="H980" s="56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  <c r="AA980" s="56"/>
      <c r="AB980" s="56"/>
      <c r="AC980" s="56"/>
      <c r="AD980" s="56"/>
    </row>
    <row r="981" spans="1:30" ht="15">
      <c r="A981" s="56"/>
      <c r="B981" s="56"/>
      <c r="C981" s="56"/>
      <c r="D981" s="56"/>
      <c r="E981" s="56"/>
      <c r="F981" s="59"/>
      <c r="G981" s="59"/>
      <c r="H981" s="56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  <c r="AA981" s="56"/>
      <c r="AB981" s="56"/>
      <c r="AC981" s="56"/>
      <c r="AD981" s="56"/>
    </row>
    <row r="982" spans="1:30" ht="15">
      <c r="A982" s="56"/>
      <c r="B982" s="56"/>
      <c r="C982" s="56"/>
      <c r="D982" s="56"/>
      <c r="E982" s="56"/>
      <c r="F982" s="59"/>
      <c r="G982" s="59"/>
      <c r="H982" s="56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  <c r="AA982" s="56"/>
      <c r="AB982" s="56"/>
      <c r="AC982" s="56"/>
      <c r="AD982" s="56"/>
    </row>
    <row r="983" spans="1:30" ht="15">
      <c r="A983" s="56"/>
      <c r="B983" s="56"/>
      <c r="C983" s="56"/>
      <c r="D983" s="56"/>
      <c r="E983" s="56"/>
      <c r="F983" s="59"/>
      <c r="G983" s="59"/>
      <c r="H983" s="56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  <c r="AA983" s="56"/>
      <c r="AB983" s="56"/>
      <c r="AC983" s="56"/>
      <c r="AD983" s="56"/>
    </row>
    <row r="984" spans="1:30" ht="15">
      <c r="A984" s="56"/>
      <c r="B984" s="56"/>
      <c r="C984" s="56"/>
      <c r="D984" s="56"/>
      <c r="E984" s="56"/>
      <c r="F984" s="59"/>
      <c r="G984" s="59"/>
      <c r="H984" s="56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  <c r="AA984" s="56"/>
      <c r="AB984" s="56"/>
      <c r="AC984" s="56"/>
      <c r="AD984" s="56"/>
    </row>
    <row r="985" spans="1:30" ht="15">
      <c r="B985" s="56"/>
      <c r="C985" s="56"/>
      <c r="D985" s="56"/>
      <c r="E985" s="56"/>
      <c r="F985" s="59"/>
      <c r="G985" s="59"/>
      <c r="H985" s="56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  <c r="AA985" s="56"/>
      <c r="AB985" s="56"/>
      <c r="AC985" s="56"/>
      <c r="AD985" s="5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T24"/>
  <sheetViews>
    <sheetView workbookViewId="0">
      <selection activeCell="A8" sqref="A8:XFD8"/>
    </sheetView>
  </sheetViews>
  <sheetFormatPr baseColWidth="10" defaultColWidth="12.6640625" defaultRowHeight="15.75" customHeight="1"/>
  <cols>
    <col min="1" max="1" width="8.5" customWidth="1"/>
    <col min="2" max="2" width="11.5" customWidth="1"/>
    <col min="3" max="3" width="13.83203125" customWidth="1"/>
    <col min="6" max="6" width="5.83203125" customWidth="1"/>
    <col min="7" max="7" width="11.33203125" customWidth="1"/>
    <col min="8" max="8" width="6.1640625" customWidth="1"/>
    <col min="9" max="9" width="6.5" customWidth="1"/>
    <col min="10" max="10" width="7.33203125" customWidth="1"/>
    <col min="11" max="11" width="8.5" customWidth="1"/>
    <col min="12" max="12" width="13.6640625" customWidth="1"/>
    <col min="13" max="13" width="10.6640625" customWidth="1"/>
    <col min="14" max="14" width="11.1640625" customWidth="1"/>
    <col min="15" max="15" width="6.6640625" customWidth="1"/>
    <col min="16" max="16" width="11.1640625" customWidth="1"/>
    <col min="17" max="17" width="6.6640625" customWidth="1"/>
    <col min="18" max="18" width="5.83203125" customWidth="1"/>
    <col min="19" max="19" width="7" customWidth="1"/>
    <col min="20" max="20" width="8.6640625" customWidth="1"/>
  </cols>
  <sheetData>
    <row r="1" spans="1:20" ht="15.75" customHeight="1">
      <c r="A1" s="39"/>
      <c r="B1" s="60"/>
      <c r="C1" s="107" t="s">
        <v>1415</v>
      </c>
      <c r="D1" s="108"/>
      <c r="E1" s="108"/>
      <c r="F1" s="108"/>
      <c r="G1" s="108"/>
      <c r="H1" s="108"/>
      <c r="I1" s="108"/>
      <c r="J1" s="108"/>
      <c r="K1" s="109"/>
      <c r="L1" s="107" t="s">
        <v>1416</v>
      </c>
      <c r="M1" s="108"/>
      <c r="N1" s="108"/>
      <c r="O1" s="108"/>
      <c r="P1" s="108"/>
      <c r="Q1" s="108"/>
      <c r="R1" s="108"/>
      <c r="S1" s="108"/>
      <c r="T1" s="110"/>
    </row>
    <row r="2" spans="1:20" ht="15.75" customHeight="1">
      <c r="A2" s="39"/>
      <c r="B2" s="60"/>
      <c r="C2" s="111" t="s">
        <v>1417</v>
      </c>
      <c r="D2" s="112" t="s">
        <v>1418</v>
      </c>
      <c r="E2" s="113"/>
      <c r="F2" s="114"/>
      <c r="G2" s="115" t="s">
        <v>1419</v>
      </c>
      <c r="H2" s="116"/>
      <c r="I2" s="116"/>
      <c r="J2" s="116"/>
      <c r="K2" s="117"/>
      <c r="L2" s="118" t="s">
        <v>1417</v>
      </c>
      <c r="M2" s="112" t="s">
        <v>1418</v>
      </c>
      <c r="N2" s="113"/>
      <c r="O2" s="114"/>
      <c r="P2" s="115" t="s">
        <v>1419</v>
      </c>
      <c r="Q2" s="116"/>
      <c r="R2" s="116"/>
      <c r="S2" s="116"/>
      <c r="T2" s="120"/>
    </row>
    <row r="3" spans="1:20" ht="15.75" customHeight="1">
      <c r="A3" s="61" t="s">
        <v>836</v>
      </c>
      <c r="B3" s="62" t="s">
        <v>467</v>
      </c>
      <c r="C3" s="108"/>
      <c r="D3" s="63" t="s">
        <v>1420</v>
      </c>
      <c r="E3" s="61" t="s">
        <v>1421</v>
      </c>
      <c r="F3" s="64" t="s">
        <v>1422</v>
      </c>
      <c r="G3" s="61" t="s">
        <v>1423</v>
      </c>
      <c r="H3" s="61" t="s">
        <v>1424</v>
      </c>
      <c r="I3" s="61" t="s">
        <v>1425</v>
      </c>
      <c r="J3" s="61" t="s">
        <v>1426</v>
      </c>
      <c r="K3" s="62" t="s">
        <v>1427</v>
      </c>
      <c r="L3" s="119"/>
      <c r="M3" s="63" t="s">
        <v>1420</v>
      </c>
      <c r="N3" s="61" t="s">
        <v>1421</v>
      </c>
      <c r="O3" s="64" t="s">
        <v>1422</v>
      </c>
      <c r="P3" s="61" t="s">
        <v>1423</v>
      </c>
      <c r="Q3" s="61" t="s">
        <v>1424</v>
      </c>
      <c r="R3" s="61" t="s">
        <v>1425</v>
      </c>
      <c r="S3" s="61" t="s">
        <v>1426</v>
      </c>
      <c r="T3" s="64" t="s">
        <v>1427</v>
      </c>
    </row>
    <row r="4" spans="1:20" ht="15.75" customHeight="1">
      <c r="A4" s="24" t="s">
        <v>62</v>
      </c>
      <c r="B4" s="65" t="s">
        <v>63</v>
      </c>
      <c r="C4" s="66">
        <v>13233686488</v>
      </c>
      <c r="D4" s="66">
        <v>1573229</v>
      </c>
      <c r="E4" s="66">
        <v>1236206</v>
      </c>
      <c r="F4" s="67">
        <f t="shared" ref="F4:F23" si="0">E4*1000000/C4</f>
        <v>93.413577624115774</v>
      </c>
      <c r="G4" s="68">
        <v>9.3297500000000007</v>
      </c>
      <c r="H4" s="68">
        <v>10.065</v>
      </c>
      <c r="I4" s="68">
        <v>43.961599999999997</v>
      </c>
      <c r="J4" s="68">
        <v>65.621200000000002</v>
      </c>
      <c r="K4" s="68">
        <v>9.9605300000000003</v>
      </c>
      <c r="L4" s="69">
        <v>13534222942</v>
      </c>
      <c r="M4" s="66">
        <v>1965657</v>
      </c>
      <c r="N4" s="66">
        <v>1394101</v>
      </c>
      <c r="O4" s="67">
        <f t="shared" ref="O4:O7" si="1">N4*1000000/L4</f>
        <v>103.00561812631031</v>
      </c>
      <c r="P4" s="68">
        <v>10.7997</v>
      </c>
      <c r="Q4" s="68">
        <v>10.795199999999999</v>
      </c>
      <c r="R4" s="68">
        <v>50.232799999999997</v>
      </c>
      <c r="S4" s="68">
        <v>79.630300000000005</v>
      </c>
      <c r="T4" s="70">
        <v>11.5106</v>
      </c>
    </row>
    <row r="5" spans="1:20" ht="15.75" customHeight="1">
      <c r="A5" s="24" t="s">
        <v>92</v>
      </c>
      <c r="B5" s="65" t="s">
        <v>1428</v>
      </c>
      <c r="C5" s="66">
        <v>3148768514</v>
      </c>
      <c r="D5" s="66">
        <v>606144</v>
      </c>
      <c r="E5" s="66">
        <v>463590</v>
      </c>
      <c r="F5" s="67">
        <f t="shared" si="0"/>
        <v>147.2289874402625</v>
      </c>
      <c r="G5" s="68">
        <v>3.74587</v>
      </c>
      <c r="H5" s="68">
        <v>0.50328399999999995</v>
      </c>
      <c r="I5" s="68">
        <v>10.2988</v>
      </c>
      <c r="J5" s="68">
        <v>17.595400000000001</v>
      </c>
      <c r="K5" s="68">
        <v>3.80423</v>
      </c>
      <c r="L5" s="69">
        <v>3496162592</v>
      </c>
      <c r="M5" s="66">
        <v>1633027</v>
      </c>
      <c r="N5" s="66">
        <v>1150842</v>
      </c>
      <c r="O5" s="67">
        <f t="shared" si="1"/>
        <v>329.17290592645298</v>
      </c>
      <c r="P5" s="68">
        <v>10.375400000000001</v>
      </c>
      <c r="Q5" s="68">
        <v>0.934643</v>
      </c>
      <c r="R5" s="68">
        <v>27.2698</v>
      </c>
      <c r="S5" s="68">
        <v>54.269599999999997</v>
      </c>
      <c r="T5" s="70">
        <v>10.5206</v>
      </c>
    </row>
    <row r="6" spans="1:20" ht="15.75" customHeight="1">
      <c r="A6" s="24" t="s">
        <v>105</v>
      </c>
      <c r="B6" s="65" t="s">
        <v>106</v>
      </c>
      <c r="C6" s="66">
        <v>6071669475</v>
      </c>
      <c r="D6" s="66">
        <v>514766</v>
      </c>
      <c r="E6" s="66">
        <v>371345</v>
      </c>
      <c r="F6" s="67">
        <f t="shared" si="0"/>
        <v>61.160279150406154</v>
      </c>
      <c r="G6" s="68">
        <v>2.99925</v>
      </c>
      <c r="H6" s="68">
        <v>1.13672</v>
      </c>
      <c r="I6" s="68">
        <v>5.0141</v>
      </c>
      <c r="J6" s="68">
        <v>10.075100000000001</v>
      </c>
      <c r="K6" s="68">
        <v>3.00556</v>
      </c>
      <c r="L6" s="69">
        <v>6469917838</v>
      </c>
      <c r="M6" s="66">
        <v>1123477</v>
      </c>
      <c r="N6" s="66">
        <v>730607</v>
      </c>
      <c r="O6" s="67">
        <f t="shared" si="1"/>
        <v>112.92369057747531</v>
      </c>
      <c r="P6" s="68">
        <v>6.3619599999999998</v>
      </c>
      <c r="Q6" s="68">
        <v>1.75675</v>
      </c>
      <c r="R6" s="68">
        <v>10.626300000000001</v>
      </c>
      <c r="S6" s="68">
        <v>25.4801</v>
      </c>
      <c r="T6" s="70">
        <v>6.3703399999999997</v>
      </c>
    </row>
    <row r="7" spans="1:20" ht="15.75" customHeight="1">
      <c r="A7" s="24" t="s">
        <v>209</v>
      </c>
      <c r="B7" s="65" t="s">
        <v>1349</v>
      </c>
      <c r="C7" s="66">
        <v>2669458009</v>
      </c>
      <c r="D7" s="66">
        <v>157722</v>
      </c>
      <c r="E7" s="66">
        <v>79749</v>
      </c>
      <c r="F7" s="67">
        <f t="shared" si="0"/>
        <v>29.874603657794417</v>
      </c>
      <c r="G7" s="68">
        <v>0.66376999999999997</v>
      </c>
      <c r="H7" s="68">
        <v>0.57589599999999996</v>
      </c>
      <c r="I7" s="68">
        <v>2.0122200000000001</v>
      </c>
      <c r="J7" s="68">
        <v>3.9496500000000001</v>
      </c>
      <c r="K7" s="68">
        <v>0.68818699999999999</v>
      </c>
      <c r="L7" s="69">
        <v>3293370791</v>
      </c>
      <c r="M7" s="66">
        <v>787446</v>
      </c>
      <c r="N7" s="66">
        <v>467190</v>
      </c>
      <c r="O7" s="67">
        <f t="shared" si="1"/>
        <v>141.85769828186955</v>
      </c>
      <c r="P7" s="68">
        <v>4.3496699999999997</v>
      </c>
      <c r="Q7" s="68">
        <v>2.2162799999999998</v>
      </c>
      <c r="R7" s="68">
        <v>13.150399999999999</v>
      </c>
      <c r="S7" s="68">
        <v>32.2241</v>
      </c>
      <c r="T7" s="70">
        <v>4.4907500000000002</v>
      </c>
    </row>
    <row r="8" spans="1:20" ht="15.75" customHeight="1">
      <c r="A8" s="24" t="s">
        <v>75</v>
      </c>
      <c r="B8" s="65" t="s">
        <v>692</v>
      </c>
      <c r="C8" s="66">
        <v>424667795</v>
      </c>
      <c r="D8" s="66">
        <v>207479</v>
      </c>
      <c r="E8" s="66">
        <v>138261</v>
      </c>
      <c r="F8" s="67">
        <f t="shared" si="0"/>
        <v>325.57448817139522</v>
      </c>
      <c r="G8" s="68">
        <v>1.79897</v>
      </c>
      <c r="H8" s="68">
        <v>1.16658</v>
      </c>
      <c r="I8" s="68">
        <v>3.1537999999999999</v>
      </c>
      <c r="J8" s="68">
        <v>9.5487900000000003</v>
      </c>
      <c r="K8" s="68">
        <v>1.82152</v>
      </c>
      <c r="L8" s="69"/>
      <c r="M8" s="66"/>
      <c r="N8" s="66"/>
      <c r="O8" s="67"/>
      <c r="P8" s="68"/>
      <c r="Q8" s="68"/>
      <c r="R8" s="68"/>
      <c r="S8" s="68"/>
      <c r="T8" s="70"/>
    </row>
    <row r="9" spans="1:20" ht="15.75" customHeight="1">
      <c r="A9" s="24" t="s">
        <v>225</v>
      </c>
      <c r="B9" s="65" t="s">
        <v>226</v>
      </c>
      <c r="C9" s="66">
        <v>3357410360</v>
      </c>
      <c r="D9" s="66">
        <v>153688</v>
      </c>
      <c r="E9" s="66">
        <v>18705</v>
      </c>
      <c r="F9" s="67">
        <f t="shared" si="0"/>
        <v>5.5712582003231796</v>
      </c>
      <c r="G9" s="68">
        <v>0.15428500000000001</v>
      </c>
      <c r="H9" s="68">
        <v>9.2797000000000004E-2</v>
      </c>
      <c r="I9" s="68">
        <v>0.42585899999999999</v>
      </c>
      <c r="J9" s="68">
        <v>1.3036799999999999</v>
      </c>
      <c r="K9" s="68">
        <v>0.1593</v>
      </c>
      <c r="L9" s="69">
        <v>4023627061</v>
      </c>
      <c r="M9" s="66">
        <v>538379</v>
      </c>
      <c r="N9" s="66">
        <v>113834</v>
      </c>
      <c r="O9" s="67">
        <f t="shared" ref="O9:O10" si="2">N9*1000000/L9</f>
        <v>28.291389404193094</v>
      </c>
      <c r="P9" s="68">
        <v>1.08222</v>
      </c>
      <c r="Q9" s="68">
        <v>0.33356200000000003</v>
      </c>
      <c r="R9" s="68">
        <v>3.0479099999999999</v>
      </c>
      <c r="S9" s="68">
        <v>11.162599999999999</v>
      </c>
      <c r="T9" s="70">
        <v>1.11598</v>
      </c>
    </row>
    <row r="10" spans="1:20" ht="15.75" customHeight="1">
      <c r="A10" s="24" t="s">
        <v>21</v>
      </c>
      <c r="B10" s="65" t="s">
        <v>22</v>
      </c>
      <c r="C10" s="66">
        <v>696414874</v>
      </c>
      <c r="D10" s="66">
        <v>37191</v>
      </c>
      <c r="E10" s="66">
        <v>7743</v>
      </c>
      <c r="F10" s="67">
        <f t="shared" si="0"/>
        <v>11.118372523444982</v>
      </c>
      <c r="G10" s="68">
        <v>5.3722699999999998E-2</v>
      </c>
      <c r="H10" s="68">
        <v>2.8832799999999999E-2</v>
      </c>
      <c r="I10" s="68">
        <v>0.16500999999999999</v>
      </c>
      <c r="J10" s="68">
        <v>0.36485600000000001</v>
      </c>
      <c r="K10" s="68">
        <v>5.5466099999999997E-2</v>
      </c>
      <c r="L10" s="69">
        <v>970476799</v>
      </c>
      <c r="M10" s="66">
        <v>97516</v>
      </c>
      <c r="N10" s="66">
        <v>27309</v>
      </c>
      <c r="O10" s="67">
        <f t="shared" si="2"/>
        <v>28.139776270942054</v>
      </c>
      <c r="P10" s="68">
        <v>0.19800000000000001</v>
      </c>
      <c r="Q10" s="68">
        <v>8.3016300000000001E-2</v>
      </c>
      <c r="R10" s="68">
        <v>0.55209399999999997</v>
      </c>
      <c r="S10" s="68">
        <v>1.7996300000000001</v>
      </c>
      <c r="T10" s="70">
        <v>0.20405100000000001</v>
      </c>
    </row>
    <row r="11" spans="1:20" ht="15.75" customHeight="1">
      <c r="A11" s="24" t="s">
        <v>54</v>
      </c>
      <c r="B11" s="65" t="s">
        <v>1429</v>
      </c>
      <c r="C11" s="66">
        <v>16550448</v>
      </c>
      <c r="D11" s="66">
        <v>18002</v>
      </c>
      <c r="E11" s="66">
        <v>13148</v>
      </c>
      <c r="F11" s="67">
        <f t="shared" si="0"/>
        <v>794.41958308318908</v>
      </c>
      <c r="G11" s="68">
        <v>0.130303</v>
      </c>
      <c r="H11" s="68">
        <v>1.5913099999999999E-2</v>
      </c>
      <c r="I11" s="68">
        <v>0.386772</v>
      </c>
      <c r="J11" s="68">
        <v>0.42072399999999999</v>
      </c>
      <c r="K11" s="68">
        <v>0.13233600000000001</v>
      </c>
      <c r="L11" s="69"/>
      <c r="M11" s="66"/>
      <c r="N11" s="66"/>
      <c r="O11" s="67"/>
      <c r="P11" s="68"/>
      <c r="Q11" s="68"/>
      <c r="R11" s="68"/>
      <c r="S11" s="68"/>
      <c r="T11" s="70"/>
    </row>
    <row r="12" spans="1:20" ht="15.75" customHeight="1">
      <c r="A12" s="24" t="s">
        <v>188</v>
      </c>
      <c r="B12" s="65" t="s">
        <v>1430</v>
      </c>
      <c r="C12" s="66">
        <v>3163291920</v>
      </c>
      <c r="D12" s="66">
        <v>85957</v>
      </c>
      <c r="E12" s="66">
        <v>7788</v>
      </c>
      <c r="F12" s="67">
        <f t="shared" si="0"/>
        <v>2.4619921894530683</v>
      </c>
      <c r="G12" s="68">
        <v>5.9325999999999997E-2</v>
      </c>
      <c r="H12" s="68">
        <v>3.0662100000000002E-3</v>
      </c>
      <c r="I12" s="68">
        <v>0.14624799999999999</v>
      </c>
      <c r="J12" s="68">
        <v>0.47118199999999999</v>
      </c>
      <c r="K12" s="68">
        <v>6.0290200000000002E-2</v>
      </c>
      <c r="L12" s="69">
        <v>3200122017</v>
      </c>
      <c r="M12" s="66">
        <v>94368</v>
      </c>
      <c r="N12" s="66">
        <v>9468</v>
      </c>
      <c r="O12" s="67">
        <f>N12*1000000/L12</f>
        <v>2.9586371862395144</v>
      </c>
      <c r="P12" s="68">
        <v>7.2402800000000003E-2</v>
      </c>
      <c r="Q12" s="68">
        <v>3.0662100000000002E-3</v>
      </c>
      <c r="R12" s="68">
        <v>0.18310199999999999</v>
      </c>
      <c r="S12" s="68">
        <v>0.60715799999999998</v>
      </c>
      <c r="T12" s="70">
        <v>7.3697200000000004E-2</v>
      </c>
    </row>
    <row r="13" spans="1:20" ht="15.75" customHeight="1">
      <c r="A13" s="24" t="s">
        <v>267</v>
      </c>
      <c r="B13" s="65" t="s">
        <v>268</v>
      </c>
      <c r="C13" s="66">
        <v>293698046</v>
      </c>
      <c r="D13" s="66">
        <v>16031</v>
      </c>
      <c r="E13" s="66">
        <v>5643</v>
      </c>
      <c r="F13" s="67">
        <f t="shared" si="0"/>
        <v>19.21361097513056</v>
      </c>
      <c r="G13" s="68">
        <v>4.8765200000000002E-2</v>
      </c>
      <c r="H13" s="68">
        <v>1.6401599999999999E-2</v>
      </c>
      <c r="I13" s="68">
        <v>0.119792</v>
      </c>
      <c r="J13" s="68">
        <v>0.24396599999999999</v>
      </c>
      <c r="K13" s="68">
        <v>4.9542900000000001E-2</v>
      </c>
      <c r="L13" s="69"/>
      <c r="M13" s="66"/>
      <c r="N13" s="66"/>
      <c r="O13" s="67"/>
      <c r="P13" s="68"/>
      <c r="Q13" s="68"/>
      <c r="R13" s="68"/>
      <c r="S13" s="68"/>
      <c r="T13" s="70"/>
    </row>
    <row r="14" spans="1:20" ht="15.75" customHeight="1">
      <c r="A14" s="24" t="s">
        <v>200</v>
      </c>
      <c r="B14" s="65" t="s">
        <v>698</v>
      </c>
      <c r="C14" s="66">
        <v>43753891</v>
      </c>
      <c r="D14" s="66">
        <v>5210</v>
      </c>
      <c r="E14" s="66">
        <v>2179</v>
      </c>
      <c r="F14" s="67">
        <f t="shared" si="0"/>
        <v>49.801285101706725</v>
      </c>
      <c r="G14" s="68">
        <v>2.2390199999999999E-2</v>
      </c>
      <c r="H14" s="68">
        <v>1.1745099999999999E-3</v>
      </c>
      <c r="I14" s="68">
        <v>5.8402700000000002E-2</v>
      </c>
      <c r="J14" s="68">
        <v>0.26082</v>
      </c>
      <c r="K14" s="68">
        <v>2.2966299999999999E-2</v>
      </c>
      <c r="L14" s="69"/>
      <c r="M14" s="66"/>
      <c r="N14" s="66"/>
      <c r="O14" s="67"/>
      <c r="P14" s="68"/>
      <c r="Q14" s="68"/>
      <c r="R14" s="68"/>
      <c r="S14" s="68"/>
      <c r="T14" s="70"/>
    </row>
    <row r="15" spans="1:20" ht="15.75" customHeight="1">
      <c r="A15" s="24" t="s">
        <v>602</v>
      </c>
      <c r="B15" s="65" t="s">
        <v>454</v>
      </c>
      <c r="C15" s="66">
        <v>3059088673</v>
      </c>
      <c r="D15" s="66">
        <v>22941</v>
      </c>
      <c r="E15" s="66">
        <v>397</v>
      </c>
      <c r="F15" s="67">
        <f t="shared" si="0"/>
        <v>0.12977721224755095</v>
      </c>
      <c r="G15" s="68">
        <v>3.4071599999999998E-3</v>
      </c>
      <c r="H15" s="68">
        <f>0.000385</f>
        <v>3.8499999999999998E-4</v>
      </c>
      <c r="I15" s="68">
        <v>7.7234900000000004E-3</v>
      </c>
      <c r="J15" s="68">
        <v>1.8102400000000001E-2</v>
      </c>
      <c r="K15" s="68">
        <v>3.43903E-3</v>
      </c>
      <c r="L15" s="69">
        <v>3059088673</v>
      </c>
      <c r="M15" s="66">
        <v>34562</v>
      </c>
      <c r="N15" s="66">
        <v>2404</v>
      </c>
      <c r="O15" s="67">
        <f t="shared" ref="O15:O16" si="3">N15*1000000/L15</f>
        <v>0.78585495779121539</v>
      </c>
      <c r="P15" s="68">
        <v>2.23737E-2</v>
      </c>
      <c r="Q15" s="68">
        <v>1.28885E-3</v>
      </c>
      <c r="R15" s="68">
        <v>6.3964199999999999E-2</v>
      </c>
      <c r="S15" s="68">
        <v>0.16916400000000001</v>
      </c>
      <c r="T15" s="70">
        <v>2.2851199999999999E-2</v>
      </c>
    </row>
    <row r="16" spans="1:20" ht="15.75" customHeight="1">
      <c r="A16" s="24" t="s">
        <v>109</v>
      </c>
      <c r="B16" s="65" t="s">
        <v>1431</v>
      </c>
      <c r="C16" s="66">
        <v>1116550567</v>
      </c>
      <c r="D16" s="66">
        <v>23341</v>
      </c>
      <c r="E16" s="66">
        <v>1733</v>
      </c>
      <c r="F16" s="67">
        <f t="shared" si="0"/>
        <v>1.5521016702864654</v>
      </c>
      <c r="G16" s="68">
        <v>1.32648E-2</v>
      </c>
      <c r="H16" s="68">
        <v>2.7336000000000001E-3</v>
      </c>
      <c r="I16" s="68">
        <v>3.6213599999999999E-2</v>
      </c>
      <c r="J16" s="68">
        <v>7.0016599999999998E-2</v>
      </c>
      <c r="K16" s="68">
        <v>1.35021E-2</v>
      </c>
      <c r="L16" s="69">
        <v>1126776525</v>
      </c>
      <c r="M16" s="66">
        <v>26130</v>
      </c>
      <c r="N16" s="66">
        <v>1862</v>
      </c>
      <c r="O16" s="67">
        <f t="shared" si="3"/>
        <v>1.6525015907657465</v>
      </c>
      <c r="P16" s="68">
        <v>1.4387799999999999E-2</v>
      </c>
      <c r="Q16" s="68">
        <v>2.7336000000000001E-3</v>
      </c>
      <c r="R16" s="68">
        <v>3.8389899999999998E-2</v>
      </c>
      <c r="S16" s="68">
        <v>7.3657899999999998E-2</v>
      </c>
      <c r="T16" s="70">
        <v>1.4623000000000001E-2</v>
      </c>
    </row>
    <row r="17" spans="1:20" ht="15.75" customHeight="1">
      <c r="A17" s="24" t="s">
        <v>67</v>
      </c>
      <c r="B17" s="65" t="s">
        <v>1432</v>
      </c>
      <c r="C17" s="66">
        <v>51433177</v>
      </c>
      <c r="D17" s="66">
        <v>6087</v>
      </c>
      <c r="E17" s="66">
        <v>867</v>
      </c>
      <c r="F17" s="67">
        <f t="shared" si="0"/>
        <v>16.856823757941299</v>
      </c>
      <c r="G17" s="68">
        <v>7.8307099999999994E-3</v>
      </c>
      <c r="H17" s="68">
        <v>3.2636900000000001E-3</v>
      </c>
      <c r="I17" s="68">
        <v>2.1790799999999999E-2</v>
      </c>
      <c r="J17" s="68">
        <v>6.2942200000000004E-2</v>
      </c>
      <c r="K17" s="68">
        <v>8.0526199999999999E-3</v>
      </c>
      <c r="L17" s="69"/>
      <c r="M17" s="66"/>
      <c r="N17" s="66"/>
      <c r="O17" s="67"/>
      <c r="P17" s="68"/>
      <c r="Q17" s="68"/>
      <c r="R17" s="68"/>
      <c r="S17" s="68"/>
      <c r="T17" s="70"/>
    </row>
    <row r="18" spans="1:20" ht="15.75" customHeight="1">
      <c r="A18" s="24" t="s">
        <v>308</v>
      </c>
      <c r="B18" s="65" t="s">
        <v>309</v>
      </c>
      <c r="C18" s="66">
        <v>1165592890</v>
      </c>
      <c r="D18" s="66">
        <v>37395</v>
      </c>
      <c r="E18" s="66">
        <v>916</v>
      </c>
      <c r="F18" s="67">
        <f t="shared" si="0"/>
        <v>0.78586615263241699</v>
      </c>
      <c r="G18" s="68">
        <v>7.3429300000000001E-3</v>
      </c>
      <c r="H18" s="68">
        <v>4.60451E-3</v>
      </c>
      <c r="I18" s="68">
        <v>1.9998599999999998E-2</v>
      </c>
      <c r="J18" s="68">
        <v>4.0886400000000003E-2</v>
      </c>
      <c r="K18" s="68">
        <v>7.5393600000000002E-3</v>
      </c>
      <c r="L18" s="69">
        <v>1318833978</v>
      </c>
      <c r="M18" s="66">
        <v>73482</v>
      </c>
      <c r="N18" s="66">
        <v>961</v>
      </c>
      <c r="O18" s="67">
        <f>N18*1000000/L18</f>
        <v>0.72867397718805205</v>
      </c>
      <c r="P18" s="68">
        <v>7.7264899999999999E-3</v>
      </c>
      <c r="Q18" s="68">
        <v>4.60451E-3</v>
      </c>
      <c r="R18" s="68">
        <v>1.9998599999999998E-2</v>
      </c>
      <c r="S18" s="68">
        <v>4.0886400000000003E-2</v>
      </c>
      <c r="T18" s="70">
        <v>7.9089299999999998E-3</v>
      </c>
    </row>
    <row r="19" spans="1:20" ht="15.75" customHeight="1">
      <c r="A19" s="24" t="s">
        <v>79</v>
      </c>
      <c r="B19" s="65" t="s">
        <v>1433</v>
      </c>
      <c r="C19" s="66">
        <v>450257838</v>
      </c>
      <c r="D19" s="66">
        <v>13662</v>
      </c>
      <c r="E19" s="66">
        <v>592</v>
      </c>
      <c r="F19" s="67">
        <f t="shared" si="0"/>
        <v>1.3148022089512188</v>
      </c>
      <c r="G19" s="68">
        <v>5.1335199999999999E-3</v>
      </c>
      <c r="H19" s="68">
        <v>4.7500299999999997E-3</v>
      </c>
      <c r="I19" s="68">
        <v>2.3426499999999999E-2</v>
      </c>
      <c r="J19" s="68">
        <v>6.6479399999999994E-2</v>
      </c>
      <c r="K19" s="68">
        <v>5.5142400000000001E-3</v>
      </c>
      <c r="L19" s="69"/>
      <c r="M19" s="66"/>
      <c r="N19" s="66"/>
      <c r="O19" s="67"/>
      <c r="P19" s="66"/>
      <c r="Q19" s="66"/>
      <c r="R19" s="66"/>
      <c r="S19" s="66"/>
      <c r="T19" s="71"/>
    </row>
    <row r="20" spans="1:20" ht="15.75" customHeight="1">
      <c r="A20" s="24" t="s">
        <v>153</v>
      </c>
      <c r="B20" s="65" t="s">
        <v>1434</v>
      </c>
      <c r="C20" s="66">
        <v>196117607</v>
      </c>
      <c r="D20" s="66">
        <v>9159</v>
      </c>
      <c r="E20" s="66">
        <v>177</v>
      </c>
      <c r="F20" s="67">
        <f t="shared" si="0"/>
        <v>0.90251968044868103</v>
      </c>
      <c r="G20" s="68">
        <v>1.9627300000000002E-3</v>
      </c>
      <c r="H20" s="68">
        <v>1.63185E-3</v>
      </c>
      <c r="I20" s="68">
        <v>3.1718900000000001E-3</v>
      </c>
      <c r="J20" s="68">
        <v>1.5189299999999999E-2</v>
      </c>
      <c r="K20" s="68">
        <v>2.0000600000000001E-3</v>
      </c>
      <c r="L20" s="69"/>
      <c r="M20" s="66"/>
      <c r="N20" s="66"/>
      <c r="O20" s="67"/>
      <c r="P20" s="66"/>
      <c r="Q20" s="66"/>
      <c r="R20" s="66"/>
      <c r="S20" s="66"/>
      <c r="T20" s="71"/>
    </row>
    <row r="21" spans="1:20" ht="15.75" customHeight="1">
      <c r="A21" s="24" t="s">
        <v>263</v>
      </c>
      <c r="B21" s="65" t="s">
        <v>264</v>
      </c>
      <c r="C21" s="66">
        <v>224835034</v>
      </c>
      <c r="D21" s="66">
        <v>7327</v>
      </c>
      <c r="E21" s="66">
        <v>213</v>
      </c>
      <c r="F21" s="67">
        <f t="shared" si="0"/>
        <v>0.94736125509692581</v>
      </c>
      <c r="G21" s="68">
        <v>1.56369E-3</v>
      </c>
      <c r="H21" s="68">
        <f>0.000364</f>
        <v>3.6400000000000001E-4</v>
      </c>
      <c r="I21" s="68">
        <v>3.1434499999999999E-3</v>
      </c>
      <c r="J21" s="68">
        <v>4.2654999999999998E-2</v>
      </c>
      <c r="K21" s="68">
        <v>1.64456E-3</v>
      </c>
      <c r="L21" s="69"/>
      <c r="M21" s="66"/>
      <c r="N21" s="66"/>
      <c r="O21" s="67"/>
      <c r="P21" s="66"/>
      <c r="Q21" s="66"/>
      <c r="R21" s="66"/>
      <c r="S21" s="66"/>
      <c r="T21" s="71"/>
    </row>
    <row r="22" spans="1:20" ht="15.75" customHeight="1">
      <c r="A22" s="24" t="s">
        <v>424</v>
      </c>
      <c r="B22" s="65" t="s">
        <v>1401</v>
      </c>
      <c r="C22" s="66">
        <v>48309791</v>
      </c>
      <c r="D22" s="66">
        <v>5260</v>
      </c>
      <c r="E22" s="66">
        <v>80</v>
      </c>
      <c r="F22" s="67">
        <f t="shared" si="0"/>
        <v>1.6559790126187879</v>
      </c>
      <c r="G22" s="68">
        <f>0.000903</f>
        <v>9.0300000000000005E-4</v>
      </c>
      <c r="H22" s="68">
        <f>0.000894</f>
        <v>8.9400000000000005E-4</v>
      </c>
      <c r="I22" s="68">
        <f>0.000484</f>
        <v>4.84E-4</v>
      </c>
      <c r="J22" s="68">
        <v>0</v>
      </c>
      <c r="K22" s="68">
        <f>0.000895</f>
        <v>8.9499999999999996E-4</v>
      </c>
      <c r="L22" s="69"/>
      <c r="M22" s="66"/>
      <c r="N22" s="66"/>
      <c r="O22" s="67"/>
      <c r="P22" s="66"/>
      <c r="Q22" s="66"/>
      <c r="R22" s="66"/>
      <c r="S22" s="66"/>
      <c r="T22" s="71"/>
    </row>
    <row r="23" spans="1:20" ht="15.75" customHeight="1">
      <c r="A23" s="72" t="s">
        <v>602</v>
      </c>
      <c r="B23" s="73" t="s">
        <v>447</v>
      </c>
      <c r="C23" s="74">
        <v>3059088673</v>
      </c>
      <c r="D23" s="74">
        <v>8136</v>
      </c>
      <c r="E23" s="74">
        <v>71</v>
      </c>
      <c r="F23" s="75">
        <f t="shared" si="0"/>
        <v>2.3209526623617426E-2</v>
      </c>
      <c r="G23" s="76">
        <f>0.000554</f>
        <v>5.5400000000000002E-4</v>
      </c>
      <c r="H23" s="76">
        <v>0</v>
      </c>
      <c r="I23" s="76">
        <v>0</v>
      </c>
      <c r="J23" s="76">
        <v>0</v>
      </c>
      <c r="K23" s="76">
        <f>0.000533</f>
        <v>5.3300000000000005E-4</v>
      </c>
      <c r="L23" s="77"/>
      <c r="M23" s="74"/>
      <c r="N23" s="74"/>
      <c r="O23" s="75"/>
      <c r="P23" s="74"/>
      <c r="Q23" s="74"/>
      <c r="R23" s="74"/>
      <c r="S23" s="74"/>
      <c r="T23" s="78"/>
    </row>
    <row r="24" spans="1:20" ht="15.75" customHeight="1">
      <c r="B24" s="65"/>
      <c r="K24" s="65"/>
      <c r="T24" s="79"/>
    </row>
  </sheetData>
  <mergeCells count="8">
    <mergeCell ref="C1:K1"/>
    <mergeCell ref="L1:T1"/>
    <mergeCell ref="C2:C3"/>
    <mergeCell ref="D2:F2"/>
    <mergeCell ref="G2:K2"/>
    <mergeCell ref="L2:L3"/>
    <mergeCell ref="M2:O2"/>
    <mergeCell ref="P2:T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43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2.6640625" defaultRowHeight="15.75" customHeight="1"/>
  <sheetData>
    <row r="1" spans="1:26" ht="15.75" customHeight="1">
      <c r="A1" s="1" t="s">
        <v>467</v>
      </c>
      <c r="B1" s="1" t="s">
        <v>3</v>
      </c>
      <c r="C1" s="1" t="s">
        <v>2</v>
      </c>
      <c r="D1" s="1" t="s">
        <v>4</v>
      </c>
      <c r="E1" s="1" t="s">
        <v>5</v>
      </c>
      <c r="F1" s="1" t="s">
        <v>1435</v>
      </c>
      <c r="G1" s="1" t="s">
        <v>1436</v>
      </c>
      <c r="H1" s="1" t="s">
        <v>1437</v>
      </c>
      <c r="I1" s="1" t="s">
        <v>14</v>
      </c>
      <c r="J1" s="1" t="s">
        <v>1438</v>
      </c>
      <c r="K1" s="1" t="s">
        <v>1439</v>
      </c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0" t="s">
        <v>1440</v>
      </c>
      <c r="B2" s="10" t="s">
        <v>1441</v>
      </c>
      <c r="C2" s="10" t="s">
        <v>1442</v>
      </c>
      <c r="D2" s="29">
        <v>-32.76</v>
      </c>
      <c r="E2" s="29">
        <v>18.03</v>
      </c>
      <c r="F2" s="10" t="s">
        <v>1443</v>
      </c>
      <c r="G2" s="29">
        <v>2103</v>
      </c>
      <c r="H2" s="29">
        <v>1.188368603</v>
      </c>
      <c r="I2" s="10" t="s">
        <v>36</v>
      </c>
      <c r="J2" s="10" t="s">
        <v>1444</v>
      </c>
      <c r="K2" s="10" t="s">
        <v>1445</v>
      </c>
    </row>
    <row r="3" spans="1:26" ht="15.75" customHeight="1">
      <c r="A3" s="10" t="s">
        <v>1446</v>
      </c>
      <c r="B3" s="10" t="s">
        <v>1447</v>
      </c>
      <c r="C3" s="10" t="s">
        <v>1448</v>
      </c>
      <c r="D3" s="29">
        <v>41.87</v>
      </c>
      <c r="E3" s="29">
        <v>13.28</v>
      </c>
      <c r="F3" s="10" t="s">
        <v>1449</v>
      </c>
      <c r="G3" s="29">
        <v>7403</v>
      </c>
      <c r="H3" s="29">
        <v>8.3560839999999997E-2</v>
      </c>
      <c r="I3" s="10" t="s">
        <v>36</v>
      </c>
      <c r="J3" s="10" t="s">
        <v>1450</v>
      </c>
      <c r="K3" s="10" t="s">
        <v>1445</v>
      </c>
    </row>
    <row r="4" spans="1:26" ht="15.75" customHeight="1">
      <c r="A4" s="10" t="s">
        <v>1451</v>
      </c>
      <c r="B4" s="10" t="s">
        <v>1452</v>
      </c>
      <c r="C4" s="10" t="s">
        <v>1448</v>
      </c>
      <c r="D4" s="29">
        <v>40.42</v>
      </c>
      <c r="E4" s="29">
        <v>15.07</v>
      </c>
      <c r="F4" s="10" t="s">
        <v>1449</v>
      </c>
      <c r="G4" s="29">
        <v>4746</v>
      </c>
      <c r="H4" s="29">
        <v>8.7017947999999998E-2</v>
      </c>
      <c r="I4" s="10" t="s">
        <v>36</v>
      </c>
      <c r="J4" s="10" t="s">
        <v>1453</v>
      </c>
      <c r="K4" s="10" t="s">
        <v>1445</v>
      </c>
    </row>
    <row r="5" spans="1:26" ht="15.75" customHeight="1">
      <c r="A5" s="10" t="s">
        <v>1454</v>
      </c>
      <c r="B5" s="10" t="s">
        <v>1455</v>
      </c>
      <c r="C5" s="10" t="s">
        <v>1456</v>
      </c>
      <c r="D5" s="29">
        <v>43.4</v>
      </c>
      <c r="E5" s="29">
        <v>-4.71</v>
      </c>
      <c r="F5" s="10" t="s">
        <v>1449</v>
      </c>
      <c r="G5" s="29">
        <v>4109</v>
      </c>
      <c r="H5" s="29">
        <v>7.4378188999999997E-2</v>
      </c>
      <c r="I5" s="10" t="s">
        <v>36</v>
      </c>
      <c r="J5" s="10" t="s">
        <v>1457</v>
      </c>
      <c r="K5" s="10" t="s">
        <v>1445</v>
      </c>
    </row>
    <row r="6" spans="1:26" ht="15.75" customHeight="1">
      <c r="A6" s="10" t="s">
        <v>1458</v>
      </c>
      <c r="B6" s="10" t="s">
        <v>1459</v>
      </c>
      <c r="C6" s="10" t="s">
        <v>1460</v>
      </c>
      <c r="D6" s="29">
        <v>38.68</v>
      </c>
      <c r="E6" s="29">
        <v>-9.16</v>
      </c>
      <c r="F6" s="10" t="s">
        <v>1449</v>
      </c>
      <c r="G6" s="29">
        <v>4347</v>
      </c>
      <c r="H6" s="29">
        <v>7.5276816999999996E-2</v>
      </c>
      <c r="I6" s="10" t="s">
        <v>27</v>
      </c>
      <c r="J6" s="10" t="s">
        <v>1461</v>
      </c>
      <c r="K6" s="10" t="s">
        <v>1445</v>
      </c>
    </row>
    <row r="7" spans="1:26" ht="15.75" customHeight="1">
      <c r="A7" s="10" t="s">
        <v>1462</v>
      </c>
      <c r="B7" s="10" t="s">
        <v>1463</v>
      </c>
      <c r="C7" s="10" t="s">
        <v>1464</v>
      </c>
      <c r="D7" s="29">
        <v>43.32</v>
      </c>
      <c r="E7" s="29">
        <v>2.42</v>
      </c>
      <c r="F7" s="10" t="s">
        <v>1449</v>
      </c>
      <c r="G7" s="29">
        <v>6545</v>
      </c>
      <c r="H7" s="29">
        <v>4.9543420329999996</v>
      </c>
      <c r="I7" s="10" t="s">
        <v>27</v>
      </c>
      <c r="J7" s="10" t="s">
        <v>1461</v>
      </c>
      <c r="K7" s="10" t="s">
        <v>1445</v>
      </c>
    </row>
    <row r="8" spans="1:26" ht="15.75" customHeight="1">
      <c r="A8" s="10" t="s">
        <v>1465</v>
      </c>
      <c r="B8" s="10" t="s">
        <v>1466</v>
      </c>
      <c r="C8" s="10" t="s">
        <v>1464</v>
      </c>
      <c r="D8" s="29">
        <v>44.47</v>
      </c>
      <c r="E8" s="29">
        <v>4.7699999999999996</v>
      </c>
      <c r="F8" s="10" t="s">
        <v>1449</v>
      </c>
      <c r="G8" s="29">
        <v>3365</v>
      </c>
      <c r="H8" s="29">
        <v>0.103195205</v>
      </c>
      <c r="I8" s="10" t="s">
        <v>27</v>
      </c>
      <c r="J8" s="10" t="s">
        <v>1461</v>
      </c>
      <c r="K8" s="10" t="s">
        <v>1445</v>
      </c>
    </row>
    <row r="9" spans="1:26" ht="15.75" customHeight="1">
      <c r="A9" s="10" t="s">
        <v>1467</v>
      </c>
      <c r="B9" s="10" t="s">
        <v>1468</v>
      </c>
      <c r="C9" s="10" t="s">
        <v>1469</v>
      </c>
      <c r="D9" s="29">
        <v>58.73</v>
      </c>
      <c r="E9" s="29">
        <v>-2.94</v>
      </c>
      <c r="F9" s="10" t="s">
        <v>1449</v>
      </c>
      <c r="G9" s="29">
        <v>5080</v>
      </c>
      <c r="H9" s="29">
        <v>1.072083959</v>
      </c>
      <c r="I9" s="10" t="s">
        <v>36</v>
      </c>
      <c r="J9" s="10" t="s">
        <v>248</v>
      </c>
      <c r="K9" s="10" t="s">
        <v>1445</v>
      </c>
    </row>
    <row r="10" spans="1:26" ht="15.75" customHeight="1">
      <c r="A10" s="10" t="s">
        <v>1470</v>
      </c>
      <c r="B10" s="10" t="s">
        <v>1471</v>
      </c>
      <c r="C10" s="10" t="s">
        <v>1472</v>
      </c>
      <c r="D10" s="29">
        <v>61.849999999999902</v>
      </c>
      <c r="E10" s="29">
        <v>-6.8</v>
      </c>
      <c r="F10" s="10" t="s">
        <v>1473</v>
      </c>
      <c r="G10" s="29">
        <v>250</v>
      </c>
      <c r="H10" s="29">
        <v>0.73743823600000002</v>
      </c>
      <c r="I10" s="10" t="s">
        <v>36</v>
      </c>
      <c r="J10" s="10" t="s">
        <v>1457</v>
      </c>
      <c r="K10" s="10" t="s">
        <v>1445</v>
      </c>
    </row>
    <row r="11" spans="1:26" ht="15.75" customHeight="1">
      <c r="A11" s="10" t="s">
        <v>1474</v>
      </c>
      <c r="B11" s="10" t="s">
        <v>1471</v>
      </c>
      <c r="C11" s="10" t="s">
        <v>1472</v>
      </c>
      <c r="D11" s="29">
        <v>61.849999999999902</v>
      </c>
      <c r="E11" s="29">
        <v>-6.8</v>
      </c>
      <c r="F11" s="10" t="s">
        <v>1473</v>
      </c>
      <c r="G11" s="29">
        <v>250</v>
      </c>
      <c r="H11" s="29">
        <v>1.471868789</v>
      </c>
      <c r="I11" s="10" t="s">
        <v>27</v>
      </c>
      <c r="J11" s="10" t="s">
        <v>1461</v>
      </c>
      <c r="K11" s="10" t="s">
        <v>1445</v>
      </c>
    </row>
    <row r="12" spans="1:26" ht="15.75" customHeight="1">
      <c r="A12" s="10" t="s">
        <v>1475</v>
      </c>
      <c r="B12" s="10" t="s">
        <v>1471</v>
      </c>
      <c r="C12" s="10" t="s">
        <v>1472</v>
      </c>
      <c r="D12" s="29">
        <v>61.849999999999902</v>
      </c>
      <c r="E12" s="29">
        <v>-6.8</v>
      </c>
      <c r="F12" s="10" t="s">
        <v>1473</v>
      </c>
      <c r="G12" s="29">
        <v>250</v>
      </c>
      <c r="H12" s="29">
        <v>0.116521705</v>
      </c>
      <c r="I12" s="10" t="s">
        <v>36</v>
      </c>
      <c r="J12" s="10" t="s">
        <v>1476</v>
      </c>
      <c r="K12" s="10" t="s">
        <v>1445</v>
      </c>
    </row>
    <row r="13" spans="1:26" ht="15.75" customHeight="1">
      <c r="A13" s="10" t="s">
        <v>1477</v>
      </c>
      <c r="B13" s="10" t="s">
        <v>1478</v>
      </c>
      <c r="C13" s="10" t="s">
        <v>1478</v>
      </c>
      <c r="D13" s="29">
        <v>65.61</v>
      </c>
      <c r="E13" s="29">
        <v>-17.16</v>
      </c>
      <c r="F13" s="10" t="s">
        <v>1473</v>
      </c>
      <c r="G13" s="29">
        <v>750</v>
      </c>
      <c r="H13" s="29">
        <v>1.869533589</v>
      </c>
      <c r="I13" s="10" t="s">
        <v>36</v>
      </c>
      <c r="J13" s="10" t="s">
        <v>352</v>
      </c>
      <c r="K13" s="10" t="s">
        <v>1445</v>
      </c>
    </row>
    <row r="14" spans="1:26" ht="15.75" customHeight="1">
      <c r="A14" s="10" t="s">
        <v>1479</v>
      </c>
      <c r="B14" s="10" t="s">
        <v>1478</v>
      </c>
      <c r="C14" s="10" t="s">
        <v>1478</v>
      </c>
      <c r="D14" s="29">
        <v>65.61</v>
      </c>
      <c r="E14" s="29">
        <v>-17.16</v>
      </c>
      <c r="F14" s="10" t="s">
        <v>1473</v>
      </c>
      <c r="G14" s="29">
        <v>750</v>
      </c>
      <c r="H14" s="29">
        <v>1.104117537</v>
      </c>
      <c r="I14" s="10" t="s">
        <v>27</v>
      </c>
      <c r="J14" s="10" t="s">
        <v>1461</v>
      </c>
      <c r="K14" s="10" t="s">
        <v>1445</v>
      </c>
    </row>
    <row r="15" spans="1:26" ht="15.75" customHeight="1">
      <c r="A15" s="10" t="s">
        <v>1480</v>
      </c>
      <c r="B15" s="10" t="s">
        <v>1481</v>
      </c>
      <c r="C15" s="10" t="s">
        <v>23</v>
      </c>
      <c r="D15" s="29">
        <v>56.91</v>
      </c>
      <c r="E15" s="29">
        <v>9.58</v>
      </c>
      <c r="F15" s="10" t="s">
        <v>1449</v>
      </c>
      <c r="G15" s="29">
        <v>9507</v>
      </c>
      <c r="H15" s="29">
        <v>1.3410307E-2</v>
      </c>
      <c r="I15" s="10" t="s">
        <v>36</v>
      </c>
      <c r="J15" s="10" t="s">
        <v>352</v>
      </c>
      <c r="K15" s="10" t="s">
        <v>1445</v>
      </c>
    </row>
    <row r="16" spans="1:26" ht="15.75" customHeight="1">
      <c r="A16" s="10" t="s">
        <v>1482</v>
      </c>
      <c r="B16" s="10" t="s">
        <v>1483</v>
      </c>
      <c r="C16" s="10" t="s">
        <v>23</v>
      </c>
      <c r="D16" s="29">
        <v>55.58</v>
      </c>
      <c r="E16" s="29">
        <v>11.55</v>
      </c>
      <c r="F16" s="10" t="s">
        <v>1449</v>
      </c>
      <c r="G16" s="29">
        <v>8798</v>
      </c>
      <c r="H16" s="29">
        <v>1.137560066</v>
      </c>
      <c r="I16" s="10" t="s">
        <v>36</v>
      </c>
      <c r="J16" s="10" t="s">
        <v>248</v>
      </c>
      <c r="K16" s="10" t="s">
        <v>1445</v>
      </c>
    </row>
    <row r="17" spans="1:11" ht="15.75" customHeight="1">
      <c r="A17" s="10" t="s">
        <v>1484</v>
      </c>
      <c r="B17" s="10" t="s">
        <v>1485</v>
      </c>
      <c r="C17" s="10" t="s">
        <v>23</v>
      </c>
      <c r="D17" s="29">
        <v>55.849999999999902</v>
      </c>
      <c r="E17" s="29">
        <v>12.56</v>
      </c>
      <c r="F17" s="10" t="s">
        <v>1449</v>
      </c>
      <c r="G17" s="29">
        <v>7817</v>
      </c>
      <c r="H17" s="29">
        <v>9.9792790000000006E-2</v>
      </c>
      <c r="I17" s="10" t="s">
        <v>36</v>
      </c>
      <c r="J17" s="10" t="s">
        <v>248</v>
      </c>
      <c r="K17" s="10" t="s">
        <v>1445</v>
      </c>
    </row>
    <row r="18" spans="1:11" ht="15.75" customHeight="1">
      <c r="A18" s="10" t="s">
        <v>1486</v>
      </c>
      <c r="B18" s="10" t="s">
        <v>1487</v>
      </c>
      <c r="C18" s="10" t="s">
        <v>23</v>
      </c>
      <c r="D18" s="29">
        <v>55.59</v>
      </c>
      <c r="E18" s="29">
        <v>11.54</v>
      </c>
      <c r="F18" s="10" t="s">
        <v>1449</v>
      </c>
      <c r="G18" s="29">
        <v>7125</v>
      </c>
      <c r="H18" s="29">
        <v>5.5288692E-2</v>
      </c>
      <c r="I18" s="10" t="s">
        <v>27</v>
      </c>
      <c r="J18" s="10" t="s">
        <v>1461</v>
      </c>
      <c r="K18" s="10" t="s">
        <v>1445</v>
      </c>
    </row>
    <row r="19" spans="1:11" ht="15.75" customHeight="1">
      <c r="A19" s="10" t="s">
        <v>1488</v>
      </c>
      <c r="B19" s="10" t="s">
        <v>1489</v>
      </c>
      <c r="C19" s="10" t="s">
        <v>23</v>
      </c>
      <c r="D19" s="29">
        <v>55.849999999999902</v>
      </c>
      <c r="E19" s="29">
        <v>12.56</v>
      </c>
      <c r="F19" s="10" t="s">
        <v>1449</v>
      </c>
      <c r="G19" s="29">
        <v>7129</v>
      </c>
      <c r="H19" s="29">
        <v>7.7028216999999996E-2</v>
      </c>
      <c r="I19" s="10" t="s">
        <v>36</v>
      </c>
      <c r="J19" s="10" t="s">
        <v>248</v>
      </c>
      <c r="K19" s="10" t="s">
        <v>1445</v>
      </c>
    </row>
    <row r="20" spans="1:11" ht="15.75" customHeight="1">
      <c r="A20" s="10" t="s">
        <v>1490</v>
      </c>
      <c r="B20" s="10" t="s">
        <v>1489</v>
      </c>
      <c r="C20" s="10" t="s">
        <v>23</v>
      </c>
      <c r="D20" s="29">
        <v>55.849999999999902</v>
      </c>
      <c r="E20" s="29">
        <v>12.56</v>
      </c>
      <c r="F20" s="10" t="s">
        <v>1449</v>
      </c>
      <c r="G20" s="29">
        <v>6991</v>
      </c>
      <c r="H20" s="29">
        <v>0.14001145400000001</v>
      </c>
      <c r="I20" s="10" t="s">
        <v>36</v>
      </c>
      <c r="J20" s="10" t="s">
        <v>248</v>
      </c>
      <c r="K20" s="10" t="s">
        <v>1445</v>
      </c>
    </row>
    <row r="21" spans="1:11" ht="15.75" customHeight="1">
      <c r="A21" s="10" t="s">
        <v>1491</v>
      </c>
      <c r="B21" s="10" t="s">
        <v>1492</v>
      </c>
      <c r="C21" s="10" t="s">
        <v>23</v>
      </c>
      <c r="D21" s="29">
        <v>55.77</v>
      </c>
      <c r="E21" s="29">
        <v>11.39</v>
      </c>
      <c r="F21" s="10" t="s">
        <v>1449</v>
      </c>
      <c r="G21" s="29">
        <v>6978</v>
      </c>
      <c r="H21" s="29">
        <v>5.8121435999999999E-2</v>
      </c>
      <c r="I21" s="10" t="s">
        <v>27</v>
      </c>
      <c r="J21" s="10" t="s">
        <v>1461</v>
      </c>
      <c r="K21" s="10" t="s">
        <v>1445</v>
      </c>
    </row>
    <row r="22" spans="1:11" ht="15.75" customHeight="1">
      <c r="A22" s="10" t="s">
        <v>1493</v>
      </c>
      <c r="B22" s="10" t="s">
        <v>1492</v>
      </c>
      <c r="C22" s="10" t="s">
        <v>23</v>
      </c>
      <c r="D22" s="29">
        <v>55.77</v>
      </c>
      <c r="E22" s="29">
        <v>11.39</v>
      </c>
      <c r="F22" s="10" t="s">
        <v>1449</v>
      </c>
      <c r="G22" s="29">
        <v>6815</v>
      </c>
      <c r="H22" s="29">
        <v>0.132446696</v>
      </c>
      <c r="I22" s="10" t="s">
        <v>27</v>
      </c>
      <c r="J22" s="10" t="s">
        <v>1461</v>
      </c>
      <c r="K22" s="10" t="s">
        <v>1445</v>
      </c>
    </row>
    <row r="23" spans="1:11" ht="15.75" customHeight="1">
      <c r="A23" s="10" t="s">
        <v>1494</v>
      </c>
      <c r="B23" s="10" t="s">
        <v>1492</v>
      </c>
      <c r="C23" s="10" t="s">
        <v>23</v>
      </c>
      <c r="D23" s="29">
        <v>55.77</v>
      </c>
      <c r="E23" s="29">
        <v>11.39</v>
      </c>
      <c r="F23" s="10" t="s">
        <v>1449</v>
      </c>
      <c r="G23" s="10" t="s">
        <v>602</v>
      </c>
      <c r="H23" s="29">
        <v>3.5700000000000003E-2</v>
      </c>
      <c r="I23" s="10" t="s">
        <v>36</v>
      </c>
      <c r="J23" s="10" t="s">
        <v>248</v>
      </c>
      <c r="K23" s="10" t="s">
        <v>1445</v>
      </c>
    </row>
    <row r="24" spans="1:11" ht="15.75" customHeight="1">
      <c r="A24" s="10" t="s">
        <v>1495</v>
      </c>
      <c r="B24" s="10" t="s">
        <v>1496</v>
      </c>
      <c r="C24" s="10" t="s">
        <v>23</v>
      </c>
      <c r="D24" s="29">
        <v>56.4</v>
      </c>
      <c r="E24" s="29">
        <v>10.71</v>
      </c>
      <c r="F24" s="10" t="s">
        <v>1449</v>
      </c>
      <c r="G24" s="29">
        <v>6888</v>
      </c>
      <c r="H24" s="29">
        <v>5.3126769999999997E-2</v>
      </c>
      <c r="I24" s="10" t="s">
        <v>36</v>
      </c>
      <c r="J24" s="10" t="s">
        <v>248</v>
      </c>
      <c r="K24" s="10" t="s">
        <v>1445</v>
      </c>
    </row>
    <row r="25" spans="1:11" ht="15.75" customHeight="1">
      <c r="A25" s="10" t="s">
        <v>1497</v>
      </c>
      <c r="B25" s="10" t="s">
        <v>1498</v>
      </c>
      <c r="C25" s="10" t="s">
        <v>23</v>
      </c>
      <c r="D25" s="29">
        <v>56.25</v>
      </c>
      <c r="E25" s="29">
        <v>10.76</v>
      </c>
      <c r="F25" s="10" t="s">
        <v>1449</v>
      </c>
      <c r="G25" s="29">
        <v>6585</v>
      </c>
      <c r="H25" s="29">
        <v>1.5010325999999999E-2</v>
      </c>
      <c r="I25" s="10" t="s">
        <v>36</v>
      </c>
      <c r="J25" s="10" t="s">
        <v>248</v>
      </c>
      <c r="K25" s="10" t="s">
        <v>1445</v>
      </c>
    </row>
    <row r="26" spans="1:11" ht="15.75" customHeight="1">
      <c r="A26" s="10" t="s">
        <v>1499</v>
      </c>
      <c r="B26" s="10" t="s">
        <v>1500</v>
      </c>
      <c r="C26" s="10" t="s">
        <v>23</v>
      </c>
      <c r="D26" s="29">
        <v>56.809999999999903</v>
      </c>
      <c r="E26" s="29">
        <v>9.18</v>
      </c>
      <c r="F26" s="10" t="s">
        <v>1449</v>
      </c>
      <c r="G26" s="29">
        <v>6142</v>
      </c>
      <c r="H26" s="29">
        <v>0.66614085700000003</v>
      </c>
      <c r="I26" s="10" t="s">
        <v>36</v>
      </c>
      <c r="J26" s="10" t="s">
        <v>248</v>
      </c>
      <c r="K26" s="10" t="s">
        <v>1445</v>
      </c>
    </row>
    <row r="27" spans="1:11" ht="15.75" customHeight="1">
      <c r="A27" s="10" t="s">
        <v>1501</v>
      </c>
      <c r="B27" s="10" t="s">
        <v>1502</v>
      </c>
      <c r="C27" s="10" t="s">
        <v>23</v>
      </c>
      <c r="D27" s="29">
        <v>56.15</v>
      </c>
      <c r="E27" s="29">
        <v>10.55</v>
      </c>
      <c r="F27" s="10" t="s">
        <v>1449</v>
      </c>
      <c r="G27" s="29">
        <v>5965</v>
      </c>
      <c r="H27" s="29">
        <v>2.5189400000000001E-2</v>
      </c>
      <c r="I27" s="10" t="s">
        <v>36</v>
      </c>
      <c r="J27" s="10" t="s">
        <v>248</v>
      </c>
      <c r="K27" s="10" t="s">
        <v>1445</v>
      </c>
    </row>
    <row r="28" spans="1:11" ht="15.75" customHeight="1">
      <c r="A28" s="10" t="s">
        <v>1503</v>
      </c>
      <c r="B28" s="10" t="s">
        <v>1504</v>
      </c>
      <c r="C28" s="10" t="s">
        <v>23</v>
      </c>
      <c r="D28" s="29">
        <v>55.76</v>
      </c>
      <c r="E28" s="29">
        <v>12.239999999999901</v>
      </c>
      <c r="F28" s="10" t="s">
        <v>1449</v>
      </c>
      <c r="G28" s="29">
        <v>5753</v>
      </c>
      <c r="H28" s="29">
        <v>8.2454989000000006E-2</v>
      </c>
      <c r="I28" s="10" t="s">
        <v>27</v>
      </c>
      <c r="J28" s="10" t="s">
        <v>1461</v>
      </c>
      <c r="K28" s="10" t="s">
        <v>1445</v>
      </c>
    </row>
    <row r="29" spans="1:11" ht="15.75" customHeight="1">
      <c r="A29" s="10" t="s">
        <v>1505</v>
      </c>
      <c r="B29" s="10" t="s">
        <v>1506</v>
      </c>
      <c r="C29" s="10" t="s">
        <v>23</v>
      </c>
      <c r="D29" s="29">
        <v>55.4</v>
      </c>
      <c r="E29" s="29">
        <v>11.5</v>
      </c>
      <c r="F29" s="10" t="s">
        <v>1449</v>
      </c>
      <c r="G29" s="29">
        <v>5534</v>
      </c>
      <c r="H29" s="29">
        <v>5.5230527000000001E-2</v>
      </c>
      <c r="I29" s="10" t="s">
        <v>27</v>
      </c>
      <c r="J29" s="10" t="s">
        <v>1461</v>
      </c>
      <c r="K29" s="10" t="s">
        <v>1445</v>
      </c>
    </row>
    <row r="30" spans="1:11" ht="15.75" customHeight="1">
      <c r="A30" s="10" t="s">
        <v>1507</v>
      </c>
      <c r="B30" s="10" t="s">
        <v>1508</v>
      </c>
      <c r="C30" s="10" t="s">
        <v>23</v>
      </c>
      <c r="D30" s="29">
        <v>55.76</v>
      </c>
      <c r="E30" s="29">
        <v>12.26</v>
      </c>
      <c r="F30" s="10" t="s">
        <v>1449</v>
      </c>
      <c r="G30" s="29">
        <v>5242</v>
      </c>
      <c r="H30" s="29">
        <v>1.2718330999999999E-2</v>
      </c>
      <c r="I30" s="10" t="s">
        <v>36</v>
      </c>
      <c r="J30" s="10" t="s">
        <v>1509</v>
      </c>
      <c r="K30" s="10" t="s">
        <v>1445</v>
      </c>
    </row>
    <row r="31" spans="1:11" ht="15.75" customHeight="1">
      <c r="A31" s="10" t="s">
        <v>1510</v>
      </c>
      <c r="B31" s="10" t="s">
        <v>1511</v>
      </c>
      <c r="C31" s="10" t="s">
        <v>23</v>
      </c>
      <c r="D31" s="29">
        <v>55.99</v>
      </c>
      <c r="E31" s="29">
        <v>10.25</v>
      </c>
      <c r="F31" s="10" t="s">
        <v>1449</v>
      </c>
      <c r="G31" s="29">
        <v>5462</v>
      </c>
      <c r="H31" s="29">
        <v>1.9503665999999999E-2</v>
      </c>
      <c r="I31" s="10" t="s">
        <v>36</v>
      </c>
      <c r="J31" s="10" t="s">
        <v>248</v>
      </c>
      <c r="K31" s="10" t="s">
        <v>1445</v>
      </c>
    </row>
    <row r="32" spans="1:11" ht="15.75" customHeight="1">
      <c r="A32" s="10" t="s">
        <v>1512</v>
      </c>
      <c r="B32" s="10" t="s">
        <v>1513</v>
      </c>
      <c r="C32" s="10" t="s">
        <v>23</v>
      </c>
      <c r="D32" s="29">
        <v>55.879999999999903</v>
      </c>
      <c r="E32" s="29">
        <v>9.81</v>
      </c>
      <c r="F32" s="10" t="s">
        <v>1449</v>
      </c>
      <c r="G32" s="29">
        <v>5468</v>
      </c>
      <c r="H32" s="29">
        <v>8.1693080000000001E-2</v>
      </c>
      <c r="I32" s="10" t="s">
        <v>36</v>
      </c>
      <c r="J32" s="10" t="s">
        <v>248</v>
      </c>
      <c r="K32" s="10" t="s">
        <v>1445</v>
      </c>
    </row>
    <row r="33" spans="1:11" ht="15.75" customHeight="1">
      <c r="A33" s="10" t="s">
        <v>1514</v>
      </c>
      <c r="B33" s="10" t="s">
        <v>1515</v>
      </c>
      <c r="C33" s="10" t="s">
        <v>23</v>
      </c>
      <c r="D33" s="29">
        <v>54.87</v>
      </c>
      <c r="E33" s="29">
        <v>11.84</v>
      </c>
      <c r="F33" s="10" t="s">
        <v>1449</v>
      </c>
      <c r="G33" s="29">
        <v>5179</v>
      </c>
      <c r="H33" s="29">
        <v>8.7009363000000006E-2</v>
      </c>
      <c r="I33" s="10" t="s">
        <v>36</v>
      </c>
      <c r="J33" s="10" t="s">
        <v>248</v>
      </c>
      <c r="K33" s="10" t="s">
        <v>1445</v>
      </c>
    </row>
    <row r="34" spans="1:11" ht="15.75" customHeight="1">
      <c r="A34" s="10" t="s">
        <v>1516</v>
      </c>
      <c r="B34" s="10" t="s">
        <v>1517</v>
      </c>
      <c r="C34" s="10" t="s">
        <v>23</v>
      </c>
      <c r="D34" s="29">
        <v>54.73</v>
      </c>
      <c r="E34" s="29">
        <v>11.99</v>
      </c>
      <c r="F34" s="10" t="s">
        <v>1449</v>
      </c>
      <c r="G34" s="29">
        <v>5383</v>
      </c>
      <c r="H34" s="29">
        <v>6.2279347999999998E-2</v>
      </c>
      <c r="I34" s="10" t="s">
        <v>27</v>
      </c>
      <c r="J34" s="10" t="s">
        <v>1461</v>
      </c>
      <c r="K34" s="10" t="s">
        <v>1445</v>
      </c>
    </row>
    <row r="35" spans="1:11" ht="15.75" customHeight="1">
      <c r="A35" s="10" t="s">
        <v>1518</v>
      </c>
      <c r="B35" s="10" t="s">
        <v>1519</v>
      </c>
      <c r="C35" s="10" t="s">
        <v>23</v>
      </c>
      <c r="D35" s="29">
        <v>55.28</v>
      </c>
      <c r="E35" s="29">
        <v>11.88</v>
      </c>
      <c r="F35" s="10" t="s">
        <v>1449</v>
      </c>
      <c r="G35" s="29">
        <v>5333</v>
      </c>
      <c r="H35" s="29">
        <v>3.3796082999999998E-2</v>
      </c>
      <c r="I35" s="10" t="s">
        <v>36</v>
      </c>
      <c r="J35" s="10" t="s">
        <v>248</v>
      </c>
      <c r="K35" s="10" t="s">
        <v>1445</v>
      </c>
    </row>
    <row r="36" spans="1:11" ht="15.75" customHeight="1">
      <c r="A36" s="10" t="s">
        <v>1520</v>
      </c>
      <c r="B36" s="10" t="s">
        <v>1521</v>
      </c>
      <c r="C36" s="10" t="s">
        <v>23</v>
      </c>
      <c r="D36" s="29">
        <v>55.83</v>
      </c>
      <c r="E36" s="29">
        <v>12.17</v>
      </c>
      <c r="F36" s="10" t="s">
        <v>1449</v>
      </c>
      <c r="G36" s="29">
        <v>5263</v>
      </c>
      <c r="H36" s="29">
        <v>0.14977995099999999</v>
      </c>
      <c r="I36" s="10" t="s">
        <v>36</v>
      </c>
      <c r="J36" s="10" t="s">
        <v>1522</v>
      </c>
      <c r="K36" s="10" t="s">
        <v>1445</v>
      </c>
    </row>
    <row r="37" spans="1:11" ht="15.75" customHeight="1">
      <c r="A37" s="10" t="s">
        <v>1523</v>
      </c>
      <c r="B37" s="10" t="s">
        <v>1524</v>
      </c>
      <c r="C37" s="10" t="s">
        <v>23</v>
      </c>
      <c r="D37" s="29">
        <v>55.59</v>
      </c>
      <c r="E37" s="29">
        <v>11.58</v>
      </c>
      <c r="F37" s="10" t="s">
        <v>1449</v>
      </c>
      <c r="G37" s="29">
        <v>5134</v>
      </c>
      <c r="H37" s="29">
        <v>8.8530763999999998E-2</v>
      </c>
      <c r="I37" s="10" t="s">
        <v>36</v>
      </c>
      <c r="J37" s="10" t="s">
        <v>248</v>
      </c>
      <c r="K37" s="10" t="s">
        <v>1445</v>
      </c>
    </row>
    <row r="38" spans="1:11" ht="15.75" customHeight="1">
      <c r="A38" s="10" t="s">
        <v>1525</v>
      </c>
      <c r="B38" s="10" t="s">
        <v>1526</v>
      </c>
      <c r="C38" s="10" t="s">
        <v>23</v>
      </c>
      <c r="D38" s="29">
        <v>57.39</v>
      </c>
      <c r="E38" s="29">
        <v>9.76</v>
      </c>
      <c r="F38" s="10" t="s">
        <v>1449</v>
      </c>
      <c r="G38" s="29">
        <v>5128</v>
      </c>
      <c r="H38" s="29">
        <v>5.2880538999999997E-2</v>
      </c>
      <c r="I38" s="10" t="s">
        <v>36</v>
      </c>
      <c r="J38" s="10" t="s">
        <v>248</v>
      </c>
      <c r="K38" s="10" t="s">
        <v>1445</v>
      </c>
    </row>
    <row r="39" spans="1:11" ht="15.75" customHeight="1">
      <c r="A39" s="10" t="s">
        <v>1527</v>
      </c>
      <c r="B39" s="10" t="s">
        <v>1528</v>
      </c>
      <c r="C39" s="10" t="s">
        <v>23</v>
      </c>
      <c r="D39" s="29">
        <v>55.48</v>
      </c>
      <c r="E39" s="29">
        <v>11.58</v>
      </c>
      <c r="F39" s="10" t="s">
        <v>1449</v>
      </c>
      <c r="G39" s="29">
        <v>5130</v>
      </c>
      <c r="H39" s="29">
        <v>2.0553386999999999E-2</v>
      </c>
      <c r="I39" s="10" t="s">
        <v>36</v>
      </c>
      <c r="J39" s="10" t="s">
        <v>248</v>
      </c>
      <c r="K39" s="10" t="s">
        <v>1445</v>
      </c>
    </row>
    <row r="40" spans="1:11" ht="15.75" customHeight="1">
      <c r="A40" s="10" t="s">
        <v>1529</v>
      </c>
      <c r="B40" s="10" t="s">
        <v>1530</v>
      </c>
      <c r="C40" s="10" t="s">
        <v>23</v>
      </c>
      <c r="D40" s="29">
        <v>55.37</v>
      </c>
      <c r="E40" s="29">
        <v>12.29</v>
      </c>
      <c r="F40" s="10" t="s">
        <v>1449</v>
      </c>
      <c r="G40" s="29">
        <v>5137</v>
      </c>
      <c r="H40" s="29">
        <v>2.2878790999999999E-2</v>
      </c>
      <c r="I40" s="10" t="s">
        <v>27</v>
      </c>
      <c r="J40" s="10" t="s">
        <v>1461</v>
      </c>
      <c r="K40" s="10" t="s">
        <v>1445</v>
      </c>
    </row>
    <row r="41" spans="1:11" ht="15.75" customHeight="1">
      <c r="A41" s="10" t="s">
        <v>1531</v>
      </c>
      <c r="B41" s="10" t="s">
        <v>1532</v>
      </c>
      <c r="C41" s="10" t="s">
        <v>23</v>
      </c>
      <c r="D41" s="29">
        <v>55.39</v>
      </c>
      <c r="E41" s="29">
        <v>10.08</v>
      </c>
      <c r="F41" s="10" t="s">
        <v>1449</v>
      </c>
      <c r="G41" s="29">
        <v>5174</v>
      </c>
      <c r="H41" s="29">
        <v>5.4442799E-2</v>
      </c>
      <c r="I41" s="10" t="s">
        <v>36</v>
      </c>
      <c r="J41" s="10" t="s">
        <v>248</v>
      </c>
      <c r="K41" s="10" t="s">
        <v>1445</v>
      </c>
    </row>
    <row r="42" spans="1:11" ht="15.75" customHeight="1">
      <c r="A42" s="10" t="s">
        <v>1533</v>
      </c>
      <c r="B42" s="10" t="s">
        <v>1534</v>
      </c>
      <c r="C42" s="10" t="s">
        <v>23</v>
      </c>
      <c r="D42" s="29">
        <v>55.11</v>
      </c>
      <c r="E42" s="29">
        <v>10.11</v>
      </c>
      <c r="F42" s="10" t="s">
        <v>1449</v>
      </c>
      <c r="G42" s="29">
        <v>4611</v>
      </c>
      <c r="H42" s="29">
        <v>1.3449476E-2</v>
      </c>
      <c r="I42" s="10" t="s">
        <v>27</v>
      </c>
      <c r="J42" s="10" t="s">
        <v>1461</v>
      </c>
      <c r="K42" s="10" t="s">
        <v>1445</v>
      </c>
    </row>
    <row r="43" spans="1:11" ht="15.75" customHeight="1">
      <c r="A43" s="10" t="s">
        <v>1535</v>
      </c>
      <c r="B43" s="10" t="s">
        <v>1536</v>
      </c>
      <c r="C43" s="10" t="s">
        <v>23</v>
      </c>
      <c r="D43" s="29">
        <v>55.9</v>
      </c>
      <c r="E43" s="29">
        <v>9.99</v>
      </c>
      <c r="F43" s="10" t="s">
        <v>1449</v>
      </c>
      <c r="G43" s="29">
        <v>4338</v>
      </c>
      <c r="H43" s="29">
        <v>5.1347723999999997E-2</v>
      </c>
      <c r="I43" s="10" t="s">
        <v>36</v>
      </c>
      <c r="J43" s="10" t="s">
        <v>1476</v>
      </c>
      <c r="K43" s="10" t="s">
        <v>1445</v>
      </c>
    </row>
    <row r="44" spans="1:11" ht="15.75" customHeight="1">
      <c r="A44" s="10" t="s">
        <v>1537</v>
      </c>
      <c r="B44" s="10" t="s">
        <v>1536</v>
      </c>
      <c r="C44" s="10" t="s">
        <v>23</v>
      </c>
      <c r="D44" s="29">
        <v>55.9</v>
      </c>
      <c r="E44" s="29">
        <v>9.99</v>
      </c>
      <c r="F44" s="10" t="s">
        <v>1449</v>
      </c>
      <c r="G44" s="29">
        <v>3979</v>
      </c>
      <c r="H44" s="29">
        <v>8.2399836000000004E-2</v>
      </c>
      <c r="I44" s="10" t="s">
        <v>36</v>
      </c>
      <c r="J44" s="10" t="s">
        <v>1457</v>
      </c>
      <c r="K44" s="10" t="s">
        <v>1445</v>
      </c>
    </row>
    <row r="45" spans="1:11" ht="15.75" customHeight="1">
      <c r="A45" s="10" t="s">
        <v>1538</v>
      </c>
      <c r="B45" s="10" t="s">
        <v>1539</v>
      </c>
      <c r="C45" s="10" t="s">
        <v>23</v>
      </c>
      <c r="D45" s="29">
        <v>54.879999999999903</v>
      </c>
      <c r="E45" s="29">
        <v>10.78</v>
      </c>
      <c r="F45" s="10" t="s">
        <v>1449</v>
      </c>
      <c r="G45" s="29">
        <v>3809</v>
      </c>
      <c r="H45" s="29">
        <v>7.9521865999999997E-2</v>
      </c>
      <c r="I45" s="10" t="s">
        <v>27</v>
      </c>
      <c r="J45" s="10" t="s">
        <v>1461</v>
      </c>
      <c r="K45" s="10" t="s">
        <v>1445</v>
      </c>
    </row>
    <row r="46" spans="1:11" ht="15.75" customHeight="1">
      <c r="A46" s="10" t="s">
        <v>1540</v>
      </c>
      <c r="B46" s="10" t="s">
        <v>1541</v>
      </c>
      <c r="C46" s="10" t="s">
        <v>23</v>
      </c>
      <c r="D46" s="29">
        <v>55.76</v>
      </c>
      <c r="E46" s="29">
        <v>12.01</v>
      </c>
      <c r="F46" s="10" t="s">
        <v>1449</v>
      </c>
      <c r="G46" s="29">
        <v>3637</v>
      </c>
      <c r="H46" s="29">
        <v>4.3641283000000003E-2</v>
      </c>
      <c r="I46" s="10" t="s">
        <v>36</v>
      </c>
      <c r="J46" s="10" t="s">
        <v>352</v>
      </c>
      <c r="K46" s="10" t="s">
        <v>1445</v>
      </c>
    </row>
    <row r="47" spans="1:11" ht="15.75" customHeight="1">
      <c r="A47" s="10" t="s">
        <v>1542</v>
      </c>
      <c r="B47" s="10" t="s">
        <v>1543</v>
      </c>
      <c r="C47" s="10" t="s">
        <v>23</v>
      </c>
      <c r="D47" s="29">
        <v>55.06</v>
      </c>
      <c r="E47" s="29">
        <v>14.89</v>
      </c>
      <c r="F47" s="10" t="s">
        <v>1449</v>
      </c>
      <c r="G47" s="29">
        <v>3471</v>
      </c>
      <c r="H47" s="29">
        <v>0.10721616</v>
      </c>
      <c r="I47" s="10" t="s">
        <v>36</v>
      </c>
      <c r="J47" s="10" t="s">
        <v>352</v>
      </c>
      <c r="K47" s="10" t="s">
        <v>1445</v>
      </c>
    </row>
    <row r="48" spans="1:11" ht="15.75" customHeight="1">
      <c r="A48" s="10" t="s">
        <v>1544</v>
      </c>
      <c r="B48" s="10" t="s">
        <v>1545</v>
      </c>
      <c r="C48" s="10" t="s">
        <v>33</v>
      </c>
      <c r="D48" s="29">
        <v>55.59</v>
      </c>
      <c r="E48" s="29">
        <v>13.11</v>
      </c>
      <c r="F48" s="10" t="s">
        <v>1449</v>
      </c>
      <c r="G48" s="29">
        <v>5563</v>
      </c>
      <c r="H48" s="29">
        <v>9.8977061000000005E-2</v>
      </c>
      <c r="I48" s="10" t="s">
        <v>27</v>
      </c>
      <c r="J48" s="10" t="s">
        <v>1461</v>
      </c>
      <c r="K48" s="10" t="s">
        <v>1445</v>
      </c>
    </row>
    <row r="49" spans="1:11" ht="15.75" customHeight="1">
      <c r="A49" s="10" t="s">
        <v>1546</v>
      </c>
      <c r="B49" s="10" t="s">
        <v>1547</v>
      </c>
      <c r="C49" s="10" t="s">
        <v>33</v>
      </c>
      <c r="D49" s="29">
        <v>55.57</v>
      </c>
      <c r="E49" s="29">
        <v>13.04</v>
      </c>
      <c r="F49" s="10" t="s">
        <v>1449</v>
      </c>
      <c r="G49" s="29">
        <v>5072</v>
      </c>
      <c r="H49" s="29">
        <v>9.3544526000000003E-2</v>
      </c>
      <c r="I49" s="10" t="s">
        <v>27</v>
      </c>
      <c r="J49" s="10" t="s">
        <v>1461</v>
      </c>
      <c r="K49" s="10" t="s">
        <v>1445</v>
      </c>
    </row>
    <row r="50" spans="1:11" ht="15.75" customHeight="1">
      <c r="A50" s="10" t="s">
        <v>1548</v>
      </c>
      <c r="B50" s="10" t="s">
        <v>1549</v>
      </c>
      <c r="C50" s="10" t="s">
        <v>33</v>
      </c>
      <c r="D50" s="29">
        <v>58.16</v>
      </c>
      <c r="E50" s="29">
        <v>13.45</v>
      </c>
      <c r="F50" s="10" t="s">
        <v>1449</v>
      </c>
      <c r="G50" s="29">
        <v>4960</v>
      </c>
      <c r="H50" s="29">
        <v>5.4389106999999999E-2</v>
      </c>
      <c r="I50" s="10" t="s">
        <v>36</v>
      </c>
      <c r="J50" s="10" t="s">
        <v>248</v>
      </c>
      <c r="K50" s="10" t="s">
        <v>1445</v>
      </c>
    </row>
    <row r="51" spans="1:11" ht="15.75" customHeight="1">
      <c r="A51" s="10" t="s">
        <v>1550</v>
      </c>
      <c r="B51" s="10" t="s">
        <v>1551</v>
      </c>
      <c r="C51" s="10" t="s">
        <v>33</v>
      </c>
      <c r="D51" s="29">
        <v>58.17</v>
      </c>
      <c r="E51" s="29">
        <v>13.57</v>
      </c>
      <c r="F51" s="10" t="s">
        <v>1449</v>
      </c>
      <c r="G51" s="29">
        <v>3975</v>
      </c>
      <c r="H51" s="29">
        <v>4.6095668999999999E-2</v>
      </c>
      <c r="I51" s="10" t="s">
        <v>36</v>
      </c>
      <c r="J51" s="10" t="s">
        <v>352</v>
      </c>
      <c r="K51" s="10" t="s">
        <v>1445</v>
      </c>
    </row>
    <row r="52" spans="1:11" ht="15.75" customHeight="1">
      <c r="A52" s="10" t="s">
        <v>1552</v>
      </c>
      <c r="B52" s="10" t="s">
        <v>1551</v>
      </c>
      <c r="C52" s="10" t="s">
        <v>33</v>
      </c>
      <c r="D52" s="29">
        <v>58.17</v>
      </c>
      <c r="E52" s="29">
        <v>13.57</v>
      </c>
      <c r="F52" s="10" t="s">
        <v>1449</v>
      </c>
      <c r="G52" s="29">
        <v>3757</v>
      </c>
      <c r="H52" s="29">
        <v>0.45308879400000002</v>
      </c>
      <c r="I52" s="10" t="s">
        <v>27</v>
      </c>
      <c r="J52" s="10" t="s">
        <v>1461</v>
      </c>
      <c r="K52" s="10" t="s">
        <v>1445</v>
      </c>
    </row>
    <row r="53" spans="1:11" ht="15.75" customHeight="1">
      <c r="A53" s="10" t="s">
        <v>1553</v>
      </c>
      <c r="B53" s="10" t="s">
        <v>1551</v>
      </c>
      <c r="C53" s="10" t="s">
        <v>33</v>
      </c>
      <c r="D53" s="29">
        <v>58.17</v>
      </c>
      <c r="E53" s="29">
        <v>13.57</v>
      </c>
      <c r="F53" s="10" t="s">
        <v>1449</v>
      </c>
      <c r="G53" s="29">
        <v>3702</v>
      </c>
      <c r="H53" s="29">
        <v>6.1627721000000003E-2</v>
      </c>
      <c r="I53" s="10" t="s">
        <v>36</v>
      </c>
      <c r="J53" s="10" t="s">
        <v>1476</v>
      </c>
      <c r="K53" s="10" t="s">
        <v>1445</v>
      </c>
    </row>
    <row r="54" spans="1:11" ht="15.75" customHeight="1">
      <c r="A54" s="10" t="s">
        <v>1554</v>
      </c>
      <c r="B54" s="10" t="s">
        <v>1555</v>
      </c>
      <c r="C54" s="10" t="s">
        <v>33</v>
      </c>
      <c r="D54" s="29">
        <v>58.379999999999903</v>
      </c>
      <c r="E54" s="29">
        <v>13.65</v>
      </c>
      <c r="F54" s="10" t="s">
        <v>1473</v>
      </c>
      <c r="G54" s="29">
        <v>800</v>
      </c>
      <c r="H54" s="29">
        <v>0.95834261799999998</v>
      </c>
      <c r="I54" s="10" t="s">
        <v>27</v>
      </c>
      <c r="J54" s="10" t="s">
        <v>1461</v>
      </c>
      <c r="K54" s="10" t="s">
        <v>1445</v>
      </c>
    </row>
    <row r="55" spans="1:11" ht="13">
      <c r="A55" s="10" t="s">
        <v>1556</v>
      </c>
      <c r="B55" s="10" t="s">
        <v>1557</v>
      </c>
      <c r="C55" s="10" t="s">
        <v>33</v>
      </c>
      <c r="D55" s="29">
        <v>59.86</v>
      </c>
      <c r="E55" s="29">
        <v>17.649999999999999</v>
      </c>
      <c r="F55" s="10" t="s">
        <v>1473</v>
      </c>
      <c r="G55" s="29">
        <v>800</v>
      </c>
      <c r="H55" s="29">
        <v>1.08614883</v>
      </c>
      <c r="I55" s="10" t="s">
        <v>36</v>
      </c>
      <c r="J55" s="10" t="s">
        <v>248</v>
      </c>
      <c r="K55" s="10" t="s">
        <v>1445</v>
      </c>
    </row>
    <row r="56" spans="1:11" ht="13">
      <c r="A56" s="10" t="s">
        <v>1558</v>
      </c>
      <c r="B56" s="10" t="s">
        <v>1559</v>
      </c>
      <c r="C56" s="10" t="s">
        <v>1560</v>
      </c>
      <c r="D56" s="29">
        <v>58.17</v>
      </c>
      <c r="E56" s="29">
        <v>22.25</v>
      </c>
      <c r="F56" s="10" t="s">
        <v>1473</v>
      </c>
      <c r="G56" s="29">
        <v>1100</v>
      </c>
      <c r="H56" s="29">
        <v>0.73982637299999998</v>
      </c>
      <c r="I56" s="10" t="s">
        <v>36</v>
      </c>
      <c r="J56" s="10" t="s">
        <v>352</v>
      </c>
      <c r="K56" s="10" t="s">
        <v>1445</v>
      </c>
    </row>
    <row r="57" spans="1:11" ht="13">
      <c r="A57" s="10" t="s">
        <v>1561</v>
      </c>
      <c r="B57" s="10" t="s">
        <v>1559</v>
      </c>
      <c r="C57" s="10" t="s">
        <v>1560</v>
      </c>
      <c r="D57" s="29">
        <v>58.17</v>
      </c>
      <c r="E57" s="29">
        <v>22.25</v>
      </c>
      <c r="F57" s="10" t="s">
        <v>1473</v>
      </c>
      <c r="G57" s="29">
        <v>1100</v>
      </c>
      <c r="H57" s="29">
        <v>0.986601061</v>
      </c>
      <c r="I57" s="10" t="s">
        <v>36</v>
      </c>
      <c r="J57" s="10" t="s">
        <v>352</v>
      </c>
      <c r="K57" s="10" t="s">
        <v>1445</v>
      </c>
    </row>
    <row r="58" spans="1:11" ht="13">
      <c r="A58" s="10" t="s">
        <v>1562</v>
      </c>
      <c r="B58" s="10" t="s">
        <v>1559</v>
      </c>
      <c r="C58" s="10" t="s">
        <v>1560</v>
      </c>
      <c r="D58" s="29">
        <v>58.17</v>
      </c>
      <c r="E58" s="29">
        <v>22.25</v>
      </c>
      <c r="F58" s="10" t="s">
        <v>1473</v>
      </c>
      <c r="G58" s="29">
        <v>1100</v>
      </c>
      <c r="H58" s="29">
        <v>1.5107333620000001</v>
      </c>
      <c r="I58" s="10" t="s">
        <v>36</v>
      </c>
      <c r="J58" s="10" t="s">
        <v>352</v>
      </c>
      <c r="K58" s="10" t="s">
        <v>1445</v>
      </c>
    </row>
    <row r="59" spans="1:11" ht="13">
      <c r="A59" s="10" t="s">
        <v>1563</v>
      </c>
      <c r="B59" s="10" t="s">
        <v>1564</v>
      </c>
      <c r="C59" s="10" t="s">
        <v>1565</v>
      </c>
      <c r="D59" s="29">
        <v>44.54</v>
      </c>
      <c r="E59" s="29">
        <v>22.04</v>
      </c>
      <c r="F59" s="10" t="s">
        <v>1449</v>
      </c>
      <c r="G59" s="29">
        <v>8668</v>
      </c>
      <c r="H59" s="29">
        <v>0.117859698</v>
      </c>
      <c r="I59" s="10" t="s">
        <v>27</v>
      </c>
      <c r="J59" s="10" t="s">
        <v>1461</v>
      </c>
      <c r="K59" s="10" t="s">
        <v>1445</v>
      </c>
    </row>
    <row r="60" spans="1:11" ht="13">
      <c r="A60" s="10" t="s">
        <v>1566</v>
      </c>
      <c r="B60" s="10" t="s">
        <v>1564</v>
      </c>
      <c r="C60" s="10" t="s">
        <v>1565</v>
      </c>
      <c r="D60" s="29">
        <v>44.54</v>
      </c>
      <c r="E60" s="29">
        <v>22.04</v>
      </c>
      <c r="F60" s="10" t="s">
        <v>1449</v>
      </c>
      <c r="G60" s="29">
        <v>8668</v>
      </c>
      <c r="H60" s="29">
        <v>0.30791253899999999</v>
      </c>
      <c r="I60" s="10" t="s">
        <v>36</v>
      </c>
      <c r="J60" s="10" t="s">
        <v>1457</v>
      </c>
      <c r="K60" s="10" t="s">
        <v>1445</v>
      </c>
    </row>
    <row r="61" spans="1:11" ht="13">
      <c r="A61" s="10" t="s">
        <v>1567</v>
      </c>
      <c r="B61" s="10" t="s">
        <v>1568</v>
      </c>
      <c r="C61" s="10" t="s">
        <v>1569</v>
      </c>
      <c r="D61" s="29">
        <v>44.64</v>
      </c>
      <c r="E61" s="29">
        <v>22.66</v>
      </c>
      <c r="F61" s="10" t="s">
        <v>1449</v>
      </c>
      <c r="G61" s="29">
        <v>8629</v>
      </c>
      <c r="H61" s="29">
        <v>0.14596840999999999</v>
      </c>
      <c r="I61" s="10" t="s">
        <v>36</v>
      </c>
      <c r="J61" s="10" t="s">
        <v>1457</v>
      </c>
      <c r="K61" s="10" t="s">
        <v>1445</v>
      </c>
    </row>
    <row r="62" spans="1:11" ht="13">
      <c r="A62" s="10" t="s">
        <v>1570</v>
      </c>
      <c r="B62" s="10" t="s">
        <v>1571</v>
      </c>
      <c r="C62" s="10" t="s">
        <v>1572</v>
      </c>
      <c r="D62" s="29">
        <v>46.25</v>
      </c>
      <c r="E62" s="29">
        <v>20.260000000000002</v>
      </c>
      <c r="F62" s="10" t="s">
        <v>1449</v>
      </c>
      <c r="G62" s="29">
        <v>7804</v>
      </c>
      <c r="H62" s="29">
        <v>0.103483119</v>
      </c>
      <c r="I62" s="10" t="s">
        <v>27</v>
      </c>
      <c r="J62" s="10" t="s">
        <v>1461</v>
      </c>
      <c r="K62" s="10" t="s">
        <v>1445</v>
      </c>
    </row>
    <row r="63" spans="1:11" ht="13">
      <c r="A63" s="10" t="s">
        <v>1573</v>
      </c>
      <c r="B63" s="10" t="s">
        <v>1574</v>
      </c>
      <c r="C63" s="10" t="s">
        <v>1572</v>
      </c>
      <c r="D63" s="29">
        <v>46.37</v>
      </c>
      <c r="E63" s="29">
        <v>20.420000000000002</v>
      </c>
      <c r="F63" s="10" t="s">
        <v>1449</v>
      </c>
      <c r="G63" s="29">
        <v>6980</v>
      </c>
      <c r="H63" s="29">
        <v>8.1658777000000002E-2</v>
      </c>
      <c r="I63" s="10" t="s">
        <v>36</v>
      </c>
      <c r="J63" s="10" t="s">
        <v>248</v>
      </c>
      <c r="K63" s="10" t="s">
        <v>1445</v>
      </c>
    </row>
    <row r="64" spans="1:11" ht="13">
      <c r="A64" s="10" t="s">
        <v>1575</v>
      </c>
      <c r="B64" s="10" t="s">
        <v>1574</v>
      </c>
      <c r="C64" s="10" t="s">
        <v>1572</v>
      </c>
      <c r="D64" s="29">
        <v>46.37</v>
      </c>
      <c r="E64" s="29">
        <v>20.420000000000002</v>
      </c>
      <c r="F64" s="10" t="s">
        <v>1449</v>
      </c>
      <c r="G64" s="29">
        <v>6658</v>
      </c>
      <c r="H64" s="29">
        <v>5.5939568000000002E-2</v>
      </c>
      <c r="I64" s="10" t="s">
        <v>36</v>
      </c>
      <c r="J64" s="10" t="s">
        <v>1453</v>
      </c>
      <c r="K64" s="10" t="s">
        <v>1445</v>
      </c>
    </row>
    <row r="65" spans="1:11" ht="13">
      <c r="A65" s="10" t="s">
        <v>1576</v>
      </c>
      <c r="B65" s="10" t="s">
        <v>1574</v>
      </c>
      <c r="C65" s="10" t="s">
        <v>1572</v>
      </c>
      <c r="D65" s="29">
        <v>46.37</v>
      </c>
      <c r="E65" s="29">
        <v>20.420000000000002</v>
      </c>
      <c r="F65" s="10" t="s">
        <v>1449</v>
      </c>
      <c r="G65" s="29">
        <v>6610</v>
      </c>
      <c r="H65" s="29">
        <v>7.2845657999999994E-2</v>
      </c>
      <c r="I65" s="10" t="s">
        <v>27</v>
      </c>
      <c r="J65" s="10" t="s">
        <v>1461</v>
      </c>
      <c r="K65" s="10" t="s">
        <v>1445</v>
      </c>
    </row>
    <row r="66" spans="1:11" ht="13">
      <c r="A66" s="10" t="s">
        <v>1577</v>
      </c>
      <c r="B66" s="10" t="s">
        <v>1578</v>
      </c>
      <c r="C66" s="10" t="s">
        <v>1579</v>
      </c>
      <c r="D66" s="29">
        <v>49.02</v>
      </c>
      <c r="E66" s="29">
        <v>16.38</v>
      </c>
      <c r="F66" s="10" t="s">
        <v>1449</v>
      </c>
      <c r="G66" s="29">
        <v>7146</v>
      </c>
      <c r="H66" s="29">
        <v>6.2743358999999999E-2</v>
      </c>
      <c r="I66" s="10" t="s">
        <v>36</v>
      </c>
      <c r="J66" s="10" t="s">
        <v>1450</v>
      </c>
      <c r="K66" s="10" t="s">
        <v>1445</v>
      </c>
    </row>
    <row r="67" spans="1:11" ht="13">
      <c r="A67" s="10" t="s">
        <v>1580</v>
      </c>
      <c r="B67" s="10" t="s">
        <v>1581</v>
      </c>
      <c r="C67" s="10" t="s">
        <v>1582</v>
      </c>
      <c r="D67" s="29">
        <v>48.7</v>
      </c>
      <c r="E67" s="29">
        <v>21.2</v>
      </c>
      <c r="F67" s="10" t="s">
        <v>1583</v>
      </c>
      <c r="G67" s="29">
        <v>4767.5</v>
      </c>
      <c r="H67" s="29">
        <v>2.6710597520000001</v>
      </c>
      <c r="I67" s="10" t="s">
        <v>36</v>
      </c>
      <c r="J67" s="10" t="s">
        <v>248</v>
      </c>
      <c r="K67" s="10" t="s">
        <v>1445</v>
      </c>
    </row>
    <row r="68" spans="1:11" ht="13">
      <c r="A68" s="10" t="s">
        <v>1584</v>
      </c>
      <c r="B68" s="10" t="s">
        <v>1581</v>
      </c>
      <c r="C68" s="10" t="s">
        <v>1582</v>
      </c>
      <c r="D68" s="29">
        <v>48.7</v>
      </c>
      <c r="E68" s="29">
        <v>21.2</v>
      </c>
      <c r="F68" s="10" t="s">
        <v>1583</v>
      </c>
      <c r="G68" s="29">
        <v>4746.5</v>
      </c>
      <c r="H68" s="29">
        <v>3.086126514</v>
      </c>
      <c r="I68" s="10" t="s">
        <v>36</v>
      </c>
      <c r="J68" s="10" t="s">
        <v>248</v>
      </c>
      <c r="K68" s="10" t="s">
        <v>1445</v>
      </c>
    </row>
    <row r="69" spans="1:11" ht="13">
      <c r="A69" s="10" t="s">
        <v>1585</v>
      </c>
      <c r="B69" s="10" t="s">
        <v>1581</v>
      </c>
      <c r="C69" s="10" t="s">
        <v>1582</v>
      </c>
      <c r="D69" s="29">
        <v>48.7</v>
      </c>
      <c r="E69" s="29">
        <v>21.2</v>
      </c>
      <c r="F69" s="10" t="s">
        <v>1583</v>
      </c>
      <c r="G69" s="29">
        <v>4741</v>
      </c>
      <c r="H69" s="29">
        <v>1.112363373</v>
      </c>
      <c r="I69" s="10" t="s">
        <v>36</v>
      </c>
      <c r="J69" s="10" t="s">
        <v>248</v>
      </c>
      <c r="K69" s="10" t="s">
        <v>1445</v>
      </c>
    </row>
    <row r="70" spans="1:11" ht="13">
      <c r="A70" s="10" t="s">
        <v>1586</v>
      </c>
      <c r="B70" s="10" t="s">
        <v>1581</v>
      </c>
      <c r="C70" s="10" t="s">
        <v>1582</v>
      </c>
      <c r="D70" s="29">
        <v>48.7</v>
      </c>
      <c r="E70" s="29">
        <v>21.2</v>
      </c>
      <c r="F70" s="10" t="s">
        <v>1583</v>
      </c>
      <c r="G70" s="29">
        <v>4735</v>
      </c>
      <c r="H70" s="29">
        <v>4.1073247970000004</v>
      </c>
      <c r="I70" s="10" t="s">
        <v>36</v>
      </c>
      <c r="J70" s="10" t="s">
        <v>248</v>
      </c>
      <c r="K70" s="10" t="s">
        <v>1445</v>
      </c>
    </row>
    <row r="71" spans="1:11" ht="13">
      <c r="A71" s="10" t="s">
        <v>1587</v>
      </c>
      <c r="B71" s="10" t="s">
        <v>1581</v>
      </c>
      <c r="C71" s="10" t="s">
        <v>1582</v>
      </c>
      <c r="D71" s="29">
        <v>48.7</v>
      </c>
      <c r="E71" s="29">
        <v>21.2</v>
      </c>
      <c r="F71" s="10" t="s">
        <v>1583</v>
      </c>
      <c r="G71" s="29">
        <v>4727.5</v>
      </c>
      <c r="H71" s="29">
        <v>2.5385841070000001</v>
      </c>
      <c r="I71" s="10" t="s">
        <v>27</v>
      </c>
      <c r="J71" s="10" t="s">
        <v>1461</v>
      </c>
      <c r="K71" s="10" t="s">
        <v>1445</v>
      </c>
    </row>
    <row r="72" spans="1:11" ht="13">
      <c r="A72" s="10" t="s">
        <v>1588</v>
      </c>
      <c r="B72" s="10" t="s">
        <v>1581</v>
      </c>
      <c r="C72" s="10" t="s">
        <v>1582</v>
      </c>
      <c r="D72" s="29">
        <v>48.7</v>
      </c>
      <c r="E72" s="29">
        <v>21.2</v>
      </c>
      <c r="F72" s="10" t="s">
        <v>1583</v>
      </c>
      <c r="G72" s="29">
        <v>4714</v>
      </c>
      <c r="H72" s="29">
        <v>5.387566648</v>
      </c>
      <c r="I72" s="10" t="s">
        <v>36</v>
      </c>
      <c r="J72" s="10" t="s">
        <v>248</v>
      </c>
      <c r="K72" s="10" t="s">
        <v>1445</v>
      </c>
    </row>
    <row r="73" spans="1:11" ht="13">
      <c r="A73" s="10" t="s">
        <v>1588</v>
      </c>
      <c r="B73" s="10" t="s">
        <v>1581</v>
      </c>
      <c r="C73" s="10" t="s">
        <v>1582</v>
      </c>
      <c r="D73" s="29">
        <v>48.7</v>
      </c>
      <c r="E73" s="29">
        <v>21.2</v>
      </c>
      <c r="F73" s="10" t="s">
        <v>1583</v>
      </c>
      <c r="G73" s="29">
        <v>4714</v>
      </c>
      <c r="H73" s="29">
        <v>5.387566648</v>
      </c>
      <c r="I73" s="10" t="s">
        <v>36</v>
      </c>
      <c r="J73" s="10" t="s">
        <v>248</v>
      </c>
      <c r="K73" s="10" t="s">
        <v>1445</v>
      </c>
    </row>
    <row r="74" spans="1:11" ht="13">
      <c r="A74" s="10" t="s">
        <v>1589</v>
      </c>
      <c r="B74" s="10" t="s">
        <v>1581</v>
      </c>
      <c r="C74" s="10" t="s">
        <v>1582</v>
      </c>
      <c r="D74" s="29">
        <v>48.7</v>
      </c>
      <c r="E74" s="29">
        <v>21.2</v>
      </c>
      <c r="F74" s="10" t="s">
        <v>1583</v>
      </c>
      <c r="G74" s="29">
        <v>4634</v>
      </c>
      <c r="H74" s="29">
        <v>2.9786063299999999</v>
      </c>
      <c r="I74" s="10" t="s">
        <v>36</v>
      </c>
      <c r="J74" s="10" t="s">
        <v>248</v>
      </c>
      <c r="K74" s="10" t="s">
        <v>1445</v>
      </c>
    </row>
    <row r="75" spans="1:11" ht="13">
      <c r="A75" s="10" t="s">
        <v>1590</v>
      </c>
      <c r="B75" s="10" t="s">
        <v>1581</v>
      </c>
      <c r="C75" s="10" t="s">
        <v>1582</v>
      </c>
      <c r="D75" s="29">
        <v>48.7</v>
      </c>
      <c r="E75" s="29">
        <v>21.2</v>
      </c>
      <c r="F75" s="10" t="s">
        <v>1583</v>
      </c>
      <c r="G75" s="29">
        <v>4469.5</v>
      </c>
      <c r="H75" s="29">
        <v>1.0938288780000001</v>
      </c>
      <c r="I75" s="10" t="s">
        <v>27</v>
      </c>
      <c r="J75" s="10" t="s">
        <v>1461</v>
      </c>
      <c r="K75" s="10" t="s">
        <v>1445</v>
      </c>
    </row>
    <row r="76" spans="1:11" ht="13">
      <c r="A76" s="10" t="s">
        <v>1591</v>
      </c>
      <c r="B76" s="10" t="s">
        <v>1592</v>
      </c>
      <c r="C76" s="10" t="s">
        <v>1582</v>
      </c>
      <c r="D76" s="29">
        <v>50.2</v>
      </c>
      <c r="E76" s="29">
        <v>21.4</v>
      </c>
      <c r="F76" s="10" t="s">
        <v>1583</v>
      </c>
      <c r="G76" s="29">
        <v>4725</v>
      </c>
      <c r="H76" s="29">
        <v>0.76759514799999995</v>
      </c>
      <c r="I76" s="10" t="s">
        <v>27</v>
      </c>
      <c r="J76" s="10" t="s">
        <v>1461</v>
      </c>
      <c r="K76" s="10" t="s">
        <v>1445</v>
      </c>
    </row>
    <row r="77" spans="1:11" ht="13">
      <c r="A77" s="10" t="s">
        <v>1593</v>
      </c>
      <c r="B77" s="10" t="s">
        <v>1594</v>
      </c>
      <c r="C77" s="10" t="s">
        <v>1582</v>
      </c>
      <c r="D77" s="29">
        <v>52.7</v>
      </c>
      <c r="E77" s="29">
        <v>18.899999999999999</v>
      </c>
      <c r="F77" s="10" t="s">
        <v>1473</v>
      </c>
      <c r="G77" s="29">
        <v>850</v>
      </c>
      <c r="H77" s="29">
        <v>0.27686083900000003</v>
      </c>
      <c r="I77" s="10" t="s">
        <v>27</v>
      </c>
      <c r="J77" s="10" t="s">
        <v>1461</v>
      </c>
      <c r="K77" s="10" t="s">
        <v>1445</v>
      </c>
    </row>
    <row r="78" spans="1:11" ht="13">
      <c r="A78" s="10" t="s">
        <v>1595</v>
      </c>
      <c r="B78" s="10" t="s">
        <v>1596</v>
      </c>
      <c r="C78" s="10" t="s">
        <v>1597</v>
      </c>
      <c r="D78" s="29">
        <v>48.309999999999903</v>
      </c>
      <c r="E78" s="29">
        <v>35.14</v>
      </c>
      <c r="F78" s="10" t="s">
        <v>1449</v>
      </c>
      <c r="G78" s="29">
        <v>10928</v>
      </c>
      <c r="H78" s="29">
        <v>7.7591344000000007E-2</v>
      </c>
      <c r="I78" s="10" t="s">
        <v>27</v>
      </c>
      <c r="J78" s="10" t="s">
        <v>1461</v>
      </c>
      <c r="K78" s="10" t="s">
        <v>1445</v>
      </c>
    </row>
    <row r="79" spans="1:11" ht="13">
      <c r="A79" s="10" t="s">
        <v>1598</v>
      </c>
      <c r="B79" s="10" t="s">
        <v>1599</v>
      </c>
      <c r="C79" s="10" t="s">
        <v>1597</v>
      </c>
      <c r="D79" s="29">
        <v>48.2</v>
      </c>
      <c r="E79" s="29">
        <v>35.22</v>
      </c>
      <c r="F79" s="10" t="s">
        <v>1449</v>
      </c>
      <c r="G79" s="29">
        <v>10836</v>
      </c>
      <c r="H79" s="29">
        <v>3.8120108E-2</v>
      </c>
      <c r="I79" s="10" t="s">
        <v>36</v>
      </c>
      <c r="J79" s="10" t="s">
        <v>248</v>
      </c>
      <c r="K79" s="10" t="s">
        <v>1445</v>
      </c>
    </row>
    <row r="80" spans="1:11" ht="13">
      <c r="A80" s="10" t="s">
        <v>1600</v>
      </c>
      <c r="B80" s="10" t="s">
        <v>1599</v>
      </c>
      <c r="C80" s="10" t="s">
        <v>1597</v>
      </c>
      <c r="D80" s="29">
        <v>48.2</v>
      </c>
      <c r="E80" s="29">
        <v>35.22</v>
      </c>
      <c r="F80" s="10" t="s">
        <v>1449</v>
      </c>
      <c r="G80" s="29">
        <v>10743</v>
      </c>
      <c r="H80" s="29">
        <v>5.9898935E-2</v>
      </c>
      <c r="I80" s="10" t="s">
        <v>36</v>
      </c>
      <c r="J80" s="10" t="s">
        <v>1457</v>
      </c>
      <c r="K80" s="10" t="s">
        <v>1445</v>
      </c>
    </row>
    <row r="81" spans="1:11" ht="13">
      <c r="A81" s="10" t="s">
        <v>1601</v>
      </c>
      <c r="B81" s="10" t="s">
        <v>1599</v>
      </c>
      <c r="C81" s="10" t="s">
        <v>1597</v>
      </c>
      <c r="D81" s="29">
        <v>48.2</v>
      </c>
      <c r="E81" s="29">
        <v>35.22</v>
      </c>
      <c r="F81" s="10" t="s">
        <v>1449</v>
      </c>
      <c r="G81" s="29">
        <v>10655</v>
      </c>
      <c r="H81" s="29">
        <v>5.4278971000000002E-2</v>
      </c>
      <c r="I81" s="10" t="s">
        <v>36</v>
      </c>
      <c r="J81" s="10" t="s">
        <v>248</v>
      </c>
      <c r="K81" s="10" t="s">
        <v>1445</v>
      </c>
    </row>
    <row r="82" spans="1:11" ht="13">
      <c r="A82" s="10" t="s">
        <v>1602</v>
      </c>
      <c r="B82" s="10" t="s">
        <v>1599</v>
      </c>
      <c r="C82" s="10" t="s">
        <v>1597</v>
      </c>
      <c r="D82" s="29">
        <v>48.2</v>
      </c>
      <c r="E82" s="29">
        <v>35.22</v>
      </c>
      <c r="F82" s="10" t="s">
        <v>1449</v>
      </c>
      <c r="G82" s="29">
        <v>10655</v>
      </c>
      <c r="H82" s="29">
        <v>1.2397922E-2</v>
      </c>
      <c r="I82" s="10" t="s">
        <v>36</v>
      </c>
      <c r="J82" s="10" t="s">
        <v>248</v>
      </c>
      <c r="K82" s="10" t="s">
        <v>1445</v>
      </c>
    </row>
    <row r="83" spans="1:11" ht="13">
      <c r="A83" s="10" t="s">
        <v>1603</v>
      </c>
      <c r="B83" s="10" t="s">
        <v>1599</v>
      </c>
      <c r="C83" s="10" t="s">
        <v>1597</v>
      </c>
      <c r="D83" s="29">
        <v>48.2</v>
      </c>
      <c r="E83" s="29">
        <v>35.22</v>
      </c>
      <c r="F83" s="10" t="s">
        <v>1449</v>
      </c>
      <c r="G83" s="29">
        <v>10655</v>
      </c>
      <c r="H83" s="29">
        <v>9.2478868000000006E-2</v>
      </c>
      <c r="I83" s="10" t="s">
        <v>36</v>
      </c>
      <c r="J83" s="10" t="s">
        <v>1476</v>
      </c>
      <c r="K83" s="10" t="s">
        <v>1445</v>
      </c>
    </row>
    <row r="84" spans="1:11" ht="13">
      <c r="A84" s="10" t="s">
        <v>1604</v>
      </c>
      <c r="B84" s="10" t="s">
        <v>1599</v>
      </c>
      <c r="C84" s="10" t="s">
        <v>1597</v>
      </c>
      <c r="D84" s="29">
        <v>48.2</v>
      </c>
      <c r="E84" s="29">
        <v>35.22</v>
      </c>
      <c r="F84" s="10" t="s">
        <v>1449</v>
      </c>
      <c r="G84" s="29">
        <v>10655</v>
      </c>
      <c r="H84" s="29">
        <v>3.0796804000000001E-2</v>
      </c>
      <c r="I84" s="10" t="s">
        <v>27</v>
      </c>
      <c r="J84" s="10" t="s">
        <v>1461</v>
      </c>
      <c r="K84" s="10" t="s">
        <v>1445</v>
      </c>
    </row>
    <row r="85" spans="1:11" ht="13">
      <c r="A85" s="10" t="s">
        <v>1605</v>
      </c>
      <c r="B85" s="10" t="s">
        <v>1599</v>
      </c>
      <c r="C85" s="10" t="s">
        <v>1597</v>
      </c>
      <c r="D85" s="29">
        <v>48.2</v>
      </c>
      <c r="E85" s="29">
        <v>35.22</v>
      </c>
      <c r="F85" s="10" t="s">
        <v>1449</v>
      </c>
      <c r="G85" s="29">
        <v>10568</v>
      </c>
      <c r="H85" s="29">
        <v>3.5040505E-2</v>
      </c>
      <c r="I85" s="10" t="s">
        <v>36</v>
      </c>
      <c r="J85" s="10" t="s">
        <v>248</v>
      </c>
      <c r="K85" s="10" t="s">
        <v>1445</v>
      </c>
    </row>
    <row r="86" spans="1:11" ht="13">
      <c r="A86" s="10" t="s">
        <v>1606</v>
      </c>
      <c r="B86" s="10" t="s">
        <v>1607</v>
      </c>
      <c r="C86" s="10" t="s">
        <v>1597</v>
      </c>
      <c r="D86" s="29">
        <v>48.13</v>
      </c>
      <c r="E86" s="29">
        <v>35.08</v>
      </c>
      <c r="F86" s="10" t="s">
        <v>1449</v>
      </c>
      <c r="G86" s="29">
        <v>7290</v>
      </c>
      <c r="H86" s="29">
        <v>8.6606632000000003E-2</v>
      </c>
      <c r="I86" s="10" t="s">
        <v>27</v>
      </c>
      <c r="J86" s="10" t="s">
        <v>1461</v>
      </c>
      <c r="K86" s="10" t="s">
        <v>1445</v>
      </c>
    </row>
    <row r="87" spans="1:11" ht="13">
      <c r="A87" s="10" t="s">
        <v>1608</v>
      </c>
      <c r="B87" s="10" t="s">
        <v>1609</v>
      </c>
      <c r="C87" s="10" t="s">
        <v>1597</v>
      </c>
      <c r="D87" s="29">
        <v>47.43</v>
      </c>
      <c r="E87" s="29">
        <v>34.270000000000003</v>
      </c>
      <c r="F87" s="10" t="s">
        <v>1449</v>
      </c>
      <c r="G87" s="29">
        <v>7245</v>
      </c>
      <c r="H87" s="29">
        <v>9.1730990999999998E-2</v>
      </c>
      <c r="I87" s="10" t="s">
        <v>36</v>
      </c>
      <c r="J87" s="10" t="s">
        <v>1457</v>
      </c>
      <c r="K87" s="10" t="s">
        <v>1445</v>
      </c>
    </row>
    <row r="88" spans="1:11" ht="13">
      <c r="A88" s="10" t="s">
        <v>1610</v>
      </c>
      <c r="B88" s="10" t="s">
        <v>1607</v>
      </c>
      <c r="C88" s="10" t="s">
        <v>1597</v>
      </c>
      <c r="D88" s="29">
        <v>48.13</v>
      </c>
      <c r="E88" s="29">
        <v>35.08</v>
      </c>
      <c r="F88" s="10" t="s">
        <v>1449</v>
      </c>
      <c r="G88" s="29">
        <v>6978</v>
      </c>
      <c r="H88" s="29">
        <v>3.6856288000000001E-2</v>
      </c>
      <c r="I88" s="10" t="s">
        <v>27</v>
      </c>
      <c r="J88" s="10" t="s">
        <v>1461</v>
      </c>
      <c r="K88" s="10" t="s">
        <v>1445</v>
      </c>
    </row>
    <row r="89" spans="1:11" ht="13">
      <c r="A89" s="10" t="s">
        <v>1611</v>
      </c>
      <c r="B89" s="10" t="s">
        <v>1607</v>
      </c>
      <c r="C89" s="10" t="s">
        <v>1597</v>
      </c>
      <c r="D89" s="29">
        <v>48.13</v>
      </c>
      <c r="E89" s="29">
        <v>35.08</v>
      </c>
      <c r="F89" s="10" t="s">
        <v>1449</v>
      </c>
      <c r="G89" s="29">
        <v>6975</v>
      </c>
      <c r="H89" s="29">
        <v>9.9942663000000001E-2</v>
      </c>
      <c r="I89" s="10" t="s">
        <v>36</v>
      </c>
      <c r="J89" s="10" t="s">
        <v>248</v>
      </c>
      <c r="K89" s="10" t="s">
        <v>1445</v>
      </c>
    </row>
    <row r="90" spans="1:11" ht="13">
      <c r="A90" s="10" t="s">
        <v>1612</v>
      </c>
      <c r="B90" s="10" t="s">
        <v>1607</v>
      </c>
      <c r="C90" s="10" t="s">
        <v>1597</v>
      </c>
      <c r="D90" s="29">
        <v>48.13</v>
      </c>
      <c r="E90" s="29">
        <v>35.08</v>
      </c>
      <c r="F90" s="10" t="s">
        <v>1449</v>
      </c>
      <c r="G90" s="29">
        <v>6745</v>
      </c>
      <c r="H90" s="29">
        <v>8.7869821000000001E-2</v>
      </c>
      <c r="I90" s="10" t="s">
        <v>27</v>
      </c>
      <c r="J90" s="10" t="s">
        <v>1461</v>
      </c>
      <c r="K90" s="10" t="s">
        <v>1445</v>
      </c>
    </row>
    <row r="91" spans="1:11" ht="13">
      <c r="A91" s="10" t="s">
        <v>1613</v>
      </c>
      <c r="B91" s="10" t="s">
        <v>1607</v>
      </c>
      <c r="C91" s="10" t="s">
        <v>1597</v>
      </c>
      <c r="D91" s="29">
        <v>48.13</v>
      </c>
      <c r="E91" s="29">
        <v>35.08</v>
      </c>
      <c r="F91" s="10" t="s">
        <v>1449</v>
      </c>
      <c r="G91" s="29">
        <v>6639</v>
      </c>
      <c r="H91" s="29">
        <v>4.0762944000000002E-2</v>
      </c>
      <c r="I91" s="10" t="s">
        <v>36</v>
      </c>
      <c r="J91" s="10" t="s">
        <v>248</v>
      </c>
      <c r="K91" s="10" t="s">
        <v>1445</v>
      </c>
    </row>
    <row r="92" spans="1:11" ht="13">
      <c r="A92" s="10" t="s">
        <v>1614</v>
      </c>
      <c r="B92" s="10" t="s">
        <v>1607</v>
      </c>
      <c r="C92" s="10" t="s">
        <v>1597</v>
      </c>
      <c r="D92" s="29">
        <v>48.13</v>
      </c>
      <c r="E92" s="29">
        <v>35.08</v>
      </c>
      <c r="F92" s="10" t="s">
        <v>1449</v>
      </c>
      <c r="G92" s="29">
        <v>6308</v>
      </c>
      <c r="H92" s="29">
        <v>8.7071525999999996E-2</v>
      </c>
      <c r="I92" s="10" t="s">
        <v>27</v>
      </c>
      <c r="J92" s="10" t="s">
        <v>1461</v>
      </c>
      <c r="K92" s="10" t="s">
        <v>1445</v>
      </c>
    </row>
    <row r="93" spans="1:11" ht="13">
      <c r="A93" s="10" t="s">
        <v>1615</v>
      </c>
      <c r="B93" s="10" t="s">
        <v>1616</v>
      </c>
      <c r="C93" s="10" t="s">
        <v>1597</v>
      </c>
      <c r="D93" s="29">
        <v>47.45</v>
      </c>
      <c r="E93" s="29">
        <v>35.24</v>
      </c>
      <c r="F93" s="10" t="s">
        <v>1449</v>
      </c>
      <c r="G93" s="29">
        <v>6518</v>
      </c>
      <c r="H93" s="29">
        <v>6.7905007000000003E-2</v>
      </c>
      <c r="I93" s="10" t="s">
        <v>36</v>
      </c>
      <c r="J93" s="10" t="s">
        <v>1457</v>
      </c>
      <c r="K93" s="10" t="s">
        <v>1445</v>
      </c>
    </row>
    <row r="94" spans="1:11" ht="13">
      <c r="A94" s="10" t="s">
        <v>1617</v>
      </c>
      <c r="B94" s="10" t="s">
        <v>1616</v>
      </c>
      <c r="C94" s="10" t="s">
        <v>1597</v>
      </c>
      <c r="D94" s="29">
        <v>47.45</v>
      </c>
      <c r="E94" s="29">
        <v>35.24</v>
      </c>
      <c r="F94" s="10" t="s">
        <v>1449</v>
      </c>
      <c r="G94" s="29">
        <v>5538</v>
      </c>
      <c r="H94" s="29">
        <v>8.6414173999999996E-2</v>
      </c>
      <c r="I94" s="10" t="s">
        <v>36</v>
      </c>
      <c r="J94" s="10" t="s">
        <v>248</v>
      </c>
      <c r="K94" s="10" t="s">
        <v>1445</v>
      </c>
    </row>
    <row r="95" spans="1:11" ht="13">
      <c r="A95" s="10" t="s">
        <v>1618</v>
      </c>
      <c r="B95" s="10" t="s">
        <v>1619</v>
      </c>
      <c r="C95" s="10" t="s">
        <v>1597</v>
      </c>
      <c r="D95" s="29">
        <v>48.309999999999903</v>
      </c>
      <c r="E95" s="29">
        <v>35.14</v>
      </c>
      <c r="F95" s="10" t="s">
        <v>1449</v>
      </c>
      <c r="G95" s="29">
        <v>6605</v>
      </c>
      <c r="H95" s="29">
        <v>2.1949584230000001</v>
      </c>
      <c r="I95" s="10" t="s">
        <v>36</v>
      </c>
      <c r="J95" s="10" t="s">
        <v>248</v>
      </c>
      <c r="K95" s="10" t="s">
        <v>1445</v>
      </c>
    </row>
    <row r="96" spans="1:11" ht="13">
      <c r="A96" s="10" t="s">
        <v>1620</v>
      </c>
      <c r="B96" s="10" t="s">
        <v>1596</v>
      </c>
      <c r="C96" s="10" t="s">
        <v>1597</v>
      </c>
      <c r="D96" s="29">
        <v>48.309999999999903</v>
      </c>
      <c r="E96" s="29">
        <v>35.14</v>
      </c>
      <c r="F96" s="10" t="s">
        <v>1449</v>
      </c>
      <c r="G96" s="29">
        <v>6053</v>
      </c>
      <c r="H96" s="29">
        <v>9.3065998999999996E-2</v>
      </c>
      <c r="I96" s="10" t="s">
        <v>36</v>
      </c>
      <c r="J96" s="10" t="s">
        <v>248</v>
      </c>
      <c r="K96" s="10" t="s">
        <v>1445</v>
      </c>
    </row>
    <row r="97" spans="1:11" ht="13">
      <c r="A97" s="10" t="s">
        <v>1621</v>
      </c>
      <c r="B97" s="10" t="s">
        <v>1622</v>
      </c>
      <c r="C97" s="10" t="s">
        <v>1597</v>
      </c>
      <c r="D97" s="29">
        <v>48.97</v>
      </c>
      <c r="E97" s="29">
        <v>38.24</v>
      </c>
      <c r="F97" s="10" t="s">
        <v>1449</v>
      </c>
      <c r="G97" s="29">
        <v>2746</v>
      </c>
      <c r="H97" s="29">
        <v>6.4712795000000004E-2</v>
      </c>
      <c r="I97" s="10" t="s">
        <v>36</v>
      </c>
      <c r="J97" s="10" t="s">
        <v>1476</v>
      </c>
      <c r="K97" s="10" t="s">
        <v>1445</v>
      </c>
    </row>
    <row r="98" spans="1:11" ht="13">
      <c r="A98" s="10" t="s">
        <v>1623</v>
      </c>
      <c r="B98" s="10" t="s">
        <v>1624</v>
      </c>
      <c r="C98" s="10" t="s">
        <v>1597</v>
      </c>
      <c r="D98" s="29">
        <v>51.37</v>
      </c>
      <c r="E98" s="29">
        <v>31.18</v>
      </c>
      <c r="F98" s="10" t="s">
        <v>1473</v>
      </c>
      <c r="G98" s="29">
        <v>800</v>
      </c>
      <c r="H98" s="29">
        <v>0.89844989900000005</v>
      </c>
      <c r="I98" s="10" t="s">
        <v>27</v>
      </c>
      <c r="J98" s="10" t="s">
        <v>1461</v>
      </c>
      <c r="K98" s="10" t="s">
        <v>1445</v>
      </c>
    </row>
    <row r="99" spans="1:11" ht="13">
      <c r="A99" s="10" t="s">
        <v>1625</v>
      </c>
      <c r="B99" s="10" t="s">
        <v>1626</v>
      </c>
      <c r="C99" s="10" t="s">
        <v>1627</v>
      </c>
      <c r="D99" s="29">
        <v>59.7</v>
      </c>
      <c r="E99" s="29">
        <v>39.5</v>
      </c>
      <c r="F99" s="10" t="s">
        <v>1449</v>
      </c>
      <c r="G99" s="29">
        <v>8055</v>
      </c>
      <c r="H99" s="29">
        <v>0.14716138300000001</v>
      </c>
      <c r="I99" s="10" t="s">
        <v>36</v>
      </c>
      <c r="J99" s="10" t="s">
        <v>1457</v>
      </c>
      <c r="K99" s="10" t="s">
        <v>1445</v>
      </c>
    </row>
    <row r="100" spans="1:11" ht="13">
      <c r="A100" s="10" t="s">
        <v>1628</v>
      </c>
      <c r="B100" s="10" t="s">
        <v>1629</v>
      </c>
      <c r="C100" s="10" t="s">
        <v>1627</v>
      </c>
      <c r="D100" s="29">
        <v>60.41</v>
      </c>
      <c r="E100" s="29">
        <v>38.93</v>
      </c>
      <c r="F100" s="10" t="s">
        <v>1449</v>
      </c>
      <c r="G100" s="29">
        <v>8193</v>
      </c>
      <c r="H100" s="29">
        <v>1.3590077229999999</v>
      </c>
      <c r="I100" s="10" t="s">
        <v>27</v>
      </c>
      <c r="J100" s="10" t="s">
        <v>1461</v>
      </c>
      <c r="K100" s="10" t="s">
        <v>1445</v>
      </c>
    </row>
    <row r="101" spans="1:11" ht="13">
      <c r="A101" s="10" t="s">
        <v>1630</v>
      </c>
      <c r="B101" s="10" t="s">
        <v>1629</v>
      </c>
      <c r="C101" s="10" t="s">
        <v>1627</v>
      </c>
      <c r="D101" s="29">
        <v>60.41</v>
      </c>
      <c r="E101" s="29">
        <v>38.93</v>
      </c>
      <c r="F101" s="10" t="s">
        <v>1449</v>
      </c>
      <c r="G101" s="29">
        <v>8089</v>
      </c>
      <c r="H101" s="29">
        <v>0.70988285600000001</v>
      </c>
      <c r="I101" s="10" t="s">
        <v>36</v>
      </c>
      <c r="J101" s="10" t="s">
        <v>1476</v>
      </c>
      <c r="K101" s="10" t="s">
        <v>1445</v>
      </c>
    </row>
    <row r="102" spans="1:11" ht="13">
      <c r="A102" s="10" t="s">
        <v>1631</v>
      </c>
      <c r="B102" s="10" t="s">
        <v>1632</v>
      </c>
      <c r="C102" s="10" t="s">
        <v>1627</v>
      </c>
      <c r="D102" s="29">
        <v>60.45</v>
      </c>
      <c r="E102" s="29">
        <v>38.630000000000003</v>
      </c>
      <c r="F102" s="10" t="s">
        <v>1449</v>
      </c>
      <c r="G102" s="29">
        <v>8063</v>
      </c>
      <c r="H102" s="29">
        <v>6.4183566999999997E-2</v>
      </c>
      <c r="I102" s="10" t="s">
        <v>27</v>
      </c>
      <c r="J102" s="10" t="s">
        <v>1461</v>
      </c>
      <c r="K102" s="10" t="s">
        <v>1445</v>
      </c>
    </row>
    <row r="103" spans="1:11" ht="13">
      <c r="A103" s="10" t="s">
        <v>1633</v>
      </c>
      <c r="B103" s="10" t="s">
        <v>1634</v>
      </c>
      <c r="C103" s="10" t="s">
        <v>1627</v>
      </c>
      <c r="D103" s="29">
        <v>56.78</v>
      </c>
      <c r="E103" s="29">
        <v>40.450000000000003</v>
      </c>
      <c r="F103" s="10" t="s">
        <v>1449</v>
      </c>
      <c r="G103" s="29">
        <v>6034</v>
      </c>
      <c r="H103" s="29">
        <v>6.8984828999999998E-2</v>
      </c>
      <c r="I103" s="10" t="s">
        <v>36</v>
      </c>
      <c r="J103" s="10" t="s">
        <v>1635</v>
      </c>
      <c r="K103" s="10" t="s">
        <v>1445</v>
      </c>
    </row>
    <row r="104" spans="1:11" ht="13">
      <c r="A104" s="10" t="s">
        <v>1636</v>
      </c>
      <c r="B104" s="10" t="s">
        <v>1634</v>
      </c>
      <c r="C104" s="10" t="s">
        <v>1627</v>
      </c>
      <c r="D104" s="29">
        <v>56.78</v>
      </c>
      <c r="E104" s="29">
        <v>40.450000000000003</v>
      </c>
      <c r="F104" s="10" t="s">
        <v>1449</v>
      </c>
      <c r="G104" s="29">
        <v>5458</v>
      </c>
      <c r="H104" s="29">
        <v>7.9609859000000005E-2</v>
      </c>
      <c r="I104" s="10" t="s">
        <v>36</v>
      </c>
      <c r="J104" s="10" t="s">
        <v>1457</v>
      </c>
      <c r="K104" s="10" t="s">
        <v>1445</v>
      </c>
    </row>
    <row r="105" spans="1:11" ht="13">
      <c r="A105" s="10" t="s">
        <v>1637</v>
      </c>
      <c r="B105" s="10" t="s">
        <v>1634</v>
      </c>
      <c r="C105" s="10" t="s">
        <v>1627</v>
      </c>
      <c r="D105" s="29">
        <v>56.78</v>
      </c>
      <c r="E105" s="29">
        <v>40.450000000000003</v>
      </c>
      <c r="F105" s="10" t="s">
        <v>1449</v>
      </c>
      <c r="G105" s="29">
        <v>5389</v>
      </c>
      <c r="H105" s="29">
        <v>5.9001481000000001E-2</v>
      </c>
      <c r="I105" s="10" t="s">
        <v>36</v>
      </c>
      <c r="J105" s="10" t="s">
        <v>248</v>
      </c>
      <c r="K105" s="10" t="s">
        <v>1445</v>
      </c>
    </row>
    <row r="106" spans="1:11" ht="13">
      <c r="A106" s="10" t="s">
        <v>1638</v>
      </c>
      <c r="B106" s="10" t="s">
        <v>1634</v>
      </c>
      <c r="C106" s="10" t="s">
        <v>1627</v>
      </c>
      <c r="D106" s="29">
        <v>56.78</v>
      </c>
      <c r="E106" s="29">
        <v>40.450000000000003</v>
      </c>
      <c r="F106" s="10" t="s">
        <v>1449</v>
      </c>
      <c r="G106" s="29">
        <v>5385</v>
      </c>
      <c r="H106" s="29">
        <v>7.4042943999999999E-2</v>
      </c>
      <c r="I106" s="10" t="s">
        <v>36</v>
      </c>
      <c r="J106" s="10" t="s">
        <v>1457</v>
      </c>
      <c r="K106" s="10" t="s">
        <v>1445</v>
      </c>
    </row>
    <row r="107" spans="1:11" ht="13">
      <c r="A107" s="10" t="s">
        <v>1639</v>
      </c>
      <c r="B107" s="10" t="s">
        <v>1640</v>
      </c>
      <c r="C107" s="10" t="s">
        <v>1627</v>
      </c>
      <c r="D107" s="29">
        <v>56.78</v>
      </c>
      <c r="E107" s="29">
        <v>40.450000000000003</v>
      </c>
      <c r="F107" s="10" t="s">
        <v>1449</v>
      </c>
      <c r="G107" s="29">
        <v>5776</v>
      </c>
      <c r="H107" s="29">
        <v>0.122587003</v>
      </c>
      <c r="I107" s="10" t="s">
        <v>36</v>
      </c>
      <c r="J107" s="10" t="s">
        <v>1457</v>
      </c>
      <c r="K107" s="10" t="s">
        <v>1445</v>
      </c>
    </row>
    <row r="108" spans="1:11" ht="13">
      <c r="A108" s="10" t="s">
        <v>1641</v>
      </c>
      <c r="B108" s="10" t="s">
        <v>1642</v>
      </c>
      <c r="C108" s="10" t="s">
        <v>1627</v>
      </c>
      <c r="D108" s="29">
        <v>53</v>
      </c>
      <c r="E108" s="29">
        <v>40.4</v>
      </c>
      <c r="F108" s="10" t="s">
        <v>1449</v>
      </c>
      <c r="G108" s="29">
        <v>6682</v>
      </c>
      <c r="H108" s="29">
        <v>0.152472683</v>
      </c>
      <c r="I108" s="10" t="s">
        <v>27</v>
      </c>
      <c r="J108" s="10" t="s">
        <v>1461</v>
      </c>
      <c r="K108" s="10" t="s">
        <v>1445</v>
      </c>
    </row>
    <row r="109" spans="1:11" ht="13">
      <c r="A109" s="10" t="s">
        <v>1643</v>
      </c>
      <c r="B109" s="10" t="s">
        <v>1642</v>
      </c>
      <c r="C109" s="10" t="s">
        <v>1627</v>
      </c>
      <c r="D109" s="29">
        <v>53</v>
      </c>
      <c r="E109" s="29">
        <v>40.4</v>
      </c>
      <c r="F109" s="10" t="s">
        <v>1449</v>
      </c>
      <c r="G109" s="29">
        <v>5671</v>
      </c>
      <c r="H109" s="29">
        <v>0.24550508600000001</v>
      </c>
      <c r="I109" s="10" t="s">
        <v>36</v>
      </c>
      <c r="J109" s="10" t="s">
        <v>1476</v>
      </c>
      <c r="K109" s="10" t="s">
        <v>1445</v>
      </c>
    </row>
    <row r="110" spans="1:11" ht="13">
      <c r="A110" s="10" t="s">
        <v>1644</v>
      </c>
      <c r="B110" s="10" t="s">
        <v>1642</v>
      </c>
      <c r="C110" s="10" t="s">
        <v>1627</v>
      </c>
      <c r="D110" s="29">
        <v>53</v>
      </c>
      <c r="E110" s="29">
        <v>40.4</v>
      </c>
      <c r="F110" s="10" t="s">
        <v>1449</v>
      </c>
      <c r="G110" s="29">
        <v>5454</v>
      </c>
      <c r="H110" s="29">
        <v>6.1019885000000003E-2</v>
      </c>
      <c r="I110" s="10" t="s">
        <v>27</v>
      </c>
      <c r="J110" s="10" t="s">
        <v>1461</v>
      </c>
      <c r="K110" s="10" t="s">
        <v>1445</v>
      </c>
    </row>
    <row r="111" spans="1:11" ht="13">
      <c r="A111" s="10" t="s">
        <v>1645</v>
      </c>
      <c r="B111" s="10" t="s">
        <v>1646</v>
      </c>
      <c r="C111" s="10" t="s">
        <v>1627</v>
      </c>
      <c r="D111" s="29">
        <v>50.07</v>
      </c>
      <c r="E111" s="29">
        <v>39.89</v>
      </c>
      <c r="F111" s="10" t="s">
        <v>1449</v>
      </c>
      <c r="G111" s="29">
        <v>7335</v>
      </c>
      <c r="H111" s="29">
        <v>6.7938376999999994E-2</v>
      </c>
      <c r="I111" s="10" t="s">
        <v>36</v>
      </c>
      <c r="J111" s="10" t="s">
        <v>1476</v>
      </c>
      <c r="K111" s="10" t="s">
        <v>1445</v>
      </c>
    </row>
    <row r="112" spans="1:11" ht="13">
      <c r="A112" s="10" t="s">
        <v>1647</v>
      </c>
      <c r="B112" s="10" t="s">
        <v>1646</v>
      </c>
      <c r="C112" s="10" t="s">
        <v>1627</v>
      </c>
      <c r="D112" s="29">
        <v>50.07</v>
      </c>
      <c r="E112" s="29">
        <v>39.89</v>
      </c>
      <c r="F112" s="10" t="s">
        <v>1449</v>
      </c>
      <c r="G112" s="29">
        <v>7229</v>
      </c>
      <c r="H112" s="29">
        <v>7.3756289000000003E-2</v>
      </c>
      <c r="I112" s="10" t="s">
        <v>36</v>
      </c>
      <c r="J112" s="10" t="s">
        <v>248</v>
      </c>
      <c r="K112" s="10" t="s">
        <v>1445</v>
      </c>
    </row>
    <row r="113" spans="1:11" ht="13">
      <c r="A113" s="10" t="s">
        <v>1648</v>
      </c>
      <c r="B113" s="10" t="s">
        <v>1646</v>
      </c>
      <c r="C113" s="10" t="s">
        <v>1627</v>
      </c>
      <c r="D113" s="29">
        <v>50.07</v>
      </c>
      <c r="E113" s="29">
        <v>39.89</v>
      </c>
      <c r="F113" s="10" t="s">
        <v>1449</v>
      </c>
      <c r="G113" s="29">
        <v>7098</v>
      </c>
      <c r="H113" s="29">
        <v>6.2591288999999994E-2</v>
      </c>
      <c r="I113" s="10" t="s">
        <v>27</v>
      </c>
      <c r="J113" s="10" t="s">
        <v>1461</v>
      </c>
      <c r="K113" s="10" t="s">
        <v>1445</v>
      </c>
    </row>
    <row r="114" spans="1:11" ht="13">
      <c r="A114" s="10" t="s">
        <v>1649</v>
      </c>
      <c r="B114" s="10" t="s">
        <v>1646</v>
      </c>
      <c r="C114" s="10" t="s">
        <v>1627</v>
      </c>
      <c r="D114" s="29">
        <v>50.07</v>
      </c>
      <c r="E114" s="29">
        <v>39.89</v>
      </c>
      <c r="F114" s="10" t="s">
        <v>1449</v>
      </c>
      <c r="G114" s="29">
        <v>7084</v>
      </c>
      <c r="H114" s="29">
        <v>6.5347875E-2</v>
      </c>
      <c r="I114" s="10" t="s">
        <v>36</v>
      </c>
      <c r="J114" s="10" t="s">
        <v>1476</v>
      </c>
      <c r="K114" s="10" t="s">
        <v>1445</v>
      </c>
    </row>
    <row r="115" spans="1:11" ht="13">
      <c r="A115" s="10" t="s">
        <v>1650</v>
      </c>
      <c r="B115" s="10" t="s">
        <v>1651</v>
      </c>
      <c r="C115" s="10" t="s">
        <v>1627</v>
      </c>
      <c r="D115" s="29">
        <v>52.28</v>
      </c>
      <c r="E115" s="29">
        <v>38.96</v>
      </c>
      <c r="F115" s="10" t="s">
        <v>1449</v>
      </c>
      <c r="G115" s="29">
        <v>6773</v>
      </c>
      <c r="H115" s="29">
        <v>7.2931667000000006E-2</v>
      </c>
      <c r="I115" s="10" t="s">
        <v>36</v>
      </c>
      <c r="J115" s="10" t="s">
        <v>1457</v>
      </c>
      <c r="K115" s="10" t="s">
        <v>1445</v>
      </c>
    </row>
    <row r="116" spans="1:11" ht="13">
      <c r="A116" s="10" t="s">
        <v>1652</v>
      </c>
      <c r="B116" s="10" t="s">
        <v>1653</v>
      </c>
      <c r="C116" s="10" t="s">
        <v>1627</v>
      </c>
      <c r="D116" s="29">
        <v>53.94</v>
      </c>
      <c r="E116" s="29">
        <v>55.75</v>
      </c>
      <c r="F116" s="10" t="s">
        <v>1654</v>
      </c>
      <c r="G116" s="29">
        <v>3736.5</v>
      </c>
      <c r="H116" s="29">
        <v>0.87653946400000005</v>
      </c>
      <c r="I116" s="10" t="s">
        <v>36</v>
      </c>
      <c r="J116" s="10" t="s">
        <v>1476</v>
      </c>
      <c r="K116" s="10" t="s">
        <v>1445</v>
      </c>
    </row>
    <row r="117" spans="1:11" ht="13">
      <c r="A117" s="10" t="s">
        <v>1655</v>
      </c>
      <c r="B117" s="10" t="s">
        <v>1656</v>
      </c>
      <c r="C117" s="10" t="s">
        <v>1627</v>
      </c>
      <c r="D117" s="29">
        <v>68.97</v>
      </c>
      <c r="E117" s="29">
        <v>33.08</v>
      </c>
      <c r="F117" s="10" t="s">
        <v>1449</v>
      </c>
      <c r="G117" s="29">
        <v>3305</v>
      </c>
      <c r="H117" s="29">
        <v>2.9736354999999999E-2</v>
      </c>
      <c r="I117" s="10" t="s">
        <v>27</v>
      </c>
      <c r="J117" s="10" t="s">
        <v>1461</v>
      </c>
      <c r="K117" s="10" t="s">
        <v>1445</v>
      </c>
    </row>
    <row r="118" spans="1:11" ht="13">
      <c r="A118" s="10" t="s">
        <v>1657</v>
      </c>
      <c r="B118" s="10" t="s">
        <v>1658</v>
      </c>
      <c r="C118" s="10" t="s">
        <v>1659</v>
      </c>
      <c r="D118" s="29">
        <v>40.1</v>
      </c>
      <c r="E118" s="29">
        <v>44.29</v>
      </c>
      <c r="F118" s="10" t="s">
        <v>1449</v>
      </c>
      <c r="G118" s="29">
        <v>7594</v>
      </c>
      <c r="H118" s="29">
        <v>6.0484031000000001E-2</v>
      </c>
      <c r="I118" s="10" t="s">
        <v>27</v>
      </c>
      <c r="J118" s="10" t="s">
        <v>1461</v>
      </c>
      <c r="K118" s="10" t="s">
        <v>1445</v>
      </c>
    </row>
    <row r="119" spans="1:11" ht="13">
      <c r="A119" s="10" t="s">
        <v>1660</v>
      </c>
      <c r="B119" s="10" t="s">
        <v>1661</v>
      </c>
      <c r="C119" s="10" t="s">
        <v>1662</v>
      </c>
      <c r="D119" s="29">
        <v>33.76</v>
      </c>
      <c r="E119" s="29">
        <v>47.1</v>
      </c>
      <c r="F119" s="10" t="s">
        <v>1449</v>
      </c>
      <c r="G119" s="29">
        <v>9393</v>
      </c>
      <c r="H119" s="29">
        <v>3.1465029999999998E-2</v>
      </c>
      <c r="I119" s="10" t="s">
        <v>27</v>
      </c>
      <c r="J119" s="10" t="s">
        <v>1461</v>
      </c>
      <c r="K119" s="10" t="s">
        <v>1445</v>
      </c>
    </row>
    <row r="120" spans="1:11" ht="13">
      <c r="A120" s="10" t="s">
        <v>1663</v>
      </c>
      <c r="B120" s="10" t="s">
        <v>1661</v>
      </c>
      <c r="C120" s="10" t="s">
        <v>1662</v>
      </c>
      <c r="D120" s="29">
        <v>33.76</v>
      </c>
      <c r="E120" s="29">
        <v>47.1</v>
      </c>
      <c r="F120" s="10" t="s">
        <v>1449</v>
      </c>
      <c r="G120" s="29">
        <v>9344</v>
      </c>
      <c r="H120" s="29">
        <v>0.297114453</v>
      </c>
      <c r="I120" s="10" t="s">
        <v>27</v>
      </c>
      <c r="J120" s="10" t="s">
        <v>1461</v>
      </c>
      <c r="K120" s="10" t="s">
        <v>1445</v>
      </c>
    </row>
    <row r="121" spans="1:11" ht="13">
      <c r="A121" s="10" t="s">
        <v>1664</v>
      </c>
      <c r="B121" s="10" t="s">
        <v>1665</v>
      </c>
      <c r="C121" s="10" t="s">
        <v>1666</v>
      </c>
      <c r="D121" s="29">
        <v>52.43</v>
      </c>
      <c r="E121" s="29">
        <v>76.84</v>
      </c>
      <c r="F121" s="10" t="s">
        <v>1449</v>
      </c>
      <c r="G121" s="29">
        <v>1989</v>
      </c>
      <c r="H121" s="29">
        <v>8.6950226000000005E-2</v>
      </c>
      <c r="I121" s="10" t="s">
        <v>36</v>
      </c>
      <c r="J121" s="10" t="s">
        <v>1635</v>
      </c>
      <c r="K121" s="10" t="s">
        <v>1445</v>
      </c>
    </row>
    <row r="122" spans="1:11" ht="13">
      <c r="A122" s="10" t="s">
        <v>1667</v>
      </c>
      <c r="B122" s="10" t="s">
        <v>1668</v>
      </c>
      <c r="C122" s="10" t="s">
        <v>1669</v>
      </c>
      <c r="D122" s="29">
        <v>41.5</v>
      </c>
      <c r="E122" s="29">
        <v>75.8</v>
      </c>
      <c r="F122" s="10" t="s">
        <v>1670</v>
      </c>
      <c r="G122" s="29">
        <v>2281</v>
      </c>
      <c r="H122" s="29">
        <v>0.73550190299999996</v>
      </c>
      <c r="I122" s="10" t="s">
        <v>36</v>
      </c>
      <c r="J122" s="10" t="s">
        <v>1453</v>
      </c>
      <c r="K122" s="10" t="s">
        <v>1445</v>
      </c>
    </row>
    <row r="123" spans="1:11" ht="13">
      <c r="A123" s="10" t="s">
        <v>1671</v>
      </c>
      <c r="B123" s="10" t="s">
        <v>1672</v>
      </c>
      <c r="C123" s="10" t="s">
        <v>1669</v>
      </c>
      <c r="D123" s="29">
        <v>41.5</v>
      </c>
      <c r="E123" s="29">
        <v>75.790000000000006</v>
      </c>
      <c r="F123" s="10" t="s">
        <v>1670</v>
      </c>
      <c r="G123" s="29">
        <v>1670</v>
      </c>
      <c r="H123" s="29">
        <v>0.80996009099999999</v>
      </c>
      <c r="I123" s="10" t="s">
        <v>27</v>
      </c>
      <c r="J123" s="10" t="s">
        <v>1461</v>
      </c>
      <c r="K123" s="10" t="s">
        <v>1445</v>
      </c>
    </row>
    <row r="124" spans="1:11" ht="13">
      <c r="A124" s="10" t="s">
        <v>1673</v>
      </c>
      <c r="B124" s="10" t="s">
        <v>1674</v>
      </c>
      <c r="C124" s="10" t="s">
        <v>1669</v>
      </c>
      <c r="D124" s="29">
        <v>42.16</v>
      </c>
      <c r="E124" s="29">
        <v>77.41</v>
      </c>
      <c r="F124" s="10" t="s">
        <v>1670</v>
      </c>
      <c r="G124" s="29">
        <v>1773.5</v>
      </c>
      <c r="H124" s="29">
        <v>0.57473993999999995</v>
      </c>
      <c r="I124" s="10" t="s">
        <v>36</v>
      </c>
      <c r="J124" s="10" t="s">
        <v>1635</v>
      </c>
      <c r="K124" s="10" t="s">
        <v>1445</v>
      </c>
    </row>
    <row r="125" spans="1:11" ht="13">
      <c r="A125" s="10" t="s">
        <v>1675</v>
      </c>
      <c r="B125" s="10" t="s">
        <v>1676</v>
      </c>
      <c r="C125" s="10" t="s">
        <v>1627</v>
      </c>
      <c r="D125" s="29">
        <v>44.5</v>
      </c>
      <c r="E125" s="29">
        <v>135.4</v>
      </c>
      <c r="F125" s="10" t="s">
        <v>1677</v>
      </c>
      <c r="G125" s="29">
        <v>7669</v>
      </c>
      <c r="H125" s="29">
        <v>1.286256048</v>
      </c>
      <c r="I125" s="10" t="s">
        <v>27</v>
      </c>
      <c r="J125" s="10" t="s">
        <v>1461</v>
      </c>
      <c r="K125" s="10" t="s">
        <v>1445</v>
      </c>
    </row>
    <row r="126" spans="1:11" ht="13">
      <c r="A126" s="10" t="s">
        <v>1678</v>
      </c>
      <c r="B126" s="10" t="s">
        <v>1679</v>
      </c>
      <c r="C126" s="10" t="s">
        <v>1627</v>
      </c>
      <c r="D126" s="29">
        <v>52.29</v>
      </c>
      <c r="E126" s="29">
        <v>104.25</v>
      </c>
      <c r="F126" s="10" t="s">
        <v>1680</v>
      </c>
      <c r="G126" s="29">
        <v>6989.5</v>
      </c>
      <c r="H126" s="29">
        <v>0.60098416700000001</v>
      </c>
      <c r="I126" s="10" t="s">
        <v>27</v>
      </c>
      <c r="J126" s="10" t="s">
        <v>1461</v>
      </c>
      <c r="K126" s="10" t="s">
        <v>1445</v>
      </c>
    </row>
    <row r="127" spans="1:11" ht="13">
      <c r="A127" s="10" t="s">
        <v>1681</v>
      </c>
      <c r="B127" s="10" t="s">
        <v>1682</v>
      </c>
      <c r="C127" s="10" t="s">
        <v>1627</v>
      </c>
      <c r="D127" s="29">
        <v>55.71</v>
      </c>
      <c r="E127" s="29">
        <v>76.78</v>
      </c>
      <c r="F127" s="10" t="s">
        <v>1449</v>
      </c>
      <c r="G127" s="29">
        <v>5733</v>
      </c>
      <c r="H127" s="29">
        <v>1.7533719999999999E-2</v>
      </c>
      <c r="I127" s="10" t="s">
        <v>36</v>
      </c>
      <c r="J127" s="10" t="s">
        <v>1457</v>
      </c>
      <c r="K127" s="10" t="s">
        <v>1445</v>
      </c>
    </row>
    <row r="128" spans="1:11" ht="13">
      <c r="A128" s="10" t="s">
        <v>1683</v>
      </c>
      <c r="B128" s="10" t="s">
        <v>1682</v>
      </c>
      <c r="C128" s="10" t="s">
        <v>1627</v>
      </c>
      <c r="D128" s="29">
        <v>55.71</v>
      </c>
      <c r="E128" s="29">
        <v>76.78</v>
      </c>
      <c r="F128" s="10" t="s">
        <v>1449</v>
      </c>
      <c r="G128" s="29">
        <v>5733</v>
      </c>
      <c r="H128" s="29">
        <v>2.0234983000000002E-2</v>
      </c>
      <c r="I128" s="10" t="s">
        <v>36</v>
      </c>
      <c r="J128" s="10" t="s">
        <v>1635</v>
      </c>
      <c r="K128" s="10" t="s">
        <v>1445</v>
      </c>
    </row>
    <row r="129" spans="1:11" ht="13">
      <c r="A129" s="10" t="s">
        <v>1684</v>
      </c>
      <c r="B129" s="10" t="s">
        <v>1685</v>
      </c>
      <c r="C129" s="10" t="s">
        <v>1627</v>
      </c>
      <c r="D129" s="29">
        <v>58.75</v>
      </c>
      <c r="E129" s="29">
        <v>102.63</v>
      </c>
      <c r="F129" s="10" t="s">
        <v>1449</v>
      </c>
      <c r="G129" s="29">
        <v>7225</v>
      </c>
      <c r="H129" s="29">
        <v>8.4506730000000002E-2</v>
      </c>
      <c r="I129" s="10" t="s">
        <v>27</v>
      </c>
      <c r="J129" s="10" t="s">
        <v>1461</v>
      </c>
      <c r="K129" s="10" t="s">
        <v>1445</v>
      </c>
    </row>
    <row r="130" spans="1:11" ht="13">
      <c r="A130" s="10" t="s">
        <v>1686</v>
      </c>
      <c r="B130" s="10" t="s">
        <v>1687</v>
      </c>
      <c r="C130" s="10" t="s">
        <v>1627</v>
      </c>
      <c r="D130" s="29">
        <v>52.2</v>
      </c>
      <c r="E130" s="29">
        <v>107</v>
      </c>
      <c r="F130" s="10" t="s">
        <v>1449</v>
      </c>
      <c r="G130" s="29">
        <v>7037</v>
      </c>
      <c r="H130" s="29">
        <v>0.67661328099999996</v>
      </c>
      <c r="I130" s="10" t="s">
        <v>36</v>
      </c>
      <c r="J130" s="10" t="s">
        <v>1635</v>
      </c>
      <c r="K130" s="10" t="s">
        <v>1445</v>
      </c>
    </row>
    <row r="131" spans="1:11" ht="13">
      <c r="A131" s="10" t="s">
        <v>1688</v>
      </c>
      <c r="B131" s="10" t="s">
        <v>1689</v>
      </c>
      <c r="C131" s="10" t="s">
        <v>1627</v>
      </c>
      <c r="D131" s="29">
        <v>52.72</v>
      </c>
      <c r="E131" s="29">
        <v>84.679999999999893</v>
      </c>
      <c r="F131" s="10" t="s">
        <v>1449</v>
      </c>
      <c r="G131" s="29">
        <v>7062</v>
      </c>
      <c r="H131" s="29">
        <v>6.5534917999999998E-2</v>
      </c>
      <c r="I131" s="10" t="s">
        <v>36</v>
      </c>
      <c r="J131" s="10" t="s">
        <v>1635</v>
      </c>
      <c r="K131" s="10" t="s">
        <v>1445</v>
      </c>
    </row>
    <row r="132" spans="1:11" ht="13">
      <c r="A132" s="10" t="s">
        <v>1690</v>
      </c>
      <c r="B132" s="10" t="s">
        <v>1691</v>
      </c>
      <c r="C132" s="10" t="s">
        <v>1627</v>
      </c>
      <c r="D132" s="29">
        <v>56.02</v>
      </c>
      <c r="E132" s="29">
        <v>92.87</v>
      </c>
      <c r="F132" s="10" t="s">
        <v>1449</v>
      </c>
      <c r="G132" s="29">
        <v>5780</v>
      </c>
      <c r="H132" s="29">
        <v>4.7180451999999998E-2</v>
      </c>
      <c r="I132" s="10" t="s">
        <v>36</v>
      </c>
      <c r="J132" s="10" t="s">
        <v>1692</v>
      </c>
      <c r="K132" s="10" t="s">
        <v>1445</v>
      </c>
    </row>
    <row r="133" spans="1:11" ht="13">
      <c r="A133" s="10" t="s">
        <v>1693</v>
      </c>
      <c r="B133" s="10" t="s">
        <v>1694</v>
      </c>
      <c r="C133" s="10" t="s">
        <v>1627</v>
      </c>
      <c r="D133" s="29">
        <v>56.44</v>
      </c>
      <c r="E133" s="29">
        <v>74.91</v>
      </c>
      <c r="F133" s="10" t="s">
        <v>1449</v>
      </c>
      <c r="G133" s="29">
        <v>4899</v>
      </c>
      <c r="H133" s="29">
        <v>7.9293250999999995E-2</v>
      </c>
      <c r="I133" s="10" t="s">
        <v>27</v>
      </c>
      <c r="J133" s="10" t="s">
        <v>1461</v>
      </c>
      <c r="K133" s="10" t="s">
        <v>1445</v>
      </c>
    </row>
    <row r="134" spans="1:11" ht="13">
      <c r="A134" s="10" t="s">
        <v>1695</v>
      </c>
      <c r="B134" s="10" t="s">
        <v>1694</v>
      </c>
      <c r="C134" s="10" t="s">
        <v>1627</v>
      </c>
      <c r="D134" s="29">
        <v>56.44</v>
      </c>
      <c r="E134" s="29">
        <v>74.91</v>
      </c>
      <c r="F134" s="10" t="s">
        <v>1449</v>
      </c>
      <c r="G134" s="29">
        <v>4735</v>
      </c>
      <c r="H134" s="29">
        <v>0.165637547</v>
      </c>
      <c r="I134" s="10" t="s">
        <v>36</v>
      </c>
      <c r="J134" s="10" t="s">
        <v>1635</v>
      </c>
      <c r="K134" s="10" t="s">
        <v>1445</v>
      </c>
    </row>
    <row r="135" spans="1:11" ht="13">
      <c r="A135" s="10" t="s">
        <v>1696</v>
      </c>
      <c r="B135" s="10" t="s">
        <v>1697</v>
      </c>
      <c r="C135" s="10" t="s">
        <v>1627</v>
      </c>
      <c r="D135" s="29">
        <v>53.16</v>
      </c>
      <c r="E135" s="29">
        <v>90.21</v>
      </c>
      <c r="F135" s="10" t="s">
        <v>1680</v>
      </c>
      <c r="G135" s="29">
        <v>4068.5</v>
      </c>
      <c r="H135" s="29">
        <v>0.96393083800000001</v>
      </c>
      <c r="I135" s="10" t="s">
        <v>27</v>
      </c>
      <c r="J135" s="10" t="s">
        <v>1461</v>
      </c>
      <c r="K135" s="10" t="s">
        <v>1445</v>
      </c>
    </row>
    <row r="136" spans="1:11" ht="13">
      <c r="A136" s="10" t="s">
        <v>1698</v>
      </c>
      <c r="B136" s="10" t="s">
        <v>1699</v>
      </c>
      <c r="C136" s="10" t="s">
        <v>1627</v>
      </c>
      <c r="D136" s="29">
        <v>51.7</v>
      </c>
      <c r="E136" s="29">
        <v>103.7</v>
      </c>
      <c r="F136" s="10" t="s">
        <v>1680</v>
      </c>
      <c r="G136" s="29">
        <v>4200</v>
      </c>
      <c r="H136" s="29">
        <v>0.45401940800000001</v>
      </c>
      <c r="I136" s="10" t="s">
        <v>36</v>
      </c>
      <c r="J136" s="10" t="s">
        <v>1635</v>
      </c>
      <c r="K136" s="10" t="s">
        <v>1445</v>
      </c>
    </row>
    <row r="137" spans="1:11" ht="13">
      <c r="A137" s="10" t="s">
        <v>1700</v>
      </c>
      <c r="B137" s="10" t="s">
        <v>1699</v>
      </c>
      <c r="C137" s="10" t="s">
        <v>1627</v>
      </c>
      <c r="D137" s="29">
        <v>51.7</v>
      </c>
      <c r="E137" s="29">
        <v>103.7</v>
      </c>
      <c r="F137" s="10" t="s">
        <v>1680</v>
      </c>
      <c r="G137" s="29">
        <v>4200</v>
      </c>
      <c r="H137" s="29">
        <v>0.506620128</v>
      </c>
      <c r="I137" s="10" t="s">
        <v>36</v>
      </c>
      <c r="J137" s="10" t="s">
        <v>1635</v>
      </c>
      <c r="K137" s="10" t="s">
        <v>1445</v>
      </c>
    </row>
    <row r="138" spans="1:11" ht="13">
      <c r="A138" s="10" t="s">
        <v>1701</v>
      </c>
      <c r="B138" s="10" t="s">
        <v>1702</v>
      </c>
      <c r="C138" s="10" t="s">
        <v>1627</v>
      </c>
      <c r="D138" s="29">
        <v>56.93</v>
      </c>
      <c r="E138" s="29">
        <v>66.47</v>
      </c>
      <c r="F138" s="10" t="s">
        <v>1449</v>
      </c>
      <c r="G138" s="29">
        <v>4068</v>
      </c>
      <c r="H138" s="29">
        <v>3.9917526000000002E-2</v>
      </c>
      <c r="I138" s="10" t="s">
        <v>27</v>
      </c>
      <c r="J138" s="10" t="s">
        <v>1461</v>
      </c>
      <c r="K138" s="10" t="s">
        <v>1445</v>
      </c>
    </row>
    <row r="139" spans="1:11" ht="13">
      <c r="A139" s="10" t="s">
        <v>1703</v>
      </c>
      <c r="B139" s="10" t="s">
        <v>1704</v>
      </c>
      <c r="C139" s="10" t="s">
        <v>1627</v>
      </c>
      <c r="D139" s="29">
        <v>55.73</v>
      </c>
      <c r="E139" s="29">
        <v>74.290000000000006</v>
      </c>
      <c r="F139" s="10" t="s">
        <v>1449</v>
      </c>
      <c r="G139" s="29">
        <v>3300</v>
      </c>
      <c r="H139" s="29">
        <v>9.6153743E-2</v>
      </c>
      <c r="I139" s="10" t="s">
        <v>36</v>
      </c>
      <c r="J139" s="10" t="s">
        <v>1476</v>
      </c>
      <c r="K139" s="10" t="s">
        <v>1445</v>
      </c>
    </row>
    <row r="140" spans="1:11" ht="13">
      <c r="A140" s="10" t="s">
        <v>1705</v>
      </c>
      <c r="B140" s="10" t="s">
        <v>1706</v>
      </c>
      <c r="C140" s="10" t="s">
        <v>1707</v>
      </c>
      <c r="D140" s="29">
        <v>-19.54</v>
      </c>
      <c r="E140" s="29">
        <v>-43.94</v>
      </c>
      <c r="F140" s="10" t="s">
        <v>1708</v>
      </c>
      <c r="G140" s="29">
        <v>10271</v>
      </c>
      <c r="H140" s="29">
        <v>0.50952789099999996</v>
      </c>
      <c r="I140" s="10" t="s">
        <v>36</v>
      </c>
      <c r="J140" s="10" t="s">
        <v>1635</v>
      </c>
      <c r="K140" s="10" t="s">
        <v>1445</v>
      </c>
    </row>
    <row r="141" spans="1:11" ht="13">
      <c r="A141" s="10" t="s">
        <v>1709</v>
      </c>
      <c r="B141" s="10" t="s">
        <v>1706</v>
      </c>
      <c r="C141" s="10" t="s">
        <v>1707</v>
      </c>
      <c r="D141" s="29">
        <v>-19.54</v>
      </c>
      <c r="E141" s="29">
        <v>-43.94</v>
      </c>
      <c r="F141" s="10" t="s">
        <v>1708</v>
      </c>
      <c r="G141" s="29">
        <v>10095.5</v>
      </c>
      <c r="H141" s="29">
        <v>0.88132225900000005</v>
      </c>
      <c r="I141" s="10" t="s">
        <v>36</v>
      </c>
      <c r="J141" s="10" t="s">
        <v>1635</v>
      </c>
      <c r="K141" s="10" t="s">
        <v>1445</v>
      </c>
    </row>
    <row r="142" spans="1:11" ht="13">
      <c r="A142" s="10" t="s">
        <v>1710</v>
      </c>
      <c r="B142" s="10" t="s">
        <v>1711</v>
      </c>
      <c r="C142" s="10" t="s">
        <v>1464</v>
      </c>
      <c r="D142" s="29">
        <v>48.858873999999901</v>
      </c>
      <c r="E142" s="29">
        <v>3.9964659999999901</v>
      </c>
      <c r="F142" s="10" t="s">
        <v>1712</v>
      </c>
      <c r="G142" s="29">
        <v>5124</v>
      </c>
      <c r="H142" s="29">
        <v>1.1809418300000001</v>
      </c>
      <c r="I142" s="10" t="s">
        <v>27</v>
      </c>
      <c r="J142" s="10" t="s">
        <v>1461</v>
      </c>
      <c r="K142" s="10" t="s">
        <v>1445</v>
      </c>
    </row>
    <row r="143" spans="1:11" ht="13">
      <c r="A143" s="10" t="s">
        <v>1713</v>
      </c>
      <c r="B143" s="10" t="s">
        <v>1714</v>
      </c>
      <c r="C143" s="10" t="s">
        <v>1464</v>
      </c>
      <c r="D143" s="29">
        <v>48.858471999999999</v>
      </c>
      <c r="E143" s="29">
        <v>3.9958870000000002</v>
      </c>
      <c r="F143" s="10" t="s">
        <v>1712</v>
      </c>
      <c r="G143" s="29">
        <v>5134.5</v>
      </c>
      <c r="H143" s="29">
        <v>1.625980752</v>
      </c>
      <c r="I143" s="10" t="s">
        <v>36</v>
      </c>
      <c r="J143" s="10" t="s">
        <v>1461</v>
      </c>
      <c r="K143" s="10" t="s">
        <v>1445</v>
      </c>
    </row>
    <row r="144" spans="1:11" ht="13">
      <c r="A144" s="10" t="s">
        <v>1715</v>
      </c>
      <c r="B144" s="10" t="s">
        <v>1714</v>
      </c>
      <c r="C144" s="10" t="s">
        <v>1464</v>
      </c>
      <c r="D144" s="29">
        <v>48.858471999999999</v>
      </c>
      <c r="E144" s="29">
        <v>3.9958870000000002</v>
      </c>
      <c r="F144" s="10" t="s">
        <v>1712</v>
      </c>
      <c r="G144" s="29">
        <v>5178.5</v>
      </c>
      <c r="H144" s="29">
        <v>0.74801077699999996</v>
      </c>
      <c r="I144" s="10" t="s">
        <v>36</v>
      </c>
      <c r="J144" s="10" t="s">
        <v>1461</v>
      </c>
      <c r="K144" s="10" t="s">
        <v>1445</v>
      </c>
    </row>
    <row r="145" spans="1:11" ht="13">
      <c r="A145" s="10" t="s">
        <v>1716</v>
      </c>
      <c r="B145" s="10" t="s">
        <v>1717</v>
      </c>
      <c r="C145" s="10" t="s">
        <v>1718</v>
      </c>
      <c r="D145" s="29">
        <v>49.27</v>
      </c>
      <c r="E145" s="29">
        <v>101.72</v>
      </c>
      <c r="F145" s="10" t="s">
        <v>1670</v>
      </c>
      <c r="G145" s="29">
        <v>2283</v>
      </c>
      <c r="H145" s="29">
        <v>0.81027393999999997</v>
      </c>
      <c r="I145" s="10" t="s">
        <v>36</v>
      </c>
      <c r="J145" s="10" t="s">
        <v>1457</v>
      </c>
      <c r="K145" s="10" t="s">
        <v>1445</v>
      </c>
    </row>
    <row r="146" spans="1:11" ht="13">
      <c r="A146" s="10" t="s">
        <v>1719</v>
      </c>
      <c r="B146" s="10" t="s">
        <v>1720</v>
      </c>
      <c r="C146" s="10" t="s">
        <v>23</v>
      </c>
      <c r="D146" s="29">
        <v>56.05</v>
      </c>
      <c r="E146" s="29">
        <v>9.94</v>
      </c>
      <c r="F146" s="10" t="s">
        <v>1473</v>
      </c>
      <c r="G146" s="29">
        <v>1900</v>
      </c>
      <c r="H146" s="29">
        <v>0.10774850599999999</v>
      </c>
      <c r="I146" s="10" t="s">
        <v>36</v>
      </c>
      <c r="J146" s="10" t="s">
        <v>248</v>
      </c>
      <c r="K146" s="10" t="s">
        <v>1445</v>
      </c>
    </row>
    <row r="147" spans="1:11" ht="13">
      <c r="A147" s="10" t="s">
        <v>1721</v>
      </c>
      <c r="B147" s="10" t="s">
        <v>1722</v>
      </c>
      <c r="C147" s="10" t="s">
        <v>1442</v>
      </c>
      <c r="D147" s="29">
        <v>-29.54</v>
      </c>
      <c r="E147" s="29">
        <v>31.22</v>
      </c>
      <c r="F147" s="10" t="s">
        <v>1723</v>
      </c>
      <c r="G147" s="29">
        <v>1908.5</v>
      </c>
      <c r="H147" s="29">
        <v>13.50021278</v>
      </c>
      <c r="I147" s="10" t="s">
        <v>36</v>
      </c>
      <c r="J147" s="10" t="s">
        <v>1444</v>
      </c>
      <c r="K147" s="10" t="s">
        <v>1445</v>
      </c>
    </row>
    <row r="148" spans="1:11" ht="13">
      <c r="A148" s="10" t="s">
        <v>1724</v>
      </c>
      <c r="B148" s="10" t="s">
        <v>1725</v>
      </c>
      <c r="C148" s="10" t="s">
        <v>1442</v>
      </c>
      <c r="D148" s="29">
        <v>-29.54</v>
      </c>
      <c r="E148" s="29">
        <v>31.22</v>
      </c>
      <c r="F148" s="10" t="s">
        <v>1723</v>
      </c>
      <c r="G148" s="29">
        <v>2040.5</v>
      </c>
      <c r="H148" s="29">
        <v>1.29865429</v>
      </c>
      <c r="I148" s="10" t="s">
        <v>36</v>
      </c>
      <c r="J148" s="10" t="s">
        <v>1444</v>
      </c>
      <c r="K148" s="10" t="s">
        <v>1445</v>
      </c>
    </row>
    <row r="149" spans="1:11" ht="13">
      <c r="A149" s="10" t="s">
        <v>1726</v>
      </c>
      <c r="B149" s="10" t="s">
        <v>1727</v>
      </c>
      <c r="C149" s="10" t="s">
        <v>1442</v>
      </c>
      <c r="D149" s="29">
        <v>-31.979999999999901</v>
      </c>
      <c r="E149" s="29">
        <v>18.52</v>
      </c>
      <c r="F149" s="10" t="s">
        <v>1443</v>
      </c>
      <c r="G149" s="29">
        <v>1970</v>
      </c>
      <c r="H149" s="29">
        <v>2.0755013510000002</v>
      </c>
      <c r="I149" s="10" t="s">
        <v>36</v>
      </c>
      <c r="J149" s="10" t="s">
        <v>1444</v>
      </c>
      <c r="K149" s="10" t="s">
        <v>1445</v>
      </c>
    </row>
    <row r="150" spans="1:11" ht="13">
      <c r="A150" s="10" t="s">
        <v>1728</v>
      </c>
      <c r="B150" s="10" t="s">
        <v>1729</v>
      </c>
      <c r="C150" s="10" t="s">
        <v>1442</v>
      </c>
      <c r="D150" s="29">
        <v>-32.809999999999903</v>
      </c>
      <c r="E150" s="29">
        <v>17.95</v>
      </c>
      <c r="F150" s="10" t="s">
        <v>1443</v>
      </c>
      <c r="G150" s="29">
        <v>1198.5</v>
      </c>
      <c r="H150" s="29">
        <v>0.69932665299999996</v>
      </c>
      <c r="I150" s="10" t="s">
        <v>27</v>
      </c>
      <c r="J150" s="10" t="s">
        <v>1461</v>
      </c>
      <c r="K150" s="10" t="s">
        <v>1445</v>
      </c>
    </row>
    <row r="151" spans="1:11" ht="13">
      <c r="A151" s="10" t="s">
        <v>1730</v>
      </c>
      <c r="B151" s="10" t="s">
        <v>1731</v>
      </c>
      <c r="C151" s="10" t="s">
        <v>1442</v>
      </c>
      <c r="D151" s="29">
        <v>-28.92</v>
      </c>
      <c r="E151" s="29">
        <v>29.13</v>
      </c>
      <c r="F151" s="10" t="s">
        <v>1723</v>
      </c>
      <c r="G151" s="29">
        <v>493</v>
      </c>
      <c r="H151" s="29">
        <v>13.46552376</v>
      </c>
      <c r="I151" s="10" t="s">
        <v>27</v>
      </c>
      <c r="J151" s="10" t="s">
        <v>1461</v>
      </c>
      <c r="K151" s="10" t="s">
        <v>1445</v>
      </c>
    </row>
    <row r="152" spans="1:11" ht="13">
      <c r="A152" s="10" t="s">
        <v>1732</v>
      </c>
      <c r="B152" s="10" t="s">
        <v>1733</v>
      </c>
      <c r="C152" s="10" t="s">
        <v>1442</v>
      </c>
      <c r="D152" s="29">
        <v>-27.76</v>
      </c>
      <c r="E152" s="29">
        <v>29.92</v>
      </c>
      <c r="F152" s="10" t="s">
        <v>1723</v>
      </c>
      <c r="G152" s="29">
        <v>417.5</v>
      </c>
      <c r="H152" s="29">
        <v>10.896136589999999</v>
      </c>
      <c r="I152" s="10" t="s">
        <v>27</v>
      </c>
      <c r="J152" s="10" t="s">
        <v>1461</v>
      </c>
      <c r="K152" s="10" t="s">
        <v>1445</v>
      </c>
    </row>
    <row r="153" spans="1:11" ht="13">
      <c r="A153" s="10" t="s">
        <v>1734</v>
      </c>
      <c r="B153" s="10" t="s">
        <v>1735</v>
      </c>
      <c r="C153" s="10" t="s">
        <v>1442</v>
      </c>
      <c r="D153" s="29">
        <v>-28.73</v>
      </c>
      <c r="E153" s="29">
        <v>30.81</v>
      </c>
      <c r="F153" s="10" t="s">
        <v>1723</v>
      </c>
      <c r="G153" s="29">
        <v>378</v>
      </c>
      <c r="H153" s="29">
        <v>7.0618548219999999</v>
      </c>
      <c r="I153" s="10" t="s">
        <v>27</v>
      </c>
      <c r="J153" s="10" t="s">
        <v>1461</v>
      </c>
      <c r="K153" s="10" t="s">
        <v>1445</v>
      </c>
    </row>
    <row r="154" spans="1:11" ht="13">
      <c r="A154" s="10" t="s">
        <v>1736</v>
      </c>
      <c r="B154" s="10" t="s">
        <v>1737</v>
      </c>
      <c r="C154" s="10" t="s">
        <v>1738</v>
      </c>
      <c r="D154" s="29">
        <v>5.8599999999999897</v>
      </c>
      <c r="E154" s="29">
        <v>10.08</v>
      </c>
      <c r="F154" s="10" t="s">
        <v>1739</v>
      </c>
      <c r="G154" s="29">
        <v>7885</v>
      </c>
      <c r="H154" s="29">
        <v>15.212627360000001</v>
      </c>
      <c r="I154" s="10" t="s">
        <v>36</v>
      </c>
      <c r="J154" s="10" t="s">
        <v>1740</v>
      </c>
      <c r="K154" s="10" t="s">
        <v>1445</v>
      </c>
    </row>
    <row r="155" spans="1:11" ht="13">
      <c r="A155" s="10" t="s">
        <v>1741</v>
      </c>
      <c r="B155" s="10" t="s">
        <v>1737</v>
      </c>
      <c r="C155" s="10" t="s">
        <v>1738</v>
      </c>
      <c r="D155" s="29">
        <v>5.8599999999999897</v>
      </c>
      <c r="E155" s="29">
        <v>10.08</v>
      </c>
      <c r="F155" s="10" t="s">
        <v>1739</v>
      </c>
      <c r="G155" s="29">
        <v>3065</v>
      </c>
      <c r="H155" s="29">
        <v>3.2767398760000002</v>
      </c>
      <c r="I155" s="10" t="s">
        <v>36</v>
      </c>
      <c r="J155" s="10" t="s">
        <v>1742</v>
      </c>
      <c r="K155" s="10" t="s">
        <v>1445</v>
      </c>
    </row>
    <row r="156" spans="1:11" ht="13">
      <c r="A156" s="10" t="s">
        <v>1743</v>
      </c>
      <c r="B156" s="10" t="s">
        <v>1744</v>
      </c>
      <c r="C156" s="10" t="s">
        <v>1745</v>
      </c>
      <c r="D156" s="29">
        <v>6.8</v>
      </c>
      <c r="E156" s="29">
        <v>38.21</v>
      </c>
      <c r="F156" s="10" t="s">
        <v>1746</v>
      </c>
      <c r="G156" s="29">
        <v>4472</v>
      </c>
      <c r="H156" s="29">
        <v>10.15091325</v>
      </c>
      <c r="I156" s="10" t="s">
        <v>36</v>
      </c>
      <c r="J156" s="10" t="s">
        <v>1747</v>
      </c>
      <c r="K156" s="10" t="s">
        <v>1445</v>
      </c>
    </row>
    <row r="157" spans="1:11" ht="13">
      <c r="A157" s="10" t="s">
        <v>1748</v>
      </c>
      <c r="B157" s="10" t="s">
        <v>1749</v>
      </c>
      <c r="C157" s="10" t="s">
        <v>1750</v>
      </c>
      <c r="D157" s="29">
        <v>27.97</v>
      </c>
      <c r="E157" s="29">
        <v>-15.6</v>
      </c>
      <c r="F157" s="10" t="s">
        <v>1751</v>
      </c>
      <c r="G157" s="29">
        <v>994</v>
      </c>
      <c r="H157" s="29">
        <v>0.48295442</v>
      </c>
      <c r="I157" s="10" t="s">
        <v>27</v>
      </c>
      <c r="J157" s="10" t="s">
        <v>1461</v>
      </c>
      <c r="K157" s="10" t="s">
        <v>1445</v>
      </c>
    </row>
    <row r="158" spans="1:11" ht="13">
      <c r="A158" s="10" t="s">
        <v>1752</v>
      </c>
      <c r="B158" s="10" t="s">
        <v>1753</v>
      </c>
      <c r="C158" s="10" t="s">
        <v>1754</v>
      </c>
      <c r="D158" s="29">
        <v>40.51</v>
      </c>
      <c r="E158" s="29">
        <v>22.5</v>
      </c>
      <c r="F158" s="10" t="s">
        <v>1755</v>
      </c>
      <c r="G158" s="29">
        <v>6351</v>
      </c>
      <c r="H158" s="29">
        <v>1.2654966590000001</v>
      </c>
      <c r="I158" s="10" t="s">
        <v>27</v>
      </c>
      <c r="J158" s="10" t="s">
        <v>1461</v>
      </c>
      <c r="K158" s="10" t="s">
        <v>1756</v>
      </c>
    </row>
    <row r="159" spans="1:11" ht="13">
      <c r="A159" s="10" t="s">
        <v>1757</v>
      </c>
      <c r="B159" s="10" t="s">
        <v>1758</v>
      </c>
      <c r="C159" s="10" t="s">
        <v>1754</v>
      </c>
      <c r="D159" s="29">
        <v>40.33</v>
      </c>
      <c r="E159" s="29">
        <v>22.56</v>
      </c>
      <c r="F159" s="10" t="s">
        <v>1755</v>
      </c>
      <c r="G159" s="29">
        <v>8301</v>
      </c>
      <c r="H159" s="29">
        <v>1.1336935379999999</v>
      </c>
      <c r="I159" s="10" t="s">
        <v>27</v>
      </c>
      <c r="J159" s="10" t="s">
        <v>1461</v>
      </c>
      <c r="K159" s="10" t="s">
        <v>1756</v>
      </c>
    </row>
    <row r="160" spans="1:11" ht="13">
      <c r="A160" s="10" t="s">
        <v>1759</v>
      </c>
      <c r="B160" s="10" t="s">
        <v>1760</v>
      </c>
      <c r="C160" s="10" t="s">
        <v>1448</v>
      </c>
      <c r="D160" s="29">
        <v>41.96</v>
      </c>
      <c r="E160" s="29">
        <v>13.54</v>
      </c>
      <c r="F160" s="10" t="s">
        <v>1761</v>
      </c>
      <c r="G160" s="29">
        <v>11908</v>
      </c>
      <c r="H160" s="29">
        <v>0.95764160300000001</v>
      </c>
      <c r="I160" s="10" t="s">
        <v>36</v>
      </c>
      <c r="J160" s="10" t="s">
        <v>248</v>
      </c>
      <c r="K160" s="10" t="s">
        <v>1756</v>
      </c>
    </row>
    <row r="161" spans="1:11" ht="13">
      <c r="A161" s="10" t="s">
        <v>1762</v>
      </c>
      <c r="B161" s="10" t="s">
        <v>1760</v>
      </c>
      <c r="C161" s="10" t="s">
        <v>1448</v>
      </c>
      <c r="D161" s="29">
        <v>41.96</v>
      </c>
      <c r="E161" s="29">
        <v>13.54</v>
      </c>
      <c r="F161" s="10" t="s">
        <v>1761</v>
      </c>
      <c r="G161" s="29">
        <v>10681.5</v>
      </c>
      <c r="H161" s="29">
        <v>3.1537690860000001</v>
      </c>
      <c r="I161" s="10" t="s">
        <v>36</v>
      </c>
      <c r="J161" s="10" t="s">
        <v>248</v>
      </c>
      <c r="K161" s="10" t="s">
        <v>1756</v>
      </c>
    </row>
    <row r="162" spans="1:11" ht="13">
      <c r="A162" s="10" t="s">
        <v>1763</v>
      </c>
      <c r="B162" s="10" t="s">
        <v>1760</v>
      </c>
      <c r="C162" s="10" t="s">
        <v>1448</v>
      </c>
      <c r="D162" s="29">
        <v>41.96</v>
      </c>
      <c r="E162" s="29">
        <v>13.54</v>
      </c>
      <c r="F162" s="10" t="s">
        <v>1761</v>
      </c>
      <c r="G162" s="29">
        <v>9124.5</v>
      </c>
      <c r="H162" s="29">
        <v>3.0701644830000001</v>
      </c>
      <c r="I162" s="10" t="s">
        <v>36</v>
      </c>
      <c r="J162" s="10" t="s">
        <v>248</v>
      </c>
      <c r="K162" s="10" t="s">
        <v>1756</v>
      </c>
    </row>
    <row r="163" spans="1:11" ht="13">
      <c r="A163" s="10" t="s">
        <v>1764</v>
      </c>
      <c r="B163" s="10" t="s">
        <v>1760</v>
      </c>
      <c r="C163" s="10" t="s">
        <v>1448</v>
      </c>
      <c r="D163" s="29">
        <v>41.96</v>
      </c>
      <c r="E163" s="29">
        <v>13.54</v>
      </c>
      <c r="F163" s="10" t="s">
        <v>1761</v>
      </c>
      <c r="G163" s="29">
        <v>7984</v>
      </c>
      <c r="H163" s="29">
        <v>3.7040638540000002</v>
      </c>
      <c r="I163" s="10" t="s">
        <v>27</v>
      </c>
      <c r="J163" s="10" t="s">
        <v>1461</v>
      </c>
      <c r="K163" s="10" t="s">
        <v>1756</v>
      </c>
    </row>
    <row r="164" spans="1:11" ht="13">
      <c r="A164" s="10" t="s">
        <v>1765</v>
      </c>
      <c r="B164" s="10" t="s">
        <v>1760</v>
      </c>
      <c r="C164" s="10" t="s">
        <v>1448</v>
      </c>
      <c r="D164" s="29">
        <v>41.96</v>
      </c>
      <c r="E164" s="29">
        <v>13.54</v>
      </c>
      <c r="F164" s="10" t="s">
        <v>1761</v>
      </c>
      <c r="G164" s="29">
        <v>7729.5</v>
      </c>
      <c r="H164" s="29">
        <v>4.059641042</v>
      </c>
      <c r="I164" s="10" t="s">
        <v>27</v>
      </c>
      <c r="J164" s="10" t="s">
        <v>1461</v>
      </c>
      <c r="K164" s="10" t="s">
        <v>1756</v>
      </c>
    </row>
    <row r="165" spans="1:11" ht="13">
      <c r="A165" s="10" t="s">
        <v>1766</v>
      </c>
      <c r="B165" s="10" t="s">
        <v>1760</v>
      </c>
      <c r="C165" s="10" t="s">
        <v>1448</v>
      </c>
      <c r="D165" s="29">
        <v>41.96</v>
      </c>
      <c r="E165" s="29">
        <v>13.54</v>
      </c>
      <c r="F165" s="10" t="s">
        <v>1761</v>
      </c>
      <c r="G165" s="29">
        <v>7723.5</v>
      </c>
      <c r="H165" s="29">
        <v>0.53180897000000005</v>
      </c>
      <c r="I165" s="10" t="s">
        <v>27</v>
      </c>
      <c r="J165" s="10" t="s">
        <v>1461</v>
      </c>
      <c r="K165" s="10" t="s">
        <v>1756</v>
      </c>
    </row>
    <row r="166" spans="1:11" ht="13">
      <c r="A166" s="10" t="s">
        <v>1767</v>
      </c>
      <c r="B166" s="10" t="s">
        <v>1760</v>
      </c>
      <c r="C166" s="10" t="s">
        <v>1448</v>
      </c>
      <c r="D166" s="29">
        <v>41.96</v>
      </c>
      <c r="E166" s="29">
        <v>13.54</v>
      </c>
      <c r="F166" s="10" t="s">
        <v>1761</v>
      </c>
      <c r="G166" s="29">
        <v>7629</v>
      </c>
      <c r="H166" s="29">
        <v>1.3218194860000001</v>
      </c>
      <c r="I166" s="10" t="s">
        <v>27</v>
      </c>
      <c r="J166" s="10" t="s">
        <v>1461</v>
      </c>
      <c r="K166" s="10" t="s">
        <v>1756</v>
      </c>
    </row>
    <row r="167" spans="1:11" ht="13">
      <c r="A167" s="10" t="s">
        <v>1768</v>
      </c>
      <c r="B167" s="10" t="s">
        <v>1760</v>
      </c>
      <c r="C167" s="10" t="s">
        <v>1448</v>
      </c>
      <c r="D167" s="29">
        <v>41.96</v>
      </c>
      <c r="E167" s="29">
        <v>13.54</v>
      </c>
      <c r="F167" s="10" t="s">
        <v>1761</v>
      </c>
      <c r="G167" s="29">
        <v>4839.5</v>
      </c>
      <c r="H167" s="29">
        <v>1.5029056810000001</v>
      </c>
      <c r="I167" s="10" t="s">
        <v>27</v>
      </c>
      <c r="J167" s="10" t="s">
        <v>1461</v>
      </c>
      <c r="K167" s="10" t="s">
        <v>1756</v>
      </c>
    </row>
    <row r="168" spans="1:11" ht="13">
      <c r="A168" s="10" t="s">
        <v>1769</v>
      </c>
      <c r="B168" s="10" t="s">
        <v>1770</v>
      </c>
      <c r="C168" s="10" t="s">
        <v>1448</v>
      </c>
      <c r="D168" s="29">
        <v>43.08</v>
      </c>
      <c r="E168" s="29">
        <v>13.06</v>
      </c>
      <c r="F168" s="10" t="s">
        <v>1449</v>
      </c>
      <c r="G168" s="29">
        <v>7299</v>
      </c>
      <c r="H168" s="29">
        <v>0.43141110300000002</v>
      </c>
      <c r="I168" s="10" t="s">
        <v>27</v>
      </c>
      <c r="J168" s="10" t="s">
        <v>1461</v>
      </c>
      <c r="K168" s="10" t="s">
        <v>1445</v>
      </c>
    </row>
    <row r="169" spans="1:11" ht="13">
      <c r="A169" s="10" t="s">
        <v>1771</v>
      </c>
      <c r="B169" s="10" t="s">
        <v>1772</v>
      </c>
      <c r="C169" s="10" t="s">
        <v>1448</v>
      </c>
      <c r="D169" s="29">
        <v>43.72</v>
      </c>
      <c r="E169" s="29">
        <v>13.03</v>
      </c>
      <c r="F169" s="10" t="s">
        <v>1761</v>
      </c>
      <c r="G169" s="29">
        <v>7298.5</v>
      </c>
      <c r="H169" s="29">
        <v>0.62718419999999997</v>
      </c>
      <c r="I169" s="10" t="s">
        <v>27</v>
      </c>
      <c r="J169" s="10" t="s">
        <v>1461</v>
      </c>
      <c r="K169" s="10" t="s">
        <v>1756</v>
      </c>
    </row>
    <row r="170" spans="1:11" ht="13">
      <c r="A170" s="10" t="s">
        <v>1773</v>
      </c>
      <c r="B170" s="10" t="s">
        <v>1772</v>
      </c>
      <c r="C170" s="10" t="s">
        <v>1448</v>
      </c>
      <c r="D170" s="29">
        <v>43.72</v>
      </c>
      <c r="E170" s="29">
        <v>13.03</v>
      </c>
      <c r="F170" s="10" t="s">
        <v>1761</v>
      </c>
      <c r="G170" s="29">
        <v>7207.5</v>
      </c>
      <c r="H170" s="29">
        <v>0.56551445499999997</v>
      </c>
      <c r="I170" s="10" t="s">
        <v>27</v>
      </c>
      <c r="J170" s="10" t="s">
        <v>1461</v>
      </c>
      <c r="K170" s="10" t="s">
        <v>1756</v>
      </c>
    </row>
    <row r="171" spans="1:11" ht="13">
      <c r="A171" s="10" t="s">
        <v>1774</v>
      </c>
      <c r="B171" s="10" t="s">
        <v>1775</v>
      </c>
      <c r="C171" s="10" t="s">
        <v>1448</v>
      </c>
      <c r="D171" s="29">
        <v>40.809999999999903</v>
      </c>
      <c r="E171" s="29">
        <v>8.44</v>
      </c>
      <c r="F171" s="10" t="s">
        <v>1761</v>
      </c>
      <c r="G171" s="29">
        <v>5450</v>
      </c>
      <c r="H171" s="29">
        <v>0.54996773700000001</v>
      </c>
      <c r="I171" s="10" t="s">
        <v>27</v>
      </c>
      <c r="J171" s="10" t="s">
        <v>1461</v>
      </c>
      <c r="K171" s="10" t="s">
        <v>1756</v>
      </c>
    </row>
    <row r="172" spans="1:11" ht="13">
      <c r="A172" s="10" t="s">
        <v>1776</v>
      </c>
      <c r="B172" s="10" t="s">
        <v>1775</v>
      </c>
      <c r="C172" s="10" t="s">
        <v>1448</v>
      </c>
      <c r="D172" s="29">
        <v>40.809999999999903</v>
      </c>
      <c r="E172" s="29">
        <v>8.44</v>
      </c>
      <c r="F172" s="10" t="s">
        <v>1761</v>
      </c>
      <c r="G172" s="29">
        <v>4150</v>
      </c>
      <c r="H172" s="29">
        <v>0.53976086999999995</v>
      </c>
      <c r="I172" s="10" t="s">
        <v>27</v>
      </c>
      <c r="J172" s="10" t="s">
        <v>1461</v>
      </c>
      <c r="K172" s="10" t="s">
        <v>1756</v>
      </c>
    </row>
    <row r="173" spans="1:11" ht="13">
      <c r="A173" s="10" t="s">
        <v>1777</v>
      </c>
      <c r="B173" s="10" t="s">
        <v>1775</v>
      </c>
      <c r="C173" s="10" t="s">
        <v>1448</v>
      </c>
      <c r="D173" s="29">
        <v>40.809999999999903</v>
      </c>
      <c r="E173" s="29">
        <v>8.44</v>
      </c>
      <c r="F173" s="10" t="s">
        <v>1761</v>
      </c>
      <c r="G173" s="29">
        <v>4150</v>
      </c>
      <c r="H173" s="29">
        <v>0.72882757499999995</v>
      </c>
      <c r="I173" s="10" t="s">
        <v>27</v>
      </c>
      <c r="J173" s="10" t="s">
        <v>1461</v>
      </c>
      <c r="K173" s="10" t="s">
        <v>1756</v>
      </c>
    </row>
    <row r="174" spans="1:11" ht="13">
      <c r="A174" s="10" t="s">
        <v>1778</v>
      </c>
      <c r="B174" s="10" t="s">
        <v>1775</v>
      </c>
      <c r="C174" s="10" t="s">
        <v>1448</v>
      </c>
      <c r="D174" s="29">
        <v>40.809999999999903</v>
      </c>
      <c r="E174" s="29">
        <v>8.44</v>
      </c>
      <c r="F174" s="10" t="s">
        <v>1761</v>
      </c>
      <c r="G174" s="29">
        <v>3895.5</v>
      </c>
      <c r="H174" s="29">
        <v>0.77610445500000003</v>
      </c>
      <c r="I174" s="10" t="s">
        <v>27</v>
      </c>
      <c r="J174" s="10" t="s">
        <v>1461</v>
      </c>
      <c r="K174" s="10" t="s">
        <v>1756</v>
      </c>
    </row>
    <row r="175" spans="1:11" ht="13">
      <c r="A175" s="10" t="s">
        <v>1779</v>
      </c>
      <c r="B175" s="10" t="s">
        <v>1780</v>
      </c>
      <c r="C175" s="10" t="s">
        <v>1448</v>
      </c>
      <c r="D175" s="29">
        <v>43.379999999999903</v>
      </c>
      <c r="E175" s="29">
        <v>13.55</v>
      </c>
      <c r="F175" s="10" t="s">
        <v>1449</v>
      </c>
      <c r="G175" s="29">
        <v>5393</v>
      </c>
      <c r="H175" s="29">
        <v>0.104506976</v>
      </c>
      <c r="I175" s="10" t="s">
        <v>27</v>
      </c>
      <c r="J175" s="10" t="s">
        <v>1461</v>
      </c>
      <c r="K175" s="10" t="s">
        <v>1445</v>
      </c>
    </row>
    <row r="176" spans="1:11" ht="13">
      <c r="A176" s="10" t="s">
        <v>1781</v>
      </c>
      <c r="B176" s="10" t="s">
        <v>1782</v>
      </c>
      <c r="C176" s="10" t="s">
        <v>1448</v>
      </c>
      <c r="D176" s="29">
        <v>42.879999999999903</v>
      </c>
      <c r="E176" s="29">
        <v>13.89</v>
      </c>
      <c r="F176" s="10" t="s">
        <v>1761</v>
      </c>
      <c r="G176" s="29">
        <v>2834.5</v>
      </c>
      <c r="H176" s="29">
        <v>4.0112188619999998</v>
      </c>
      <c r="I176" s="10" t="s">
        <v>27</v>
      </c>
      <c r="J176" s="10" t="s">
        <v>1461</v>
      </c>
      <c r="K176" s="10" t="s">
        <v>1756</v>
      </c>
    </row>
    <row r="177" spans="1:11" ht="13">
      <c r="A177" s="10" t="s">
        <v>1783</v>
      </c>
      <c r="B177" s="10" t="s">
        <v>1784</v>
      </c>
      <c r="C177" s="10" t="s">
        <v>1448</v>
      </c>
      <c r="D177" s="29">
        <v>42.09</v>
      </c>
      <c r="E177" s="29">
        <v>11.77</v>
      </c>
      <c r="F177" s="10" t="s">
        <v>1761</v>
      </c>
      <c r="G177" s="29">
        <v>2600</v>
      </c>
      <c r="H177" s="29">
        <v>2.411142838</v>
      </c>
      <c r="I177" s="10" t="s">
        <v>27</v>
      </c>
      <c r="J177" s="10" t="s">
        <v>1461</v>
      </c>
      <c r="K177" s="10" t="s">
        <v>1756</v>
      </c>
    </row>
    <row r="178" spans="1:11" ht="13">
      <c r="A178" s="10" t="s">
        <v>1785</v>
      </c>
      <c r="B178" s="10" t="s">
        <v>1784</v>
      </c>
      <c r="C178" s="10" t="s">
        <v>1448</v>
      </c>
      <c r="D178" s="29">
        <v>42.09</v>
      </c>
      <c r="E178" s="29">
        <v>11.77</v>
      </c>
      <c r="F178" s="10" t="s">
        <v>1761</v>
      </c>
      <c r="G178" s="29">
        <v>2600</v>
      </c>
      <c r="H178" s="29">
        <v>1.266872073</v>
      </c>
      <c r="I178" s="10" t="s">
        <v>27</v>
      </c>
      <c r="J178" s="10" t="s">
        <v>1461</v>
      </c>
      <c r="K178" s="10" t="s">
        <v>1756</v>
      </c>
    </row>
    <row r="179" spans="1:11" ht="13">
      <c r="A179" s="10" t="s">
        <v>1786</v>
      </c>
      <c r="B179" s="10" t="s">
        <v>1787</v>
      </c>
      <c r="C179" s="10" t="s">
        <v>1448</v>
      </c>
      <c r="D179" s="29">
        <v>42.02</v>
      </c>
      <c r="E179" s="29">
        <v>12.1</v>
      </c>
      <c r="F179" s="10" t="s">
        <v>1761</v>
      </c>
      <c r="G179" s="29">
        <v>2800</v>
      </c>
      <c r="H179" s="29">
        <v>0.88745430199999997</v>
      </c>
      <c r="I179" s="10" t="s">
        <v>27</v>
      </c>
      <c r="J179" s="10" t="s">
        <v>1461</v>
      </c>
      <c r="K179" s="10" t="s">
        <v>1756</v>
      </c>
    </row>
    <row r="180" spans="1:11" ht="13">
      <c r="A180" s="10" t="s">
        <v>1788</v>
      </c>
      <c r="B180" s="10" t="s">
        <v>1789</v>
      </c>
      <c r="C180" s="10" t="s">
        <v>1448</v>
      </c>
      <c r="D180" s="29">
        <v>41.92</v>
      </c>
      <c r="E180" s="29">
        <v>12.49</v>
      </c>
      <c r="F180" s="10" t="s">
        <v>1761</v>
      </c>
      <c r="G180" s="29">
        <v>1850</v>
      </c>
      <c r="H180" s="29">
        <v>1.185296369</v>
      </c>
      <c r="I180" s="10" t="s">
        <v>27</v>
      </c>
      <c r="J180" s="10" t="s">
        <v>1461</v>
      </c>
      <c r="K180" s="10" t="s">
        <v>1756</v>
      </c>
    </row>
    <row r="181" spans="1:11" ht="13">
      <c r="A181" s="10" t="s">
        <v>1790</v>
      </c>
      <c r="B181" s="10" t="s">
        <v>1791</v>
      </c>
      <c r="C181" s="10" t="s">
        <v>1448</v>
      </c>
      <c r="D181" s="29">
        <v>41.92</v>
      </c>
      <c r="E181" s="29">
        <v>12.49</v>
      </c>
      <c r="F181" s="10" t="s">
        <v>1761</v>
      </c>
      <c r="G181" s="29">
        <v>1873.5</v>
      </c>
      <c r="H181" s="29">
        <v>1.930963201</v>
      </c>
      <c r="I181" s="10" t="s">
        <v>27</v>
      </c>
      <c r="J181" s="10" t="s">
        <v>1461</v>
      </c>
      <c r="K181" s="10" t="s">
        <v>1756</v>
      </c>
    </row>
    <row r="182" spans="1:11" ht="13">
      <c r="A182" s="10" t="s">
        <v>1792</v>
      </c>
      <c r="B182" s="10" t="s">
        <v>1791</v>
      </c>
      <c r="C182" s="10" t="s">
        <v>1448</v>
      </c>
      <c r="D182" s="29">
        <v>41.92</v>
      </c>
      <c r="E182" s="29">
        <v>12.49</v>
      </c>
      <c r="F182" s="10" t="s">
        <v>1761</v>
      </c>
      <c r="G182" s="29">
        <v>1850</v>
      </c>
      <c r="H182" s="29">
        <v>0.572031972</v>
      </c>
      <c r="I182" s="10" t="s">
        <v>27</v>
      </c>
      <c r="J182" s="10" t="s">
        <v>1461</v>
      </c>
      <c r="K182" s="10" t="s">
        <v>1756</v>
      </c>
    </row>
    <row r="183" spans="1:11" ht="13">
      <c r="A183" s="10" t="s">
        <v>1793</v>
      </c>
      <c r="B183" s="10" t="s">
        <v>1791</v>
      </c>
      <c r="C183" s="10" t="s">
        <v>1448</v>
      </c>
      <c r="D183" s="29">
        <v>41.92</v>
      </c>
      <c r="E183" s="29">
        <v>12.49</v>
      </c>
      <c r="F183" s="10" t="s">
        <v>1761</v>
      </c>
      <c r="G183" s="29">
        <v>1850</v>
      </c>
      <c r="H183" s="29">
        <v>1.154902866</v>
      </c>
      <c r="I183" s="10" t="s">
        <v>27</v>
      </c>
      <c r="J183" s="10" t="s">
        <v>1461</v>
      </c>
      <c r="K183" s="10" t="s">
        <v>1756</v>
      </c>
    </row>
    <row r="184" spans="1:11" ht="13">
      <c r="A184" s="10" t="s">
        <v>1794</v>
      </c>
      <c r="B184" s="10" t="s">
        <v>1795</v>
      </c>
      <c r="C184" s="10" t="s">
        <v>1448</v>
      </c>
      <c r="D184" s="29">
        <v>41.8</v>
      </c>
      <c r="E184" s="29">
        <v>12.78</v>
      </c>
      <c r="F184" s="10" t="s">
        <v>1761</v>
      </c>
      <c r="G184" s="29">
        <v>1850</v>
      </c>
      <c r="H184" s="29">
        <v>1.459628801</v>
      </c>
      <c r="I184" s="10" t="s">
        <v>27</v>
      </c>
      <c r="J184" s="10" t="s">
        <v>1461</v>
      </c>
      <c r="K184" s="10" t="s">
        <v>1756</v>
      </c>
    </row>
    <row r="185" spans="1:11" ht="13">
      <c r="A185" s="10" t="s">
        <v>1796</v>
      </c>
      <c r="B185" s="10" t="s">
        <v>1797</v>
      </c>
      <c r="C185" s="10" t="s">
        <v>1448</v>
      </c>
      <c r="D185" s="29">
        <v>41.75</v>
      </c>
      <c r="E185" s="29">
        <v>12.26</v>
      </c>
      <c r="F185" s="10" t="s">
        <v>1761</v>
      </c>
      <c r="G185" s="29">
        <v>1879</v>
      </c>
      <c r="H185" s="29">
        <v>3.9518727290000002</v>
      </c>
      <c r="I185" s="10" t="s">
        <v>27</v>
      </c>
      <c r="J185" s="10" t="s">
        <v>1461</v>
      </c>
      <c r="K185" s="10" t="s">
        <v>1756</v>
      </c>
    </row>
    <row r="186" spans="1:11" ht="13">
      <c r="A186" s="10" t="s">
        <v>1798</v>
      </c>
      <c r="B186" s="10" t="s">
        <v>1797</v>
      </c>
      <c r="C186" s="10" t="s">
        <v>1448</v>
      </c>
      <c r="D186" s="29">
        <v>41.75</v>
      </c>
      <c r="E186" s="29">
        <v>12.26</v>
      </c>
      <c r="F186" s="10" t="s">
        <v>1761</v>
      </c>
      <c r="G186" s="29">
        <v>1851</v>
      </c>
      <c r="H186" s="29">
        <v>1.6683573620000001</v>
      </c>
      <c r="I186" s="10" t="s">
        <v>27</v>
      </c>
      <c r="J186" s="10" t="s">
        <v>1461</v>
      </c>
      <c r="K186" s="10" t="s">
        <v>1756</v>
      </c>
    </row>
    <row r="187" spans="1:11" ht="13">
      <c r="A187" s="10" t="s">
        <v>1799</v>
      </c>
      <c r="B187" s="10" t="s">
        <v>1797</v>
      </c>
      <c r="C187" s="10" t="s">
        <v>1448</v>
      </c>
      <c r="D187" s="29">
        <v>41.75</v>
      </c>
      <c r="E187" s="29">
        <v>12.26</v>
      </c>
      <c r="F187" s="10" t="s">
        <v>1761</v>
      </c>
      <c r="G187" s="29">
        <v>1749.5</v>
      </c>
      <c r="H187" s="29">
        <v>0.93799673299999997</v>
      </c>
      <c r="I187" s="10" t="s">
        <v>27</v>
      </c>
      <c r="J187" s="10" t="s">
        <v>1461</v>
      </c>
      <c r="K187" s="10" t="s">
        <v>1756</v>
      </c>
    </row>
    <row r="188" spans="1:11" ht="13">
      <c r="A188" s="10" t="s">
        <v>1800</v>
      </c>
      <c r="B188" s="10" t="s">
        <v>1797</v>
      </c>
      <c r="C188" s="10" t="s">
        <v>1448</v>
      </c>
      <c r="D188" s="29">
        <v>41.75</v>
      </c>
      <c r="E188" s="29">
        <v>12.26</v>
      </c>
      <c r="F188" s="10" t="s">
        <v>1761</v>
      </c>
      <c r="G188" s="29">
        <v>1749.5</v>
      </c>
      <c r="H188" s="29">
        <v>1.1729736479999999</v>
      </c>
      <c r="I188" s="10" t="s">
        <v>27</v>
      </c>
      <c r="J188" s="10" t="s">
        <v>1461</v>
      </c>
      <c r="K188" s="10" t="s">
        <v>1756</v>
      </c>
    </row>
    <row r="189" spans="1:11" ht="13">
      <c r="A189" s="10" t="s">
        <v>1801</v>
      </c>
      <c r="B189" s="10" t="s">
        <v>1797</v>
      </c>
      <c r="C189" s="10" t="s">
        <v>1448</v>
      </c>
      <c r="D189" s="29">
        <v>41.75</v>
      </c>
      <c r="E189" s="29">
        <v>12.26</v>
      </c>
      <c r="F189" s="10" t="s">
        <v>1761</v>
      </c>
      <c r="G189" s="29">
        <v>1749.5</v>
      </c>
      <c r="H189" s="29">
        <v>1.0276259169999999</v>
      </c>
      <c r="I189" s="10" t="s">
        <v>27</v>
      </c>
      <c r="J189" s="10" t="s">
        <v>1461</v>
      </c>
      <c r="K189" s="10" t="s">
        <v>1756</v>
      </c>
    </row>
    <row r="190" spans="1:11" ht="13">
      <c r="A190" s="10" t="s">
        <v>1802</v>
      </c>
      <c r="B190" s="10" t="s">
        <v>1797</v>
      </c>
      <c r="C190" s="10" t="s">
        <v>1448</v>
      </c>
      <c r="D190" s="29">
        <v>41.75</v>
      </c>
      <c r="E190" s="29">
        <v>12.26</v>
      </c>
      <c r="F190" s="10" t="s">
        <v>1761</v>
      </c>
      <c r="G190" s="29">
        <v>1749.5</v>
      </c>
      <c r="H190" s="29">
        <v>1.131185069</v>
      </c>
      <c r="I190" s="10" t="s">
        <v>27</v>
      </c>
      <c r="J190" s="10" t="s">
        <v>1461</v>
      </c>
      <c r="K190" s="10" t="s">
        <v>1756</v>
      </c>
    </row>
    <row r="191" spans="1:11" ht="13">
      <c r="A191" s="10" t="s">
        <v>1803</v>
      </c>
      <c r="B191" s="10" t="s">
        <v>1797</v>
      </c>
      <c r="C191" s="10" t="s">
        <v>1448</v>
      </c>
      <c r="D191" s="29">
        <v>41.75</v>
      </c>
      <c r="E191" s="29">
        <v>12.26</v>
      </c>
      <c r="F191" s="10" t="s">
        <v>1761</v>
      </c>
      <c r="G191" s="29">
        <v>1749.5</v>
      </c>
      <c r="H191" s="29">
        <v>1.5234400349999999</v>
      </c>
      <c r="I191" s="10" t="s">
        <v>27</v>
      </c>
      <c r="J191" s="10" t="s">
        <v>1461</v>
      </c>
      <c r="K191" s="10" t="s">
        <v>1756</v>
      </c>
    </row>
    <row r="192" spans="1:11" ht="13">
      <c r="A192" s="10" t="s">
        <v>1804</v>
      </c>
      <c r="B192" s="10" t="s">
        <v>1797</v>
      </c>
      <c r="C192" s="10" t="s">
        <v>1448</v>
      </c>
      <c r="D192" s="29">
        <v>41.75</v>
      </c>
      <c r="E192" s="29">
        <v>12.26</v>
      </c>
      <c r="F192" s="10" t="s">
        <v>1761</v>
      </c>
      <c r="G192" s="29">
        <v>1749.5</v>
      </c>
      <c r="H192" s="29">
        <v>1.0866974970000001</v>
      </c>
      <c r="I192" s="10" t="s">
        <v>27</v>
      </c>
      <c r="J192" s="10" t="s">
        <v>1461</v>
      </c>
      <c r="K192" s="10" t="s">
        <v>1756</v>
      </c>
    </row>
    <row r="193" spans="1:11" ht="13">
      <c r="A193" s="10" t="s">
        <v>1805</v>
      </c>
      <c r="B193" s="10" t="s">
        <v>1806</v>
      </c>
      <c r="C193" s="10" t="s">
        <v>1448</v>
      </c>
      <c r="D193" s="29">
        <v>41.84</v>
      </c>
      <c r="E193" s="29">
        <v>12.55</v>
      </c>
      <c r="F193" s="10" t="s">
        <v>1761</v>
      </c>
      <c r="G193" s="29">
        <v>1750</v>
      </c>
      <c r="H193" s="29">
        <v>1.238472112</v>
      </c>
      <c r="I193" s="10" t="s">
        <v>27</v>
      </c>
      <c r="J193" s="10" t="s">
        <v>1461</v>
      </c>
      <c r="K193" s="10" t="s">
        <v>1756</v>
      </c>
    </row>
    <row r="194" spans="1:11" ht="13">
      <c r="A194" s="10" t="s">
        <v>1807</v>
      </c>
      <c r="B194" s="10" t="s">
        <v>1806</v>
      </c>
      <c r="C194" s="10" t="s">
        <v>1448</v>
      </c>
      <c r="D194" s="29">
        <v>41.84</v>
      </c>
      <c r="E194" s="29">
        <v>12.55</v>
      </c>
      <c r="F194" s="10" t="s">
        <v>1761</v>
      </c>
      <c r="G194" s="29">
        <v>1750</v>
      </c>
      <c r="H194" s="29">
        <v>1.0037272850000001</v>
      </c>
      <c r="I194" s="10" t="s">
        <v>27</v>
      </c>
      <c r="J194" s="10" t="s">
        <v>1461</v>
      </c>
      <c r="K194" s="10" t="s">
        <v>1756</v>
      </c>
    </row>
    <row r="195" spans="1:11" ht="13">
      <c r="A195" s="10" t="s">
        <v>1808</v>
      </c>
      <c r="B195" s="10" t="s">
        <v>1809</v>
      </c>
      <c r="C195" s="10" t="s">
        <v>1448</v>
      </c>
      <c r="D195" s="29">
        <v>43.309999999999903</v>
      </c>
      <c r="E195" s="29">
        <v>13.65</v>
      </c>
      <c r="F195" s="10" t="s">
        <v>1761</v>
      </c>
      <c r="G195" s="29">
        <v>1813.5</v>
      </c>
      <c r="H195" s="29">
        <v>0.55016707499999995</v>
      </c>
      <c r="I195" s="10" t="s">
        <v>27</v>
      </c>
      <c r="J195" s="10" t="s">
        <v>1461</v>
      </c>
      <c r="K195" s="10" t="s">
        <v>1756</v>
      </c>
    </row>
    <row r="196" spans="1:11" ht="13">
      <c r="A196" s="10" t="s">
        <v>1810</v>
      </c>
      <c r="B196" s="10" t="s">
        <v>1811</v>
      </c>
      <c r="C196" s="10" t="s">
        <v>1448</v>
      </c>
      <c r="D196" s="29">
        <v>41.83</v>
      </c>
      <c r="E196" s="29">
        <v>12.47</v>
      </c>
      <c r="F196" s="10" t="s">
        <v>1761</v>
      </c>
      <c r="G196" s="29">
        <v>1750</v>
      </c>
      <c r="H196" s="29">
        <v>1.6671688920000001</v>
      </c>
      <c r="I196" s="10" t="s">
        <v>27</v>
      </c>
      <c r="J196" s="10" t="s">
        <v>1461</v>
      </c>
      <c r="K196" s="10" t="s">
        <v>1756</v>
      </c>
    </row>
    <row r="197" spans="1:11" ht="13">
      <c r="A197" s="10" t="s">
        <v>1812</v>
      </c>
      <c r="B197" s="10" t="s">
        <v>1811</v>
      </c>
      <c r="C197" s="10" t="s">
        <v>1448</v>
      </c>
      <c r="D197" s="29">
        <v>41.83</v>
      </c>
      <c r="E197" s="29">
        <v>12.47</v>
      </c>
      <c r="F197" s="10" t="s">
        <v>1761</v>
      </c>
      <c r="G197" s="29">
        <v>1750</v>
      </c>
      <c r="H197" s="29">
        <v>1.612018628</v>
      </c>
      <c r="I197" s="10" t="s">
        <v>27</v>
      </c>
      <c r="J197" s="10" t="s">
        <v>1461</v>
      </c>
      <c r="K197" s="10" t="s">
        <v>1756</v>
      </c>
    </row>
    <row r="198" spans="1:11" ht="13">
      <c r="A198" s="10" t="s">
        <v>1813</v>
      </c>
      <c r="B198" s="10" t="s">
        <v>1811</v>
      </c>
      <c r="C198" s="10" t="s">
        <v>1448</v>
      </c>
      <c r="D198" s="29">
        <v>41.83</v>
      </c>
      <c r="E198" s="29">
        <v>12.47</v>
      </c>
      <c r="F198" s="10" t="s">
        <v>1761</v>
      </c>
      <c r="G198" s="29">
        <v>1750</v>
      </c>
      <c r="H198" s="29">
        <v>0.83809269099999995</v>
      </c>
      <c r="I198" s="10" t="s">
        <v>27</v>
      </c>
      <c r="J198" s="10" t="s">
        <v>1461</v>
      </c>
      <c r="K198" s="10" t="s">
        <v>1756</v>
      </c>
    </row>
    <row r="199" spans="1:11" ht="13">
      <c r="A199" s="10" t="s">
        <v>1814</v>
      </c>
      <c r="B199" s="10" t="s">
        <v>1811</v>
      </c>
      <c r="C199" s="10" t="s">
        <v>1448</v>
      </c>
      <c r="D199" s="29">
        <v>41.83</v>
      </c>
      <c r="E199" s="29">
        <v>12.47</v>
      </c>
      <c r="F199" s="10" t="s">
        <v>1761</v>
      </c>
      <c r="G199" s="29">
        <v>1750</v>
      </c>
      <c r="H199" s="29">
        <v>0.79601861799999996</v>
      </c>
      <c r="I199" s="10" t="s">
        <v>27</v>
      </c>
      <c r="J199" s="10" t="s">
        <v>1461</v>
      </c>
      <c r="K199" s="10" t="s">
        <v>1756</v>
      </c>
    </row>
    <row r="200" spans="1:11" ht="13">
      <c r="A200" s="10" t="s">
        <v>1815</v>
      </c>
      <c r="B200" s="10" t="s">
        <v>1811</v>
      </c>
      <c r="C200" s="10" t="s">
        <v>1448</v>
      </c>
      <c r="D200" s="29">
        <v>41.83</v>
      </c>
      <c r="E200" s="29">
        <v>12.47</v>
      </c>
      <c r="F200" s="10" t="s">
        <v>1761</v>
      </c>
      <c r="G200" s="29">
        <v>1750</v>
      </c>
      <c r="H200" s="29">
        <v>0.96681233799999999</v>
      </c>
      <c r="I200" s="10" t="s">
        <v>27</v>
      </c>
      <c r="J200" s="10" t="s">
        <v>1461</v>
      </c>
      <c r="K200" s="10" t="s">
        <v>1756</v>
      </c>
    </row>
    <row r="201" spans="1:11" ht="13">
      <c r="A201" s="10" t="s">
        <v>1816</v>
      </c>
      <c r="B201" s="10" t="s">
        <v>1817</v>
      </c>
      <c r="C201" s="10" t="s">
        <v>1448</v>
      </c>
      <c r="D201" s="29">
        <v>42.2</v>
      </c>
      <c r="E201" s="29">
        <v>12.33</v>
      </c>
      <c r="F201" s="10" t="s">
        <v>1761</v>
      </c>
      <c r="G201" s="29">
        <v>1749.5</v>
      </c>
      <c r="H201" s="29">
        <v>0.94010633399999999</v>
      </c>
      <c r="I201" s="10" t="s">
        <v>27</v>
      </c>
      <c r="J201" s="10" t="s">
        <v>1461</v>
      </c>
      <c r="K201" s="10" t="s">
        <v>1756</v>
      </c>
    </row>
    <row r="202" spans="1:11" ht="13">
      <c r="A202" s="10" t="s">
        <v>1818</v>
      </c>
      <c r="B202" s="10" t="s">
        <v>1819</v>
      </c>
      <c r="C202" s="10" t="s">
        <v>1448</v>
      </c>
      <c r="D202" s="29">
        <v>41.68</v>
      </c>
      <c r="E202" s="29">
        <v>13.15</v>
      </c>
      <c r="F202" s="10" t="s">
        <v>1761</v>
      </c>
      <c r="G202" s="29">
        <v>1750</v>
      </c>
      <c r="H202" s="29">
        <v>0.68434032600000005</v>
      </c>
      <c r="I202" s="10" t="s">
        <v>27</v>
      </c>
      <c r="J202" s="10" t="s">
        <v>1461</v>
      </c>
      <c r="K202" s="10" t="s">
        <v>1756</v>
      </c>
    </row>
    <row r="203" spans="1:11" ht="13">
      <c r="A203" s="10" t="s">
        <v>1820</v>
      </c>
      <c r="B203" s="10" t="s">
        <v>1819</v>
      </c>
      <c r="C203" s="10" t="s">
        <v>1448</v>
      </c>
      <c r="D203" s="29">
        <v>41.68</v>
      </c>
      <c r="E203" s="29">
        <v>13.15</v>
      </c>
      <c r="F203" s="10" t="s">
        <v>1761</v>
      </c>
      <c r="G203" s="29">
        <v>1663</v>
      </c>
      <c r="H203" s="29">
        <v>1.056667448</v>
      </c>
      <c r="I203" s="10" t="s">
        <v>27</v>
      </c>
      <c r="J203" s="10" t="s">
        <v>1461</v>
      </c>
      <c r="K203" s="10" t="s">
        <v>1756</v>
      </c>
    </row>
    <row r="204" spans="1:11" ht="13">
      <c r="A204" s="10" t="s">
        <v>1821</v>
      </c>
      <c r="B204" s="10" t="s">
        <v>1822</v>
      </c>
      <c r="C204" s="10" t="s">
        <v>1448</v>
      </c>
      <c r="D204" s="29">
        <v>41.89</v>
      </c>
      <c r="E204" s="29">
        <v>12.5</v>
      </c>
      <c r="F204" s="10" t="s">
        <v>1761</v>
      </c>
      <c r="G204" s="29">
        <v>1550</v>
      </c>
      <c r="H204" s="29">
        <v>1.6408251119999999</v>
      </c>
      <c r="I204" s="10" t="s">
        <v>27</v>
      </c>
      <c r="J204" s="10" t="s">
        <v>1461</v>
      </c>
      <c r="K204" s="10" t="s">
        <v>1756</v>
      </c>
    </row>
    <row r="205" spans="1:11" ht="13">
      <c r="A205" s="10" t="s">
        <v>1823</v>
      </c>
      <c r="B205" s="10" t="s">
        <v>1822</v>
      </c>
      <c r="C205" s="10" t="s">
        <v>1448</v>
      </c>
      <c r="D205" s="29">
        <v>41.89</v>
      </c>
      <c r="E205" s="29">
        <v>12.5</v>
      </c>
      <c r="F205" s="10" t="s">
        <v>1761</v>
      </c>
      <c r="G205" s="29">
        <v>1550</v>
      </c>
      <c r="H205" s="29">
        <v>1.188928459</v>
      </c>
      <c r="I205" s="10" t="s">
        <v>27</v>
      </c>
      <c r="J205" s="10" t="s">
        <v>1461</v>
      </c>
      <c r="K205" s="10" t="s">
        <v>1756</v>
      </c>
    </row>
    <row r="206" spans="1:11" ht="13">
      <c r="A206" s="10" t="s">
        <v>1824</v>
      </c>
      <c r="B206" s="10" t="s">
        <v>1822</v>
      </c>
      <c r="C206" s="10" t="s">
        <v>1448</v>
      </c>
      <c r="D206" s="29">
        <v>41.89</v>
      </c>
      <c r="E206" s="29">
        <v>12.5</v>
      </c>
      <c r="F206" s="10" t="s">
        <v>1761</v>
      </c>
      <c r="G206" s="29">
        <v>1550</v>
      </c>
      <c r="H206" s="29">
        <v>1.3373062069999999</v>
      </c>
      <c r="I206" s="10" t="s">
        <v>27</v>
      </c>
      <c r="J206" s="10" t="s">
        <v>1461</v>
      </c>
      <c r="K206" s="10" t="s">
        <v>1756</v>
      </c>
    </row>
    <row r="207" spans="1:11" ht="13">
      <c r="A207" s="10" t="s">
        <v>1825</v>
      </c>
      <c r="B207" s="10" t="s">
        <v>1826</v>
      </c>
      <c r="C207" s="10" t="s">
        <v>1448</v>
      </c>
      <c r="D207" s="29">
        <v>41.89</v>
      </c>
      <c r="E207" s="29">
        <v>12.49</v>
      </c>
      <c r="F207" s="10" t="s">
        <v>1761</v>
      </c>
      <c r="G207" s="29">
        <v>1450</v>
      </c>
      <c r="H207" s="29">
        <v>0.64580124299999997</v>
      </c>
      <c r="I207" s="10" t="s">
        <v>27</v>
      </c>
      <c r="J207" s="10" t="s">
        <v>1461</v>
      </c>
      <c r="K207" s="10" t="s">
        <v>1756</v>
      </c>
    </row>
    <row r="208" spans="1:11" ht="13">
      <c r="A208" s="10" t="s">
        <v>1827</v>
      </c>
      <c r="B208" s="10" t="s">
        <v>1828</v>
      </c>
      <c r="C208" s="10" t="s">
        <v>1448</v>
      </c>
      <c r="D208" s="29">
        <v>41.89</v>
      </c>
      <c r="E208" s="29">
        <v>12.48</v>
      </c>
      <c r="F208" s="10" t="s">
        <v>1761</v>
      </c>
      <c r="G208" s="29">
        <v>1450</v>
      </c>
      <c r="H208" s="29">
        <v>1.073595748</v>
      </c>
      <c r="I208" s="10" t="s">
        <v>27</v>
      </c>
      <c r="J208" s="10" t="s">
        <v>1461</v>
      </c>
      <c r="K208" s="10" t="s">
        <v>1756</v>
      </c>
    </row>
    <row r="209" spans="1:11" ht="13">
      <c r="A209" s="10" t="s">
        <v>1829</v>
      </c>
      <c r="B209" s="10" t="s">
        <v>1828</v>
      </c>
      <c r="C209" s="10" t="s">
        <v>1448</v>
      </c>
      <c r="D209" s="29">
        <v>41.89</v>
      </c>
      <c r="E209" s="29">
        <v>12.48</v>
      </c>
      <c r="F209" s="10" t="s">
        <v>1761</v>
      </c>
      <c r="G209" s="29">
        <v>1450</v>
      </c>
      <c r="H209" s="29">
        <v>0.49398640999999999</v>
      </c>
      <c r="I209" s="10" t="s">
        <v>27</v>
      </c>
      <c r="J209" s="10" t="s">
        <v>1461</v>
      </c>
      <c r="K209" s="10" t="s">
        <v>1445</v>
      </c>
    </row>
    <row r="210" spans="1:11" ht="13">
      <c r="A210" s="10" t="s">
        <v>1830</v>
      </c>
      <c r="B210" s="10" t="s">
        <v>1831</v>
      </c>
      <c r="C210" s="10" t="s">
        <v>1448</v>
      </c>
      <c r="D210" s="29">
        <v>41.76</v>
      </c>
      <c r="E210" s="29">
        <v>12.29</v>
      </c>
      <c r="F210" s="10" t="s">
        <v>1761</v>
      </c>
      <c r="G210" s="29">
        <v>1450</v>
      </c>
      <c r="H210" s="29">
        <v>0.62422491999999996</v>
      </c>
      <c r="I210" s="10" t="s">
        <v>27</v>
      </c>
      <c r="J210" s="10" t="s">
        <v>1461</v>
      </c>
      <c r="K210" s="10" t="s">
        <v>1756</v>
      </c>
    </row>
    <row r="211" spans="1:11" ht="13">
      <c r="A211" s="10" t="s">
        <v>1832</v>
      </c>
      <c r="B211" s="10" t="s">
        <v>1831</v>
      </c>
      <c r="C211" s="10" t="s">
        <v>1448</v>
      </c>
      <c r="D211" s="29">
        <v>41.76</v>
      </c>
      <c r="E211" s="29">
        <v>12.29</v>
      </c>
      <c r="F211" s="10" t="s">
        <v>1761</v>
      </c>
      <c r="G211" s="29">
        <v>1450</v>
      </c>
      <c r="H211" s="29">
        <v>1.4063117549999999</v>
      </c>
      <c r="I211" s="10" t="s">
        <v>27</v>
      </c>
      <c r="J211" s="10" t="s">
        <v>1461</v>
      </c>
      <c r="K211" s="10" t="s">
        <v>1756</v>
      </c>
    </row>
    <row r="212" spans="1:11" ht="13">
      <c r="A212" s="10" t="s">
        <v>1833</v>
      </c>
      <c r="B212" s="10" t="s">
        <v>1834</v>
      </c>
      <c r="C212" s="10" t="s">
        <v>1448</v>
      </c>
      <c r="D212" s="29">
        <v>41.69</v>
      </c>
      <c r="E212" s="29">
        <v>13.09</v>
      </c>
      <c r="F212" s="10" t="s">
        <v>1761</v>
      </c>
      <c r="G212" s="29">
        <v>1045</v>
      </c>
      <c r="H212" s="29">
        <v>1.9413963569999999</v>
      </c>
      <c r="I212" s="10" t="s">
        <v>27</v>
      </c>
      <c r="J212" s="10" t="s">
        <v>1461</v>
      </c>
      <c r="K212" s="10" t="s">
        <v>1756</v>
      </c>
    </row>
    <row r="213" spans="1:11" ht="13">
      <c r="A213" s="10" t="s">
        <v>1835</v>
      </c>
      <c r="B213" s="10" t="s">
        <v>1834</v>
      </c>
      <c r="C213" s="10" t="s">
        <v>1448</v>
      </c>
      <c r="D213" s="29">
        <v>41.69</v>
      </c>
      <c r="E213" s="29">
        <v>13.09</v>
      </c>
      <c r="F213" s="10" t="s">
        <v>1761</v>
      </c>
      <c r="G213" s="29">
        <v>840</v>
      </c>
      <c r="H213" s="29">
        <v>1.2526668110000001</v>
      </c>
      <c r="I213" s="10" t="s">
        <v>27</v>
      </c>
      <c r="J213" s="10" t="s">
        <v>1461</v>
      </c>
      <c r="K213" s="10" t="s">
        <v>1756</v>
      </c>
    </row>
    <row r="214" spans="1:11" ht="13">
      <c r="A214" s="10" t="s">
        <v>1836</v>
      </c>
      <c r="B214" s="10" t="s">
        <v>1834</v>
      </c>
      <c r="C214" s="10" t="s">
        <v>1448</v>
      </c>
      <c r="D214" s="29">
        <v>41.69</v>
      </c>
      <c r="E214" s="29">
        <v>13.09</v>
      </c>
      <c r="F214" s="10" t="s">
        <v>1761</v>
      </c>
      <c r="G214" s="29">
        <v>840</v>
      </c>
      <c r="H214" s="29">
        <v>2.0663728099999998</v>
      </c>
      <c r="I214" s="10" t="s">
        <v>27</v>
      </c>
      <c r="J214" s="10" t="s">
        <v>1461</v>
      </c>
      <c r="K214" s="10" t="s">
        <v>1756</v>
      </c>
    </row>
    <row r="215" spans="1:11" ht="13">
      <c r="A215" s="10" t="s">
        <v>1837</v>
      </c>
      <c r="B215" s="10" t="s">
        <v>1834</v>
      </c>
      <c r="C215" s="10" t="s">
        <v>1448</v>
      </c>
      <c r="D215" s="29">
        <v>41.69</v>
      </c>
      <c r="E215" s="29">
        <v>13.09</v>
      </c>
      <c r="F215" s="10" t="s">
        <v>1761</v>
      </c>
      <c r="G215" s="29">
        <v>735</v>
      </c>
      <c r="H215" s="29">
        <v>1.7165304560000001</v>
      </c>
      <c r="I215" s="10" t="s">
        <v>27</v>
      </c>
      <c r="J215" s="10" t="s">
        <v>1461</v>
      </c>
      <c r="K215" s="10" t="s">
        <v>1756</v>
      </c>
    </row>
    <row r="216" spans="1:11" ht="13">
      <c r="A216" s="10" t="s">
        <v>1838</v>
      </c>
      <c r="B216" s="10" t="s">
        <v>1834</v>
      </c>
      <c r="C216" s="10" t="s">
        <v>1448</v>
      </c>
      <c r="D216" s="29">
        <v>41.69</v>
      </c>
      <c r="E216" s="29">
        <v>13.09</v>
      </c>
      <c r="F216" s="10" t="s">
        <v>1761</v>
      </c>
      <c r="G216" s="29">
        <v>595</v>
      </c>
      <c r="H216" s="29">
        <v>0.93047345599999998</v>
      </c>
      <c r="I216" s="10" t="s">
        <v>27</v>
      </c>
      <c r="J216" s="10" t="s">
        <v>1461</v>
      </c>
      <c r="K216" s="10" t="s">
        <v>1756</v>
      </c>
    </row>
    <row r="217" spans="1:11" ht="13">
      <c r="A217" s="10" t="s">
        <v>1839</v>
      </c>
      <c r="B217" s="10" t="s">
        <v>1840</v>
      </c>
      <c r="C217" s="10" t="s">
        <v>1448</v>
      </c>
      <c r="D217" s="29">
        <v>41.9</v>
      </c>
      <c r="E217" s="29">
        <v>12.47</v>
      </c>
      <c r="F217" s="10" t="s">
        <v>1761</v>
      </c>
      <c r="G217" s="29">
        <v>602.5</v>
      </c>
      <c r="H217" s="29">
        <v>1.0945516179999999</v>
      </c>
      <c r="I217" s="10" t="s">
        <v>27</v>
      </c>
      <c r="J217" s="10" t="s">
        <v>1461</v>
      </c>
      <c r="K217" s="10" t="s">
        <v>1756</v>
      </c>
    </row>
    <row r="218" spans="1:11" ht="13">
      <c r="A218" s="10" t="s">
        <v>1841</v>
      </c>
      <c r="B218" s="10" t="s">
        <v>1840</v>
      </c>
      <c r="C218" s="10" t="s">
        <v>1448</v>
      </c>
      <c r="D218" s="29">
        <v>41.9</v>
      </c>
      <c r="E218" s="29">
        <v>12.47</v>
      </c>
      <c r="F218" s="10" t="s">
        <v>1761</v>
      </c>
      <c r="G218" s="29">
        <v>521</v>
      </c>
      <c r="H218" s="29">
        <v>1.1541042109999999</v>
      </c>
      <c r="I218" s="10" t="s">
        <v>27</v>
      </c>
      <c r="J218" s="10" t="s">
        <v>1461</v>
      </c>
      <c r="K218" s="10" t="s">
        <v>1756</v>
      </c>
    </row>
    <row r="219" spans="1:11" ht="13">
      <c r="A219" s="10" t="s">
        <v>1842</v>
      </c>
      <c r="B219" s="10" t="s">
        <v>1840</v>
      </c>
      <c r="C219" s="10" t="s">
        <v>1448</v>
      </c>
      <c r="D219" s="29">
        <v>41.9</v>
      </c>
      <c r="E219" s="29">
        <v>12.47</v>
      </c>
      <c r="F219" s="10" t="s">
        <v>1761</v>
      </c>
      <c r="G219" s="29">
        <v>521</v>
      </c>
      <c r="H219" s="29">
        <v>0.77645123199999999</v>
      </c>
      <c r="I219" s="10" t="s">
        <v>27</v>
      </c>
      <c r="J219" s="10" t="s">
        <v>1461</v>
      </c>
      <c r="K219" s="10" t="s">
        <v>1756</v>
      </c>
    </row>
    <row r="220" spans="1:11" ht="13">
      <c r="A220" s="10" t="s">
        <v>1843</v>
      </c>
      <c r="B220" s="10" t="s">
        <v>1844</v>
      </c>
      <c r="C220" s="10" t="s">
        <v>1448</v>
      </c>
      <c r="D220" s="29">
        <v>41.34</v>
      </c>
      <c r="E220" s="29">
        <v>15.26</v>
      </c>
      <c r="F220" s="10" t="s">
        <v>1473</v>
      </c>
      <c r="G220" s="29">
        <v>700</v>
      </c>
      <c r="H220" s="29">
        <v>1.060418976</v>
      </c>
      <c r="I220" s="10" t="s">
        <v>27</v>
      </c>
      <c r="J220" s="10" t="s">
        <v>1461</v>
      </c>
      <c r="K220" s="10" t="s">
        <v>1756</v>
      </c>
    </row>
    <row r="221" spans="1:11" ht="13">
      <c r="A221" s="10" t="s">
        <v>1845</v>
      </c>
      <c r="B221" s="10" t="s">
        <v>1844</v>
      </c>
      <c r="C221" s="10" t="s">
        <v>1448</v>
      </c>
      <c r="D221" s="29">
        <v>41.34</v>
      </c>
      <c r="E221" s="29">
        <v>15.26</v>
      </c>
      <c r="F221" s="10" t="s">
        <v>1473</v>
      </c>
      <c r="G221" s="29">
        <v>700</v>
      </c>
      <c r="H221" s="29">
        <v>1.412639075</v>
      </c>
      <c r="I221" s="10" t="s">
        <v>27</v>
      </c>
      <c r="J221" s="10" t="s">
        <v>1461</v>
      </c>
      <c r="K221" s="10" t="s">
        <v>1756</v>
      </c>
    </row>
    <row r="222" spans="1:11" ht="13">
      <c r="A222" s="10" t="s">
        <v>1846</v>
      </c>
      <c r="B222" s="10" t="s">
        <v>1847</v>
      </c>
      <c r="C222" s="10" t="s">
        <v>1448</v>
      </c>
      <c r="D222" s="29">
        <v>41.96</v>
      </c>
      <c r="E222" s="29">
        <v>12.75</v>
      </c>
      <c r="F222" s="10" t="s">
        <v>1761</v>
      </c>
      <c r="G222" s="29">
        <v>300</v>
      </c>
      <c r="H222" s="29">
        <v>1.1649955139999999</v>
      </c>
      <c r="I222" s="10" t="s">
        <v>27</v>
      </c>
      <c r="J222" s="10" t="s">
        <v>1461</v>
      </c>
      <c r="K222" s="10" t="s">
        <v>1756</v>
      </c>
    </row>
    <row r="223" spans="1:11" ht="13">
      <c r="A223" s="10" t="s">
        <v>1848</v>
      </c>
      <c r="B223" s="10" t="s">
        <v>1849</v>
      </c>
      <c r="C223" s="10" t="s">
        <v>1456</v>
      </c>
      <c r="D223" s="29">
        <v>38.729999999999997</v>
      </c>
      <c r="E223" s="29">
        <v>-0.46</v>
      </c>
      <c r="F223" s="10" t="s">
        <v>1449</v>
      </c>
      <c r="G223" s="29">
        <v>9217</v>
      </c>
      <c r="H223" s="29">
        <v>0.28475883400000002</v>
      </c>
      <c r="I223" s="10" t="s">
        <v>36</v>
      </c>
      <c r="J223" s="10" t="s">
        <v>248</v>
      </c>
      <c r="K223" s="10" t="s">
        <v>1445</v>
      </c>
    </row>
    <row r="224" spans="1:11" ht="13">
      <c r="A224" s="10" t="s">
        <v>1850</v>
      </c>
      <c r="B224" s="10" t="s">
        <v>1851</v>
      </c>
      <c r="C224" s="10" t="s">
        <v>1456</v>
      </c>
      <c r="D224" s="29">
        <v>42.73</v>
      </c>
      <c r="E224" s="29">
        <v>-7.03</v>
      </c>
      <c r="F224" s="10" t="s">
        <v>1852</v>
      </c>
      <c r="G224" s="29">
        <v>9131</v>
      </c>
      <c r="H224" s="29">
        <v>5.0082157650000001</v>
      </c>
      <c r="I224" s="10" t="s">
        <v>27</v>
      </c>
      <c r="J224" s="10" t="s">
        <v>1461</v>
      </c>
      <c r="K224" s="10" t="s">
        <v>1756</v>
      </c>
    </row>
    <row r="225" spans="1:11" ht="13">
      <c r="A225" s="10" t="s">
        <v>1853</v>
      </c>
      <c r="B225" s="10" t="s">
        <v>1854</v>
      </c>
      <c r="C225" s="10" t="s">
        <v>1456</v>
      </c>
      <c r="D225" s="29">
        <v>43.4</v>
      </c>
      <c r="E225" s="29">
        <v>-4.71</v>
      </c>
      <c r="F225" s="10" t="s">
        <v>1449</v>
      </c>
      <c r="G225" s="29">
        <v>8273</v>
      </c>
      <c r="H225" s="29">
        <v>1.5902678269999999</v>
      </c>
      <c r="I225" s="10" t="s">
        <v>27</v>
      </c>
      <c r="J225" s="10" t="s">
        <v>1461</v>
      </c>
      <c r="K225" s="10" t="s">
        <v>1756</v>
      </c>
    </row>
    <row r="226" spans="1:11" ht="13">
      <c r="A226" s="10" t="s">
        <v>1855</v>
      </c>
      <c r="B226" s="10" t="s">
        <v>1854</v>
      </c>
      <c r="C226" s="10" t="s">
        <v>1456</v>
      </c>
      <c r="D226" s="29">
        <v>43.4</v>
      </c>
      <c r="E226" s="29">
        <v>-4.71</v>
      </c>
      <c r="F226" s="10" t="s">
        <v>1449</v>
      </c>
      <c r="G226" s="29">
        <v>7878</v>
      </c>
      <c r="H226" s="29">
        <v>0.475151457</v>
      </c>
      <c r="I226" s="10" t="s">
        <v>27</v>
      </c>
      <c r="J226" s="10" t="s">
        <v>1461</v>
      </c>
      <c r="K226" s="10" t="s">
        <v>1445</v>
      </c>
    </row>
    <row r="227" spans="1:11" ht="13">
      <c r="A227" s="10" t="s">
        <v>1856</v>
      </c>
      <c r="B227" s="10" t="s">
        <v>1455</v>
      </c>
      <c r="C227" s="10" t="s">
        <v>1456</v>
      </c>
      <c r="D227" s="29">
        <v>43.4</v>
      </c>
      <c r="E227" s="29">
        <v>-4.71</v>
      </c>
      <c r="F227" s="10" t="s">
        <v>1449</v>
      </c>
      <c r="G227" s="29">
        <v>7539</v>
      </c>
      <c r="H227" s="29">
        <v>1.8442830750000001</v>
      </c>
      <c r="I227" s="10" t="s">
        <v>36</v>
      </c>
      <c r="J227" s="10" t="s">
        <v>248</v>
      </c>
      <c r="K227" s="10" t="s">
        <v>1756</v>
      </c>
    </row>
    <row r="228" spans="1:11" ht="13">
      <c r="A228" s="10" t="s">
        <v>1857</v>
      </c>
      <c r="B228" s="10" t="s">
        <v>1858</v>
      </c>
      <c r="C228" s="10" t="s">
        <v>1456</v>
      </c>
      <c r="D228" s="29">
        <v>43.36</v>
      </c>
      <c r="E228" s="29">
        <v>-4.72</v>
      </c>
      <c r="F228" s="10" t="s">
        <v>1852</v>
      </c>
      <c r="G228" s="29">
        <v>7115</v>
      </c>
      <c r="H228" s="29">
        <v>1.6461215339999999</v>
      </c>
      <c r="I228" s="10" t="s">
        <v>27</v>
      </c>
      <c r="J228" s="10" t="s">
        <v>1461</v>
      </c>
      <c r="K228" s="10" t="s">
        <v>1756</v>
      </c>
    </row>
    <row r="229" spans="1:11" ht="13">
      <c r="A229" s="10" t="s">
        <v>1859</v>
      </c>
      <c r="B229" s="10" t="s">
        <v>1860</v>
      </c>
      <c r="C229" s="10" t="s">
        <v>1456</v>
      </c>
      <c r="D229" s="29">
        <v>41.37</v>
      </c>
      <c r="E229" s="29">
        <v>1.89</v>
      </c>
      <c r="F229" s="10" t="s">
        <v>1861</v>
      </c>
      <c r="G229" s="29">
        <v>7348</v>
      </c>
      <c r="H229" s="29">
        <v>0.93194785099999999</v>
      </c>
      <c r="I229" s="10" t="s">
        <v>27</v>
      </c>
      <c r="J229" s="10" t="s">
        <v>1461</v>
      </c>
      <c r="K229" s="10" t="s">
        <v>1756</v>
      </c>
    </row>
    <row r="230" spans="1:11" ht="13">
      <c r="A230" s="10" t="s">
        <v>1862</v>
      </c>
      <c r="B230" s="10" t="s">
        <v>1863</v>
      </c>
      <c r="C230" s="10" t="s">
        <v>1456</v>
      </c>
      <c r="D230" s="29">
        <v>37.409999999999997</v>
      </c>
      <c r="E230" s="29">
        <v>-4.42</v>
      </c>
      <c r="F230" s="10" t="s">
        <v>1864</v>
      </c>
      <c r="G230" s="29">
        <v>6415</v>
      </c>
      <c r="H230" s="29">
        <v>3.558801721</v>
      </c>
      <c r="I230" s="10" t="s">
        <v>27</v>
      </c>
      <c r="J230" s="10" t="s">
        <v>1461</v>
      </c>
      <c r="K230" s="10" t="s">
        <v>1756</v>
      </c>
    </row>
    <row r="231" spans="1:11" ht="13">
      <c r="A231" s="10" t="s">
        <v>1865</v>
      </c>
      <c r="B231" s="10" t="s">
        <v>1866</v>
      </c>
      <c r="C231" s="10" t="s">
        <v>1456</v>
      </c>
      <c r="D231" s="29">
        <v>42.349999999999902</v>
      </c>
      <c r="E231" s="29">
        <v>-3.52</v>
      </c>
      <c r="F231" s="10" t="s">
        <v>1867</v>
      </c>
      <c r="G231" s="29">
        <v>5039.5</v>
      </c>
      <c r="H231" s="29">
        <v>13.208328270000001</v>
      </c>
      <c r="I231" s="10" t="s">
        <v>27</v>
      </c>
      <c r="J231" s="10" t="s">
        <v>1461</v>
      </c>
      <c r="K231" s="10" t="s">
        <v>1756</v>
      </c>
    </row>
    <row r="232" spans="1:11" ht="13">
      <c r="A232" s="10" t="s">
        <v>1868</v>
      </c>
      <c r="B232" s="10" t="s">
        <v>1869</v>
      </c>
      <c r="C232" s="10" t="s">
        <v>1456</v>
      </c>
      <c r="D232" s="29">
        <v>40.44</v>
      </c>
      <c r="E232" s="29">
        <v>-3.5</v>
      </c>
      <c r="F232" s="10" t="s">
        <v>1449</v>
      </c>
      <c r="G232" s="29">
        <v>4170</v>
      </c>
      <c r="H232" s="29">
        <v>0.35821067699999998</v>
      </c>
      <c r="I232" s="10" t="s">
        <v>27</v>
      </c>
      <c r="J232" s="10" t="s">
        <v>1461</v>
      </c>
      <c r="K232" s="10" t="s">
        <v>1445</v>
      </c>
    </row>
    <row r="233" spans="1:11" ht="13">
      <c r="A233" s="10" t="s">
        <v>1870</v>
      </c>
      <c r="B233" s="10" t="s">
        <v>1455</v>
      </c>
      <c r="C233" s="10" t="s">
        <v>1456</v>
      </c>
      <c r="D233" s="29">
        <v>43.4</v>
      </c>
      <c r="E233" s="29">
        <v>-4.71</v>
      </c>
      <c r="F233" s="10" t="s">
        <v>1449</v>
      </c>
      <c r="G233" s="29">
        <v>3423</v>
      </c>
      <c r="H233" s="29">
        <v>0.28373442100000001</v>
      </c>
      <c r="I233" s="10" t="s">
        <v>27</v>
      </c>
      <c r="J233" s="10" t="s">
        <v>1461</v>
      </c>
      <c r="K233" s="10" t="s">
        <v>1445</v>
      </c>
    </row>
    <row r="234" spans="1:11" ht="13">
      <c r="A234" s="10" t="s">
        <v>1871</v>
      </c>
      <c r="B234" s="10" t="s">
        <v>1872</v>
      </c>
      <c r="C234" s="10" t="s">
        <v>1460</v>
      </c>
      <c r="D234" s="29">
        <v>39.42</v>
      </c>
      <c r="E234" s="29">
        <v>-8.82</v>
      </c>
      <c r="F234" s="10" t="s">
        <v>1873</v>
      </c>
      <c r="G234" s="29">
        <v>5950</v>
      </c>
      <c r="H234" s="29">
        <v>1.0671451199999999</v>
      </c>
      <c r="I234" s="10" t="s">
        <v>27</v>
      </c>
      <c r="J234" s="10" t="s">
        <v>1461</v>
      </c>
      <c r="K234" s="10" t="s">
        <v>1756</v>
      </c>
    </row>
    <row r="235" spans="1:11" ht="13">
      <c r="A235" s="10" t="s">
        <v>1874</v>
      </c>
      <c r="B235" s="10" t="s">
        <v>1872</v>
      </c>
      <c r="C235" s="10" t="s">
        <v>1460</v>
      </c>
      <c r="D235" s="29">
        <v>39.42</v>
      </c>
      <c r="E235" s="29">
        <v>-8.82</v>
      </c>
      <c r="F235" s="10" t="s">
        <v>1873</v>
      </c>
      <c r="G235" s="29">
        <v>5950</v>
      </c>
      <c r="H235" s="29">
        <v>3.006333862</v>
      </c>
      <c r="I235" s="10" t="s">
        <v>27</v>
      </c>
      <c r="J235" s="10" t="s">
        <v>1461</v>
      </c>
      <c r="K235" s="10" t="s">
        <v>1756</v>
      </c>
    </row>
    <row r="236" spans="1:11" ht="13">
      <c r="A236" s="10" t="s">
        <v>1875</v>
      </c>
      <c r="B236" s="10" t="s">
        <v>1872</v>
      </c>
      <c r="C236" s="10" t="s">
        <v>1460</v>
      </c>
      <c r="D236" s="29">
        <v>39.42</v>
      </c>
      <c r="E236" s="29">
        <v>-8.82</v>
      </c>
      <c r="F236" s="10" t="s">
        <v>1873</v>
      </c>
      <c r="G236" s="29">
        <v>5950</v>
      </c>
      <c r="H236" s="29">
        <v>2.016550504</v>
      </c>
      <c r="I236" s="10" t="s">
        <v>27</v>
      </c>
      <c r="J236" s="10" t="s">
        <v>1461</v>
      </c>
      <c r="K236" s="10" t="s">
        <v>1756</v>
      </c>
    </row>
    <row r="237" spans="1:11" ht="13">
      <c r="A237" s="10" t="s">
        <v>1876</v>
      </c>
      <c r="B237" s="10" t="s">
        <v>1877</v>
      </c>
      <c r="C237" s="10" t="s">
        <v>1460</v>
      </c>
      <c r="D237" s="29">
        <v>38.75</v>
      </c>
      <c r="E237" s="29">
        <v>-9.2200000000000006</v>
      </c>
      <c r="F237" s="10" t="s">
        <v>1873</v>
      </c>
      <c r="G237" s="29">
        <v>4900</v>
      </c>
      <c r="H237" s="29">
        <v>2.6117373330000002</v>
      </c>
      <c r="I237" s="10" t="s">
        <v>27</v>
      </c>
      <c r="J237" s="10" t="s">
        <v>1461</v>
      </c>
      <c r="K237" s="10" t="s">
        <v>1756</v>
      </c>
    </row>
    <row r="238" spans="1:11" ht="13">
      <c r="A238" s="10" t="s">
        <v>1878</v>
      </c>
      <c r="B238" s="10" t="s">
        <v>1879</v>
      </c>
      <c r="C238" s="10" t="s">
        <v>1880</v>
      </c>
      <c r="D238" s="29">
        <v>48.78</v>
      </c>
      <c r="E238" s="29">
        <v>9.18</v>
      </c>
      <c r="F238" s="10" t="s">
        <v>1881</v>
      </c>
      <c r="G238" s="29">
        <v>7140</v>
      </c>
      <c r="H238" s="29">
        <v>16.19254244</v>
      </c>
      <c r="I238" s="10" t="s">
        <v>27</v>
      </c>
      <c r="J238" s="10" t="s">
        <v>1461</v>
      </c>
      <c r="K238" s="10" t="s">
        <v>1756</v>
      </c>
    </row>
    <row r="239" spans="1:11" ht="13">
      <c r="A239" s="10" t="s">
        <v>1882</v>
      </c>
      <c r="B239" s="10" t="s">
        <v>1883</v>
      </c>
      <c r="C239" s="10" t="s">
        <v>1880</v>
      </c>
      <c r="D239" s="29">
        <v>48.59</v>
      </c>
      <c r="E239" s="29">
        <v>12.2</v>
      </c>
      <c r="F239" s="10" t="s">
        <v>1884</v>
      </c>
      <c r="G239" s="29">
        <v>1489</v>
      </c>
      <c r="H239" s="29">
        <v>4.3207543819999996</v>
      </c>
      <c r="I239" s="10" t="s">
        <v>27</v>
      </c>
      <c r="J239" s="10" t="s">
        <v>1461</v>
      </c>
      <c r="K239" s="10" t="s">
        <v>1756</v>
      </c>
    </row>
    <row r="240" spans="1:11" ht="13">
      <c r="A240" s="10" t="s">
        <v>1885</v>
      </c>
      <c r="B240" s="10" t="s">
        <v>1886</v>
      </c>
      <c r="C240" s="10" t="s">
        <v>1880</v>
      </c>
      <c r="D240" s="29">
        <v>48.879999999999903</v>
      </c>
      <c r="E240" s="29">
        <v>12.57</v>
      </c>
      <c r="F240" s="10" t="s">
        <v>1884</v>
      </c>
      <c r="G240" s="29">
        <v>1445</v>
      </c>
      <c r="H240" s="29">
        <v>0.64362094999999997</v>
      </c>
      <c r="I240" s="10" t="s">
        <v>27</v>
      </c>
      <c r="J240" s="10" t="s">
        <v>1461</v>
      </c>
      <c r="K240" s="10" t="s">
        <v>1756</v>
      </c>
    </row>
    <row r="241" spans="1:11" ht="13">
      <c r="A241" s="10" t="s">
        <v>1887</v>
      </c>
      <c r="B241" s="10" t="s">
        <v>1886</v>
      </c>
      <c r="C241" s="10" t="s">
        <v>1880</v>
      </c>
      <c r="D241" s="29">
        <v>48.879999999999903</v>
      </c>
      <c r="E241" s="29">
        <v>12.57</v>
      </c>
      <c r="F241" s="10" t="s">
        <v>1884</v>
      </c>
      <c r="G241" s="29">
        <v>1430</v>
      </c>
      <c r="H241" s="29">
        <v>0.64888666699999997</v>
      </c>
      <c r="I241" s="10" t="s">
        <v>27</v>
      </c>
      <c r="J241" s="10" t="s">
        <v>1461</v>
      </c>
      <c r="K241" s="10" t="s">
        <v>1756</v>
      </c>
    </row>
    <row r="242" spans="1:11" ht="13">
      <c r="A242" s="10" t="s">
        <v>1888</v>
      </c>
      <c r="B242" s="10" t="s">
        <v>1886</v>
      </c>
      <c r="C242" s="10" t="s">
        <v>1880</v>
      </c>
      <c r="D242" s="29">
        <v>48.879999999999903</v>
      </c>
      <c r="E242" s="29">
        <v>12.57</v>
      </c>
      <c r="F242" s="10" t="s">
        <v>1884</v>
      </c>
      <c r="G242" s="29">
        <v>1430</v>
      </c>
      <c r="H242" s="29">
        <v>0.864482466</v>
      </c>
      <c r="I242" s="10" t="s">
        <v>27</v>
      </c>
      <c r="J242" s="10" t="s">
        <v>1461</v>
      </c>
      <c r="K242" s="10" t="s">
        <v>1756</v>
      </c>
    </row>
    <row r="243" spans="1:11" ht="13">
      <c r="A243" s="10" t="s">
        <v>1889</v>
      </c>
      <c r="B243" s="10" t="s">
        <v>1890</v>
      </c>
      <c r="C243" s="10" t="s">
        <v>1891</v>
      </c>
      <c r="D243" s="29">
        <v>47.1</v>
      </c>
      <c r="E243" s="29">
        <v>6.87</v>
      </c>
      <c r="F243" s="10" t="s">
        <v>1892</v>
      </c>
      <c r="G243" s="29">
        <v>13665</v>
      </c>
      <c r="H243" s="29">
        <v>7.6923931120000004</v>
      </c>
      <c r="I243" s="10" t="s">
        <v>36</v>
      </c>
      <c r="J243" s="10" t="s">
        <v>248</v>
      </c>
      <c r="K243" s="10" t="s">
        <v>1756</v>
      </c>
    </row>
    <row r="244" spans="1:11" ht="13">
      <c r="A244" s="10" t="s">
        <v>1893</v>
      </c>
      <c r="B244" s="10" t="s">
        <v>1894</v>
      </c>
      <c r="C244" s="10" t="s">
        <v>1895</v>
      </c>
      <c r="D244" s="29">
        <v>49.809999999999903</v>
      </c>
      <c r="E244" s="29">
        <v>6.4</v>
      </c>
      <c r="F244" s="10" t="s">
        <v>1881</v>
      </c>
      <c r="G244" s="29">
        <v>8050</v>
      </c>
      <c r="H244" s="29">
        <v>18.230296469999999</v>
      </c>
      <c r="I244" s="10" t="s">
        <v>36</v>
      </c>
      <c r="J244" s="10" t="s">
        <v>248</v>
      </c>
      <c r="K244" s="10" t="s">
        <v>1756</v>
      </c>
    </row>
    <row r="245" spans="1:11" ht="13">
      <c r="A245" s="10" t="s">
        <v>1896</v>
      </c>
      <c r="B245" s="10" t="s">
        <v>1463</v>
      </c>
      <c r="C245" s="10" t="s">
        <v>1464</v>
      </c>
      <c r="D245" s="29">
        <v>43.32</v>
      </c>
      <c r="E245" s="29">
        <v>2.42</v>
      </c>
      <c r="F245" s="10" t="s">
        <v>1449</v>
      </c>
      <c r="G245" s="29">
        <v>6545</v>
      </c>
      <c r="H245" s="29">
        <v>6.5423600339999997</v>
      </c>
      <c r="I245" s="10" t="s">
        <v>27</v>
      </c>
      <c r="J245" s="10" t="s">
        <v>1461</v>
      </c>
      <c r="K245" s="10" t="s">
        <v>1756</v>
      </c>
    </row>
    <row r="246" spans="1:11" ht="13">
      <c r="A246" s="10" t="s">
        <v>1897</v>
      </c>
      <c r="B246" s="10" t="s">
        <v>1898</v>
      </c>
      <c r="C246" s="10" t="s">
        <v>1464</v>
      </c>
      <c r="D246" s="29">
        <v>48.52</v>
      </c>
      <c r="E246" s="29">
        <v>3.6</v>
      </c>
      <c r="F246" s="10" t="s">
        <v>1899</v>
      </c>
      <c r="G246" s="29">
        <v>5438.5</v>
      </c>
      <c r="H246" s="29">
        <v>0.74063874699999999</v>
      </c>
      <c r="I246" s="10" t="s">
        <v>27</v>
      </c>
      <c r="J246" s="10" t="s">
        <v>1461</v>
      </c>
      <c r="K246" s="10" t="s">
        <v>1756</v>
      </c>
    </row>
    <row r="247" spans="1:11" ht="13">
      <c r="A247" s="10" t="s">
        <v>1900</v>
      </c>
      <c r="B247" s="10" t="s">
        <v>1466</v>
      </c>
      <c r="C247" s="10" t="s">
        <v>1464</v>
      </c>
      <c r="D247" s="29">
        <v>44.47</v>
      </c>
      <c r="E247" s="29">
        <v>4.7699999999999996</v>
      </c>
      <c r="F247" s="10" t="s">
        <v>1449</v>
      </c>
      <c r="G247" s="29">
        <v>4382</v>
      </c>
      <c r="H247" s="29">
        <v>0.10885148</v>
      </c>
      <c r="I247" s="10" t="s">
        <v>27</v>
      </c>
      <c r="J247" s="10" t="s">
        <v>1461</v>
      </c>
      <c r="K247" s="10" t="s">
        <v>1445</v>
      </c>
    </row>
    <row r="248" spans="1:11" ht="13">
      <c r="A248" s="10" t="s">
        <v>1901</v>
      </c>
      <c r="B248" s="10" t="s">
        <v>1902</v>
      </c>
      <c r="C248" s="10" t="s">
        <v>1469</v>
      </c>
      <c r="D248" s="29">
        <v>51.28</v>
      </c>
      <c r="E248" s="29">
        <v>-2.77</v>
      </c>
      <c r="F248" s="10" t="s">
        <v>1903</v>
      </c>
      <c r="G248" s="29">
        <v>10300</v>
      </c>
      <c r="H248" s="29">
        <v>2.054202123</v>
      </c>
      <c r="I248" s="10" t="s">
        <v>36</v>
      </c>
      <c r="J248" s="10" t="s">
        <v>248</v>
      </c>
      <c r="K248" s="10" t="s">
        <v>1756</v>
      </c>
    </row>
    <row r="249" spans="1:11" ht="13">
      <c r="A249" s="10" t="s">
        <v>1904</v>
      </c>
      <c r="B249" s="10" t="s">
        <v>1905</v>
      </c>
      <c r="C249" s="10" t="s">
        <v>1469</v>
      </c>
      <c r="D249" s="29">
        <v>51.09</v>
      </c>
      <c r="E249" s="29">
        <v>-1.73</v>
      </c>
      <c r="F249" s="10" t="s">
        <v>1903</v>
      </c>
      <c r="G249" s="29">
        <v>5657.5</v>
      </c>
      <c r="H249" s="29">
        <v>0.73024686999999999</v>
      </c>
      <c r="I249" s="10" t="s">
        <v>27</v>
      </c>
      <c r="J249" s="10" t="s">
        <v>1461</v>
      </c>
      <c r="K249" s="10" t="s">
        <v>1756</v>
      </c>
    </row>
    <row r="250" spans="1:11" ht="13">
      <c r="A250" s="10" t="s">
        <v>1906</v>
      </c>
      <c r="B250" s="10" t="s">
        <v>1907</v>
      </c>
      <c r="C250" s="10" t="s">
        <v>1469</v>
      </c>
      <c r="D250" s="29">
        <v>51.32</v>
      </c>
      <c r="E250" s="29">
        <v>-2.75</v>
      </c>
      <c r="F250" s="10" t="s">
        <v>1903</v>
      </c>
      <c r="G250" s="29">
        <v>5489.5</v>
      </c>
      <c r="H250" s="29">
        <v>0.78242862400000002</v>
      </c>
      <c r="I250" s="10" t="s">
        <v>27</v>
      </c>
      <c r="J250" s="10" t="s">
        <v>1461</v>
      </c>
      <c r="K250" s="10" t="s">
        <v>1756</v>
      </c>
    </row>
    <row r="251" spans="1:11" ht="13">
      <c r="A251" s="10" t="s">
        <v>1908</v>
      </c>
      <c r="B251" s="10" t="s">
        <v>1909</v>
      </c>
      <c r="C251" s="10" t="s">
        <v>1469</v>
      </c>
      <c r="D251" s="29">
        <v>57.77</v>
      </c>
      <c r="E251" s="29">
        <v>-3.9</v>
      </c>
      <c r="F251" s="10" t="s">
        <v>1910</v>
      </c>
      <c r="G251" s="29">
        <v>5190</v>
      </c>
      <c r="H251" s="29">
        <v>1.5679103270000001</v>
      </c>
      <c r="I251" s="10" t="s">
        <v>27</v>
      </c>
      <c r="J251" s="10" t="s">
        <v>1461</v>
      </c>
      <c r="K251" s="10" t="s">
        <v>1756</v>
      </c>
    </row>
    <row r="252" spans="1:11" ht="13">
      <c r="A252" s="10" t="s">
        <v>1911</v>
      </c>
      <c r="B252" s="10" t="s">
        <v>1468</v>
      </c>
      <c r="C252" s="10" t="s">
        <v>1469</v>
      </c>
      <c r="D252" s="29">
        <v>58.73</v>
      </c>
      <c r="E252" s="29">
        <v>-2.94</v>
      </c>
      <c r="F252" s="10" t="s">
        <v>1449</v>
      </c>
      <c r="G252" s="29">
        <v>4897</v>
      </c>
      <c r="H252" s="29">
        <v>2.099933966</v>
      </c>
      <c r="I252" s="10" t="s">
        <v>27</v>
      </c>
      <c r="J252" s="10" t="s">
        <v>1461</v>
      </c>
      <c r="K252" s="10" t="s">
        <v>1756</v>
      </c>
    </row>
    <row r="253" spans="1:11" ht="13">
      <c r="A253" s="10" t="s">
        <v>1912</v>
      </c>
      <c r="B253" s="10" t="s">
        <v>1913</v>
      </c>
      <c r="C253" s="10" t="s">
        <v>1469</v>
      </c>
      <c r="D253" s="29">
        <v>57.91</v>
      </c>
      <c r="E253" s="29">
        <v>-4</v>
      </c>
      <c r="F253" s="10" t="s">
        <v>1903</v>
      </c>
      <c r="G253" s="29">
        <v>5050</v>
      </c>
      <c r="H253" s="29">
        <v>0.12775708099999999</v>
      </c>
      <c r="I253" s="10" t="s">
        <v>27</v>
      </c>
      <c r="J253" s="10" t="s">
        <v>1461</v>
      </c>
      <c r="K253" s="10" t="s">
        <v>1445</v>
      </c>
    </row>
    <row r="254" spans="1:11" ht="13">
      <c r="A254" s="10" t="s">
        <v>1914</v>
      </c>
      <c r="B254" s="10" t="s">
        <v>1915</v>
      </c>
      <c r="C254" s="10" t="s">
        <v>1469</v>
      </c>
      <c r="D254" s="29">
        <v>53.73</v>
      </c>
      <c r="E254" s="29">
        <v>-0.53</v>
      </c>
      <c r="F254" s="10" t="s">
        <v>1916</v>
      </c>
      <c r="G254" s="29">
        <v>2035</v>
      </c>
      <c r="H254" s="29">
        <v>0.52396464700000001</v>
      </c>
      <c r="I254" s="10" t="s">
        <v>27</v>
      </c>
      <c r="J254" s="10" t="s">
        <v>1461</v>
      </c>
      <c r="K254" s="10" t="s">
        <v>1756</v>
      </c>
    </row>
    <row r="255" spans="1:11" ht="13">
      <c r="A255" s="10" t="s">
        <v>1917</v>
      </c>
      <c r="B255" s="10" t="s">
        <v>1918</v>
      </c>
      <c r="C255" s="10" t="s">
        <v>1469</v>
      </c>
      <c r="D255" s="29">
        <v>59.13</v>
      </c>
      <c r="E255" s="29">
        <v>-3.32</v>
      </c>
      <c r="F255" s="10" t="s">
        <v>1473</v>
      </c>
      <c r="G255" s="29">
        <v>900</v>
      </c>
      <c r="H255" s="29">
        <v>0.71634936299999996</v>
      </c>
      <c r="I255" s="10" t="s">
        <v>27</v>
      </c>
      <c r="J255" s="10" t="s">
        <v>1461</v>
      </c>
      <c r="K255" s="10" t="s">
        <v>1756</v>
      </c>
    </row>
    <row r="256" spans="1:11" ht="13">
      <c r="A256" s="10" t="s">
        <v>1919</v>
      </c>
      <c r="B256" s="10" t="s">
        <v>1920</v>
      </c>
      <c r="C256" s="10" t="s">
        <v>1469</v>
      </c>
      <c r="D256" s="29">
        <v>53.3</v>
      </c>
      <c r="E256" s="29">
        <v>-4.22</v>
      </c>
      <c r="F256" s="10" t="s">
        <v>1473</v>
      </c>
      <c r="G256" s="29">
        <v>850</v>
      </c>
      <c r="H256" s="29">
        <v>0.112747266</v>
      </c>
      <c r="I256" s="10" t="s">
        <v>27</v>
      </c>
      <c r="J256" s="10" t="s">
        <v>1461</v>
      </c>
      <c r="K256" s="10" t="s">
        <v>1445</v>
      </c>
    </row>
    <row r="257" spans="1:11" ht="13">
      <c r="A257" s="10" t="s">
        <v>1921</v>
      </c>
      <c r="B257" s="10" t="s">
        <v>1922</v>
      </c>
      <c r="C257" s="10" t="s">
        <v>1923</v>
      </c>
      <c r="D257" s="29">
        <v>54.25</v>
      </c>
      <c r="E257" s="29">
        <v>-8.56</v>
      </c>
      <c r="F257" s="10" t="s">
        <v>1910</v>
      </c>
      <c r="G257" s="29">
        <v>5675</v>
      </c>
      <c r="H257" s="29">
        <v>5.8708425970000002</v>
      </c>
      <c r="I257" s="10" t="s">
        <v>27</v>
      </c>
      <c r="J257" s="10" t="s">
        <v>1461</v>
      </c>
      <c r="K257" s="10" t="s">
        <v>1756</v>
      </c>
    </row>
    <row r="258" spans="1:11" ht="13">
      <c r="A258" s="10" t="s">
        <v>1924</v>
      </c>
      <c r="B258" s="10" t="s">
        <v>1925</v>
      </c>
      <c r="C258" s="10" t="s">
        <v>1923</v>
      </c>
      <c r="D258" s="29">
        <v>54.54</v>
      </c>
      <c r="E258" s="29">
        <v>-5.96</v>
      </c>
      <c r="F258" s="10" t="s">
        <v>1926</v>
      </c>
      <c r="G258" s="29">
        <v>5131.5</v>
      </c>
      <c r="H258" s="29">
        <v>10.0157214</v>
      </c>
      <c r="I258" s="10" t="s">
        <v>27</v>
      </c>
      <c r="J258" s="10" t="s">
        <v>1461</v>
      </c>
      <c r="K258" s="10" t="s">
        <v>1756</v>
      </c>
    </row>
    <row r="259" spans="1:11" ht="13">
      <c r="A259" s="10" t="s">
        <v>1927</v>
      </c>
      <c r="B259" s="10" t="s">
        <v>1923</v>
      </c>
      <c r="C259" s="10" t="s">
        <v>1923</v>
      </c>
      <c r="D259" s="29">
        <v>53.39</v>
      </c>
      <c r="E259" s="29">
        <v>-6.3</v>
      </c>
      <c r="F259" s="10" t="s">
        <v>1473</v>
      </c>
      <c r="G259" s="29">
        <v>1000</v>
      </c>
      <c r="H259" s="29">
        <v>1.6435201909999999</v>
      </c>
      <c r="I259" s="10" t="s">
        <v>27</v>
      </c>
      <c r="J259" s="10" t="s">
        <v>1461</v>
      </c>
      <c r="K259" s="10" t="s">
        <v>1756</v>
      </c>
    </row>
    <row r="260" spans="1:11" ht="13">
      <c r="A260" s="10" t="s">
        <v>1928</v>
      </c>
      <c r="B260" s="10" t="s">
        <v>1471</v>
      </c>
      <c r="C260" s="10" t="s">
        <v>1472</v>
      </c>
      <c r="D260" s="29">
        <v>61.849999999999902</v>
      </c>
      <c r="E260" s="29">
        <v>-6.8</v>
      </c>
      <c r="F260" s="10" t="s">
        <v>1473</v>
      </c>
      <c r="G260" s="29">
        <v>250</v>
      </c>
      <c r="H260" s="29">
        <v>0.74104353499999998</v>
      </c>
      <c r="I260" s="10" t="s">
        <v>27</v>
      </c>
      <c r="J260" s="10" t="s">
        <v>1461</v>
      </c>
      <c r="K260" s="10" t="s">
        <v>1756</v>
      </c>
    </row>
    <row r="261" spans="1:11" ht="13">
      <c r="A261" s="10" t="s">
        <v>1929</v>
      </c>
      <c r="B261" s="10" t="s">
        <v>1471</v>
      </c>
      <c r="C261" s="10" t="s">
        <v>1472</v>
      </c>
      <c r="D261" s="29">
        <v>61.849999999999902</v>
      </c>
      <c r="E261" s="29">
        <v>-6.8</v>
      </c>
      <c r="F261" s="10" t="s">
        <v>1473</v>
      </c>
      <c r="G261" s="29">
        <v>250</v>
      </c>
      <c r="H261" s="29">
        <v>0.78866810300000001</v>
      </c>
      <c r="I261" s="10" t="s">
        <v>27</v>
      </c>
      <c r="J261" s="10" t="s">
        <v>1461</v>
      </c>
      <c r="K261" s="10" t="s">
        <v>1756</v>
      </c>
    </row>
    <row r="262" spans="1:11" ht="13">
      <c r="A262" s="10" t="s">
        <v>1930</v>
      </c>
      <c r="B262" s="10" t="s">
        <v>1478</v>
      </c>
      <c r="C262" s="10" t="s">
        <v>1478</v>
      </c>
      <c r="D262" s="29">
        <v>65.709999999999994</v>
      </c>
      <c r="E262" s="29">
        <v>-23.75</v>
      </c>
      <c r="F262" s="10" t="s">
        <v>1473</v>
      </c>
      <c r="G262" s="29">
        <v>900</v>
      </c>
      <c r="H262" s="29">
        <v>1.5155978939999999</v>
      </c>
      <c r="I262" s="10" t="s">
        <v>27</v>
      </c>
      <c r="J262" s="10" t="s">
        <v>1461</v>
      </c>
      <c r="K262" s="10" t="s">
        <v>1756</v>
      </c>
    </row>
    <row r="263" spans="1:11" ht="13">
      <c r="A263" s="10" t="s">
        <v>1931</v>
      </c>
      <c r="B263" s="10" t="s">
        <v>1478</v>
      </c>
      <c r="C263" s="10" t="s">
        <v>1478</v>
      </c>
      <c r="D263" s="29">
        <v>65.61</v>
      </c>
      <c r="E263" s="29">
        <v>-17.16</v>
      </c>
      <c r="F263" s="10" t="s">
        <v>1473</v>
      </c>
      <c r="G263" s="29">
        <v>750</v>
      </c>
      <c r="H263" s="29">
        <v>1.3346778930000001</v>
      </c>
      <c r="I263" s="10" t="s">
        <v>27</v>
      </c>
      <c r="J263" s="10" t="s">
        <v>1461</v>
      </c>
      <c r="K263" s="10" t="s">
        <v>1756</v>
      </c>
    </row>
    <row r="264" spans="1:11" ht="13">
      <c r="A264" s="10" t="s">
        <v>1932</v>
      </c>
      <c r="B264" s="10" t="s">
        <v>1478</v>
      </c>
      <c r="C264" s="10" t="s">
        <v>1478</v>
      </c>
      <c r="D264" s="29">
        <v>65.61</v>
      </c>
      <c r="E264" s="29">
        <v>-17.16</v>
      </c>
      <c r="F264" s="10" t="s">
        <v>1473</v>
      </c>
      <c r="G264" s="29">
        <v>750</v>
      </c>
      <c r="H264" s="29">
        <v>0.55391670500000001</v>
      </c>
      <c r="I264" s="10" t="s">
        <v>27</v>
      </c>
      <c r="J264" s="10" t="s">
        <v>1461</v>
      </c>
      <c r="K264" s="10" t="s">
        <v>1756</v>
      </c>
    </row>
    <row r="265" spans="1:11" ht="13">
      <c r="A265" s="10" t="s">
        <v>1933</v>
      </c>
      <c r="B265" s="10" t="s">
        <v>1478</v>
      </c>
      <c r="C265" s="10" t="s">
        <v>1478</v>
      </c>
      <c r="D265" s="29">
        <v>65.61</v>
      </c>
      <c r="E265" s="29">
        <v>-17.16</v>
      </c>
      <c r="F265" s="10" t="s">
        <v>1473</v>
      </c>
      <c r="G265" s="29">
        <v>750</v>
      </c>
      <c r="H265" s="29">
        <v>2.5576904960000002</v>
      </c>
      <c r="I265" s="10" t="s">
        <v>27</v>
      </c>
      <c r="J265" s="10" t="s">
        <v>1461</v>
      </c>
      <c r="K265" s="10" t="s">
        <v>1756</v>
      </c>
    </row>
    <row r="266" spans="1:11" ht="13">
      <c r="A266" s="10" t="s">
        <v>1934</v>
      </c>
      <c r="B266" s="10" t="s">
        <v>1478</v>
      </c>
      <c r="C266" s="10" t="s">
        <v>1478</v>
      </c>
      <c r="D266" s="29">
        <v>65.61</v>
      </c>
      <c r="E266" s="29">
        <v>-17.16</v>
      </c>
      <c r="F266" s="10" t="s">
        <v>1473</v>
      </c>
      <c r="G266" s="29">
        <v>750</v>
      </c>
      <c r="H266" s="29">
        <v>0.75585799099999995</v>
      </c>
      <c r="I266" s="10" t="s">
        <v>27</v>
      </c>
      <c r="J266" s="10" t="s">
        <v>1461</v>
      </c>
      <c r="K266" s="10" t="s">
        <v>1756</v>
      </c>
    </row>
    <row r="267" spans="1:11" ht="13">
      <c r="A267" s="10" t="s">
        <v>1935</v>
      </c>
      <c r="B267" s="10" t="s">
        <v>1936</v>
      </c>
      <c r="C267" s="10" t="s">
        <v>1936</v>
      </c>
      <c r="D267" s="29">
        <v>60.99</v>
      </c>
      <c r="E267" s="29">
        <v>-45.42</v>
      </c>
      <c r="F267" s="10" t="s">
        <v>1473</v>
      </c>
      <c r="G267" s="29">
        <v>850</v>
      </c>
      <c r="H267" s="29">
        <v>12.10146009</v>
      </c>
      <c r="I267" s="10" t="s">
        <v>27</v>
      </c>
      <c r="J267" s="10" t="s">
        <v>1461</v>
      </c>
      <c r="K267" s="10" t="s">
        <v>1756</v>
      </c>
    </row>
    <row r="268" spans="1:11" ht="13">
      <c r="A268" s="10" t="s">
        <v>1937</v>
      </c>
      <c r="B268" s="10" t="s">
        <v>1936</v>
      </c>
      <c r="C268" s="10" t="s">
        <v>1936</v>
      </c>
      <c r="D268" s="29">
        <v>60.99</v>
      </c>
      <c r="E268" s="29">
        <v>-45.42</v>
      </c>
      <c r="F268" s="10" t="s">
        <v>1473</v>
      </c>
      <c r="G268" s="29">
        <v>850</v>
      </c>
      <c r="H268" s="29">
        <v>3.0472413789999999</v>
      </c>
      <c r="I268" s="10" t="s">
        <v>27</v>
      </c>
      <c r="J268" s="10" t="s">
        <v>1461</v>
      </c>
      <c r="K268" s="10" t="s">
        <v>1756</v>
      </c>
    </row>
    <row r="269" spans="1:11" ht="13">
      <c r="A269" s="10" t="s">
        <v>1938</v>
      </c>
      <c r="B269" s="10" t="s">
        <v>1936</v>
      </c>
      <c r="C269" s="10" t="s">
        <v>1936</v>
      </c>
      <c r="D269" s="29">
        <v>60.99</v>
      </c>
      <c r="E269" s="29">
        <v>-45.42</v>
      </c>
      <c r="F269" s="10" t="s">
        <v>1473</v>
      </c>
      <c r="G269" s="29">
        <v>849</v>
      </c>
      <c r="H269" s="29">
        <v>0.92567291299999999</v>
      </c>
      <c r="I269" s="10" t="s">
        <v>27</v>
      </c>
      <c r="J269" s="10" t="s">
        <v>1461</v>
      </c>
      <c r="K269" s="10" t="s">
        <v>1756</v>
      </c>
    </row>
    <row r="270" spans="1:11" ht="13">
      <c r="A270" s="10" t="s">
        <v>1939</v>
      </c>
      <c r="B270" s="10" t="s">
        <v>1940</v>
      </c>
      <c r="C270" s="10" t="s">
        <v>23</v>
      </c>
      <c r="D270" s="29">
        <v>55.4</v>
      </c>
      <c r="E270" s="29">
        <v>10.130000000000001</v>
      </c>
      <c r="F270" s="10" t="s">
        <v>1449</v>
      </c>
      <c r="G270" s="29">
        <v>10463</v>
      </c>
      <c r="H270" s="29">
        <v>0.41962998000000001</v>
      </c>
      <c r="I270" s="10" t="s">
        <v>36</v>
      </c>
      <c r="J270" s="10" t="s">
        <v>248</v>
      </c>
      <c r="K270" s="10" t="s">
        <v>1445</v>
      </c>
    </row>
    <row r="271" spans="1:11" ht="13">
      <c r="A271" s="10" t="s">
        <v>1941</v>
      </c>
      <c r="B271" s="10" t="s">
        <v>1942</v>
      </c>
      <c r="C271" s="10" t="s">
        <v>23</v>
      </c>
      <c r="D271" s="29">
        <v>55.39</v>
      </c>
      <c r="E271" s="29">
        <v>12.31</v>
      </c>
      <c r="F271" s="10" t="s">
        <v>1449</v>
      </c>
      <c r="G271" s="29">
        <v>9122</v>
      </c>
      <c r="H271" s="29">
        <v>1.1765498379999999</v>
      </c>
      <c r="I271" s="10" t="s">
        <v>36</v>
      </c>
      <c r="J271" s="10" t="s">
        <v>248</v>
      </c>
      <c r="K271" s="10" t="s">
        <v>1756</v>
      </c>
    </row>
    <row r="272" spans="1:11" ht="13">
      <c r="A272" s="10" t="s">
        <v>1943</v>
      </c>
      <c r="B272" s="10" t="s">
        <v>1944</v>
      </c>
      <c r="C272" s="10" t="s">
        <v>23</v>
      </c>
      <c r="D272" s="29">
        <v>55.4</v>
      </c>
      <c r="E272" s="29">
        <v>12.37</v>
      </c>
      <c r="F272" s="10" t="s">
        <v>1449</v>
      </c>
      <c r="G272" s="29">
        <v>9028</v>
      </c>
      <c r="H272" s="29">
        <v>2.948103712</v>
      </c>
      <c r="I272" s="10" t="s">
        <v>36</v>
      </c>
      <c r="J272" s="10" t="s">
        <v>248</v>
      </c>
      <c r="K272" s="10" t="s">
        <v>1756</v>
      </c>
    </row>
    <row r="273" spans="1:11" ht="13">
      <c r="A273" s="10" t="s">
        <v>1945</v>
      </c>
      <c r="B273" s="10" t="s">
        <v>1946</v>
      </c>
      <c r="C273" s="10" t="s">
        <v>23</v>
      </c>
      <c r="D273" s="29">
        <v>54.96</v>
      </c>
      <c r="E273" s="29">
        <v>11.85</v>
      </c>
      <c r="F273" s="10" t="s">
        <v>1449</v>
      </c>
      <c r="G273" s="29">
        <v>8182</v>
      </c>
      <c r="H273" s="29">
        <v>0.28638622800000002</v>
      </c>
      <c r="I273" s="10" t="s">
        <v>27</v>
      </c>
      <c r="J273" s="10" t="s">
        <v>1461</v>
      </c>
      <c r="K273" s="10" t="s">
        <v>1445</v>
      </c>
    </row>
    <row r="274" spans="1:11" ht="13">
      <c r="A274" s="10" t="s">
        <v>1947</v>
      </c>
      <c r="B274" s="10" t="s">
        <v>1946</v>
      </c>
      <c r="C274" s="10" t="s">
        <v>23</v>
      </c>
      <c r="D274" s="29">
        <v>54.96</v>
      </c>
      <c r="E274" s="29">
        <v>11.85</v>
      </c>
      <c r="F274" s="10" t="s">
        <v>1449</v>
      </c>
      <c r="G274" s="29">
        <v>8146</v>
      </c>
      <c r="H274" s="29">
        <v>0.56496674400000002</v>
      </c>
      <c r="I274" s="10" t="s">
        <v>27</v>
      </c>
      <c r="J274" s="10" t="s">
        <v>1461</v>
      </c>
      <c r="K274" s="10" t="s">
        <v>1756</v>
      </c>
    </row>
    <row r="275" spans="1:11" ht="13">
      <c r="A275" s="10" t="s">
        <v>1948</v>
      </c>
      <c r="B275" s="10" t="s">
        <v>1949</v>
      </c>
      <c r="C275" s="10" t="s">
        <v>23</v>
      </c>
      <c r="D275" s="29">
        <v>56.27</v>
      </c>
      <c r="E275" s="29">
        <v>10.47</v>
      </c>
      <c r="F275" s="10" t="s">
        <v>1449</v>
      </c>
      <c r="G275" s="29">
        <v>8163</v>
      </c>
      <c r="H275" s="29">
        <v>3.262849417</v>
      </c>
      <c r="I275" s="10" t="s">
        <v>36</v>
      </c>
      <c r="J275" s="10" t="s">
        <v>248</v>
      </c>
      <c r="K275" s="10" t="s">
        <v>1756</v>
      </c>
    </row>
    <row r="276" spans="1:11" ht="13">
      <c r="A276" s="10" t="s">
        <v>1950</v>
      </c>
      <c r="B276" s="10" t="s">
        <v>1951</v>
      </c>
      <c r="C276" s="10" t="s">
        <v>23</v>
      </c>
      <c r="D276" s="29">
        <v>55.4</v>
      </c>
      <c r="E276" s="29">
        <v>9.83</v>
      </c>
      <c r="F276" s="10" t="s">
        <v>1449</v>
      </c>
      <c r="G276" s="29">
        <v>7529</v>
      </c>
      <c r="H276" s="29">
        <v>1.81852777</v>
      </c>
      <c r="I276" s="10" t="s">
        <v>27</v>
      </c>
      <c r="J276" s="10" t="s">
        <v>1461</v>
      </c>
      <c r="K276" s="10" t="s">
        <v>1756</v>
      </c>
    </row>
    <row r="277" spans="1:11" ht="13">
      <c r="A277" s="10" t="s">
        <v>1952</v>
      </c>
      <c r="B277" s="10" t="s">
        <v>1953</v>
      </c>
      <c r="C277" s="10" t="s">
        <v>23</v>
      </c>
      <c r="D277" s="29">
        <v>55.25</v>
      </c>
      <c r="E277" s="29">
        <v>11.23</v>
      </c>
      <c r="F277" s="10" t="s">
        <v>1449</v>
      </c>
      <c r="G277" s="29">
        <v>7499</v>
      </c>
      <c r="H277" s="29">
        <v>2.7601621999999999</v>
      </c>
      <c r="I277" s="10" t="s">
        <v>27</v>
      </c>
      <c r="J277" s="10" t="s">
        <v>1461</v>
      </c>
      <c r="K277" s="10" t="s">
        <v>1756</v>
      </c>
    </row>
    <row r="278" spans="1:11" ht="13">
      <c r="A278" s="10" t="s">
        <v>1954</v>
      </c>
      <c r="B278" s="10" t="s">
        <v>1955</v>
      </c>
      <c r="C278" s="10" t="s">
        <v>23</v>
      </c>
      <c r="D278" s="29">
        <v>55.33</v>
      </c>
      <c r="E278" s="29">
        <v>11.15</v>
      </c>
      <c r="F278" s="10" t="s">
        <v>1449</v>
      </c>
      <c r="G278" s="29">
        <v>7478</v>
      </c>
      <c r="H278" s="29">
        <v>7.4107005780000001</v>
      </c>
      <c r="I278" s="10" t="s">
        <v>36</v>
      </c>
      <c r="J278" s="10" t="s">
        <v>248</v>
      </c>
      <c r="K278" s="10" t="s">
        <v>1756</v>
      </c>
    </row>
    <row r="279" spans="1:11" ht="13">
      <c r="A279" s="10" t="s">
        <v>1956</v>
      </c>
      <c r="B279" s="10" t="s">
        <v>1955</v>
      </c>
      <c r="C279" s="10" t="s">
        <v>23</v>
      </c>
      <c r="D279" s="29">
        <v>55.33</v>
      </c>
      <c r="E279" s="29">
        <v>11.15</v>
      </c>
      <c r="F279" s="10" t="s">
        <v>1449</v>
      </c>
      <c r="G279" s="29">
        <v>7048</v>
      </c>
      <c r="H279" s="29">
        <v>2.492448215</v>
      </c>
      <c r="I279" s="10" t="s">
        <v>36</v>
      </c>
      <c r="J279" s="10" t="s">
        <v>248</v>
      </c>
      <c r="K279" s="10" t="s">
        <v>1756</v>
      </c>
    </row>
    <row r="280" spans="1:11" ht="13">
      <c r="A280" s="10" t="s">
        <v>1957</v>
      </c>
      <c r="B280" s="10" t="s">
        <v>1489</v>
      </c>
      <c r="C280" s="10" t="s">
        <v>23</v>
      </c>
      <c r="D280" s="29">
        <v>55.849999999999902</v>
      </c>
      <c r="E280" s="29">
        <v>12.56</v>
      </c>
      <c r="F280" s="10" t="s">
        <v>1449</v>
      </c>
      <c r="G280" s="29">
        <v>7070</v>
      </c>
      <c r="H280" s="29">
        <v>1.905133435</v>
      </c>
      <c r="I280" s="10" t="s">
        <v>36</v>
      </c>
      <c r="J280" s="10" t="s">
        <v>248</v>
      </c>
      <c r="K280" s="10" t="s">
        <v>1756</v>
      </c>
    </row>
    <row r="281" spans="1:11" ht="13">
      <c r="A281" s="10" t="s">
        <v>1958</v>
      </c>
      <c r="B281" s="10" t="s">
        <v>1489</v>
      </c>
      <c r="C281" s="10" t="s">
        <v>23</v>
      </c>
      <c r="D281" s="29">
        <v>55.849999999999902</v>
      </c>
      <c r="E281" s="29">
        <v>12.56</v>
      </c>
      <c r="F281" s="10" t="s">
        <v>1449</v>
      </c>
      <c r="G281" s="29">
        <v>6790</v>
      </c>
      <c r="H281" s="29">
        <v>0.447895875</v>
      </c>
      <c r="I281" s="10" t="s">
        <v>36</v>
      </c>
      <c r="J281" s="10" t="s">
        <v>248</v>
      </c>
      <c r="K281" s="10" t="s">
        <v>1445</v>
      </c>
    </row>
    <row r="282" spans="1:11" ht="13">
      <c r="A282" s="10" t="s">
        <v>1959</v>
      </c>
      <c r="B282" s="10" t="s">
        <v>1489</v>
      </c>
      <c r="C282" s="10" t="s">
        <v>23</v>
      </c>
      <c r="D282" s="29">
        <v>55.849999999999902</v>
      </c>
      <c r="E282" s="29">
        <v>12.56</v>
      </c>
      <c r="F282" s="10" t="s">
        <v>1449</v>
      </c>
      <c r="G282" s="29">
        <v>6729</v>
      </c>
      <c r="H282" s="29">
        <v>0.24942735799999999</v>
      </c>
      <c r="I282" s="10" t="s">
        <v>36</v>
      </c>
      <c r="J282" s="10" t="s">
        <v>248</v>
      </c>
      <c r="K282" s="10" t="s">
        <v>1445</v>
      </c>
    </row>
    <row r="283" spans="1:11" ht="13">
      <c r="A283" s="10" t="s">
        <v>1960</v>
      </c>
      <c r="B283" s="10" t="s">
        <v>1961</v>
      </c>
      <c r="C283" s="10" t="s">
        <v>23</v>
      </c>
      <c r="D283" s="29">
        <v>56.37</v>
      </c>
      <c r="E283" s="29">
        <v>10.57</v>
      </c>
      <c r="F283" s="10" t="s">
        <v>1449</v>
      </c>
      <c r="G283" s="29">
        <v>7031</v>
      </c>
      <c r="H283" s="29">
        <v>0.20118856199999999</v>
      </c>
      <c r="I283" s="10" t="s">
        <v>36</v>
      </c>
      <c r="J283" s="10" t="s">
        <v>248</v>
      </c>
      <c r="K283" s="10" t="s">
        <v>1445</v>
      </c>
    </row>
    <row r="284" spans="1:11" ht="13">
      <c r="A284" s="10" t="s">
        <v>1962</v>
      </c>
      <c r="B284" s="10" t="s">
        <v>1961</v>
      </c>
      <c r="C284" s="10" t="s">
        <v>23</v>
      </c>
      <c r="D284" s="29">
        <v>56.37</v>
      </c>
      <c r="E284" s="29">
        <v>10.57</v>
      </c>
      <c r="F284" s="10" t="s">
        <v>1449</v>
      </c>
      <c r="G284" s="29">
        <v>6981</v>
      </c>
      <c r="H284" s="29">
        <v>0.17639908900000001</v>
      </c>
      <c r="I284" s="10" t="s">
        <v>27</v>
      </c>
      <c r="J284" s="10" t="s">
        <v>1461</v>
      </c>
      <c r="K284" s="10" t="s">
        <v>1445</v>
      </c>
    </row>
    <row r="285" spans="1:11" ht="13">
      <c r="A285" s="10" t="s">
        <v>1963</v>
      </c>
      <c r="B285" s="10" t="s">
        <v>1492</v>
      </c>
      <c r="C285" s="10" t="s">
        <v>23</v>
      </c>
      <c r="D285" s="29">
        <v>55.77</v>
      </c>
      <c r="E285" s="29">
        <v>11.39</v>
      </c>
      <c r="F285" s="10" t="s">
        <v>1449</v>
      </c>
      <c r="G285" s="29">
        <v>6824</v>
      </c>
      <c r="H285" s="29">
        <v>1.3166819510000001</v>
      </c>
      <c r="I285" s="10" t="s">
        <v>27</v>
      </c>
      <c r="J285" s="10" t="s">
        <v>1461</v>
      </c>
      <c r="K285" s="10" t="s">
        <v>1756</v>
      </c>
    </row>
    <row r="286" spans="1:11" ht="13">
      <c r="A286" s="10" t="s">
        <v>1964</v>
      </c>
      <c r="B286" s="10" t="s">
        <v>1965</v>
      </c>
      <c r="C286" s="10" t="s">
        <v>23</v>
      </c>
      <c r="D286" s="29">
        <v>56.4</v>
      </c>
      <c r="E286" s="29">
        <v>10.72</v>
      </c>
      <c r="F286" s="10" t="s">
        <v>1449</v>
      </c>
      <c r="G286" s="29">
        <v>6302</v>
      </c>
      <c r="H286" s="29">
        <v>1.3829769999999999</v>
      </c>
      <c r="I286" s="10" t="s">
        <v>36</v>
      </c>
      <c r="J286" s="10" t="s">
        <v>248</v>
      </c>
      <c r="K286" s="10" t="s">
        <v>1756</v>
      </c>
    </row>
    <row r="287" spans="1:11" ht="13">
      <c r="A287" s="10" t="s">
        <v>1966</v>
      </c>
      <c r="B287" s="10" t="s">
        <v>1967</v>
      </c>
      <c r="C287" s="10" t="s">
        <v>23</v>
      </c>
      <c r="D287" s="29">
        <v>56.4</v>
      </c>
      <c r="E287" s="29">
        <v>10.72</v>
      </c>
      <c r="F287" s="10" t="s">
        <v>1449</v>
      </c>
      <c r="G287" s="29">
        <v>6369</v>
      </c>
      <c r="H287" s="29">
        <v>2.8617530260000001</v>
      </c>
      <c r="I287" s="10" t="s">
        <v>27</v>
      </c>
      <c r="J287" s="10" t="s">
        <v>1461</v>
      </c>
      <c r="K287" s="10" t="s">
        <v>1756</v>
      </c>
    </row>
    <row r="288" spans="1:11" ht="13">
      <c r="A288" s="10" t="s">
        <v>1968</v>
      </c>
      <c r="B288" s="10" t="s">
        <v>1500</v>
      </c>
      <c r="C288" s="10" t="s">
        <v>23</v>
      </c>
      <c r="D288" s="29">
        <v>56.809999999999903</v>
      </c>
      <c r="E288" s="29">
        <v>9.18</v>
      </c>
      <c r="F288" s="10" t="s">
        <v>1449</v>
      </c>
      <c r="G288" s="29">
        <v>6586</v>
      </c>
      <c r="H288" s="29">
        <v>1.9814869470000001</v>
      </c>
      <c r="I288" s="10" t="s">
        <v>36</v>
      </c>
      <c r="J288" s="10" t="s">
        <v>248</v>
      </c>
      <c r="K288" s="10" t="s">
        <v>1756</v>
      </c>
    </row>
    <row r="289" spans="1:11" ht="13">
      <c r="A289" s="10" t="s">
        <v>1969</v>
      </c>
      <c r="B289" s="10" t="s">
        <v>1970</v>
      </c>
      <c r="C289" s="10" t="s">
        <v>23</v>
      </c>
      <c r="D289" s="29">
        <v>56.37</v>
      </c>
      <c r="E289" s="29">
        <v>10.64</v>
      </c>
      <c r="F289" s="10" t="s">
        <v>1449</v>
      </c>
      <c r="G289" s="29">
        <v>6777</v>
      </c>
      <c r="H289" s="29">
        <v>0.56205806999999997</v>
      </c>
      <c r="I289" s="10" t="s">
        <v>27</v>
      </c>
      <c r="J289" s="10" t="s">
        <v>1461</v>
      </c>
      <c r="K289" s="10" t="s">
        <v>1756</v>
      </c>
    </row>
    <row r="290" spans="1:11" ht="13">
      <c r="A290" s="10" t="s">
        <v>1971</v>
      </c>
      <c r="B290" s="10" t="s">
        <v>1972</v>
      </c>
      <c r="C290" s="10" t="s">
        <v>23</v>
      </c>
      <c r="D290" s="29">
        <v>56.03</v>
      </c>
      <c r="E290" s="29">
        <v>10.26</v>
      </c>
      <c r="F290" s="10" t="s">
        <v>1449</v>
      </c>
      <c r="G290" s="29">
        <v>6308</v>
      </c>
      <c r="H290" s="29">
        <v>0.18959179100000001</v>
      </c>
      <c r="I290" s="10" t="s">
        <v>27</v>
      </c>
      <c r="J290" s="10" t="s">
        <v>1461</v>
      </c>
      <c r="K290" s="10" t="s">
        <v>1445</v>
      </c>
    </row>
    <row r="291" spans="1:11" ht="13">
      <c r="A291" s="10" t="s">
        <v>1973</v>
      </c>
      <c r="B291" s="10" t="s">
        <v>1974</v>
      </c>
      <c r="C291" s="10" t="s">
        <v>23</v>
      </c>
      <c r="D291" s="29">
        <v>56.87</v>
      </c>
      <c r="E291" s="29">
        <v>9.2200000000000006</v>
      </c>
      <c r="F291" s="10" t="s">
        <v>1449</v>
      </c>
      <c r="G291" s="29">
        <v>6343</v>
      </c>
      <c r="H291" s="29">
        <v>0.29782206500000002</v>
      </c>
      <c r="I291" s="10" t="s">
        <v>36</v>
      </c>
      <c r="J291" s="10" t="s">
        <v>248</v>
      </c>
      <c r="K291" s="10" t="s">
        <v>1445</v>
      </c>
    </row>
    <row r="292" spans="1:11" ht="13">
      <c r="A292" s="10" t="s">
        <v>1975</v>
      </c>
      <c r="B292" s="10" t="s">
        <v>1976</v>
      </c>
      <c r="C292" s="10" t="s">
        <v>23</v>
      </c>
      <c r="D292" s="29">
        <v>56.71</v>
      </c>
      <c r="E292" s="29">
        <v>10.17</v>
      </c>
      <c r="F292" s="10" t="s">
        <v>1449</v>
      </c>
      <c r="G292" s="29">
        <v>6372</v>
      </c>
      <c r="H292" s="29">
        <v>0.13529681599999999</v>
      </c>
      <c r="I292" s="10" t="s">
        <v>27</v>
      </c>
      <c r="J292" s="10" t="s">
        <v>1461</v>
      </c>
      <c r="K292" s="10" t="s">
        <v>1445</v>
      </c>
    </row>
    <row r="293" spans="1:11" ht="13">
      <c r="A293" s="10" t="s">
        <v>1977</v>
      </c>
      <c r="B293" s="10" t="s">
        <v>1978</v>
      </c>
      <c r="C293" s="10" t="s">
        <v>23</v>
      </c>
      <c r="D293" s="29">
        <v>55.95</v>
      </c>
      <c r="E293" s="29">
        <v>11.9</v>
      </c>
      <c r="F293" s="10" t="s">
        <v>1449</v>
      </c>
      <c r="G293" s="29">
        <v>6075</v>
      </c>
      <c r="H293" s="29">
        <v>0.72720443199999996</v>
      </c>
      <c r="I293" s="10" t="s">
        <v>27</v>
      </c>
      <c r="J293" s="10" t="s">
        <v>1461</v>
      </c>
      <c r="K293" s="10" t="s">
        <v>1756</v>
      </c>
    </row>
    <row r="294" spans="1:11" ht="13">
      <c r="A294" s="10" t="s">
        <v>1979</v>
      </c>
      <c r="B294" s="10" t="s">
        <v>1980</v>
      </c>
      <c r="C294" s="10" t="s">
        <v>23</v>
      </c>
      <c r="D294" s="29">
        <v>55.55</v>
      </c>
      <c r="E294" s="29">
        <v>10.62</v>
      </c>
      <c r="F294" s="10" t="s">
        <v>1449</v>
      </c>
      <c r="G294" s="29">
        <v>6047</v>
      </c>
      <c r="H294" s="29">
        <v>1.964862968</v>
      </c>
      <c r="I294" s="10" t="s">
        <v>27</v>
      </c>
      <c r="J294" s="10" t="s">
        <v>1461</v>
      </c>
      <c r="K294" s="10" t="s">
        <v>1756</v>
      </c>
    </row>
    <row r="295" spans="1:11" ht="13">
      <c r="A295" s="10" t="s">
        <v>1981</v>
      </c>
      <c r="B295" s="10" t="s">
        <v>1982</v>
      </c>
      <c r="C295" s="10" t="s">
        <v>23</v>
      </c>
      <c r="D295" s="29">
        <v>55.58</v>
      </c>
      <c r="E295" s="29">
        <v>11.58</v>
      </c>
      <c r="F295" s="10" t="s">
        <v>1449</v>
      </c>
      <c r="G295" s="29">
        <v>5926</v>
      </c>
      <c r="H295" s="29">
        <v>0.150141897</v>
      </c>
      <c r="I295" s="10" t="s">
        <v>36</v>
      </c>
      <c r="J295" s="10" t="s">
        <v>248</v>
      </c>
      <c r="K295" s="10" t="s">
        <v>1445</v>
      </c>
    </row>
    <row r="296" spans="1:11" ht="13">
      <c r="A296" s="10" t="s">
        <v>1983</v>
      </c>
      <c r="B296" s="10" t="s">
        <v>1984</v>
      </c>
      <c r="C296" s="10" t="s">
        <v>23</v>
      </c>
      <c r="D296" s="29">
        <v>55.91</v>
      </c>
      <c r="E296" s="29">
        <v>11.09</v>
      </c>
      <c r="F296" s="10" t="s">
        <v>1449</v>
      </c>
      <c r="G296" s="29">
        <v>5870</v>
      </c>
      <c r="H296" s="29">
        <v>0.211986752</v>
      </c>
      <c r="I296" s="10" t="s">
        <v>36</v>
      </c>
      <c r="J296" s="10" t="s">
        <v>248</v>
      </c>
      <c r="K296" s="10" t="s">
        <v>1445</v>
      </c>
    </row>
    <row r="297" spans="1:11" ht="13">
      <c r="A297" s="10" t="s">
        <v>1985</v>
      </c>
      <c r="B297" s="10" t="s">
        <v>1986</v>
      </c>
      <c r="C297" s="10" t="s">
        <v>23</v>
      </c>
      <c r="D297" s="29">
        <v>54.65</v>
      </c>
      <c r="E297" s="29">
        <v>11.35</v>
      </c>
      <c r="F297" s="10" t="s">
        <v>1987</v>
      </c>
      <c r="G297" s="29">
        <v>5759.5</v>
      </c>
      <c r="H297" s="29">
        <v>2.291787968</v>
      </c>
      <c r="I297" s="10" t="s">
        <v>27</v>
      </c>
      <c r="J297" s="10" t="s">
        <v>1461</v>
      </c>
      <c r="K297" s="10" t="s">
        <v>1756</v>
      </c>
    </row>
    <row r="298" spans="1:11" ht="13">
      <c r="A298" s="10" t="s">
        <v>1988</v>
      </c>
      <c r="B298" s="10" t="s">
        <v>1989</v>
      </c>
      <c r="C298" s="10" t="s">
        <v>23</v>
      </c>
      <c r="D298" s="29">
        <v>55.73</v>
      </c>
      <c r="E298" s="29">
        <v>12.1</v>
      </c>
      <c r="F298" s="10" t="s">
        <v>1449</v>
      </c>
      <c r="G298" s="29">
        <v>5661</v>
      </c>
      <c r="H298" s="29">
        <v>0.59547113299999999</v>
      </c>
      <c r="I298" s="10" t="s">
        <v>27</v>
      </c>
      <c r="J298" s="10" t="s">
        <v>1461</v>
      </c>
      <c r="K298" s="10" t="s">
        <v>1756</v>
      </c>
    </row>
    <row r="299" spans="1:11" ht="13">
      <c r="A299" s="10" t="s">
        <v>1990</v>
      </c>
      <c r="B299" s="10" t="s">
        <v>1991</v>
      </c>
      <c r="C299" s="10" t="s">
        <v>23</v>
      </c>
      <c r="D299" s="29">
        <v>55.58</v>
      </c>
      <c r="E299" s="29">
        <v>11.29</v>
      </c>
      <c r="F299" s="10" t="s">
        <v>1449</v>
      </c>
      <c r="G299" s="29">
        <v>5491</v>
      </c>
      <c r="H299" s="29">
        <v>0.89057516599999997</v>
      </c>
      <c r="I299" s="10" t="s">
        <v>27</v>
      </c>
      <c r="J299" s="10" t="s">
        <v>1461</v>
      </c>
      <c r="K299" s="10" t="s">
        <v>1756</v>
      </c>
    </row>
    <row r="300" spans="1:11" ht="13">
      <c r="A300" s="10" t="s">
        <v>1992</v>
      </c>
      <c r="B300" s="10" t="s">
        <v>1993</v>
      </c>
      <c r="C300" s="10" t="s">
        <v>23</v>
      </c>
      <c r="D300" s="29">
        <v>54.97</v>
      </c>
      <c r="E300" s="29">
        <v>12.49</v>
      </c>
      <c r="F300" s="10" t="s">
        <v>1449</v>
      </c>
      <c r="G300" s="29">
        <v>5446</v>
      </c>
      <c r="H300" s="29">
        <v>0.121712208</v>
      </c>
      <c r="I300" s="10" t="s">
        <v>27</v>
      </c>
      <c r="J300" s="10" t="s">
        <v>1461</v>
      </c>
      <c r="K300" s="10" t="s">
        <v>1445</v>
      </c>
    </row>
    <row r="301" spans="1:11" ht="13">
      <c r="A301" s="10" t="s">
        <v>1994</v>
      </c>
      <c r="B301" s="10" t="s">
        <v>1995</v>
      </c>
      <c r="C301" s="10" t="s">
        <v>23</v>
      </c>
      <c r="D301" s="29">
        <v>55.77</v>
      </c>
      <c r="E301" s="29">
        <v>12.21</v>
      </c>
      <c r="F301" s="10" t="s">
        <v>1449</v>
      </c>
      <c r="G301" s="29">
        <v>5531</v>
      </c>
      <c r="H301" s="29">
        <v>0.16336446499999999</v>
      </c>
      <c r="I301" s="10" t="s">
        <v>27</v>
      </c>
      <c r="J301" s="10" t="s">
        <v>1461</v>
      </c>
      <c r="K301" s="10" t="s">
        <v>1445</v>
      </c>
    </row>
    <row r="302" spans="1:11" ht="13">
      <c r="A302" s="10" t="s">
        <v>1996</v>
      </c>
      <c r="B302" s="10" t="s">
        <v>1997</v>
      </c>
      <c r="C302" s="10" t="s">
        <v>23</v>
      </c>
      <c r="D302" s="29">
        <v>55.13</v>
      </c>
      <c r="E302" s="29">
        <v>10.9</v>
      </c>
      <c r="F302" s="10" t="s">
        <v>1449</v>
      </c>
      <c r="G302" s="29">
        <v>5489</v>
      </c>
      <c r="H302" s="29">
        <v>0.53060013299999997</v>
      </c>
      <c r="I302" s="10" t="s">
        <v>27</v>
      </c>
      <c r="J302" s="10" t="s">
        <v>1461</v>
      </c>
      <c r="K302" s="10" t="s">
        <v>1756</v>
      </c>
    </row>
    <row r="303" spans="1:11" ht="13">
      <c r="A303" s="10" t="s">
        <v>1998</v>
      </c>
      <c r="B303" s="10" t="s">
        <v>1999</v>
      </c>
      <c r="C303" s="10" t="s">
        <v>23</v>
      </c>
      <c r="D303" s="29">
        <v>56.49</v>
      </c>
      <c r="E303" s="29">
        <v>9.83</v>
      </c>
      <c r="F303" s="10" t="s">
        <v>1449</v>
      </c>
      <c r="G303" s="29">
        <v>5445</v>
      </c>
      <c r="H303" s="29">
        <v>1.384502704</v>
      </c>
      <c r="I303" s="10" t="s">
        <v>27</v>
      </c>
      <c r="J303" s="10" t="s">
        <v>1461</v>
      </c>
      <c r="K303" s="10" t="s">
        <v>1756</v>
      </c>
    </row>
    <row r="304" spans="1:11" ht="13">
      <c r="A304" s="10" t="s">
        <v>2000</v>
      </c>
      <c r="B304" s="10" t="s">
        <v>2001</v>
      </c>
      <c r="C304" s="10" t="s">
        <v>23</v>
      </c>
      <c r="D304" s="29">
        <v>55.9</v>
      </c>
      <c r="E304" s="29">
        <v>11.12</v>
      </c>
      <c r="F304" s="10" t="s">
        <v>1449</v>
      </c>
      <c r="G304" s="29">
        <v>5452</v>
      </c>
      <c r="H304" s="29">
        <v>0.129920601</v>
      </c>
      <c r="I304" s="10" t="s">
        <v>27</v>
      </c>
      <c r="J304" s="10" t="s">
        <v>1461</v>
      </c>
      <c r="K304" s="10" t="s">
        <v>1445</v>
      </c>
    </row>
    <row r="305" spans="1:11" ht="13">
      <c r="A305" s="10" t="s">
        <v>2002</v>
      </c>
      <c r="B305" s="10" t="s">
        <v>2003</v>
      </c>
      <c r="C305" s="10" t="s">
        <v>23</v>
      </c>
      <c r="D305" s="29">
        <v>55.74</v>
      </c>
      <c r="E305" s="29">
        <v>11.43</v>
      </c>
      <c r="F305" s="10" t="s">
        <v>1449</v>
      </c>
      <c r="G305" s="29">
        <v>5080</v>
      </c>
      <c r="H305" s="29">
        <v>3.80193749499999</v>
      </c>
      <c r="I305" s="10" t="s">
        <v>36</v>
      </c>
      <c r="J305" s="10" t="s">
        <v>248</v>
      </c>
      <c r="K305" s="10" t="s">
        <v>1756</v>
      </c>
    </row>
    <row r="306" spans="1:11" ht="13">
      <c r="A306" s="10" t="s">
        <v>2004</v>
      </c>
      <c r="B306" s="10" t="s">
        <v>2005</v>
      </c>
      <c r="C306" s="10" t="s">
        <v>23</v>
      </c>
      <c r="D306" s="29">
        <v>56.43</v>
      </c>
      <c r="E306" s="29">
        <v>10.79</v>
      </c>
      <c r="F306" s="10" t="s">
        <v>1449</v>
      </c>
      <c r="G306" s="29">
        <v>4956</v>
      </c>
      <c r="H306" s="29">
        <v>0.35636724800000003</v>
      </c>
      <c r="I306" s="10" t="s">
        <v>27</v>
      </c>
      <c r="J306" s="10" t="s">
        <v>1461</v>
      </c>
      <c r="K306" s="10" t="s">
        <v>1445</v>
      </c>
    </row>
    <row r="307" spans="1:11" ht="13">
      <c r="A307" s="10" t="s">
        <v>2006</v>
      </c>
      <c r="B307" s="10" t="s">
        <v>2007</v>
      </c>
      <c r="C307" s="10" t="s">
        <v>23</v>
      </c>
      <c r="D307" s="29">
        <v>54.77</v>
      </c>
      <c r="E307" s="29">
        <v>10.68</v>
      </c>
      <c r="F307" s="10" t="s">
        <v>1449</v>
      </c>
      <c r="G307" s="29">
        <v>4947</v>
      </c>
      <c r="H307" s="29">
        <v>0.29433284399999998</v>
      </c>
      <c r="I307" s="10" t="s">
        <v>27</v>
      </c>
      <c r="J307" s="10" t="s">
        <v>1461</v>
      </c>
      <c r="K307" s="10" t="s">
        <v>1445</v>
      </c>
    </row>
    <row r="308" spans="1:11" ht="13">
      <c r="A308" s="10" t="s">
        <v>2008</v>
      </c>
      <c r="B308" s="10" t="s">
        <v>2009</v>
      </c>
      <c r="C308" s="10" t="s">
        <v>23</v>
      </c>
      <c r="D308" s="29">
        <v>55.7</v>
      </c>
      <c r="E308" s="29">
        <v>11.86</v>
      </c>
      <c r="F308" s="10" t="s">
        <v>1449</v>
      </c>
      <c r="G308" s="29">
        <v>4026</v>
      </c>
      <c r="H308" s="29">
        <v>0.277132198</v>
      </c>
      <c r="I308" s="10" t="s">
        <v>27</v>
      </c>
      <c r="J308" s="10" t="s">
        <v>1461</v>
      </c>
      <c r="K308" s="10" t="s">
        <v>1445</v>
      </c>
    </row>
    <row r="309" spans="1:11" ht="13">
      <c r="A309" s="10" t="s">
        <v>2010</v>
      </c>
      <c r="B309" s="10" t="s">
        <v>2011</v>
      </c>
      <c r="C309" s="10" t="s">
        <v>23</v>
      </c>
      <c r="D309" s="29">
        <v>55.58</v>
      </c>
      <c r="E309" s="29">
        <v>12.28</v>
      </c>
      <c r="F309" s="10" t="s">
        <v>1449</v>
      </c>
      <c r="G309" s="29">
        <v>4102</v>
      </c>
      <c r="H309" s="29">
        <v>0.37972002999999999</v>
      </c>
      <c r="I309" s="10" t="s">
        <v>27</v>
      </c>
      <c r="J309" s="10" t="s">
        <v>1461</v>
      </c>
      <c r="K309" s="10" t="s">
        <v>1445</v>
      </c>
    </row>
    <row r="310" spans="1:11" ht="13">
      <c r="A310" s="10" t="s">
        <v>2012</v>
      </c>
      <c r="B310" s="10" t="s">
        <v>2013</v>
      </c>
      <c r="C310" s="10" t="s">
        <v>23</v>
      </c>
      <c r="D310" s="29">
        <v>55.73</v>
      </c>
      <c r="E310" s="29">
        <v>12.12</v>
      </c>
      <c r="F310" s="10" t="s">
        <v>1473</v>
      </c>
      <c r="G310" s="29">
        <v>3782</v>
      </c>
      <c r="H310" s="29">
        <v>0.134192954</v>
      </c>
      <c r="I310" s="10" t="s">
        <v>27</v>
      </c>
      <c r="J310" s="10" t="s">
        <v>1461</v>
      </c>
      <c r="K310" s="10" t="s">
        <v>1445</v>
      </c>
    </row>
    <row r="311" spans="1:11" ht="13">
      <c r="A311" s="10" t="s">
        <v>2014</v>
      </c>
      <c r="B311" s="10" t="s">
        <v>2015</v>
      </c>
      <c r="C311" s="10" t="s">
        <v>23</v>
      </c>
      <c r="D311" s="29">
        <v>57.29</v>
      </c>
      <c r="E311" s="29">
        <v>10.029999999999999</v>
      </c>
      <c r="F311" s="10" t="s">
        <v>1449</v>
      </c>
      <c r="G311" s="29">
        <v>3242</v>
      </c>
      <c r="H311" s="29">
        <v>0.448157164</v>
      </c>
      <c r="I311" s="10" t="s">
        <v>27</v>
      </c>
      <c r="J311" s="10" t="s">
        <v>1461</v>
      </c>
      <c r="K311" s="10" t="s">
        <v>1445</v>
      </c>
    </row>
    <row r="312" spans="1:11" ht="13">
      <c r="A312" s="10" t="s">
        <v>2016</v>
      </c>
      <c r="B312" s="10" t="s">
        <v>2013</v>
      </c>
      <c r="C312" s="10" t="s">
        <v>23</v>
      </c>
      <c r="D312" s="29">
        <v>55.73</v>
      </c>
      <c r="E312" s="29">
        <v>12.12</v>
      </c>
      <c r="F312" s="10" t="s">
        <v>1473</v>
      </c>
      <c r="G312" s="29">
        <v>1491</v>
      </c>
      <c r="H312" s="29">
        <v>0.117875544</v>
      </c>
      <c r="I312" s="10" t="s">
        <v>27</v>
      </c>
      <c r="J312" s="10" t="s">
        <v>1461</v>
      </c>
      <c r="K312" s="10" t="s">
        <v>1445</v>
      </c>
    </row>
    <row r="313" spans="1:11" ht="13">
      <c r="A313" s="10" t="s">
        <v>2017</v>
      </c>
      <c r="B313" s="10" t="s">
        <v>2018</v>
      </c>
      <c r="C313" s="10" t="s">
        <v>23</v>
      </c>
      <c r="D313" s="29">
        <v>55.87</v>
      </c>
      <c r="E313" s="29">
        <v>12.08</v>
      </c>
      <c r="F313" s="10" t="s">
        <v>1473</v>
      </c>
      <c r="G313" s="29">
        <v>1200</v>
      </c>
      <c r="H313" s="29">
        <v>0.52340250499999996</v>
      </c>
      <c r="I313" s="10" t="s">
        <v>27</v>
      </c>
      <c r="J313" s="10" t="s">
        <v>1461</v>
      </c>
      <c r="K313" s="10" t="s">
        <v>1756</v>
      </c>
    </row>
    <row r="314" spans="1:11" ht="13">
      <c r="A314" s="10" t="s">
        <v>2019</v>
      </c>
      <c r="B314" s="10" t="s">
        <v>2018</v>
      </c>
      <c r="C314" s="10" t="s">
        <v>23</v>
      </c>
      <c r="D314" s="29">
        <v>55.87</v>
      </c>
      <c r="E314" s="29">
        <v>12.08</v>
      </c>
      <c r="F314" s="10" t="s">
        <v>1473</v>
      </c>
      <c r="G314" s="29">
        <v>1200</v>
      </c>
      <c r="H314" s="29">
        <v>0.79853771200000001</v>
      </c>
      <c r="I314" s="10" t="s">
        <v>27</v>
      </c>
      <c r="J314" s="10" t="s">
        <v>1461</v>
      </c>
      <c r="K314" s="10" t="s">
        <v>1756</v>
      </c>
    </row>
    <row r="315" spans="1:11" ht="13">
      <c r="A315" s="10" t="s">
        <v>2020</v>
      </c>
      <c r="B315" s="10" t="s">
        <v>2021</v>
      </c>
      <c r="C315" s="10" t="s">
        <v>23</v>
      </c>
      <c r="D315" s="29">
        <v>55.05</v>
      </c>
      <c r="E315" s="29">
        <v>10.53</v>
      </c>
      <c r="F315" s="10" t="s">
        <v>1473</v>
      </c>
      <c r="G315" s="29">
        <v>1075</v>
      </c>
      <c r="H315" s="29">
        <v>0.36944645199999998</v>
      </c>
      <c r="I315" s="10" t="s">
        <v>27</v>
      </c>
      <c r="J315" s="10" t="s">
        <v>1461</v>
      </c>
      <c r="K315" s="10" t="s">
        <v>1445</v>
      </c>
    </row>
    <row r="316" spans="1:11" ht="13">
      <c r="A316" s="10" t="s">
        <v>2022</v>
      </c>
      <c r="B316" s="10" t="s">
        <v>2021</v>
      </c>
      <c r="C316" s="10" t="s">
        <v>23</v>
      </c>
      <c r="D316" s="29">
        <v>55.05</v>
      </c>
      <c r="E316" s="29">
        <v>10.53</v>
      </c>
      <c r="F316" s="10" t="s">
        <v>1473</v>
      </c>
      <c r="G316" s="29">
        <v>1075</v>
      </c>
      <c r="H316" s="29">
        <v>0.30294432999999998</v>
      </c>
      <c r="I316" s="10" t="s">
        <v>27</v>
      </c>
      <c r="J316" s="10" t="s">
        <v>1461</v>
      </c>
      <c r="K316" s="10" t="s">
        <v>1445</v>
      </c>
    </row>
    <row r="317" spans="1:11" ht="13">
      <c r="A317" s="10" t="s">
        <v>2023</v>
      </c>
      <c r="B317" s="10" t="s">
        <v>2024</v>
      </c>
      <c r="C317" s="10" t="s">
        <v>23</v>
      </c>
      <c r="D317" s="29">
        <v>55.33</v>
      </c>
      <c r="E317" s="29">
        <v>8.76</v>
      </c>
      <c r="F317" s="10" t="s">
        <v>1473</v>
      </c>
      <c r="G317" s="29">
        <v>1091</v>
      </c>
      <c r="H317" s="29">
        <v>0.60503727200000001</v>
      </c>
      <c r="I317" s="10" t="s">
        <v>27</v>
      </c>
      <c r="J317" s="10" t="s">
        <v>1461</v>
      </c>
      <c r="K317" s="10" t="s">
        <v>1756</v>
      </c>
    </row>
    <row r="318" spans="1:11" ht="13">
      <c r="A318" s="10" t="s">
        <v>2025</v>
      </c>
      <c r="B318" s="10" t="s">
        <v>2024</v>
      </c>
      <c r="C318" s="10" t="s">
        <v>23</v>
      </c>
      <c r="D318" s="29">
        <v>55.33</v>
      </c>
      <c r="E318" s="29">
        <v>8.76</v>
      </c>
      <c r="F318" s="10" t="s">
        <v>1473</v>
      </c>
      <c r="G318" s="29">
        <v>1079</v>
      </c>
      <c r="H318" s="29">
        <v>1.1665803400000001</v>
      </c>
      <c r="I318" s="10" t="s">
        <v>27</v>
      </c>
      <c r="J318" s="10" t="s">
        <v>1461</v>
      </c>
      <c r="K318" s="10" t="s">
        <v>1756</v>
      </c>
    </row>
    <row r="319" spans="1:11" ht="13">
      <c r="A319" s="10" t="s">
        <v>2026</v>
      </c>
      <c r="B319" s="10" t="s">
        <v>2024</v>
      </c>
      <c r="C319" s="10" t="s">
        <v>23</v>
      </c>
      <c r="D319" s="29">
        <v>55.33</v>
      </c>
      <c r="E319" s="29">
        <v>8.76</v>
      </c>
      <c r="F319" s="10" t="s">
        <v>1473</v>
      </c>
      <c r="G319" s="29">
        <v>866</v>
      </c>
      <c r="H319" s="29">
        <v>1.2819850820000001</v>
      </c>
      <c r="I319" s="10" t="s">
        <v>27</v>
      </c>
      <c r="J319" s="10" t="s">
        <v>1461</v>
      </c>
      <c r="K319" s="10" t="s">
        <v>1756</v>
      </c>
    </row>
    <row r="320" spans="1:11" ht="13">
      <c r="A320" s="10" t="s">
        <v>2027</v>
      </c>
      <c r="B320" s="10" t="s">
        <v>2024</v>
      </c>
      <c r="C320" s="10" t="s">
        <v>23</v>
      </c>
      <c r="D320" s="29">
        <v>55.33</v>
      </c>
      <c r="E320" s="29">
        <v>8.76</v>
      </c>
      <c r="F320" s="10" t="s">
        <v>1473</v>
      </c>
      <c r="G320" s="29">
        <v>861</v>
      </c>
      <c r="H320" s="29">
        <v>1.080982525</v>
      </c>
      <c r="I320" s="10" t="s">
        <v>27</v>
      </c>
      <c r="J320" s="10" t="s">
        <v>1461</v>
      </c>
      <c r="K320" s="10" t="s">
        <v>1756</v>
      </c>
    </row>
    <row r="321" spans="1:11" ht="13">
      <c r="A321" s="10" t="s">
        <v>2028</v>
      </c>
      <c r="B321" s="10" t="s">
        <v>2029</v>
      </c>
      <c r="C321" s="10" t="s">
        <v>23</v>
      </c>
      <c r="D321" s="29">
        <v>55.43</v>
      </c>
      <c r="E321" s="29">
        <v>10.61</v>
      </c>
      <c r="F321" s="10" t="s">
        <v>1473</v>
      </c>
      <c r="G321" s="29">
        <v>1150</v>
      </c>
      <c r="H321" s="29">
        <v>0.57280470800000005</v>
      </c>
      <c r="I321" s="10" t="s">
        <v>27</v>
      </c>
      <c r="J321" s="10" t="s">
        <v>1461</v>
      </c>
      <c r="K321" s="10" t="s">
        <v>1756</v>
      </c>
    </row>
    <row r="322" spans="1:11" ht="13">
      <c r="A322" s="10" t="s">
        <v>2030</v>
      </c>
      <c r="B322" s="10" t="s">
        <v>2031</v>
      </c>
      <c r="C322" s="10" t="s">
        <v>23</v>
      </c>
      <c r="D322" s="29">
        <v>55.56</v>
      </c>
      <c r="E322" s="29">
        <v>11.25</v>
      </c>
      <c r="F322" s="10" t="s">
        <v>1473</v>
      </c>
      <c r="G322" s="29">
        <v>1075</v>
      </c>
      <c r="H322" s="29">
        <v>1.1536771189999999</v>
      </c>
      <c r="I322" s="10" t="s">
        <v>27</v>
      </c>
      <c r="J322" s="10" t="s">
        <v>1461</v>
      </c>
      <c r="K322" s="10" t="s">
        <v>1756</v>
      </c>
    </row>
    <row r="323" spans="1:11" ht="13">
      <c r="A323" s="10" t="s">
        <v>2032</v>
      </c>
      <c r="B323" s="10" t="s">
        <v>2033</v>
      </c>
      <c r="C323" s="10" t="s">
        <v>23</v>
      </c>
      <c r="D323" s="29">
        <v>55.95</v>
      </c>
      <c r="E323" s="29">
        <v>10.199999999999999</v>
      </c>
      <c r="F323" s="10" t="s">
        <v>1473</v>
      </c>
      <c r="G323" s="29">
        <v>1075</v>
      </c>
      <c r="H323" s="29">
        <v>0.517379484</v>
      </c>
      <c r="I323" s="10" t="s">
        <v>27</v>
      </c>
      <c r="J323" s="10" t="s">
        <v>1461</v>
      </c>
      <c r="K323" s="10" t="s">
        <v>1756</v>
      </c>
    </row>
    <row r="324" spans="1:11" ht="13">
      <c r="A324" s="10" t="s">
        <v>2034</v>
      </c>
      <c r="B324" s="10" t="s">
        <v>2033</v>
      </c>
      <c r="C324" s="10" t="s">
        <v>23</v>
      </c>
      <c r="D324" s="29">
        <v>55.95</v>
      </c>
      <c r="E324" s="29">
        <v>10.199999999999999</v>
      </c>
      <c r="F324" s="10" t="s">
        <v>1473</v>
      </c>
      <c r="G324" s="29">
        <v>1075</v>
      </c>
      <c r="H324" s="29">
        <v>0.645017493</v>
      </c>
      <c r="I324" s="10" t="s">
        <v>27</v>
      </c>
      <c r="J324" s="10" t="s">
        <v>1461</v>
      </c>
      <c r="K324" s="10" t="s">
        <v>1756</v>
      </c>
    </row>
    <row r="325" spans="1:11" ht="13">
      <c r="A325" s="10" t="s">
        <v>2035</v>
      </c>
      <c r="B325" s="10" t="s">
        <v>2033</v>
      </c>
      <c r="C325" s="10" t="s">
        <v>23</v>
      </c>
      <c r="D325" s="29">
        <v>55.95</v>
      </c>
      <c r="E325" s="29">
        <v>10.199999999999999</v>
      </c>
      <c r="F325" s="10" t="s">
        <v>1473</v>
      </c>
      <c r="G325" s="29">
        <v>1075</v>
      </c>
      <c r="H325" s="29">
        <v>1.19784873</v>
      </c>
      <c r="I325" s="10" t="s">
        <v>27</v>
      </c>
      <c r="J325" s="10" t="s">
        <v>1461</v>
      </c>
      <c r="K325" s="10" t="s">
        <v>1756</v>
      </c>
    </row>
    <row r="326" spans="1:11" ht="13">
      <c r="A326" s="10" t="s">
        <v>2036</v>
      </c>
      <c r="B326" s="10" t="s">
        <v>2037</v>
      </c>
      <c r="C326" s="10" t="s">
        <v>23</v>
      </c>
      <c r="D326" s="29">
        <v>55.6</v>
      </c>
      <c r="E326" s="29">
        <v>11.95</v>
      </c>
      <c r="F326" s="10" t="s">
        <v>1473</v>
      </c>
      <c r="G326" s="29">
        <v>1075</v>
      </c>
      <c r="H326" s="29">
        <v>1.5579871430000001</v>
      </c>
      <c r="I326" s="10" t="s">
        <v>27</v>
      </c>
      <c r="J326" s="10" t="s">
        <v>1461</v>
      </c>
      <c r="K326" s="10" t="s">
        <v>1756</v>
      </c>
    </row>
    <row r="327" spans="1:11" ht="13">
      <c r="A327" s="10" t="s">
        <v>2038</v>
      </c>
      <c r="B327" s="10" t="s">
        <v>2037</v>
      </c>
      <c r="C327" s="10" t="s">
        <v>23</v>
      </c>
      <c r="D327" s="29">
        <v>55.6</v>
      </c>
      <c r="E327" s="29">
        <v>11.95</v>
      </c>
      <c r="F327" s="10" t="s">
        <v>1473</v>
      </c>
      <c r="G327" s="29">
        <v>1075</v>
      </c>
      <c r="H327" s="29">
        <v>0.32550208400000002</v>
      </c>
      <c r="I327" s="10" t="s">
        <v>27</v>
      </c>
      <c r="J327" s="10" t="s">
        <v>1461</v>
      </c>
      <c r="K327" s="10" t="s">
        <v>1445</v>
      </c>
    </row>
    <row r="328" spans="1:11" ht="13">
      <c r="A328" s="10" t="s">
        <v>2039</v>
      </c>
      <c r="B328" s="10" t="s">
        <v>2037</v>
      </c>
      <c r="C328" s="10" t="s">
        <v>23</v>
      </c>
      <c r="D328" s="29">
        <v>55.6</v>
      </c>
      <c r="E328" s="29">
        <v>11.95</v>
      </c>
      <c r="F328" s="10" t="s">
        <v>1473</v>
      </c>
      <c r="G328" s="29">
        <v>1075</v>
      </c>
      <c r="H328" s="29">
        <v>0.34726542399999999</v>
      </c>
      <c r="I328" s="10" t="s">
        <v>27</v>
      </c>
      <c r="J328" s="10" t="s">
        <v>1461</v>
      </c>
      <c r="K328" s="10" t="s">
        <v>1445</v>
      </c>
    </row>
    <row r="329" spans="1:11" ht="13">
      <c r="A329" s="10" t="s">
        <v>2040</v>
      </c>
      <c r="B329" s="10" t="s">
        <v>2037</v>
      </c>
      <c r="C329" s="10" t="s">
        <v>23</v>
      </c>
      <c r="D329" s="29">
        <v>55.62</v>
      </c>
      <c r="E329" s="29">
        <v>11.97</v>
      </c>
      <c r="F329" s="10" t="s">
        <v>1473</v>
      </c>
      <c r="G329" s="29">
        <v>900</v>
      </c>
      <c r="H329" s="29">
        <v>0.14669674499999999</v>
      </c>
      <c r="I329" s="10" t="s">
        <v>27</v>
      </c>
      <c r="J329" s="10" t="s">
        <v>1461</v>
      </c>
      <c r="K329" s="10" t="s">
        <v>1445</v>
      </c>
    </row>
    <row r="330" spans="1:11" ht="13">
      <c r="A330" s="10" t="s">
        <v>2041</v>
      </c>
      <c r="B330" s="10" t="s">
        <v>2042</v>
      </c>
      <c r="C330" s="10" t="s">
        <v>23</v>
      </c>
      <c r="D330" s="29">
        <v>55.5</v>
      </c>
      <c r="E330" s="29">
        <v>10.33</v>
      </c>
      <c r="F330" s="10" t="s">
        <v>1473</v>
      </c>
      <c r="G330" s="29">
        <v>1065</v>
      </c>
      <c r="H330" s="29">
        <v>0.66860715599999998</v>
      </c>
      <c r="I330" s="10" t="s">
        <v>27</v>
      </c>
      <c r="J330" s="10" t="s">
        <v>1461</v>
      </c>
      <c r="K330" s="10" t="s">
        <v>1756</v>
      </c>
    </row>
    <row r="331" spans="1:11" ht="13">
      <c r="A331" s="10" t="s">
        <v>2043</v>
      </c>
      <c r="B331" s="10" t="s">
        <v>2042</v>
      </c>
      <c r="C331" s="10" t="s">
        <v>23</v>
      </c>
      <c r="D331" s="29">
        <v>55.5</v>
      </c>
      <c r="E331" s="29">
        <v>10.33</v>
      </c>
      <c r="F331" s="10" t="s">
        <v>1473</v>
      </c>
      <c r="G331" s="29">
        <v>900</v>
      </c>
      <c r="H331" s="29">
        <v>0.67621948799999998</v>
      </c>
      <c r="I331" s="10" t="s">
        <v>27</v>
      </c>
      <c r="J331" s="10" t="s">
        <v>1461</v>
      </c>
      <c r="K331" s="10" t="s">
        <v>1756</v>
      </c>
    </row>
    <row r="332" spans="1:11" ht="13">
      <c r="A332" s="10" t="s">
        <v>2044</v>
      </c>
      <c r="B332" s="10" t="s">
        <v>2042</v>
      </c>
      <c r="C332" s="10" t="s">
        <v>23</v>
      </c>
      <c r="D332" s="29">
        <v>55.5</v>
      </c>
      <c r="E332" s="29">
        <v>10.33</v>
      </c>
      <c r="F332" s="10" t="s">
        <v>1473</v>
      </c>
      <c r="G332" s="29">
        <v>900</v>
      </c>
      <c r="H332" s="29">
        <v>1.3320081530000001</v>
      </c>
      <c r="I332" s="10" t="s">
        <v>27</v>
      </c>
      <c r="J332" s="10" t="s">
        <v>1461</v>
      </c>
      <c r="K332" s="10" t="s">
        <v>1756</v>
      </c>
    </row>
    <row r="333" spans="1:11" ht="13">
      <c r="A333" s="10" t="s">
        <v>2045</v>
      </c>
      <c r="B333" s="10" t="s">
        <v>2042</v>
      </c>
      <c r="C333" s="10" t="s">
        <v>23</v>
      </c>
      <c r="D333" s="29">
        <v>55.5</v>
      </c>
      <c r="E333" s="29">
        <v>10.33</v>
      </c>
      <c r="F333" s="10" t="s">
        <v>1473</v>
      </c>
      <c r="G333" s="29">
        <v>900</v>
      </c>
      <c r="H333" s="29">
        <v>1.3727167330000001</v>
      </c>
      <c r="I333" s="10" t="s">
        <v>27</v>
      </c>
      <c r="J333" s="10" t="s">
        <v>1461</v>
      </c>
      <c r="K333" s="10" t="s">
        <v>1756</v>
      </c>
    </row>
    <row r="334" spans="1:11" ht="13">
      <c r="A334" s="10" t="s">
        <v>2046</v>
      </c>
      <c r="B334" s="10" t="s">
        <v>2042</v>
      </c>
      <c r="C334" s="10" t="s">
        <v>23</v>
      </c>
      <c r="D334" s="29">
        <v>55.5</v>
      </c>
      <c r="E334" s="29">
        <v>10.33</v>
      </c>
      <c r="F334" s="10" t="s">
        <v>1473</v>
      </c>
      <c r="G334" s="29">
        <v>900</v>
      </c>
      <c r="H334" s="29">
        <v>1.944406632</v>
      </c>
      <c r="I334" s="10" t="s">
        <v>27</v>
      </c>
      <c r="J334" s="10" t="s">
        <v>1461</v>
      </c>
      <c r="K334" s="10" t="s">
        <v>1756</v>
      </c>
    </row>
    <row r="335" spans="1:11" ht="13">
      <c r="A335" s="10" t="s">
        <v>2047</v>
      </c>
      <c r="B335" s="10" t="s">
        <v>2048</v>
      </c>
      <c r="C335" s="10" t="s">
        <v>23</v>
      </c>
      <c r="D335" s="29">
        <v>55.849999999999902</v>
      </c>
      <c r="E335" s="29">
        <v>10.64</v>
      </c>
      <c r="F335" s="10" t="s">
        <v>1473</v>
      </c>
      <c r="G335" s="29">
        <v>900</v>
      </c>
      <c r="H335" s="29">
        <v>0.40531605199999998</v>
      </c>
      <c r="I335" s="10" t="s">
        <v>27</v>
      </c>
      <c r="J335" s="10" t="s">
        <v>1461</v>
      </c>
      <c r="K335" s="10" t="s">
        <v>1445</v>
      </c>
    </row>
    <row r="336" spans="1:11" ht="13">
      <c r="A336" s="10" t="s">
        <v>2049</v>
      </c>
      <c r="B336" s="10" t="s">
        <v>2050</v>
      </c>
      <c r="C336" s="10" t="s">
        <v>23</v>
      </c>
      <c r="D336" s="29">
        <v>54.87</v>
      </c>
      <c r="E336" s="29">
        <v>10.72</v>
      </c>
      <c r="F336" s="10" t="s">
        <v>1473</v>
      </c>
      <c r="G336" s="29">
        <v>900</v>
      </c>
      <c r="H336" s="29">
        <v>0.84029465999999997</v>
      </c>
      <c r="I336" s="10" t="s">
        <v>27</v>
      </c>
      <c r="J336" s="10" t="s">
        <v>1461</v>
      </c>
      <c r="K336" s="10" t="s">
        <v>1756</v>
      </c>
    </row>
    <row r="337" spans="1:11" ht="13">
      <c r="A337" s="10" t="s">
        <v>2051</v>
      </c>
      <c r="B337" s="10" t="s">
        <v>2050</v>
      </c>
      <c r="C337" s="10" t="s">
        <v>23</v>
      </c>
      <c r="D337" s="29">
        <v>54.87</v>
      </c>
      <c r="E337" s="29">
        <v>10.72</v>
      </c>
      <c r="F337" s="10" t="s">
        <v>1473</v>
      </c>
      <c r="G337" s="29">
        <v>900</v>
      </c>
      <c r="H337" s="29">
        <v>1.2812659239999999</v>
      </c>
      <c r="I337" s="10" t="s">
        <v>27</v>
      </c>
      <c r="J337" s="10" t="s">
        <v>1461</v>
      </c>
      <c r="K337" s="10" t="s">
        <v>1756</v>
      </c>
    </row>
    <row r="338" spans="1:11" ht="13">
      <c r="A338" s="10" t="s">
        <v>2052</v>
      </c>
      <c r="B338" s="10" t="s">
        <v>2050</v>
      </c>
      <c r="C338" s="10" t="s">
        <v>23</v>
      </c>
      <c r="D338" s="29">
        <v>54.87</v>
      </c>
      <c r="E338" s="29">
        <v>10.72</v>
      </c>
      <c r="F338" s="10" t="s">
        <v>1473</v>
      </c>
      <c r="G338" s="29">
        <v>900</v>
      </c>
      <c r="H338" s="29">
        <v>1.6138217370000001</v>
      </c>
      <c r="I338" s="10" t="s">
        <v>27</v>
      </c>
      <c r="J338" s="10" t="s">
        <v>1461</v>
      </c>
      <c r="K338" s="10" t="s">
        <v>1756</v>
      </c>
    </row>
    <row r="339" spans="1:11" ht="13">
      <c r="A339" s="10" t="s">
        <v>2053</v>
      </c>
      <c r="B339" s="10" t="s">
        <v>2050</v>
      </c>
      <c r="C339" s="10" t="s">
        <v>23</v>
      </c>
      <c r="D339" s="29">
        <v>54.87</v>
      </c>
      <c r="E339" s="29">
        <v>10.72</v>
      </c>
      <c r="F339" s="10" t="s">
        <v>1473</v>
      </c>
      <c r="G339" s="29">
        <v>900</v>
      </c>
      <c r="H339" s="29">
        <v>0.68750744699999999</v>
      </c>
      <c r="I339" s="10" t="s">
        <v>27</v>
      </c>
      <c r="J339" s="10" t="s">
        <v>1461</v>
      </c>
      <c r="K339" s="10" t="s">
        <v>1756</v>
      </c>
    </row>
    <row r="340" spans="1:11" ht="13">
      <c r="A340" s="10" t="s">
        <v>2054</v>
      </c>
      <c r="B340" s="10" t="s">
        <v>2050</v>
      </c>
      <c r="C340" s="10" t="s">
        <v>23</v>
      </c>
      <c r="D340" s="29">
        <v>54.87</v>
      </c>
      <c r="E340" s="29">
        <v>10.72</v>
      </c>
      <c r="F340" s="10" t="s">
        <v>1473</v>
      </c>
      <c r="G340" s="29">
        <v>900</v>
      </c>
      <c r="H340" s="29">
        <v>1.2786190989999999</v>
      </c>
      <c r="I340" s="10" t="s">
        <v>27</v>
      </c>
      <c r="J340" s="10" t="s">
        <v>1461</v>
      </c>
      <c r="K340" s="10" t="s">
        <v>1756</v>
      </c>
    </row>
    <row r="341" spans="1:11" ht="13">
      <c r="A341" s="10" t="s">
        <v>2055</v>
      </c>
      <c r="B341" s="10" t="s">
        <v>2056</v>
      </c>
      <c r="C341" s="10" t="s">
        <v>23</v>
      </c>
      <c r="D341" s="29">
        <v>55.65</v>
      </c>
      <c r="E341" s="29">
        <v>12.14</v>
      </c>
      <c r="F341" s="10" t="s">
        <v>1473</v>
      </c>
      <c r="G341" s="29">
        <v>900</v>
      </c>
      <c r="H341" s="29">
        <v>1.1257687510000001</v>
      </c>
      <c r="I341" s="10" t="s">
        <v>27</v>
      </c>
      <c r="J341" s="10" t="s">
        <v>1461</v>
      </c>
      <c r="K341" s="10" t="s">
        <v>1756</v>
      </c>
    </row>
    <row r="342" spans="1:11" ht="13">
      <c r="A342" s="10" t="s">
        <v>2057</v>
      </c>
      <c r="B342" s="10" t="s">
        <v>2058</v>
      </c>
      <c r="C342" s="10" t="s">
        <v>23</v>
      </c>
      <c r="D342" s="29">
        <v>54.849999999999902</v>
      </c>
      <c r="E342" s="29">
        <v>10.78</v>
      </c>
      <c r="F342" s="10" t="s">
        <v>1473</v>
      </c>
      <c r="G342" s="29">
        <v>900</v>
      </c>
      <c r="H342" s="29">
        <v>0.120311178</v>
      </c>
      <c r="I342" s="10" t="s">
        <v>27</v>
      </c>
      <c r="J342" s="10" t="s">
        <v>1461</v>
      </c>
      <c r="K342" s="10" t="s">
        <v>1445</v>
      </c>
    </row>
    <row r="343" spans="1:11" ht="13">
      <c r="A343" s="10" t="s">
        <v>2059</v>
      </c>
      <c r="B343" s="10" t="s">
        <v>2058</v>
      </c>
      <c r="C343" s="10" t="s">
        <v>23</v>
      </c>
      <c r="D343" s="29">
        <v>54.849999999999902</v>
      </c>
      <c r="E343" s="29">
        <v>10.78</v>
      </c>
      <c r="F343" s="10" t="s">
        <v>1473</v>
      </c>
      <c r="G343" s="29">
        <v>900</v>
      </c>
      <c r="H343" s="29">
        <v>0.67078063499999996</v>
      </c>
      <c r="I343" s="10" t="s">
        <v>27</v>
      </c>
      <c r="J343" s="10" t="s">
        <v>1461</v>
      </c>
      <c r="K343" s="10" t="s">
        <v>1756</v>
      </c>
    </row>
    <row r="344" spans="1:11" ht="13">
      <c r="A344" s="10" t="s">
        <v>2060</v>
      </c>
      <c r="B344" s="10" t="s">
        <v>2061</v>
      </c>
      <c r="C344" s="10" t="s">
        <v>33</v>
      </c>
      <c r="D344" s="29">
        <v>58.39</v>
      </c>
      <c r="E344" s="29">
        <v>13.56</v>
      </c>
      <c r="F344" s="10" t="s">
        <v>1449</v>
      </c>
      <c r="G344" s="29">
        <v>9901</v>
      </c>
      <c r="H344" s="29">
        <v>3.7047935710000002</v>
      </c>
      <c r="I344" s="10" t="s">
        <v>36</v>
      </c>
      <c r="J344" s="10" t="s">
        <v>248</v>
      </c>
      <c r="K344" s="10" t="s">
        <v>1756</v>
      </c>
    </row>
    <row r="345" spans="1:11" ht="13">
      <c r="A345" s="10" t="s">
        <v>2062</v>
      </c>
      <c r="B345" s="10" t="s">
        <v>2063</v>
      </c>
      <c r="C345" s="10" t="s">
        <v>33</v>
      </c>
      <c r="D345" s="29">
        <v>57.74</v>
      </c>
      <c r="E345" s="29">
        <v>13.4</v>
      </c>
      <c r="F345" s="10" t="s">
        <v>1449</v>
      </c>
      <c r="G345" s="29">
        <v>9694</v>
      </c>
      <c r="H345" s="29">
        <v>3.315555818</v>
      </c>
      <c r="I345" s="10" t="s">
        <v>36</v>
      </c>
      <c r="J345" s="10" t="s">
        <v>248</v>
      </c>
      <c r="K345" s="10" t="s">
        <v>1756</v>
      </c>
    </row>
    <row r="346" spans="1:11" ht="13">
      <c r="A346" s="10" t="s">
        <v>2064</v>
      </c>
      <c r="B346" s="10" t="s">
        <v>2065</v>
      </c>
      <c r="C346" s="10" t="s">
        <v>33</v>
      </c>
      <c r="D346" s="29">
        <v>58.16</v>
      </c>
      <c r="E346" s="29">
        <v>11.49</v>
      </c>
      <c r="F346" s="10" t="s">
        <v>2066</v>
      </c>
      <c r="G346" s="29">
        <v>9825</v>
      </c>
      <c r="H346" s="29">
        <v>0.50111207000000002</v>
      </c>
      <c r="I346" s="10" t="s">
        <v>27</v>
      </c>
      <c r="J346" s="10" t="s">
        <v>1461</v>
      </c>
      <c r="K346" s="10" t="s">
        <v>1756</v>
      </c>
    </row>
    <row r="347" spans="1:11" ht="13">
      <c r="A347" s="10" t="s">
        <v>2067</v>
      </c>
      <c r="B347" s="10" t="s">
        <v>2068</v>
      </c>
      <c r="C347" s="10" t="s">
        <v>33</v>
      </c>
      <c r="D347" s="29">
        <v>57.47</v>
      </c>
      <c r="E347" s="29">
        <v>18.489999999999998</v>
      </c>
      <c r="F347" s="10" t="s">
        <v>2069</v>
      </c>
      <c r="G347" s="29">
        <v>9144</v>
      </c>
      <c r="H347" s="29">
        <v>0.651662611</v>
      </c>
      <c r="I347" s="10" t="s">
        <v>27</v>
      </c>
      <c r="J347" s="10" t="s">
        <v>1461</v>
      </c>
      <c r="K347" s="10" t="s">
        <v>1756</v>
      </c>
    </row>
    <row r="348" spans="1:11" ht="13">
      <c r="A348" s="10" t="s">
        <v>2070</v>
      </c>
      <c r="B348" s="10" t="s">
        <v>2068</v>
      </c>
      <c r="C348" s="10" t="s">
        <v>33</v>
      </c>
      <c r="D348" s="29">
        <v>57.47</v>
      </c>
      <c r="E348" s="29">
        <v>18.489999999999998</v>
      </c>
      <c r="F348" s="10" t="s">
        <v>2069</v>
      </c>
      <c r="G348" s="29">
        <v>8895</v>
      </c>
      <c r="H348" s="29">
        <v>58.866101380000003</v>
      </c>
      <c r="I348" s="10" t="s">
        <v>27</v>
      </c>
      <c r="J348" s="10" t="s">
        <v>1461</v>
      </c>
      <c r="K348" s="10" t="s">
        <v>1756</v>
      </c>
    </row>
    <row r="349" spans="1:11" ht="13">
      <c r="A349" s="10" t="s">
        <v>2071</v>
      </c>
      <c r="B349" s="10" t="s">
        <v>2072</v>
      </c>
      <c r="C349" s="10" t="s">
        <v>33</v>
      </c>
      <c r="D349" s="29">
        <v>58.54</v>
      </c>
      <c r="E349" s="29">
        <v>15.05</v>
      </c>
      <c r="F349" s="10" t="s">
        <v>1881</v>
      </c>
      <c r="G349" s="29">
        <v>7626</v>
      </c>
      <c r="H349" s="29">
        <v>2.070344279</v>
      </c>
      <c r="I349" s="10" t="s">
        <v>36</v>
      </c>
      <c r="J349" s="10" t="s">
        <v>248</v>
      </c>
      <c r="K349" s="10" t="s">
        <v>1756</v>
      </c>
    </row>
    <row r="350" spans="1:11" ht="13">
      <c r="A350" s="10" t="s">
        <v>2073</v>
      </c>
      <c r="B350" s="10" t="s">
        <v>2074</v>
      </c>
      <c r="C350" s="10" t="s">
        <v>33</v>
      </c>
      <c r="D350" s="29">
        <v>55.39</v>
      </c>
      <c r="E350" s="29">
        <v>13.48</v>
      </c>
      <c r="F350" s="10" t="s">
        <v>1449</v>
      </c>
      <c r="G350" s="29">
        <v>6834</v>
      </c>
      <c r="H350" s="29">
        <v>0.16467335899999999</v>
      </c>
      <c r="I350" s="10" t="s">
        <v>27</v>
      </c>
      <c r="J350" s="10" t="s">
        <v>1461</v>
      </c>
      <c r="K350" s="10" t="s">
        <v>1445</v>
      </c>
    </row>
    <row r="351" spans="1:11" ht="13">
      <c r="A351" s="10" t="s">
        <v>2075</v>
      </c>
      <c r="B351" s="10" t="s">
        <v>2076</v>
      </c>
      <c r="C351" s="10" t="s">
        <v>33</v>
      </c>
      <c r="D351" s="29">
        <v>58.25</v>
      </c>
      <c r="E351" s="29">
        <v>11.49</v>
      </c>
      <c r="F351" s="10" t="s">
        <v>1449</v>
      </c>
      <c r="G351" s="29">
        <v>5825</v>
      </c>
      <c r="H351" s="29">
        <v>4.6990748890000003</v>
      </c>
      <c r="I351" s="10" t="s">
        <v>36</v>
      </c>
      <c r="J351" s="10" t="s">
        <v>248</v>
      </c>
      <c r="K351" s="10" t="s">
        <v>1756</v>
      </c>
    </row>
    <row r="352" spans="1:11" ht="13">
      <c r="A352" s="10" t="s">
        <v>2077</v>
      </c>
      <c r="B352" s="10" t="s">
        <v>1547</v>
      </c>
      <c r="C352" s="10" t="s">
        <v>33</v>
      </c>
      <c r="D352" s="29">
        <v>55.57</v>
      </c>
      <c r="E352" s="29">
        <v>13.04</v>
      </c>
      <c r="F352" s="10" t="s">
        <v>1449</v>
      </c>
      <c r="G352" s="29">
        <v>5097</v>
      </c>
      <c r="H352" s="29">
        <v>2.384739487</v>
      </c>
      <c r="I352" s="10" t="s">
        <v>27</v>
      </c>
      <c r="J352" s="10" t="s">
        <v>1461</v>
      </c>
      <c r="K352" s="10" t="s">
        <v>1756</v>
      </c>
    </row>
    <row r="353" spans="1:11" ht="13">
      <c r="A353" s="10" t="s">
        <v>75</v>
      </c>
      <c r="B353" s="10" t="s">
        <v>2078</v>
      </c>
      <c r="C353" s="10" t="s">
        <v>33</v>
      </c>
      <c r="D353" s="29">
        <v>58.18</v>
      </c>
      <c r="E353" s="29">
        <v>13.41</v>
      </c>
      <c r="F353" s="10" t="s">
        <v>2079</v>
      </c>
      <c r="G353" s="29">
        <v>4850</v>
      </c>
      <c r="H353" s="29">
        <v>1.220935916</v>
      </c>
      <c r="I353" s="10" t="s">
        <v>27</v>
      </c>
      <c r="J353" s="10" t="s">
        <v>1461</v>
      </c>
      <c r="K353" s="10" t="s">
        <v>1756</v>
      </c>
    </row>
    <row r="354" spans="1:11" ht="13">
      <c r="A354" s="10" t="s">
        <v>2080</v>
      </c>
      <c r="B354" s="10" t="s">
        <v>2081</v>
      </c>
      <c r="C354" s="10" t="s">
        <v>33</v>
      </c>
      <c r="D354" s="29">
        <v>56.01</v>
      </c>
      <c r="E354" s="29">
        <v>14.09</v>
      </c>
      <c r="F354" s="10" t="s">
        <v>2082</v>
      </c>
      <c r="G354" s="29">
        <v>4630</v>
      </c>
      <c r="H354" s="29">
        <v>1.2687676189999999</v>
      </c>
      <c r="I354" s="10" t="s">
        <v>27</v>
      </c>
      <c r="J354" s="10" t="s">
        <v>1461</v>
      </c>
      <c r="K354" s="10" t="s">
        <v>1756</v>
      </c>
    </row>
    <row r="355" spans="1:11" ht="13">
      <c r="A355" s="10" t="s">
        <v>2083</v>
      </c>
      <c r="B355" s="10" t="s">
        <v>2084</v>
      </c>
      <c r="C355" s="10" t="s">
        <v>33</v>
      </c>
      <c r="D355" s="29">
        <v>57.29</v>
      </c>
      <c r="E355" s="29">
        <v>18.13</v>
      </c>
      <c r="F355" s="10" t="s">
        <v>2082</v>
      </c>
      <c r="G355" s="29">
        <v>5080</v>
      </c>
      <c r="H355" s="29">
        <v>0.93377148799999998</v>
      </c>
      <c r="I355" s="10" t="s">
        <v>36</v>
      </c>
      <c r="J355" s="10" t="s">
        <v>248</v>
      </c>
      <c r="K355" s="10" t="s">
        <v>1756</v>
      </c>
    </row>
    <row r="356" spans="1:11" ht="13">
      <c r="A356" s="10" t="s">
        <v>2085</v>
      </c>
      <c r="B356" s="10" t="s">
        <v>2084</v>
      </c>
      <c r="C356" s="10" t="s">
        <v>33</v>
      </c>
      <c r="D356" s="29">
        <v>57.5</v>
      </c>
      <c r="E356" s="29">
        <v>18.55</v>
      </c>
      <c r="F356" s="10" t="s">
        <v>2079</v>
      </c>
      <c r="G356" s="29">
        <v>4700</v>
      </c>
      <c r="H356" s="29">
        <v>2.0826480030000001</v>
      </c>
      <c r="I356" s="10" t="s">
        <v>36</v>
      </c>
      <c r="J356" s="10" t="s">
        <v>248</v>
      </c>
      <c r="K356" s="10" t="s">
        <v>1756</v>
      </c>
    </row>
    <row r="357" spans="1:11" ht="13">
      <c r="A357" s="10" t="s">
        <v>2086</v>
      </c>
      <c r="B357" s="10" t="s">
        <v>2087</v>
      </c>
      <c r="C357" s="10" t="s">
        <v>33</v>
      </c>
      <c r="D357" s="29">
        <v>55.56</v>
      </c>
      <c r="E357" s="29">
        <v>12.95</v>
      </c>
      <c r="F357" s="10" t="s">
        <v>1449</v>
      </c>
      <c r="G357" s="29">
        <v>4389</v>
      </c>
      <c r="H357" s="29">
        <v>0.100169341</v>
      </c>
      <c r="I357" s="10" t="s">
        <v>27</v>
      </c>
      <c r="J357" s="10" t="s">
        <v>1461</v>
      </c>
      <c r="K357" s="10" t="s">
        <v>1445</v>
      </c>
    </row>
    <row r="358" spans="1:11" ht="13">
      <c r="A358" s="10" t="s">
        <v>2088</v>
      </c>
      <c r="B358" s="10" t="s">
        <v>2089</v>
      </c>
      <c r="C358" s="10" t="s">
        <v>33</v>
      </c>
      <c r="D358" s="29">
        <v>55.56</v>
      </c>
      <c r="E358" s="29">
        <v>13.02</v>
      </c>
      <c r="F358" s="10" t="s">
        <v>1449</v>
      </c>
      <c r="G358" s="29">
        <v>4361</v>
      </c>
      <c r="H358" s="29">
        <v>0.64668472799999999</v>
      </c>
      <c r="I358" s="10" t="s">
        <v>27</v>
      </c>
      <c r="J358" s="10" t="s">
        <v>1461</v>
      </c>
      <c r="K358" s="10" t="s">
        <v>1756</v>
      </c>
    </row>
    <row r="359" spans="1:11" ht="13">
      <c r="A359" s="10" t="s">
        <v>2090</v>
      </c>
      <c r="B359" s="10" t="s">
        <v>2091</v>
      </c>
      <c r="C359" s="10" t="s">
        <v>33</v>
      </c>
      <c r="D359" s="29">
        <v>55.56</v>
      </c>
      <c r="E359" s="29">
        <v>13.06</v>
      </c>
      <c r="F359" s="10" t="s">
        <v>2092</v>
      </c>
      <c r="G359" s="29">
        <v>3905</v>
      </c>
      <c r="H359" s="29">
        <v>0.62740163599999998</v>
      </c>
      <c r="I359" s="10" t="s">
        <v>27</v>
      </c>
      <c r="J359" s="10" t="s">
        <v>1461</v>
      </c>
      <c r="K359" s="10" t="s">
        <v>1756</v>
      </c>
    </row>
    <row r="360" spans="1:11" ht="13">
      <c r="A360" s="10" t="s">
        <v>2093</v>
      </c>
      <c r="B360" s="10" t="s">
        <v>1551</v>
      </c>
      <c r="C360" s="10" t="s">
        <v>33</v>
      </c>
      <c r="D360" s="29">
        <v>58.17</v>
      </c>
      <c r="E360" s="29">
        <v>13.57</v>
      </c>
      <c r="F360" s="10" t="s">
        <v>1449</v>
      </c>
      <c r="G360" s="29">
        <v>3945</v>
      </c>
      <c r="H360" s="29">
        <v>0.15525430500000001</v>
      </c>
      <c r="I360" s="10" t="s">
        <v>27</v>
      </c>
      <c r="J360" s="10" t="s">
        <v>1461</v>
      </c>
      <c r="K360" s="10" t="s">
        <v>1445</v>
      </c>
    </row>
    <row r="361" spans="1:11" ht="13">
      <c r="A361" s="10" t="s">
        <v>2094</v>
      </c>
      <c r="B361" s="10" t="s">
        <v>1551</v>
      </c>
      <c r="C361" s="10" t="s">
        <v>33</v>
      </c>
      <c r="D361" s="29">
        <v>58.17</v>
      </c>
      <c r="E361" s="29">
        <v>13.57</v>
      </c>
      <c r="F361" s="10" t="s">
        <v>1449</v>
      </c>
      <c r="G361" s="29">
        <v>3750</v>
      </c>
      <c r="H361" s="29">
        <v>4.5869000010000001</v>
      </c>
      <c r="I361" s="10" t="s">
        <v>27</v>
      </c>
      <c r="J361" s="10" t="s">
        <v>1461</v>
      </c>
      <c r="K361" s="10" t="s">
        <v>1756</v>
      </c>
    </row>
    <row r="362" spans="1:11" ht="13">
      <c r="A362" s="10" t="s">
        <v>2095</v>
      </c>
      <c r="B362" s="10" t="s">
        <v>2096</v>
      </c>
      <c r="C362" s="10" t="s">
        <v>33</v>
      </c>
      <c r="D362" s="29">
        <v>55.55</v>
      </c>
      <c r="E362" s="29">
        <v>13.1</v>
      </c>
      <c r="F362" s="10" t="s">
        <v>2092</v>
      </c>
      <c r="G362" s="29">
        <v>1431</v>
      </c>
      <c r="H362" s="29">
        <v>2.57284274</v>
      </c>
      <c r="I362" s="10" t="s">
        <v>27</v>
      </c>
      <c r="J362" s="10" t="s">
        <v>1461</v>
      </c>
      <c r="K362" s="10" t="s">
        <v>1756</v>
      </c>
    </row>
    <row r="363" spans="1:11" ht="13">
      <c r="A363" s="10" t="s">
        <v>2097</v>
      </c>
      <c r="B363" s="10" t="s">
        <v>2098</v>
      </c>
      <c r="C363" s="10" t="s">
        <v>33</v>
      </c>
      <c r="D363" s="29">
        <v>56.54</v>
      </c>
      <c r="E363" s="29">
        <v>16.61</v>
      </c>
      <c r="F363" s="10" t="s">
        <v>1473</v>
      </c>
      <c r="G363" s="29">
        <v>1564</v>
      </c>
      <c r="H363" s="29">
        <v>7.2837139759999996</v>
      </c>
      <c r="I363" s="10" t="s">
        <v>27</v>
      </c>
      <c r="J363" s="10" t="s">
        <v>1461</v>
      </c>
      <c r="K363" s="10" t="s">
        <v>1756</v>
      </c>
    </row>
    <row r="364" spans="1:11" ht="13">
      <c r="A364" s="10" t="s">
        <v>2099</v>
      </c>
      <c r="B364" s="10" t="s">
        <v>2098</v>
      </c>
      <c r="C364" s="10" t="s">
        <v>33</v>
      </c>
      <c r="D364" s="29">
        <v>56.73</v>
      </c>
      <c r="E364" s="29">
        <v>16.72</v>
      </c>
      <c r="F364" s="10" t="s">
        <v>1473</v>
      </c>
      <c r="G364" s="29">
        <v>1151</v>
      </c>
      <c r="H364" s="29">
        <v>1.5851923800000001</v>
      </c>
      <c r="I364" s="10" t="s">
        <v>27</v>
      </c>
      <c r="J364" s="10" t="s">
        <v>1461</v>
      </c>
      <c r="K364" s="10" t="s">
        <v>1756</v>
      </c>
    </row>
    <row r="365" spans="1:11" ht="13">
      <c r="A365" s="10" t="s">
        <v>2100</v>
      </c>
      <c r="B365" s="10" t="s">
        <v>2098</v>
      </c>
      <c r="C365" s="10" t="s">
        <v>33</v>
      </c>
      <c r="D365" s="29">
        <v>56.42</v>
      </c>
      <c r="E365" s="29">
        <v>16.43</v>
      </c>
      <c r="F365" s="10" t="s">
        <v>1473</v>
      </c>
      <c r="G365" s="29">
        <v>1102</v>
      </c>
      <c r="H365" s="29">
        <v>1.2631382010000001</v>
      </c>
      <c r="I365" s="10" t="s">
        <v>27</v>
      </c>
      <c r="J365" s="10" t="s">
        <v>1461</v>
      </c>
      <c r="K365" s="10" t="s">
        <v>1756</v>
      </c>
    </row>
    <row r="366" spans="1:11" ht="13">
      <c r="A366" s="10" t="s">
        <v>2101</v>
      </c>
      <c r="B366" s="10" t="s">
        <v>2098</v>
      </c>
      <c r="C366" s="10" t="s">
        <v>33</v>
      </c>
      <c r="D366" s="29">
        <v>56.809999999999903</v>
      </c>
      <c r="E366" s="29">
        <v>16.73</v>
      </c>
      <c r="F366" s="10" t="s">
        <v>1473</v>
      </c>
      <c r="G366" s="29">
        <v>1097</v>
      </c>
      <c r="H366" s="29">
        <v>1.0527419520000001</v>
      </c>
      <c r="I366" s="10" t="s">
        <v>27</v>
      </c>
      <c r="J366" s="10" t="s">
        <v>1461</v>
      </c>
      <c r="K366" s="10" t="s">
        <v>1756</v>
      </c>
    </row>
    <row r="367" spans="1:11" ht="13">
      <c r="A367" s="10" t="s">
        <v>2102</v>
      </c>
      <c r="B367" s="10" t="s">
        <v>2098</v>
      </c>
      <c r="C367" s="10" t="s">
        <v>33</v>
      </c>
      <c r="D367" s="29">
        <v>56.809999999999903</v>
      </c>
      <c r="E367" s="29">
        <v>16.73</v>
      </c>
      <c r="F367" s="10" t="s">
        <v>1473</v>
      </c>
      <c r="G367" s="29">
        <v>901</v>
      </c>
      <c r="H367" s="29">
        <v>0.56470853200000004</v>
      </c>
      <c r="I367" s="10" t="s">
        <v>27</v>
      </c>
      <c r="J367" s="10" t="s">
        <v>1461</v>
      </c>
      <c r="K367" s="10" t="s">
        <v>1756</v>
      </c>
    </row>
    <row r="368" spans="1:11" ht="13">
      <c r="A368" s="10" t="s">
        <v>2103</v>
      </c>
      <c r="B368" s="10" t="s">
        <v>2098</v>
      </c>
      <c r="C368" s="10" t="s">
        <v>33</v>
      </c>
      <c r="D368" s="29">
        <v>56.42</v>
      </c>
      <c r="E368" s="29">
        <v>16.43</v>
      </c>
      <c r="F368" s="10" t="s">
        <v>1473</v>
      </c>
      <c r="G368" s="29">
        <v>901</v>
      </c>
      <c r="H368" s="29">
        <v>1.3289800460000001</v>
      </c>
      <c r="I368" s="10" t="s">
        <v>27</v>
      </c>
      <c r="J368" s="10" t="s">
        <v>1461</v>
      </c>
      <c r="K368" s="10" t="s">
        <v>1756</v>
      </c>
    </row>
    <row r="369" spans="1:11" ht="13">
      <c r="A369" s="10" t="s">
        <v>2104</v>
      </c>
      <c r="B369" s="10" t="s">
        <v>2105</v>
      </c>
      <c r="C369" s="10" t="s">
        <v>33</v>
      </c>
      <c r="D369" s="29">
        <v>57.34</v>
      </c>
      <c r="E369" s="29">
        <v>18.190000000000001</v>
      </c>
      <c r="F369" s="10" t="s">
        <v>1473</v>
      </c>
      <c r="G369" s="29">
        <v>975</v>
      </c>
      <c r="H369" s="29">
        <v>0.183448319</v>
      </c>
      <c r="I369" s="10" t="s">
        <v>27</v>
      </c>
      <c r="J369" s="10" t="s">
        <v>1461</v>
      </c>
      <c r="K369" s="10" t="s">
        <v>1445</v>
      </c>
    </row>
    <row r="370" spans="1:11" ht="13">
      <c r="A370" s="10" t="s">
        <v>2106</v>
      </c>
      <c r="B370" s="10" t="s">
        <v>2105</v>
      </c>
      <c r="C370" s="10" t="s">
        <v>33</v>
      </c>
      <c r="D370" s="29">
        <v>57.34</v>
      </c>
      <c r="E370" s="29">
        <v>18.190000000000001</v>
      </c>
      <c r="F370" s="10" t="s">
        <v>1473</v>
      </c>
      <c r="G370" s="29">
        <v>975</v>
      </c>
      <c r="H370" s="29">
        <v>2.7789766239999998</v>
      </c>
      <c r="I370" s="10" t="s">
        <v>27</v>
      </c>
      <c r="J370" s="10" t="s">
        <v>1461</v>
      </c>
      <c r="K370" s="10" t="s">
        <v>1756</v>
      </c>
    </row>
    <row r="371" spans="1:11" ht="13">
      <c r="A371" s="10" t="s">
        <v>2107</v>
      </c>
      <c r="B371" s="10" t="s">
        <v>2105</v>
      </c>
      <c r="C371" s="10" t="s">
        <v>33</v>
      </c>
      <c r="D371" s="29">
        <v>57.34</v>
      </c>
      <c r="E371" s="29">
        <v>18.190000000000001</v>
      </c>
      <c r="F371" s="10" t="s">
        <v>1473</v>
      </c>
      <c r="G371" s="29">
        <v>975</v>
      </c>
      <c r="H371" s="29">
        <v>0.30942970400000003</v>
      </c>
      <c r="I371" s="10" t="s">
        <v>27</v>
      </c>
      <c r="J371" s="10" t="s">
        <v>1461</v>
      </c>
      <c r="K371" s="10" t="s">
        <v>1445</v>
      </c>
    </row>
    <row r="372" spans="1:11" ht="13">
      <c r="A372" s="10" t="s">
        <v>2108</v>
      </c>
      <c r="B372" s="10" t="s">
        <v>2105</v>
      </c>
      <c r="C372" s="10" t="s">
        <v>33</v>
      </c>
      <c r="D372" s="29">
        <v>57.34</v>
      </c>
      <c r="E372" s="29">
        <v>18.190000000000001</v>
      </c>
      <c r="F372" s="10" t="s">
        <v>1473</v>
      </c>
      <c r="G372" s="29">
        <v>975</v>
      </c>
      <c r="H372" s="29">
        <v>2.2495993780000001</v>
      </c>
      <c r="I372" s="10" t="s">
        <v>27</v>
      </c>
      <c r="J372" s="10" t="s">
        <v>1461</v>
      </c>
      <c r="K372" s="10" t="s">
        <v>1756</v>
      </c>
    </row>
    <row r="373" spans="1:11" ht="13">
      <c r="A373" s="10" t="s">
        <v>2109</v>
      </c>
      <c r="B373" s="10" t="s">
        <v>2105</v>
      </c>
      <c r="C373" s="10" t="s">
        <v>33</v>
      </c>
      <c r="D373" s="29">
        <v>57.34</v>
      </c>
      <c r="E373" s="29">
        <v>18.190000000000001</v>
      </c>
      <c r="F373" s="10" t="s">
        <v>1473</v>
      </c>
      <c r="G373" s="29">
        <v>975</v>
      </c>
      <c r="H373" s="29">
        <v>0.26181919100000001</v>
      </c>
      <c r="I373" s="10" t="s">
        <v>27</v>
      </c>
      <c r="J373" s="10" t="s">
        <v>1461</v>
      </c>
      <c r="K373" s="10" t="s">
        <v>1445</v>
      </c>
    </row>
    <row r="374" spans="1:11" ht="13">
      <c r="A374" s="10" t="s">
        <v>2110</v>
      </c>
      <c r="B374" s="10" t="s">
        <v>2105</v>
      </c>
      <c r="C374" s="10" t="s">
        <v>33</v>
      </c>
      <c r="D374" s="29">
        <v>57.34</v>
      </c>
      <c r="E374" s="29">
        <v>18.190000000000001</v>
      </c>
      <c r="F374" s="10" t="s">
        <v>1473</v>
      </c>
      <c r="G374" s="29">
        <v>975</v>
      </c>
      <c r="H374" s="29">
        <v>0.164322036</v>
      </c>
      <c r="I374" s="10" t="s">
        <v>27</v>
      </c>
      <c r="J374" s="10" t="s">
        <v>1461</v>
      </c>
      <c r="K374" s="10" t="s">
        <v>1445</v>
      </c>
    </row>
    <row r="375" spans="1:11" ht="13">
      <c r="A375" s="10" t="s">
        <v>2111</v>
      </c>
      <c r="B375" s="10" t="s">
        <v>2105</v>
      </c>
      <c r="C375" s="10" t="s">
        <v>33</v>
      </c>
      <c r="D375" s="29">
        <v>57.34</v>
      </c>
      <c r="E375" s="29">
        <v>18.190000000000001</v>
      </c>
      <c r="F375" s="10" t="s">
        <v>1473</v>
      </c>
      <c r="G375" s="29">
        <v>975</v>
      </c>
      <c r="H375" s="29">
        <v>1.63266763</v>
      </c>
      <c r="I375" s="10" t="s">
        <v>27</v>
      </c>
      <c r="J375" s="10" t="s">
        <v>1461</v>
      </c>
      <c r="K375" s="10" t="s">
        <v>1756</v>
      </c>
    </row>
    <row r="376" spans="1:11" ht="13">
      <c r="A376" s="10" t="s">
        <v>2112</v>
      </c>
      <c r="B376" s="10" t="s">
        <v>2105</v>
      </c>
      <c r="C376" s="10" t="s">
        <v>33</v>
      </c>
      <c r="D376" s="29">
        <v>57.34</v>
      </c>
      <c r="E376" s="29">
        <v>18.190000000000001</v>
      </c>
      <c r="F376" s="10" t="s">
        <v>1473</v>
      </c>
      <c r="G376" s="29">
        <v>975</v>
      </c>
      <c r="H376" s="29">
        <v>1.414541367</v>
      </c>
      <c r="I376" s="10" t="s">
        <v>27</v>
      </c>
      <c r="J376" s="10" t="s">
        <v>1461</v>
      </c>
      <c r="K376" s="10" t="s">
        <v>1756</v>
      </c>
    </row>
    <row r="377" spans="1:11" ht="13">
      <c r="A377" s="10" t="s">
        <v>2113</v>
      </c>
      <c r="B377" s="10" t="s">
        <v>2105</v>
      </c>
      <c r="C377" s="10" t="s">
        <v>33</v>
      </c>
      <c r="D377" s="29">
        <v>57.34</v>
      </c>
      <c r="E377" s="29">
        <v>18.190000000000001</v>
      </c>
      <c r="F377" s="10" t="s">
        <v>1473</v>
      </c>
      <c r="G377" s="29">
        <v>975</v>
      </c>
      <c r="H377" s="29">
        <v>0.19145415199999999</v>
      </c>
      <c r="I377" s="10" t="s">
        <v>27</v>
      </c>
      <c r="J377" s="10" t="s">
        <v>1461</v>
      </c>
      <c r="K377" s="10" t="s">
        <v>1445</v>
      </c>
    </row>
    <row r="378" spans="1:11" ht="13">
      <c r="A378" s="10" t="s">
        <v>2114</v>
      </c>
      <c r="B378" s="10" t="s">
        <v>2105</v>
      </c>
      <c r="C378" s="10" t="s">
        <v>33</v>
      </c>
      <c r="D378" s="29">
        <v>57.34</v>
      </c>
      <c r="E378" s="29">
        <v>18.190000000000001</v>
      </c>
      <c r="F378" s="10" t="s">
        <v>1473</v>
      </c>
      <c r="G378" s="29">
        <v>975</v>
      </c>
      <c r="H378" s="29">
        <v>0.18311718900000001</v>
      </c>
      <c r="I378" s="10" t="s">
        <v>27</v>
      </c>
      <c r="J378" s="10" t="s">
        <v>1461</v>
      </c>
      <c r="K378" s="10" t="s">
        <v>1445</v>
      </c>
    </row>
    <row r="379" spans="1:11" ht="13">
      <c r="A379" s="10" t="s">
        <v>2115</v>
      </c>
      <c r="B379" s="10" t="s">
        <v>2105</v>
      </c>
      <c r="C379" s="10" t="s">
        <v>33</v>
      </c>
      <c r="D379" s="29">
        <v>57.34</v>
      </c>
      <c r="E379" s="29">
        <v>18.190000000000001</v>
      </c>
      <c r="F379" s="10" t="s">
        <v>1473</v>
      </c>
      <c r="G379" s="29">
        <v>975</v>
      </c>
      <c r="H379" s="29">
        <v>0.192452818</v>
      </c>
      <c r="I379" s="10" t="s">
        <v>27</v>
      </c>
      <c r="J379" s="10" t="s">
        <v>1461</v>
      </c>
      <c r="K379" s="10" t="s">
        <v>1445</v>
      </c>
    </row>
    <row r="380" spans="1:11" ht="13">
      <c r="A380" s="10" t="s">
        <v>2116</v>
      </c>
      <c r="B380" s="10" t="s">
        <v>2105</v>
      </c>
      <c r="C380" s="10" t="s">
        <v>33</v>
      </c>
      <c r="D380" s="29">
        <v>57.34</v>
      </c>
      <c r="E380" s="29">
        <v>18.190000000000001</v>
      </c>
      <c r="F380" s="10" t="s">
        <v>1473</v>
      </c>
      <c r="G380" s="29">
        <v>975</v>
      </c>
      <c r="H380" s="29">
        <v>0.29333315399999998</v>
      </c>
      <c r="I380" s="10" t="s">
        <v>27</v>
      </c>
      <c r="J380" s="10" t="s">
        <v>1461</v>
      </c>
      <c r="K380" s="10" t="s">
        <v>1445</v>
      </c>
    </row>
    <row r="381" spans="1:11" ht="13">
      <c r="A381" s="10" t="s">
        <v>2117</v>
      </c>
      <c r="B381" s="10" t="s">
        <v>2105</v>
      </c>
      <c r="C381" s="10" t="s">
        <v>33</v>
      </c>
      <c r="D381" s="29">
        <v>57.34</v>
      </c>
      <c r="E381" s="29">
        <v>18.190000000000001</v>
      </c>
      <c r="F381" s="10" t="s">
        <v>1473</v>
      </c>
      <c r="G381" s="29">
        <v>975</v>
      </c>
      <c r="H381" s="29">
        <v>1.086444</v>
      </c>
      <c r="I381" s="10" t="s">
        <v>27</v>
      </c>
      <c r="J381" s="10" t="s">
        <v>1461</v>
      </c>
      <c r="K381" s="10" t="s">
        <v>1756</v>
      </c>
    </row>
    <row r="382" spans="1:11" ht="13">
      <c r="A382" s="10" t="s">
        <v>2118</v>
      </c>
      <c r="B382" s="10" t="s">
        <v>2105</v>
      </c>
      <c r="C382" s="10" t="s">
        <v>33</v>
      </c>
      <c r="D382" s="29">
        <v>57.34</v>
      </c>
      <c r="E382" s="29">
        <v>18.190000000000001</v>
      </c>
      <c r="F382" s="10" t="s">
        <v>1473</v>
      </c>
      <c r="G382" s="29">
        <v>975</v>
      </c>
      <c r="H382" s="29">
        <v>4.6206248949999997</v>
      </c>
      <c r="I382" s="10" t="s">
        <v>27</v>
      </c>
      <c r="J382" s="10" t="s">
        <v>1461</v>
      </c>
      <c r="K382" s="10" t="s">
        <v>1756</v>
      </c>
    </row>
    <row r="383" spans="1:11" ht="13">
      <c r="A383" s="10" t="s">
        <v>2119</v>
      </c>
      <c r="B383" s="10" t="s">
        <v>2105</v>
      </c>
      <c r="C383" s="10" t="s">
        <v>33</v>
      </c>
      <c r="D383" s="29">
        <v>57.34</v>
      </c>
      <c r="E383" s="29">
        <v>18.190000000000001</v>
      </c>
      <c r="F383" s="10" t="s">
        <v>1473</v>
      </c>
      <c r="G383" s="29">
        <v>975</v>
      </c>
      <c r="H383" s="29">
        <v>0.19132001500000001</v>
      </c>
      <c r="I383" s="10" t="s">
        <v>27</v>
      </c>
      <c r="J383" s="10" t="s">
        <v>1461</v>
      </c>
      <c r="K383" s="10" t="s">
        <v>1445</v>
      </c>
    </row>
    <row r="384" spans="1:11" ht="13">
      <c r="A384" s="10" t="s">
        <v>2120</v>
      </c>
      <c r="B384" s="10" t="s">
        <v>2121</v>
      </c>
      <c r="C384" s="10" t="s">
        <v>33</v>
      </c>
      <c r="D384" s="29">
        <v>57.63</v>
      </c>
      <c r="E384" s="29">
        <v>18.28</v>
      </c>
      <c r="F384" s="10" t="s">
        <v>1473</v>
      </c>
      <c r="G384" s="29">
        <v>975</v>
      </c>
      <c r="H384" s="29">
        <v>0.123660408</v>
      </c>
      <c r="I384" s="10" t="s">
        <v>27</v>
      </c>
      <c r="J384" s="10" t="s">
        <v>1461</v>
      </c>
      <c r="K384" s="10" t="s">
        <v>1445</v>
      </c>
    </row>
    <row r="385" spans="1:11" ht="13">
      <c r="A385" s="10" t="s">
        <v>2122</v>
      </c>
      <c r="B385" s="10" t="s">
        <v>2121</v>
      </c>
      <c r="C385" s="10" t="s">
        <v>33</v>
      </c>
      <c r="D385" s="29">
        <v>57.63</v>
      </c>
      <c r="E385" s="29">
        <v>18.28</v>
      </c>
      <c r="F385" s="10" t="s">
        <v>1473</v>
      </c>
      <c r="G385" s="29">
        <v>975</v>
      </c>
      <c r="H385" s="29">
        <v>0.25124242000000002</v>
      </c>
      <c r="I385" s="10" t="s">
        <v>27</v>
      </c>
      <c r="J385" s="10" t="s">
        <v>1461</v>
      </c>
      <c r="K385" s="10" t="s">
        <v>1445</v>
      </c>
    </row>
    <row r="386" spans="1:11" ht="13">
      <c r="A386" s="10" t="s">
        <v>2123</v>
      </c>
      <c r="B386" s="10" t="s">
        <v>2121</v>
      </c>
      <c r="C386" s="10" t="s">
        <v>33</v>
      </c>
      <c r="D386" s="29">
        <v>57.63</v>
      </c>
      <c r="E386" s="29">
        <v>18.28</v>
      </c>
      <c r="F386" s="10" t="s">
        <v>1473</v>
      </c>
      <c r="G386" s="29">
        <v>975</v>
      </c>
      <c r="H386" s="29">
        <v>0.11893266600000001</v>
      </c>
      <c r="I386" s="10" t="s">
        <v>27</v>
      </c>
      <c r="J386" s="10" t="s">
        <v>1461</v>
      </c>
      <c r="K386" s="10" t="s">
        <v>1445</v>
      </c>
    </row>
    <row r="387" spans="1:11" ht="13">
      <c r="A387" s="10" t="s">
        <v>2124</v>
      </c>
      <c r="B387" s="10" t="s">
        <v>2121</v>
      </c>
      <c r="C387" s="10" t="s">
        <v>33</v>
      </c>
      <c r="D387" s="29">
        <v>57.63</v>
      </c>
      <c r="E387" s="29">
        <v>18.28</v>
      </c>
      <c r="F387" s="10" t="s">
        <v>1473</v>
      </c>
      <c r="G387" s="29">
        <v>975</v>
      </c>
      <c r="H387" s="29">
        <v>1.188731821</v>
      </c>
      <c r="I387" s="10" t="s">
        <v>27</v>
      </c>
      <c r="J387" s="10" t="s">
        <v>1461</v>
      </c>
      <c r="K387" s="10" t="s">
        <v>1756</v>
      </c>
    </row>
    <row r="388" spans="1:11" ht="13">
      <c r="A388" s="10" t="s">
        <v>2125</v>
      </c>
      <c r="B388" s="10" t="s">
        <v>2121</v>
      </c>
      <c r="C388" s="10" t="s">
        <v>33</v>
      </c>
      <c r="D388" s="29">
        <v>57.63</v>
      </c>
      <c r="E388" s="29">
        <v>18.28</v>
      </c>
      <c r="F388" s="10" t="s">
        <v>1473</v>
      </c>
      <c r="G388" s="29">
        <v>975</v>
      </c>
      <c r="H388" s="29">
        <v>1.61384401</v>
      </c>
      <c r="I388" s="10" t="s">
        <v>27</v>
      </c>
      <c r="J388" s="10" t="s">
        <v>1461</v>
      </c>
      <c r="K388" s="10" t="s">
        <v>1756</v>
      </c>
    </row>
    <row r="389" spans="1:11" ht="13">
      <c r="A389" s="10" t="s">
        <v>2126</v>
      </c>
      <c r="B389" s="10" t="s">
        <v>2127</v>
      </c>
      <c r="C389" s="10" t="s">
        <v>33</v>
      </c>
      <c r="D389" s="29">
        <v>57.18</v>
      </c>
      <c r="E389" s="29">
        <v>13.93</v>
      </c>
      <c r="F389" s="10" t="s">
        <v>1473</v>
      </c>
      <c r="G389" s="29">
        <v>900</v>
      </c>
      <c r="H389" s="29">
        <v>1.178013486</v>
      </c>
      <c r="I389" s="10" t="s">
        <v>27</v>
      </c>
      <c r="J389" s="10" t="s">
        <v>1461</v>
      </c>
      <c r="K389" s="10" t="s">
        <v>1756</v>
      </c>
    </row>
    <row r="390" spans="1:11" ht="13">
      <c r="A390" s="10" t="s">
        <v>2128</v>
      </c>
      <c r="B390" s="10" t="s">
        <v>2127</v>
      </c>
      <c r="C390" s="10" t="s">
        <v>33</v>
      </c>
      <c r="D390" s="29">
        <v>57.18</v>
      </c>
      <c r="E390" s="29">
        <v>13.93</v>
      </c>
      <c r="F390" s="10" t="s">
        <v>1473</v>
      </c>
      <c r="G390" s="29">
        <v>900</v>
      </c>
      <c r="H390" s="29">
        <v>0.76610678499999996</v>
      </c>
      <c r="I390" s="10" t="s">
        <v>27</v>
      </c>
      <c r="J390" s="10" t="s">
        <v>1461</v>
      </c>
      <c r="K390" s="10" t="s">
        <v>1756</v>
      </c>
    </row>
    <row r="391" spans="1:11" ht="13">
      <c r="A391" s="10" t="s">
        <v>2129</v>
      </c>
      <c r="B391" s="10" t="s">
        <v>2130</v>
      </c>
      <c r="C391" s="10" t="s">
        <v>33</v>
      </c>
      <c r="D391" s="29">
        <v>55.54</v>
      </c>
      <c r="E391" s="29">
        <v>13.05</v>
      </c>
      <c r="F391" s="10" t="s">
        <v>1473</v>
      </c>
      <c r="G391" s="29">
        <v>850</v>
      </c>
      <c r="H391" s="29">
        <v>0.881996687</v>
      </c>
      <c r="I391" s="10" t="s">
        <v>27</v>
      </c>
      <c r="J391" s="10" t="s">
        <v>1461</v>
      </c>
      <c r="K391" s="10" t="s">
        <v>1756</v>
      </c>
    </row>
    <row r="392" spans="1:11" ht="13">
      <c r="A392" s="10" t="s">
        <v>2131</v>
      </c>
      <c r="B392" s="10" t="s">
        <v>1555</v>
      </c>
      <c r="C392" s="10" t="s">
        <v>33</v>
      </c>
      <c r="D392" s="29">
        <v>58.379999999999903</v>
      </c>
      <c r="E392" s="29">
        <v>13.65</v>
      </c>
      <c r="F392" s="10" t="s">
        <v>1473</v>
      </c>
      <c r="G392" s="29">
        <v>800</v>
      </c>
      <c r="H392" s="29">
        <v>2.5478617899999998</v>
      </c>
      <c r="I392" s="10" t="s">
        <v>27</v>
      </c>
      <c r="J392" s="10" t="s">
        <v>1461</v>
      </c>
      <c r="K392" s="10" t="s">
        <v>1756</v>
      </c>
    </row>
    <row r="393" spans="1:11" ht="13">
      <c r="A393" s="10" t="s">
        <v>2132</v>
      </c>
      <c r="B393" s="10" t="s">
        <v>1555</v>
      </c>
      <c r="C393" s="10" t="s">
        <v>33</v>
      </c>
      <c r="D393" s="29">
        <v>58.379999999999903</v>
      </c>
      <c r="E393" s="29">
        <v>13.65</v>
      </c>
      <c r="F393" s="10" t="s">
        <v>1473</v>
      </c>
      <c r="G393" s="29">
        <v>800</v>
      </c>
      <c r="H393" s="29">
        <v>1.5619582540000001</v>
      </c>
      <c r="I393" s="10" t="s">
        <v>27</v>
      </c>
      <c r="J393" s="10" t="s">
        <v>1461</v>
      </c>
      <c r="K393" s="10" t="s">
        <v>1756</v>
      </c>
    </row>
    <row r="394" spans="1:11" ht="13">
      <c r="A394" s="10" t="s">
        <v>2133</v>
      </c>
      <c r="B394" s="10" t="s">
        <v>1557</v>
      </c>
      <c r="C394" s="10" t="s">
        <v>33</v>
      </c>
      <c r="D394" s="29">
        <v>59.86</v>
      </c>
      <c r="E394" s="29">
        <v>17.649999999999999</v>
      </c>
      <c r="F394" s="10" t="s">
        <v>1473</v>
      </c>
      <c r="G394" s="29">
        <v>800</v>
      </c>
      <c r="H394" s="29">
        <v>1.1371371079999999</v>
      </c>
      <c r="I394" s="10" t="s">
        <v>27</v>
      </c>
      <c r="J394" s="10" t="s">
        <v>1461</v>
      </c>
      <c r="K394" s="10" t="s">
        <v>1756</v>
      </c>
    </row>
    <row r="395" spans="1:11" ht="13">
      <c r="A395" s="10" t="s">
        <v>2134</v>
      </c>
      <c r="B395" s="10" t="s">
        <v>2135</v>
      </c>
      <c r="C395" s="10" t="s">
        <v>2136</v>
      </c>
      <c r="D395" s="29">
        <v>58.06</v>
      </c>
      <c r="E395" s="29">
        <v>7.74</v>
      </c>
      <c r="F395" s="10" t="s">
        <v>2069</v>
      </c>
      <c r="G395" s="29">
        <v>9363.5</v>
      </c>
      <c r="H395" s="29">
        <v>0.719978067</v>
      </c>
      <c r="I395" s="10" t="s">
        <v>27</v>
      </c>
      <c r="J395" s="10" t="s">
        <v>1461</v>
      </c>
      <c r="K395" s="10" t="s">
        <v>1756</v>
      </c>
    </row>
    <row r="396" spans="1:11" ht="13">
      <c r="A396" s="10" t="s">
        <v>2137</v>
      </c>
      <c r="B396" s="10" t="s">
        <v>2135</v>
      </c>
      <c r="C396" s="10" t="s">
        <v>2136</v>
      </c>
      <c r="D396" s="29">
        <v>58.06</v>
      </c>
      <c r="E396" s="29">
        <v>7.74</v>
      </c>
      <c r="F396" s="10" t="s">
        <v>2069</v>
      </c>
      <c r="G396" s="29">
        <v>9363.5</v>
      </c>
      <c r="H396" s="29">
        <v>4.2102148030000004</v>
      </c>
      <c r="I396" s="10" t="s">
        <v>36</v>
      </c>
      <c r="J396" s="10" t="s">
        <v>248</v>
      </c>
      <c r="K396" s="10" t="s">
        <v>1756</v>
      </c>
    </row>
    <row r="397" spans="1:11" ht="13">
      <c r="A397" s="10" t="s">
        <v>2138</v>
      </c>
      <c r="B397" s="10" t="s">
        <v>2135</v>
      </c>
      <c r="C397" s="10" t="s">
        <v>2136</v>
      </c>
      <c r="D397" s="29">
        <v>58.06</v>
      </c>
      <c r="E397" s="29">
        <v>7.74</v>
      </c>
      <c r="F397" s="10" t="s">
        <v>1449</v>
      </c>
      <c r="G397" s="29">
        <v>9146</v>
      </c>
      <c r="H397" s="29">
        <v>1.0991194989999999</v>
      </c>
      <c r="I397" s="10" t="s">
        <v>36</v>
      </c>
      <c r="J397" s="10" t="s">
        <v>248</v>
      </c>
      <c r="K397" s="10" t="s">
        <v>1756</v>
      </c>
    </row>
    <row r="398" spans="1:11" ht="13">
      <c r="A398" s="10" t="s">
        <v>2139</v>
      </c>
      <c r="B398" s="10" t="s">
        <v>2140</v>
      </c>
      <c r="C398" s="10" t="s">
        <v>2136</v>
      </c>
      <c r="D398" s="29">
        <v>67.760000000000005</v>
      </c>
      <c r="E398" s="29">
        <v>14.85</v>
      </c>
      <c r="F398" s="10" t="s">
        <v>2069</v>
      </c>
      <c r="G398" s="29">
        <v>5857</v>
      </c>
      <c r="H398" s="29">
        <v>1.291071015</v>
      </c>
      <c r="I398" s="10" t="s">
        <v>36</v>
      </c>
      <c r="J398" s="10" t="s">
        <v>248</v>
      </c>
      <c r="K398" s="10" t="s">
        <v>1756</v>
      </c>
    </row>
    <row r="399" spans="1:11" ht="13">
      <c r="A399" s="10" t="s">
        <v>2141</v>
      </c>
      <c r="B399" s="10" t="s">
        <v>2142</v>
      </c>
      <c r="C399" s="10" t="s">
        <v>2136</v>
      </c>
      <c r="D399" s="29">
        <v>69.47</v>
      </c>
      <c r="E399" s="29">
        <v>18</v>
      </c>
      <c r="F399" s="10" t="s">
        <v>1473</v>
      </c>
      <c r="G399" s="29">
        <v>4350</v>
      </c>
      <c r="H399" s="29">
        <v>1.459563752</v>
      </c>
      <c r="I399" s="10" t="s">
        <v>36</v>
      </c>
      <c r="J399" s="10" t="s">
        <v>1457</v>
      </c>
      <c r="K399" s="10" t="s">
        <v>1756</v>
      </c>
    </row>
    <row r="400" spans="1:11" ht="13">
      <c r="A400" s="10" t="s">
        <v>2143</v>
      </c>
      <c r="B400" s="10" t="s">
        <v>2144</v>
      </c>
      <c r="C400" s="10" t="s">
        <v>2136</v>
      </c>
      <c r="D400" s="29">
        <v>63.83</v>
      </c>
      <c r="E400" s="29">
        <v>9.6999999999999993</v>
      </c>
      <c r="F400" s="10" t="s">
        <v>1473</v>
      </c>
      <c r="G400" s="29">
        <v>1800</v>
      </c>
      <c r="H400" s="29">
        <v>1.025769648</v>
      </c>
      <c r="I400" s="10" t="s">
        <v>27</v>
      </c>
      <c r="J400" s="10" t="s">
        <v>1461</v>
      </c>
      <c r="K400" s="10" t="s">
        <v>1756</v>
      </c>
    </row>
    <row r="401" spans="1:11" ht="13">
      <c r="A401" s="10" t="s">
        <v>2145</v>
      </c>
      <c r="B401" s="10" t="s">
        <v>2146</v>
      </c>
      <c r="C401" s="10" t="s">
        <v>2136</v>
      </c>
      <c r="D401" s="29">
        <v>59.22</v>
      </c>
      <c r="E401" s="29">
        <v>9.59</v>
      </c>
      <c r="F401" s="10" t="s">
        <v>1473</v>
      </c>
      <c r="G401" s="29">
        <v>1350</v>
      </c>
      <c r="H401" s="29">
        <v>0.432499362</v>
      </c>
      <c r="I401" s="10" t="s">
        <v>27</v>
      </c>
      <c r="J401" s="10" t="s">
        <v>1461</v>
      </c>
      <c r="K401" s="10" t="s">
        <v>1445</v>
      </c>
    </row>
    <row r="402" spans="1:11" ht="13">
      <c r="A402" s="10" t="s">
        <v>2147</v>
      </c>
      <c r="B402" s="10" t="s">
        <v>2148</v>
      </c>
      <c r="C402" s="10" t="s">
        <v>2136</v>
      </c>
      <c r="D402" s="29">
        <v>67.69</v>
      </c>
      <c r="E402" s="29">
        <v>12.7</v>
      </c>
      <c r="F402" s="10" t="s">
        <v>1473</v>
      </c>
      <c r="G402" s="29">
        <v>1000</v>
      </c>
      <c r="H402" s="29">
        <v>0.446465895</v>
      </c>
      <c r="I402" s="10" t="s">
        <v>27</v>
      </c>
      <c r="J402" s="10" t="s">
        <v>1461</v>
      </c>
      <c r="K402" s="10" t="s">
        <v>1445</v>
      </c>
    </row>
    <row r="403" spans="1:11" ht="13">
      <c r="A403" s="10" t="s">
        <v>2149</v>
      </c>
      <c r="B403" s="10" t="s">
        <v>2148</v>
      </c>
      <c r="C403" s="10" t="s">
        <v>2136</v>
      </c>
      <c r="D403" s="29">
        <v>66.179999999999893</v>
      </c>
      <c r="E403" s="29">
        <v>12.72</v>
      </c>
      <c r="F403" s="10" t="s">
        <v>1473</v>
      </c>
      <c r="G403" s="29">
        <v>1000</v>
      </c>
      <c r="H403" s="29">
        <v>1.130733161</v>
      </c>
      <c r="I403" s="10" t="s">
        <v>27</v>
      </c>
      <c r="J403" s="10" t="s">
        <v>1461</v>
      </c>
      <c r="K403" s="10" t="s">
        <v>1756</v>
      </c>
    </row>
    <row r="404" spans="1:11" ht="13">
      <c r="A404" s="10" t="s">
        <v>2150</v>
      </c>
      <c r="B404" s="10" t="s">
        <v>2148</v>
      </c>
      <c r="C404" s="10" t="s">
        <v>2136</v>
      </c>
      <c r="D404" s="29">
        <v>65.97</v>
      </c>
      <c r="E404" s="29">
        <v>12.27</v>
      </c>
      <c r="F404" s="10" t="s">
        <v>1473</v>
      </c>
      <c r="G404" s="29">
        <v>1000</v>
      </c>
      <c r="H404" s="29">
        <v>2.0670585959999999</v>
      </c>
      <c r="I404" s="10" t="s">
        <v>27</v>
      </c>
      <c r="J404" s="10" t="s">
        <v>1461</v>
      </c>
      <c r="K404" s="10" t="s">
        <v>1756</v>
      </c>
    </row>
    <row r="405" spans="1:11" ht="13">
      <c r="A405" s="10" t="s">
        <v>2151</v>
      </c>
      <c r="B405" s="10" t="s">
        <v>2148</v>
      </c>
      <c r="C405" s="10" t="s">
        <v>2136</v>
      </c>
      <c r="D405" s="29">
        <v>67.28</v>
      </c>
      <c r="E405" s="29">
        <v>14.39</v>
      </c>
      <c r="F405" s="10" t="s">
        <v>1473</v>
      </c>
      <c r="G405" s="29">
        <v>900</v>
      </c>
      <c r="H405" s="29">
        <v>0.98283285799999998</v>
      </c>
      <c r="I405" s="10" t="s">
        <v>27</v>
      </c>
      <c r="J405" s="10" t="s">
        <v>1461</v>
      </c>
      <c r="K405" s="10" t="s">
        <v>1756</v>
      </c>
    </row>
    <row r="406" spans="1:11" ht="13">
      <c r="A406" s="10" t="s">
        <v>2152</v>
      </c>
      <c r="B406" s="10" t="s">
        <v>2153</v>
      </c>
      <c r="C406" s="10" t="s">
        <v>2136</v>
      </c>
      <c r="D406" s="29">
        <v>63.44</v>
      </c>
      <c r="E406" s="29">
        <v>11.22</v>
      </c>
      <c r="F406" s="10" t="s">
        <v>1473</v>
      </c>
      <c r="G406" s="29">
        <v>1000</v>
      </c>
      <c r="H406" s="29">
        <v>3.4706106239999999</v>
      </c>
      <c r="I406" s="10" t="s">
        <v>27</v>
      </c>
      <c r="J406" s="10" t="s">
        <v>1461</v>
      </c>
      <c r="K406" s="10" t="s">
        <v>1756</v>
      </c>
    </row>
    <row r="407" spans="1:11" ht="13">
      <c r="A407" s="10" t="s">
        <v>2154</v>
      </c>
      <c r="B407" s="10" t="s">
        <v>2155</v>
      </c>
      <c r="C407" s="10" t="s">
        <v>2136</v>
      </c>
      <c r="D407" s="29">
        <v>60.36</v>
      </c>
      <c r="E407" s="29">
        <v>10.57</v>
      </c>
      <c r="F407" s="10" t="s">
        <v>1473</v>
      </c>
      <c r="G407" s="29">
        <v>1000</v>
      </c>
      <c r="H407" s="29">
        <v>1.169983387</v>
      </c>
      <c r="I407" s="10" t="s">
        <v>27</v>
      </c>
      <c r="J407" s="10" t="s">
        <v>1461</v>
      </c>
      <c r="K407" s="10" t="s">
        <v>1756</v>
      </c>
    </row>
    <row r="408" spans="1:11" ht="13">
      <c r="A408" s="10" t="s">
        <v>2156</v>
      </c>
      <c r="B408" s="10" t="s">
        <v>2155</v>
      </c>
      <c r="C408" s="10" t="s">
        <v>2136</v>
      </c>
      <c r="D408" s="29">
        <v>60.29</v>
      </c>
      <c r="E408" s="29">
        <v>10.63</v>
      </c>
      <c r="F408" s="10" t="s">
        <v>1473</v>
      </c>
      <c r="G408" s="29">
        <v>950</v>
      </c>
      <c r="H408" s="29">
        <v>1.24609346</v>
      </c>
      <c r="I408" s="10" t="s">
        <v>27</v>
      </c>
      <c r="J408" s="10" t="s">
        <v>1461</v>
      </c>
      <c r="K408" s="10" t="s">
        <v>1756</v>
      </c>
    </row>
    <row r="409" spans="1:11" ht="13">
      <c r="A409" s="10" t="s">
        <v>2157</v>
      </c>
      <c r="B409" s="10" t="s">
        <v>2155</v>
      </c>
      <c r="C409" s="10" t="s">
        <v>2136</v>
      </c>
      <c r="D409" s="29">
        <v>60.309999999999903</v>
      </c>
      <c r="E409" s="29">
        <v>10.43</v>
      </c>
      <c r="F409" s="10" t="s">
        <v>1473</v>
      </c>
      <c r="G409" s="29">
        <v>850</v>
      </c>
      <c r="H409" s="29">
        <v>1.114722145</v>
      </c>
      <c r="I409" s="10" t="s">
        <v>27</v>
      </c>
      <c r="J409" s="10" t="s">
        <v>1461</v>
      </c>
      <c r="K409" s="10" t="s">
        <v>1756</v>
      </c>
    </row>
    <row r="410" spans="1:11" ht="13">
      <c r="A410" s="10" t="s">
        <v>2158</v>
      </c>
      <c r="B410" s="10" t="s">
        <v>2159</v>
      </c>
      <c r="C410" s="10" t="s">
        <v>2136</v>
      </c>
      <c r="D410" s="29">
        <v>60.8</v>
      </c>
      <c r="E410" s="29">
        <v>10.87</v>
      </c>
      <c r="F410" s="10" t="s">
        <v>1473</v>
      </c>
      <c r="G410" s="29">
        <v>950</v>
      </c>
      <c r="H410" s="29">
        <v>2.2721800490000001</v>
      </c>
      <c r="I410" s="10" t="s">
        <v>27</v>
      </c>
      <c r="J410" s="10" t="s">
        <v>1461</v>
      </c>
      <c r="K410" s="10" t="s">
        <v>1756</v>
      </c>
    </row>
    <row r="411" spans="1:11" ht="13">
      <c r="A411" s="10" t="s">
        <v>2160</v>
      </c>
      <c r="B411" s="10" t="s">
        <v>2159</v>
      </c>
      <c r="C411" s="10" t="s">
        <v>2136</v>
      </c>
      <c r="D411" s="29">
        <v>60.84</v>
      </c>
      <c r="E411" s="29">
        <v>11</v>
      </c>
      <c r="F411" s="10" t="s">
        <v>1473</v>
      </c>
      <c r="G411" s="29">
        <v>900</v>
      </c>
      <c r="H411" s="29">
        <v>1.2179677579999999</v>
      </c>
      <c r="I411" s="10" t="s">
        <v>27</v>
      </c>
      <c r="J411" s="10" t="s">
        <v>1461</v>
      </c>
      <c r="K411" s="10" t="s">
        <v>1756</v>
      </c>
    </row>
    <row r="412" spans="1:11" ht="13">
      <c r="A412" s="10" t="s">
        <v>2161</v>
      </c>
      <c r="B412" s="10" t="s">
        <v>2146</v>
      </c>
      <c r="C412" s="10" t="s">
        <v>2136</v>
      </c>
      <c r="D412" s="29">
        <v>59.58</v>
      </c>
      <c r="E412" s="29">
        <v>7.92</v>
      </c>
      <c r="F412" s="10" t="s">
        <v>1473</v>
      </c>
      <c r="G412" s="29">
        <v>1000</v>
      </c>
      <c r="H412" s="29">
        <v>1.0685644560000001</v>
      </c>
      <c r="I412" s="10" t="s">
        <v>27</v>
      </c>
      <c r="J412" s="10" t="s">
        <v>1461</v>
      </c>
      <c r="K412" s="10" t="s">
        <v>1756</v>
      </c>
    </row>
    <row r="413" spans="1:11" ht="13">
      <c r="A413" s="10" t="s">
        <v>2162</v>
      </c>
      <c r="B413" s="10" t="s">
        <v>2163</v>
      </c>
      <c r="C413" s="10" t="s">
        <v>2136</v>
      </c>
      <c r="D413" s="29">
        <v>69.649999999999906</v>
      </c>
      <c r="E413" s="29">
        <v>18.13</v>
      </c>
      <c r="F413" s="10" t="s">
        <v>1473</v>
      </c>
      <c r="G413" s="29">
        <v>900</v>
      </c>
      <c r="H413" s="29">
        <v>1.8032030960000001</v>
      </c>
      <c r="I413" s="10" t="s">
        <v>27</v>
      </c>
      <c r="J413" s="10" t="s">
        <v>1461</v>
      </c>
      <c r="K413" s="10" t="s">
        <v>1756</v>
      </c>
    </row>
    <row r="414" spans="1:11" ht="13">
      <c r="A414" s="10" t="s">
        <v>2164</v>
      </c>
      <c r="B414" s="10" t="s">
        <v>2165</v>
      </c>
      <c r="C414" s="10" t="s">
        <v>2136</v>
      </c>
      <c r="D414" s="29">
        <v>63.43</v>
      </c>
      <c r="E414" s="29">
        <v>10.39</v>
      </c>
      <c r="F414" s="10" t="s">
        <v>1473</v>
      </c>
      <c r="G414" s="29">
        <v>650</v>
      </c>
      <c r="H414" s="29">
        <v>0.11980159899999999</v>
      </c>
      <c r="I414" s="10" t="s">
        <v>27</v>
      </c>
      <c r="J414" s="10" t="s">
        <v>1461</v>
      </c>
      <c r="K414" s="10" t="s">
        <v>1445</v>
      </c>
    </row>
    <row r="415" spans="1:11" ht="13">
      <c r="A415" s="10" t="s">
        <v>2166</v>
      </c>
      <c r="B415" s="10" t="s">
        <v>2165</v>
      </c>
      <c r="C415" s="10" t="s">
        <v>2136</v>
      </c>
      <c r="D415" s="29">
        <v>63.43</v>
      </c>
      <c r="E415" s="29">
        <v>10.39</v>
      </c>
      <c r="F415" s="10" t="s">
        <v>1473</v>
      </c>
      <c r="G415" s="29">
        <v>650</v>
      </c>
      <c r="H415" s="29">
        <v>0.163591347</v>
      </c>
      <c r="I415" s="10" t="s">
        <v>27</v>
      </c>
      <c r="J415" s="10" t="s">
        <v>1461</v>
      </c>
      <c r="K415" s="10" t="s">
        <v>1445</v>
      </c>
    </row>
    <row r="416" spans="1:11" ht="13">
      <c r="A416" s="10" t="s">
        <v>2167</v>
      </c>
      <c r="B416" s="10" t="s">
        <v>2165</v>
      </c>
      <c r="C416" s="10" t="s">
        <v>2136</v>
      </c>
      <c r="D416" s="29">
        <v>63.43</v>
      </c>
      <c r="E416" s="29">
        <v>10.39</v>
      </c>
      <c r="F416" s="10" t="s">
        <v>1473</v>
      </c>
      <c r="G416" s="29">
        <v>650</v>
      </c>
      <c r="H416" s="29">
        <v>6.1857598979999997</v>
      </c>
      <c r="I416" s="10" t="s">
        <v>27</v>
      </c>
      <c r="J416" s="10" t="s">
        <v>1461</v>
      </c>
      <c r="K416" s="10" t="s">
        <v>1756</v>
      </c>
    </row>
    <row r="417" spans="1:11" ht="13">
      <c r="A417" s="10" t="s">
        <v>2168</v>
      </c>
      <c r="B417" s="10" t="s">
        <v>2165</v>
      </c>
      <c r="C417" s="10" t="s">
        <v>2136</v>
      </c>
      <c r="D417" s="29">
        <v>63.43</v>
      </c>
      <c r="E417" s="29">
        <v>10.39</v>
      </c>
      <c r="F417" s="10" t="s">
        <v>1473</v>
      </c>
      <c r="G417" s="29">
        <v>650</v>
      </c>
      <c r="H417" s="29">
        <v>0.201742853</v>
      </c>
      <c r="I417" s="10" t="s">
        <v>27</v>
      </c>
      <c r="J417" s="10" t="s">
        <v>1461</v>
      </c>
      <c r="K417" s="10" t="s">
        <v>1445</v>
      </c>
    </row>
    <row r="418" spans="1:11" ht="13">
      <c r="A418" s="10" t="s">
        <v>2169</v>
      </c>
      <c r="B418" s="10" t="s">
        <v>2170</v>
      </c>
      <c r="C418" s="10" t="s">
        <v>2171</v>
      </c>
      <c r="D418" s="29">
        <v>61.9</v>
      </c>
      <c r="E418" s="29">
        <v>28.92</v>
      </c>
      <c r="F418" s="10" t="s">
        <v>1677</v>
      </c>
      <c r="G418" s="29">
        <v>1745.5</v>
      </c>
      <c r="H418" s="29">
        <v>0.76798906099999997</v>
      </c>
      <c r="I418" s="10" t="s">
        <v>27</v>
      </c>
      <c r="J418" s="10" t="s">
        <v>1461</v>
      </c>
      <c r="K418" s="10" t="s">
        <v>1756</v>
      </c>
    </row>
    <row r="419" spans="1:11" ht="13">
      <c r="A419" s="10" t="s">
        <v>2172</v>
      </c>
      <c r="B419" s="10" t="s">
        <v>2170</v>
      </c>
      <c r="C419" s="10" t="s">
        <v>2171</v>
      </c>
      <c r="D419" s="29">
        <v>61.9</v>
      </c>
      <c r="E419" s="29">
        <v>28.92</v>
      </c>
      <c r="F419" s="10" t="s">
        <v>1677</v>
      </c>
      <c r="G419" s="29">
        <v>1417</v>
      </c>
      <c r="H419" s="29">
        <v>0.461640571</v>
      </c>
      <c r="I419" s="10" t="s">
        <v>27</v>
      </c>
      <c r="J419" s="10" t="s">
        <v>1461</v>
      </c>
      <c r="K419" s="10" t="s">
        <v>1445</v>
      </c>
    </row>
    <row r="420" spans="1:11" ht="13">
      <c r="A420" s="10" t="s">
        <v>2173</v>
      </c>
      <c r="B420" s="10" t="s">
        <v>2170</v>
      </c>
      <c r="C420" s="10" t="s">
        <v>2171</v>
      </c>
      <c r="D420" s="29">
        <v>60.22</v>
      </c>
      <c r="E420" s="29">
        <v>24.87</v>
      </c>
      <c r="F420" s="10" t="s">
        <v>1677</v>
      </c>
      <c r="G420" s="29">
        <v>1508</v>
      </c>
      <c r="H420" s="29">
        <v>2.2706300869999998</v>
      </c>
      <c r="I420" s="10" t="s">
        <v>27</v>
      </c>
      <c r="J420" s="10" t="s">
        <v>1461</v>
      </c>
      <c r="K420" s="10" t="s">
        <v>1756</v>
      </c>
    </row>
    <row r="421" spans="1:11" ht="13">
      <c r="A421" s="10" t="s">
        <v>2174</v>
      </c>
      <c r="B421" s="10" t="s">
        <v>2175</v>
      </c>
      <c r="C421" s="10" t="s">
        <v>1560</v>
      </c>
      <c r="D421" s="29">
        <v>59.41</v>
      </c>
      <c r="E421" s="29">
        <v>27.03</v>
      </c>
      <c r="F421" s="10" t="s">
        <v>1449</v>
      </c>
      <c r="G421" s="29">
        <v>4472</v>
      </c>
      <c r="H421" s="29">
        <v>2.4161092279999998</v>
      </c>
      <c r="I421" s="10" t="s">
        <v>27</v>
      </c>
      <c r="J421" s="10" t="s">
        <v>1461</v>
      </c>
      <c r="K421" s="10" t="s">
        <v>1756</v>
      </c>
    </row>
    <row r="422" spans="1:11" ht="13">
      <c r="A422" s="10" t="s">
        <v>2176</v>
      </c>
      <c r="B422" s="10" t="s">
        <v>2177</v>
      </c>
      <c r="C422" s="10" t="s">
        <v>1560</v>
      </c>
      <c r="D422" s="29">
        <v>59.41</v>
      </c>
      <c r="E422" s="29">
        <v>27.03</v>
      </c>
      <c r="F422" s="10" t="s">
        <v>2178</v>
      </c>
      <c r="G422" s="29">
        <v>4412.5</v>
      </c>
      <c r="H422" s="29">
        <v>0.78575015500000001</v>
      </c>
      <c r="I422" s="10" t="s">
        <v>27</v>
      </c>
      <c r="J422" s="10" t="s">
        <v>1461</v>
      </c>
      <c r="K422" s="10" t="s">
        <v>1756</v>
      </c>
    </row>
    <row r="423" spans="1:11" ht="13">
      <c r="A423" s="10" t="s">
        <v>2179</v>
      </c>
      <c r="B423" s="10" t="s">
        <v>2180</v>
      </c>
      <c r="C423" s="10" t="s">
        <v>2181</v>
      </c>
      <c r="D423" s="29">
        <v>56.28</v>
      </c>
      <c r="E423" s="29">
        <v>25.13</v>
      </c>
      <c r="F423" s="10" t="s">
        <v>2182</v>
      </c>
      <c r="G423" s="29">
        <v>8308</v>
      </c>
      <c r="H423" s="29">
        <v>1.091671887</v>
      </c>
      <c r="I423" s="10" t="s">
        <v>27</v>
      </c>
      <c r="J423" s="10" t="s">
        <v>1461</v>
      </c>
      <c r="K423" s="10" t="s">
        <v>1756</v>
      </c>
    </row>
    <row r="424" spans="1:11" ht="13">
      <c r="A424" s="10" t="s">
        <v>2183</v>
      </c>
      <c r="B424" s="10" t="s">
        <v>2180</v>
      </c>
      <c r="C424" s="10" t="s">
        <v>2181</v>
      </c>
      <c r="D424" s="29">
        <v>56.28</v>
      </c>
      <c r="E424" s="29">
        <v>25.13</v>
      </c>
      <c r="F424" s="10" t="s">
        <v>2182</v>
      </c>
      <c r="G424" s="29">
        <v>7688.5</v>
      </c>
      <c r="H424" s="29">
        <v>3.5175054499999998</v>
      </c>
      <c r="I424" s="10" t="s">
        <v>36</v>
      </c>
      <c r="J424" s="10" t="s">
        <v>1457</v>
      </c>
      <c r="K424" s="10" t="s">
        <v>1756</v>
      </c>
    </row>
    <row r="425" spans="1:11" ht="13">
      <c r="A425" s="10" t="s">
        <v>2184</v>
      </c>
      <c r="B425" s="10" t="s">
        <v>2180</v>
      </c>
      <c r="C425" s="10" t="s">
        <v>2181</v>
      </c>
      <c r="D425" s="29">
        <v>57.78</v>
      </c>
      <c r="E425" s="29">
        <v>25.23</v>
      </c>
      <c r="F425" s="10" t="s">
        <v>1449</v>
      </c>
      <c r="G425" s="29">
        <v>7495</v>
      </c>
      <c r="H425" s="29">
        <v>0.45909361300000001</v>
      </c>
      <c r="I425" s="10" t="s">
        <v>36</v>
      </c>
      <c r="J425" s="10" t="s">
        <v>248</v>
      </c>
      <c r="K425" s="10" t="s">
        <v>1445</v>
      </c>
    </row>
    <row r="426" spans="1:11" ht="13">
      <c r="A426" s="10" t="s">
        <v>2185</v>
      </c>
      <c r="B426" s="10" t="s">
        <v>2180</v>
      </c>
      <c r="C426" s="10" t="s">
        <v>2181</v>
      </c>
      <c r="D426" s="29">
        <v>56.28</v>
      </c>
      <c r="E426" s="29">
        <v>25.13</v>
      </c>
      <c r="F426" s="10" t="s">
        <v>2182</v>
      </c>
      <c r="G426" s="29">
        <v>7027</v>
      </c>
      <c r="H426" s="29">
        <v>0.78373042199999998</v>
      </c>
      <c r="I426" s="10" t="s">
        <v>36</v>
      </c>
      <c r="J426" s="10" t="s">
        <v>1457</v>
      </c>
      <c r="K426" s="10" t="s">
        <v>1756</v>
      </c>
    </row>
    <row r="427" spans="1:11" ht="13">
      <c r="A427" s="10" t="s">
        <v>2186</v>
      </c>
      <c r="B427" s="10" t="s">
        <v>2180</v>
      </c>
      <c r="C427" s="10" t="s">
        <v>2181</v>
      </c>
      <c r="D427" s="29">
        <v>56.28</v>
      </c>
      <c r="E427" s="29">
        <v>25.13</v>
      </c>
      <c r="F427" s="10" t="s">
        <v>2182</v>
      </c>
      <c r="G427" s="29">
        <v>5965</v>
      </c>
      <c r="H427" s="29">
        <v>1.147611647</v>
      </c>
      <c r="I427" s="10" t="s">
        <v>27</v>
      </c>
      <c r="J427" s="10" t="s">
        <v>1461</v>
      </c>
      <c r="K427" s="10" t="s">
        <v>1756</v>
      </c>
    </row>
    <row r="428" spans="1:11" ht="13">
      <c r="A428" s="10" t="s">
        <v>2187</v>
      </c>
      <c r="B428" s="10" t="s">
        <v>1564</v>
      </c>
      <c r="C428" s="10" t="s">
        <v>1565</v>
      </c>
      <c r="D428" s="29">
        <v>44.54</v>
      </c>
      <c r="E428" s="29">
        <v>22.04</v>
      </c>
      <c r="F428" s="10" t="s">
        <v>1449</v>
      </c>
      <c r="G428" s="29">
        <v>8668</v>
      </c>
      <c r="H428" s="29">
        <v>0.225492674</v>
      </c>
      <c r="I428" s="10" t="s">
        <v>27</v>
      </c>
      <c r="J428" s="10" t="s">
        <v>1461</v>
      </c>
      <c r="K428" s="10" t="s">
        <v>1445</v>
      </c>
    </row>
    <row r="429" spans="1:11" ht="13">
      <c r="A429" s="10" t="s">
        <v>2188</v>
      </c>
      <c r="B429" s="10" t="s">
        <v>1564</v>
      </c>
      <c r="C429" s="10" t="s">
        <v>1565</v>
      </c>
      <c r="D429" s="29">
        <v>44.54</v>
      </c>
      <c r="E429" s="29">
        <v>22.04</v>
      </c>
      <c r="F429" s="10" t="s">
        <v>1449</v>
      </c>
      <c r="G429" s="29">
        <v>8668</v>
      </c>
      <c r="H429" s="29">
        <v>0.56448206099999998</v>
      </c>
      <c r="I429" s="10" t="s">
        <v>27</v>
      </c>
      <c r="J429" s="10" t="s">
        <v>1461</v>
      </c>
      <c r="K429" s="10" t="s">
        <v>1756</v>
      </c>
    </row>
    <row r="430" spans="1:11" ht="13">
      <c r="A430" s="10" t="s">
        <v>2189</v>
      </c>
      <c r="B430" s="10" t="s">
        <v>2190</v>
      </c>
      <c r="C430" s="10" t="s">
        <v>1565</v>
      </c>
      <c r="D430" s="29">
        <v>44.56</v>
      </c>
      <c r="E430" s="29">
        <v>22.03</v>
      </c>
      <c r="F430" s="10" t="s">
        <v>1449</v>
      </c>
      <c r="G430" s="29">
        <v>7950</v>
      </c>
      <c r="H430" s="29">
        <v>0.23932044</v>
      </c>
      <c r="I430" s="10" t="s">
        <v>27</v>
      </c>
      <c r="J430" s="10" t="s">
        <v>1461</v>
      </c>
      <c r="K430" s="10" t="s">
        <v>1445</v>
      </c>
    </row>
    <row r="431" spans="1:11" ht="13">
      <c r="A431" s="10" t="s">
        <v>2191</v>
      </c>
      <c r="B431" s="10" t="s">
        <v>2192</v>
      </c>
      <c r="C431" s="10" t="s">
        <v>1569</v>
      </c>
      <c r="D431" s="29">
        <v>44.63</v>
      </c>
      <c r="E431" s="29">
        <v>22.61</v>
      </c>
      <c r="F431" s="10" t="s">
        <v>1852</v>
      </c>
      <c r="G431" s="29">
        <v>8703.5</v>
      </c>
      <c r="H431" s="29">
        <v>1.791846839</v>
      </c>
      <c r="I431" s="10" t="s">
        <v>36</v>
      </c>
      <c r="J431" s="10" t="s">
        <v>1457</v>
      </c>
      <c r="K431" s="10" t="s">
        <v>1756</v>
      </c>
    </row>
    <row r="432" spans="1:11" ht="13">
      <c r="A432" s="10" t="s">
        <v>2193</v>
      </c>
      <c r="B432" s="10" t="s">
        <v>1568</v>
      </c>
      <c r="C432" s="10" t="s">
        <v>1569</v>
      </c>
      <c r="D432" s="29">
        <v>44.63</v>
      </c>
      <c r="E432" s="29">
        <v>22.61</v>
      </c>
      <c r="F432" s="10" t="s">
        <v>1852</v>
      </c>
      <c r="G432" s="29">
        <v>8825</v>
      </c>
      <c r="H432" s="29">
        <v>2.7275982970000001</v>
      </c>
      <c r="I432" s="10" t="s">
        <v>36</v>
      </c>
      <c r="J432" s="10" t="s">
        <v>1457</v>
      </c>
      <c r="K432" s="10" t="s">
        <v>1756</v>
      </c>
    </row>
    <row r="433" spans="1:11" ht="13">
      <c r="A433" s="10" t="s">
        <v>2194</v>
      </c>
      <c r="B433" s="10" t="s">
        <v>1568</v>
      </c>
      <c r="C433" s="10" t="s">
        <v>1569</v>
      </c>
      <c r="D433" s="29">
        <v>44.63</v>
      </c>
      <c r="E433" s="29">
        <v>22.61</v>
      </c>
      <c r="F433" s="10" t="s">
        <v>1852</v>
      </c>
      <c r="G433" s="29">
        <v>8814</v>
      </c>
      <c r="H433" s="29">
        <v>1.066844624</v>
      </c>
      <c r="I433" s="10" t="s">
        <v>36</v>
      </c>
      <c r="J433" s="10" t="s">
        <v>1457</v>
      </c>
      <c r="K433" s="10" t="s">
        <v>1756</v>
      </c>
    </row>
    <row r="434" spans="1:11" ht="13">
      <c r="A434" s="10" t="s">
        <v>2195</v>
      </c>
      <c r="B434" s="10" t="s">
        <v>1568</v>
      </c>
      <c r="C434" s="10" t="s">
        <v>1569</v>
      </c>
      <c r="D434" s="29">
        <v>44.64</v>
      </c>
      <c r="E434" s="29">
        <v>22.66</v>
      </c>
      <c r="F434" s="10" t="s">
        <v>1449</v>
      </c>
      <c r="G434" s="29">
        <v>8814</v>
      </c>
      <c r="H434" s="29">
        <v>0.397210232</v>
      </c>
      <c r="I434" s="10" t="s">
        <v>27</v>
      </c>
      <c r="J434" s="10" t="s">
        <v>1461</v>
      </c>
      <c r="K434" s="10" t="s">
        <v>1445</v>
      </c>
    </row>
    <row r="435" spans="1:11" ht="13">
      <c r="A435" s="10" t="s">
        <v>2196</v>
      </c>
      <c r="B435" s="10" t="s">
        <v>2197</v>
      </c>
      <c r="C435" s="10" t="s">
        <v>1569</v>
      </c>
      <c r="D435" s="29">
        <v>44.52</v>
      </c>
      <c r="E435" s="29">
        <v>22.72</v>
      </c>
      <c r="F435" s="10" t="s">
        <v>1852</v>
      </c>
      <c r="G435" s="29">
        <v>5377.5</v>
      </c>
      <c r="H435" s="29">
        <v>3.81709634</v>
      </c>
      <c r="I435" s="10" t="s">
        <v>27</v>
      </c>
      <c r="J435" s="10" t="s">
        <v>1461</v>
      </c>
      <c r="K435" s="10" t="s">
        <v>1756</v>
      </c>
    </row>
    <row r="436" spans="1:11" ht="13">
      <c r="A436" s="10" t="s">
        <v>2198</v>
      </c>
      <c r="B436" s="10" t="s">
        <v>2199</v>
      </c>
      <c r="C436" s="10" t="s">
        <v>1572</v>
      </c>
      <c r="D436" s="29">
        <v>47.56</v>
      </c>
      <c r="E436" s="29">
        <v>20.72</v>
      </c>
      <c r="F436" s="10" t="s">
        <v>2200</v>
      </c>
      <c r="G436" s="29">
        <v>7660</v>
      </c>
      <c r="H436" s="29">
        <v>1.0146000159999999</v>
      </c>
      <c r="I436" s="10" t="s">
        <v>36</v>
      </c>
      <c r="J436" s="10" t="s">
        <v>248</v>
      </c>
      <c r="K436" s="10" t="s">
        <v>1756</v>
      </c>
    </row>
    <row r="437" spans="1:11" ht="13">
      <c r="A437" s="10" t="s">
        <v>2201</v>
      </c>
      <c r="B437" s="10" t="s">
        <v>2202</v>
      </c>
      <c r="C437" s="10" t="s">
        <v>1572</v>
      </c>
      <c r="D437" s="29">
        <v>46.42</v>
      </c>
      <c r="E437" s="29">
        <v>20.329999999999998</v>
      </c>
      <c r="F437" s="10" t="s">
        <v>1449</v>
      </c>
      <c r="G437" s="29">
        <v>7591</v>
      </c>
      <c r="H437" s="29">
        <v>0.19840285799999999</v>
      </c>
      <c r="I437" s="10" t="s">
        <v>27</v>
      </c>
      <c r="J437" s="10" t="s">
        <v>1461</v>
      </c>
      <c r="K437" s="10" t="s">
        <v>1445</v>
      </c>
    </row>
    <row r="438" spans="1:11" ht="13">
      <c r="A438" s="10" t="s">
        <v>2203</v>
      </c>
      <c r="B438" s="10" t="s">
        <v>2204</v>
      </c>
      <c r="C438" s="10" t="s">
        <v>1572</v>
      </c>
      <c r="D438" s="29">
        <v>47.849999999999902</v>
      </c>
      <c r="E438" s="29">
        <v>21.15</v>
      </c>
      <c r="F438" s="10" t="s">
        <v>2200</v>
      </c>
      <c r="G438" s="29">
        <v>7138.5</v>
      </c>
      <c r="H438" s="29">
        <v>18.42090683</v>
      </c>
      <c r="I438" s="10" t="s">
        <v>27</v>
      </c>
      <c r="J438" s="10" t="s">
        <v>1461</v>
      </c>
      <c r="K438" s="10" t="s">
        <v>1756</v>
      </c>
    </row>
    <row r="439" spans="1:11" ht="13">
      <c r="A439" s="10" t="s">
        <v>2205</v>
      </c>
      <c r="B439" s="10" t="s">
        <v>1574</v>
      </c>
      <c r="C439" s="10" t="s">
        <v>1572</v>
      </c>
      <c r="D439" s="29">
        <v>46.37</v>
      </c>
      <c r="E439" s="29">
        <v>20.420000000000002</v>
      </c>
      <c r="F439" s="10" t="s">
        <v>1449</v>
      </c>
      <c r="G439" s="29">
        <v>6744</v>
      </c>
      <c r="H439" s="29">
        <v>0.21895615099999999</v>
      </c>
      <c r="I439" s="10" t="s">
        <v>27</v>
      </c>
      <c r="J439" s="10" t="s">
        <v>1461</v>
      </c>
      <c r="K439" s="10" t="s">
        <v>1445</v>
      </c>
    </row>
    <row r="440" spans="1:11" ht="13">
      <c r="A440" s="10" t="s">
        <v>2206</v>
      </c>
      <c r="B440" s="10" t="s">
        <v>1574</v>
      </c>
      <c r="C440" s="10" t="s">
        <v>1572</v>
      </c>
      <c r="D440" s="29">
        <v>46.37</v>
      </c>
      <c r="E440" s="29">
        <v>20.420000000000002</v>
      </c>
      <c r="F440" s="10" t="s">
        <v>1449</v>
      </c>
      <c r="G440" s="29">
        <v>6724</v>
      </c>
      <c r="H440" s="29">
        <v>0.28457105900000002</v>
      </c>
      <c r="I440" s="10" t="s">
        <v>27</v>
      </c>
      <c r="J440" s="10" t="s">
        <v>1461</v>
      </c>
      <c r="K440" s="10" t="s">
        <v>1445</v>
      </c>
    </row>
    <row r="441" spans="1:11" ht="13">
      <c r="A441" s="10" t="s">
        <v>2207</v>
      </c>
      <c r="B441" s="10" t="s">
        <v>1574</v>
      </c>
      <c r="C441" s="10" t="s">
        <v>1572</v>
      </c>
      <c r="D441" s="29">
        <v>46.37</v>
      </c>
      <c r="E441" s="29">
        <v>20.420000000000002</v>
      </c>
      <c r="F441" s="10" t="s">
        <v>1449</v>
      </c>
      <c r="G441" s="29">
        <v>6641</v>
      </c>
      <c r="H441" s="29">
        <v>0.89562972299999999</v>
      </c>
      <c r="I441" s="10" t="s">
        <v>27</v>
      </c>
      <c r="J441" s="10" t="s">
        <v>1461</v>
      </c>
      <c r="K441" s="10" t="s">
        <v>1756</v>
      </c>
    </row>
    <row r="442" spans="1:11" ht="13">
      <c r="A442" s="10" t="s">
        <v>2208</v>
      </c>
      <c r="B442" s="10" t="s">
        <v>2209</v>
      </c>
      <c r="C442" s="10" t="s">
        <v>1572</v>
      </c>
      <c r="D442" s="29">
        <v>47.17</v>
      </c>
      <c r="E442" s="29">
        <v>19.829999999999998</v>
      </c>
      <c r="F442" s="10" t="s">
        <v>2200</v>
      </c>
      <c r="G442" s="29">
        <v>4750</v>
      </c>
      <c r="H442" s="29">
        <v>0.85953274199999996</v>
      </c>
      <c r="I442" s="10" t="s">
        <v>27</v>
      </c>
      <c r="J442" s="10" t="s">
        <v>1461</v>
      </c>
      <c r="K442" s="10" t="s">
        <v>1756</v>
      </c>
    </row>
    <row r="443" spans="1:11" ht="13">
      <c r="A443" s="10" t="s">
        <v>2210</v>
      </c>
      <c r="B443" s="10" t="s">
        <v>2211</v>
      </c>
      <c r="C443" s="10" t="s">
        <v>1572</v>
      </c>
      <c r="D443" s="29">
        <v>47.17</v>
      </c>
      <c r="E443" s="29">
        <v>20.83</v>
      </c>
      <c r="F443" s="10" t="s">
        <v>2200</v>
      </c>
      <c r="G443" s="29">
        <v>4035</v>
      </c>
      <c r="H443" s="29">
        <v>0.625912103</v>
      </c>
      <c r="I443" s="10" t="s">
        <v>27</v>
      </c>
      <c r="J443" s="10" t="s">
        <v>1461</v>
      </c>
      <c r="K443" s="10" t="s">
        <v>1756</v>
      </c>
    </row>
    <row r="444" spans="1:11" ht="13">
      <c r="A444" s="10" t="s">
        <v>2212</v>
      </c>
      <c r="B444" s="10" t="s">
        <v>2213</v>
      </c>
      <c r="C444" s="10" t="s">
        <v>1572</v>
      </c>
      <c r="D444" s="29">
        <v>46.34</v>
      </c>
      <c r="E444" s="29">
        <v>20.16</v>
      </c>
      <c r="F444" s="10" t="s">
        <v>1670</v>
      </c>
      <c r="G444" s="29">
        <v>2691.5</v>
      </c>
      <c r="H444" s="29">
        <v>0.88953059599999995</v>
      </c>
      <c r="I444" s="10" t="s">
        <v>27</v>
      </c>
      <c r="J444" s="10" t="s">
        <v>1461</v>
      </c>
      <c r="K444" s="10" t="s">
        <v>1756</v>
      </c>
    </row>
    <row r="445" spans="1:11" ht="13">
      <c r="A445" s="10" t="s">
        <v>2214</v>
      </c>
      <c r="B445" s="10" t="s">
        <v>2215</v>
      </c>
      <c r="C445" s="10" t="s">
        <v>1572</v>
      </c>
      <c r="D445" s="29">
        <v>46.34</v>
      </c>
      <c r="E445" s="29">
        <v>20.16</v>
      </c>
      <c r="F445" s="10" t="s">
        <v>1670</v>
      </c>
      <c r="G445" s="29">
        <v>2338.5</v>
      </c>
      <c r="H445" s="29">
        <v>0.76981244400000004</v>
      </c>
      <c r="I445" s="10" t="s">
        <v>27</v>
      </c>
      <c r="J445" s="10" t="s">
        <v>1461</v>
      </c>
      <c r="K445" s="10" t="s">
        <v>1756</v>
      </c>
    </row>
    <row r="446" spans="1:11" ht="13">
      <c r="A446" s="10" t="s">
        <v>2216</v>
      </c>
      <c r="B446" s="10" t="s">
        <v>2217</v>
      </c>
      <c r="C446" s="10" t="s">
        <v>1572</v>
      </c>
      <c r="D446" s="29">
        <v>47.56</v>
      </c>
      <c r="E446" s="29">
        <v>20.71</v>
      </c>
      <c r="F446" s="10" t="s">
        <v>1670</v>
      </c>
      <c r="G446" s="29">
        <v>2481</v>
      </c>
      <c r="H446" s="29">
        <v>0.90648738699999998</v>
      </c>
      <c r="I446" s="10" t="s">
        <v>27</v>
      </c>
      <c r="J446" s="10" t="s">
        <v>1461</v>
      </c>
      <c r="K446" s="10" t="s">
        <v>1756</v>
      </c>
    </row>
    <row r="447" spans="1:11" ht="13">
      <c r="A447" s="10" t="s">
        <v>2218</v>
      </c>
      <c r="B447" s="10" t="s">
        <v>2219</v>
      </c>
      <c r="C447" s="10" t="s">
        <v>1572</v>
      </c>
      <c r="D447" s="29">
        <v>47.56</v>
      </c>
      <c r="E447" s="29">
        <v>21.02</v>
      </c>
      <c r="F447" s="10" t="s">
        <v>1670</v>
      </c>
      <c r="G447" s="29">
        <v>706</v>
      </c>
      <c r="H447" s="29">
        <v>0.48560875999999997</v>
      </c>
      <c r="I447" s="10" t="s">
        <v>27</v>
      </c>
      <c r="J447" s="10" t="s">
        <v>1461</v>
      </c>
      <c r="K447" s="10" t="s">
        <v>1445</v>
      </c>
    </row>
    <row r="448" spans="1:11" ht="13">
      <c r="A448" s="10" t="s">
        <v>2220</v>
      </c>
      <c r="B448" s="10" t="s">
        <v>2221</v>
      </c>
      <c r="C448" s="10" t="s">
        <v>1579</v>
      </c>
      <c r="D448" s="29">
        <v>50.03</v>
      </c>
      <c r="E448" s="29">
        <v>15.2</v>
      </c>
      <c r="F448" s="10" t="s">
        <v>1910</v>
      </c>
      <c r="G448" s="29">
        <v>6775</v>
      </c>
      <c r="H448" s="29">
        <v>1.543500893</v>
      </c>
      <c r="I448" s="10" t="s">
        <v>27</v>
      </c>
      <c r="J448" s="10" t="s">
        <v>1461</v>
      </c>
      <c r="K448" s="10" t="s">
        <v>1756</v>
      </c>
    </row>
    <row r="449" spans="1:11" ht="13">
      <c r="A449" s="10" t="s">
        <v>2222</v>
      </c>
      <c r="B449" s="10" t="s">
        <v>2223</v>
      </c>
      <c r="C449" s="10" t="s">
        <v>1579</v>
      </c>
      <c r="D449" s="29">
        <v>50.17</v>
      </c>
      <c r="E449" s="29">
        <v>14.32</v>
      </c>
      <c r="F449" s="10" t="s">
        <v>2092</v>
      </c>
      <c r="G449" s="29">
        <v>4000</v>
      </c>
      <c r="H449" s="29">
        <v>1.4284067549999999</v>
      </c>
      <c r="I449" s="10" t="s">
        <v>27</v>
      </c>
      <c r="J449" s="10" t="s">
        <v>1461</v>
      </c>
      <c r="K449" s="10" t="s">
        <v>1756</v>
      </c>
    </row>
    <row r="450" spans="1:11" ht="13">
      <c r="A450" s="10" t="s">
        <v>2224</v>
      </c>
      <c r="B450" s="10" t="s">
        <v>2225</v>
      </c>
      <c r="C450" s="10" t="s">
        <v>1579</v>
      </c>
      <c r="D450" s="29">
        <v>50.19</v>
      </c>
      <c r="E450" s="29">
        <v>14.16</v>
      </c>
      <c r="F450" s="10" t="s">
        <v>2092</v>
      </c>
      <c r="G450" s="29">
        <v>1235</v>
      </c>
      <c r="H450" s="29">
        <v>1.3131000100000001</v>
      </c>
      <c r="I450" s="10" t="s">
        <v>27</v>
      </c>
      <c r="J450" s="10" t="s">
        <v>1461</v>
      </c>
      <c r="K450" s="10" t="s">
        <v>1756</v>
      </c>
    </row>
    <row r="451" spans="1:11" ht="13">
      <c r="A451" s="10" t="s">
        <v>2226</v>
      </c>
      <c r="B451" s="10" t="s">
        <v>2227</v>
      </c>
      <c r="C451" s="10" t="s">
        <v>1582</v>
      </c>
      <c r="D451" s="29">
        <v>52.61</v>
      </c>
      <c r="E451" s="29">
        <v>18.899999999999999</v>
      </c>
      <c r="F451" s="10" t="s">
        <v>2228</v>
      </c>
      <c r="G451" s="29">
        <v>6291</v>
      </c>
      <c r="H451" s="29">
        <v>1.4915510350000001</v>
      </c>
      <c r="I451" s="10" t="s">
        <v>27</v>
      </c>
      <c r="J451" s="10" t="s">
        <v>1461</v>
      </c>
      <c r="K451" s="10" t="s">
        <v>1756</v>
      </c>
    </row>
    <row r="452" spans="1:11" ht="13">
      <c r="A452" s="10" t="s">
        <v>2229</v>
      </c>
      <c r="B452" s="10" t="s">
        <v>2230</v>
      </c>
      <c r="C452" s="10" t="s">
        <v>1582</v>
      </c>
      <c r="D452" s="29">
        <v>50.67</v>
      </c>
      <c r="E452" s="29">
        <v>21.38</v>
      </c>
      <c r="F452" s="10" t="s">
        <v>2228</v>
      </c>
      <c r="G452" s="29">
        <v>6250</v>
      </c>
      <c r="H452" s="29">
        <v>1.6699809729999999</v>
      </c>
      <c r="I452" s="10" t="s">
        <v>27</v>
      </c>
      <c r="J452" s="10" t="s">
        <v>1461</v>
      </c>
      <c r="K452" s="10" t="s">
        <v>1756</v>
      </c>
    </row>
    <row r="453" spans="1:11" ht="13">
      <c r="A453" s="10" t="s">
        <v>2231</v>
      </c>
      <c r="B453" s="10" t="s">
        <v>2232</v>
      </c>
      <c r="C453" s="10" t="s">
        <v>1582</v>
      </c>
      <c r="D453" s="29">
        <v>52.61</v>
      </c>
      <c r="E453" s="29">
        <v>18.8</v>
      </c>
      <c r="F453" s="10" t="s">
        <v>2228</v>
      </c>
      <c r="G453" s="29">
        <v>6250</v>
      </c>
      <c r="H453" s="29">
        <v>2.304346802</v>
      </c>
      <c r="I453" s="10" t="s">
        <v>27</v>
      </c>
      <c r="J453" s="10" t="s">
        <v>1461</v>
      </c>
      <c r="K453" s="10" t="s">
        <v>1756</v>
      </c>
    </row>
    <row r="454" spans="1:11" ht="13">
      <c r="A454" s="10" t="s">
        <v>2233</v>
      </c>
      <c r="B454" s="10" t="s">
        <v>2232</v>
      </c>
      <c r="C454" s="10" t="s">
        <v>1582</v>
      </c>
      <c r="D454" s="29">
        <v>52.61</v>
      </c>
      <c r="E454" s="29">
        <v>18.8</v>
      </c>
      <c r="F454" s="10" t="s">
        <v>2228</v>
      </c>
      <c r="G454" s="29">
        <v>6137.5</v>
      </c>
      <c r="H454" s="29">
        <v>3.0038241509999999</v>
      </c>
      <c r="I454" s="10" t="s">
        <v>27</v>
      </c>
      <c r="J454" s="10" t="s">
        <v>1461</v>
      </c>
      <c r="K454" s="10" t="s">
        <v>1756</v>
      </c>
    </row>
    <row r="455" spans="1:11" ht="13">
      <c r="A455" s="10" t="s">
        <v>2234</v>
      </c>
      <c r="B455" s="10" t="s">
        <v>2232</v>
      </c>
      <c r="C455" s="10" t="s">
        <v>1582</v>
      </c>
      <c r="D455" s="29">
        <v>52.61</v>
      </c>
      <c r="E455" s="29">
        <v>18.8</v>
      </c>
      <c r="F455" s="10" t="s">
        <v>2228</v>
      </c>
      <c r="G455" s="29">
        <v>6055</v>
      </c>
      <c r="H455" s="29">
        <v>0.58436721999999997</v>
      </c>
      <c r="I455" s="10" t="s">
        <v>27</v>
      </c>
      <c r="J455" s="10" t="s">
        <v>1461</v>
      </c>
      <c r="K455" s="10" t="s">
        <v>1756</v>
      </c>
    </row>
    <row r="456" spans="1:11" ht="13">
      <c r="A456" s="10" t="s">
        <v>2235</v>
      </c>
      <c r="B456" s="10" t="s">
        <v>2236</v>
      </c>
      <c r="C456" s="10" t="s">
        <v>1582</v>
      </c>
      <c r="D456" s="29">
        <v>52.62</v>
      </c>
      <c r="E456" s="29">
        <v>18.959999999999901</v>
      </c>
      <c r="F456" s="10" t="s">
        <v>2228</v>
      </c>
      <c r="G456" s="29">
        <v>5462.5</v>
      </c>
      <c r="H456" s="29">
        <v>1.9099782830000001</v>
      </c>
      <c r="I456" s="10" t="s">
        <v>27</v>
      </c>
      <c r="J456" s="10" t="s">
        <v>1461</v>
      </c>
      <c r="K456" s="10" t="s">
        <v>1756</v>
      </c>
    </row>
    <row r="457" spans="1:11" ht="13">
      <c r="A457" s="10" t="s">
        <v>2237</v>
      </c>
      <c r="B457" s="10" t="s">
        <v>2236</v>
      </c>
      <c r="C457" s="10" t="s">
        <v>1582</v>
      </c>
      <c r="D457" s="29">
        <v>52.62</v>
      </c>
      <c r="E457" s="29">
        <v>18.959999999999901</v>
      </c>
      <c r="F457" s="10" t="s">
        <v>2228</v>
      </c>
      <c r="G457" s="29">
        <v>5462</v>
      </c>
      <c r="H457" s="29">
        <v>1.6841604729999999</v>
      </c>
      <c r="I457" s="10" t="s">
        <v>27</v>
      </c>
      <c r="J457" s="10" t="s">
        <v>1461</v>
      </c>
      <c r="K457" s="10" t="s">
        <v>1756</v>
      </c>
    </row>
    <row r="458" spans="1:11" ht="13">
      <c r="A458" s="10" t="s">
        <v>2238</v>
      </c>
      <c r="B458" s="10" t="s">
        <v>2239</v>
      </c>
      <c r="C458" s="10" t="s">
        <v>1582</v>
      </c>
      <c r="D458" s="29">
        <v>50.27</v>
      </c>
      <c r="E458" s="29">
        <v>20.45</v>
      </c>
      <c r="F458" s="10" t="s">
        <v>1449</v>
      </c>
      <c r="G458" s="29">
        <v>5132</v>
      </c>
      <c r="H458" s="29">
        <v>0.26184454000000001</v>
      </c>
      <c r="I458" s="10" t="s">
        <v>27</v>
      </c>
      <c r="J458" s="10" t="s">
        <v>1461</v>
      </c>
      <c r="K458" s="10" t="s">
        <v>1445</v>
      </c>
    </row>
    <row r="459" spans="1:11" ht="13">
      <c r="A459" s="10" t="s">
        <v>2240</v>
      </c>
      <c r="B459" s="10" t="s">
        <v>2227</v>
      </c>
      <c r="C459" s="10" t="s">
        <v>1582</v>
      </c>
      <c r="D459" s="29">
        <v>52.61</v>
      </c>
      <c r="E459" s="29">
        <v>18.899999999999999</v>
      </c>
      <c r="F459" s="10" t="s">
        <v>2228</v>
      </c>
      <c r="G459" s="29">
        <v>5033</v>
      </c>
      <c r="H459" s="29">
        <v>1.772002823</v>
      </c>
      <c r="I459" s="10" t="s">
        <v>27</v>
      </c>
      <c r="J459" s="10" t="s">
        <v>1461</v>
      </c>
      <c r="K459" s="10" t="s">
        <v>1756</v>
      </c>
    </row>
    <row r="460" spans="1:11" ht="13">
      <c r="A460" s="10" t="s">
        <v>2241</v>
      </c>
      <c r="B460" s="10" t="s">
        <v>1581</v>
      </c>
      <c r="C460" s="10" t="s">
        <v>1582</v>
      </c>
      <c r="D460" s="29">
        <v>48.7</v>
      </c>
      <c r="E460" s="29">
        <v>21.2</v>
      </c>
      <c r="F460" s="10" t="s">
        <v>1583</v>
      </c>
      <c r="G460" s="29">
        <v>4907.5</v>
      </c>
      <c r="H460" s="29">
        <v>3.0587427319999998</v>
      </c>
      <c r="I460" s="10" t="s">
        <v>27</v>
      </c>
      <c r="J460" s="10" t="s">
        <v>1461</v>
      </c>
      <c r="K460" s="10" t="s">
        <v>1756</v>
      </c>
    </row>
    <row r="461" spans="1:11" ht="13">
      <c r="A461" s="10" t="s">
        <v>2242</v>
      </c>
      <c r="B461" s="10" t="s">
        <v>1581</v>
      </c>
      <c r="C461" s="10" t="s">
        <v>1582</v>
      </c>
      <c r="D461" s="29">
        <v>48.7</v>
      </c>
      <c r="E461" s="29">
        <v>21.2</v>
      </c>
      <c r="F461" s="10" t="s">
        <v>1583</v>
      </c>
      <c r="G461" s="29">
        <v>4757</v>
      </c>
      <c r="H461" s="29">
        <v>1.3660347719999999</v>
      </c>
      <c r="I461" s="10" t="s">
        <v>27</v>
      </c>
      <c r="J461" s="10" t="s">
        <v>1461</v>
      </c>
      <c r="K461" s="10" t="s">
        <v>1756</v>
      </c>
    </row>
    <row r="462" spans="1:11" ht="13">
      <c r="A462" s="10" t="s">
        <v>2243</v>
      </c>
      <c r="B462" s="10" t="s">
        <v>1581</v>
      </c>
      <c r="C462" s="10" t="s">
        <v>1582</v>
      </c>
      <c r="D462" s="29">
        <v>48.7</v>
      </c>
      <c r="E462" s="29">
        <v>21.2</v>
      </c>
      <c r="F462" s="10" t="s">
        <v>1583</v>
      </c>
      <c r="G462" s="29">
        <v>4748.5</v>
      </c>
      <c r="H462" s="29">
        <v>3.7900995499999999</v>
      </c>
      <c r="I462" s="10" t="s">
        <v>27</v>
      </c>
      <c r="J462" s="10" t="s">
        <v>1461</v>
      </c>
      <c r="K462" s="10" t="s">
        <v>1756</v>
      </c>
    </row>
    <row r="463" spans="1:11" ht="13">
      <c r="A463" s="10" t="s">
        <v>2244</v>
      </c>
      <c r="B463" s="10" t="s">
        <v>1581</v>
      </c>
      <c r="C463" s="10" t="s">
        <v>1582</v>
      </c>
      <c r="D463" s="29">
        <v>48.7</v>
      </c>
      <c r="E463" s="29">
        <v>21.2</v>
      </c>
      <c r="F463" s="10" t="s">
        <v>1583</v>
      </c>
      <c r="G463" s="29">
        <v>4730</v>
      </c>
      <c r="H463" s="29">
        <v>27.46258284</v>
      </c>
      <c r="I463" s="10" t="s">
        <v>27</v>
      </c>
      <c r="J463" s="10" t="s">
        <v>1461</v>
      </c>
      <c r="K463" s="10" t="s">
        <v>1756</v>
      </c>
    </row>
    <row r="464" spans="1:11" ht="13">
      <c r="A464" s="10" t="s">
        <v>2244</v>
      </c>
      <c r="B464" s="10" t="s">
        <v>1581</v>
      </c>
      <c r="C464" s="10" t="s">
        <v>1582</v>
      </c>
      <c r="D464" s="29">
        <v>48.7</v>
      </c>
      <c r="E464" s="29">
        <v>21.2</v>
      </c>
      <c r="F464" s="10" t="s">
        <v>1583</v>
      </c>
      <c r="G464" s="29">
        <v>4730</v>
      </c>
      <c r="H464" s="29">
        <v>27.46258284</v>
      </c>
      <c r="I464" s="10" t="s">
        <v>27</v>
      </c>
      <c r="J464" s="10" t="s">
        <v>1461</v>
      </c>
      <c r="K464" s="10" t="s">
        <v>1756</v>
      </c>
    </row>
    <row r="465" spans="1:11" ht="13">
      <c r="A465" s="10" t="s">
        <v>2245</v>
      </c>
      <c r="B465" s="10" t="s">
        <v>1581</v>
      </c>
      <c r="C465" s="10" t="s">
        <v>1582</v>
      </c>
      <c r="D465" s="29">
        <v>48.7</v>
      </c>
      <c r="E465" s="29">
        <v>21.2</v>
      </c>
      <c r="F465" s="10" t="s">
        <v>1583</v>
      </c>
      <c r="G465" s="29">
        <v>4674.5</v>
      </c>
      <c r="H465" s="29">
        <v>3.0531808210000002</v>
      </c>
      <c r="I465" s="10" t="s">
        <v>27</v>
      </c>
      <c r="J465" s="10" t="s">
        <v>1461</v>
      </c>
      <c r="K465" s="10" t="s">
        <v>1756</v>
      </c>
    </row>
    <row r="466" spans="1:11" ht="13">
      <c r="A466" s="10" t="s">
        <v>2246</v>
      </c>
      <c r="B466" s="10" t="s">
        <v>1592</v>
      </c>
      <c r="C466" s="10" t="s">
        <v>1582</v>
      </c>
      <c r="D466" s="29">
        <v>50.2</v>
      </c>
      <c r="E466" s="29">
        <v>21.4</v>
      </c>
      <c r="F466" s="10" t="s">
        <v>1583</v>
      </c>
      <c r="G466" s="29">
        <v>4736.5</v>
      </c>
      <c r="H466" s="29">
        <v>1.0104430689999999</v>
      </c>
      <c r="I466" s="10" t="s">
        <v>27</v>
      </c>
      <c r="J466" s="10" t="s">
        <v>1461</v>
      </c>
      <c r="K466" s="10" t="s">
        <v>1756</v>
      </c>
    </row>
    <row r="467" spans="1:11" ht="13">
      <c r="A467" s="10" t="s">
        <v>2247</v>
      </c>
      <c r="B467" s="10" t="s">
        <v>1592</v>
      </c>
      <c r="C467" s="10" t="s">
        <v>1582</v>
      </c>
      <c r="D467" s="29">
        <v>50.2</v>
      </c>
      <c r="E467" s="29">
        <v>21.4</v>
      </c>
      <c r="F467" s="10" t="s">
        <v>1583</v>
      </c>
      <c r="G467" s="29">
        <v>4725</v>
      </c>
      <c r="H467" s="29">
        <v>0.799515376</v>
      </c>
      <c r="I467" s="10" t="s">
        <v>27</v>
      </c>
      <c r="J467" s="10" t="s">
        <v>1461</v>
      </c>
      <c r="K467" s="10" t="s">
        <v>1756</v>
      </c>
    </row>
    <row r="468" spans="1:11" ht="13">
      <c r="A468" s="10" t="s">
        <v>2248</v>
      </c>
      <c r="B468" s="10" t="s">
        <v>1592</v>
      </c>
      <c r="C468" s="10" t="s">
        <v>1582</v>
      </c>
      <c r="D468" s="29">
        <v>50.2</v>
      </c>
      <c r="E468" s="29">
        <v>21.4</v>
      </c>
      <c r="F468" s="10" t="s">
        <v>1583</v>
      </c>
      <c r="G468" s="29">
        <v>4715</v>
      </c>
      <c r="H468" s="29">
        <v>0.54986582900000003</v>
      </c>
      <c r="I468" s="10" t="s">
        <v>27</v>
      </c>
      <c r="J468" s="10" t="s">
        <v>1461</v>
      </c>
      <c r="K468" s="10" t="s">
        <v>1756</v>
      </c>
    </row>
    <row r="469" spans="1:11" ht="13">
      <c r="A469" s="10" t="s">
        <v>2249</v>
      </c>
      <c r="B469" s="10" t="s">
        <v>2236</v>
      </c>
      <c r="C469" s="10" t="s">
        <v>1582</v>
      </c>
      <c r="D469" s="29">
        <v>52.62</v>
      </c>
      <c r="E469" s="29">
        <v>18.959999999999901</v>
      </c>
      <c r="F469" s="10" t="s">
        <v>2228</v>
      </c>
      <c r="G469" s="29">
        <v>4450</v>
      </c>
      <c r="H469" s="29">
        <v>1.8437775320000001</v>
      </c>
      <c r="I469" s="10" t="s">
        <v>27</v>
      </c>
      <c r="J469" s="10" t="s">
        <v>1461</v>
      </c>
      <c r="K469" s="10" t="s">
        <v>1756</v>
      </c>
    </row>
    <row r="470" spans="1:11" ht="13">
      <c r="A470" s="10" t="s">
        <v>2250</v>
      </c>
      <c r="B470" s="10" t="s">
        <v>2236</v>
      </c>
      <c r="C470" s="10" t="s">
        <v>1582</v>
      </c>
      <c r="D470" s="29">
        <v>52.62</v>
      </c>
      <c r="E470" s="29">
        <v>18.959999999999901</v>
      </c>
      <c r="F470" s="10" t="s">
        <v>2228</v>
      </c>
      <c r="G470" s="29">
        <v>4405</v>
      </c>
      <c r="H470" s="29">
        <v>2.2069128949999999</v>
      </c>
      <c r="I470" s="10" t="s">
        <v>27</v>
      </c>
      <c r="J470" s="10" t="s">
        <v>1461</v>
      </c>
      <c r="K470" s="10" t="s">
        <v>1756</v>
      </c>
    </row>
    <row r="471" spans="1:11" ht="13">
      <c r="A471" s="10" t="s">
        <v>2251</v>
      </c>
      <c r="B471" s="10" t="s">
        <v>2252</v>
      </c>
      <c r="C471" s="10" t="s">
        <v>1582</v>
      </c>
      <c r="D471" s="29">
        <v>50.92</v>
      </c>
      <c r="E471" s="29">
        <v>16.959999999999901</v>
      </c>
      <c r="F471" s="10" t="s">
        <v>2092</v>
      </c>
      <c r="G471" s="29">
        <v>3739</v>
      </c>
      <c r="H471" s="29">
        <v>2.7192221860000001</v>
      </c>
      <c r="I471" s="10" t="s">
        <v>27</v>
      </c>
      <c r="J471" s="10" t="s">
        <v>1461</v>
      </c>
      <c r="K471" s="10" t="s">
        <v>1756</v>
      </c>
    </row>
    <row r="472" spans="1:11" ht="13">
      <c r="A472" s="10" t="s">
        <v>2253</v>
      </c>
      <c r="B472" s="10" t="s">
        <v>1594</v>
      </c>
      <c r="C472" s="10" t="s">
        <v>1582</v>
      </c>
      <c r="D472" s="29">
        <v>52.7</v>
      </c>
      <c r="E472" s="29">
        <v>18.899999999999999</v>
      </c>
      <c r="F472" s="10" t="s">
        <v>1473</v>
      </c>
      <c r="G472" s="29">
        <v>850</v>
      </c>
      <c r="H472" s="29">
        <v>2.9995936169999999</v>
      </c>
      <c r="I472" s="10" t="s">
        <v>27</v>
      </c>
      <c r="J472" s="10" t="s">
        <v>1461</v>
      </c>
      <c r="K472" s="10" t="s">
        <v>1756</v>
      </c>
    </row>
    <row r="473" spans="1:11" ht="13">
      <c r="A473" s="10" t="s">
        <v>2254</v>
      </c>
      <c r="B473" s="10" t="s">
        <v>2255</v>
      </c>
      <c r="C473" s="10" t="s">
        <v>2256</v>
      </c>
      <c r="D473" s="29">
        <v>47.379999999999903</v>
      </c>
      <c r="E473" s="29">
        <v>29.09</v>
      </c>
      <c r="F473" s="10" t="s">
        <v>1654</v>
      </c>
      <c r="G473" s="29">
        <v>2873</v>
      </c>
      <c r="H473" s="29">
        <v>0.66258262400000001</v>
      </c>
      <c r="I473" s="10" t="s">
        <v>27</v>
      </c>
      <c r="J473" s="10" t="s">
        <v>1461</v>
      </c>
      <c r="K473" s="10" t="s">
        <v>2257</v>
      </c>
    </row>
    <row r="474" spans="1:11" ht="13">
      <c r="A474" s="10" t="s">
        <v>2258</v>
      </c>
      <c r="B474" s="10" t="s">
        <v>2259</v>
      </c>
      <c r="C474" s="10" t="s">
        <v>2256</v>
      </c>
      <c r="D474" s="29">
        <v>46.67</v>
      </c>
      <c r="E474" s="29">
        <v>29.8</v>
      </c>
      <c r="F474" s="10" t="s">
        <v>1654</v>
      </c>
      <c r="G474" s="29">
        <v>2250</v>
      </c>
      <c r="H474" s="29">
        <v>0.73006983700000005</v>
      </c>
      <c r="I474" s="10" t="s">
        <v>27</v>
      </c>
      <c r="J474" s="10" t="s">
        <v>1461</v>
      </c>
      <c r="K474" s="10" t="s">
        <v>1756</v>
      </c>
    </row>
    <row r="475" spans="1:11" ht="13">
      <c r="A475" s="10" t="s">
        <v>2260</v>
      </c>
      <c r="B475" s="10" t="s">
        <v>2259</v>
      </c>
      <c r="C475" s="10" t="s">
        <v>2256</v>
      </c>
      <c r="D475" s="29">
        <v>46.67</v>
      </c>
      <c r="E475" s="29">
        <v>29.8</v>
      </c>
      <c r="F475" s="10" t="s">
        <v>1654</v>
      </c>
      <c r="G475" s="29">
        <v>2241.5</v>
      </c>
      <c r="H475" s="29">
        <v>1.1687659909999999</v>
      </c>
      <c r="I475" s="10" t="s">
        <v>27</v>
      </c>
      <c r="J475" s="10" t="s">
        <v>1461</v>
      </c>
      <c r="K475" s="10" t="s">
        <v>1756</v>
      </c>
    </row>
    <row r="476" spans="1:11" ht="13">
      <c r="A476" s="10" t="s">
        <v>2261</v>
      </c>
      <c r="B476" s="10" t="s">
        <v>1599</v>
      </c>
      <c r="C476" s="10" t="s">
        <v>1597</v>
      </c>
      <c r="D476" s="29">
        <v>48.2</v>
      </c>
      <c r="E476" s="29">
        <v>35.22</v>
      </c>
      <c r="F476" s="10" t="s">
        <v>1449</v>
      </c>
      <c r="G476" s="29">
        <v>10623</v>
      </c>
      <c r="H476" s="29">
        <v>0.12545536900000001</v>
      </c>
      <c r="I476" s="10" t="s">
        <v>36</v>
      </c>
      <c r="J476" s="10" t="s">
        <v>1635</v>
      </c>
      <c r="K476" s="10" t="s">
        <v>1445</v>
      </c>
    </row>
    <row r="477" spans="1:11" ht="13">
      <c r="A477" s="10" t="s">
        <v>2262</v>
      </c>
      <c r="B477" s="10" t="s">
        <v>2263</v>
      </c>
      <c r="C477" s="10" t="s">
        <v>1597</v>
      </c>
      <c r="D477" s="29">
        <v>48.4</v>
      </c>
      <c r="E477" s="29">
        <v>35.159999999999997</v>
      </c>
      <c r="F477" s="10" t="s">
        <v>1449</v>
      </c>
      <c r="G477" s="29">
        <v>8264</v>
      </c>
      <c r="H477" s="29">
        <v>0.156386947</v>
      </c>
      <c r="I477" s="10" t="s">
        <v>27</v>
      </c>
      <c r="J477" s="10" t="s">
        <v>1461</v>
      </c>
      <c r="K477" s="10" t="s">
        <v>1445</v>
      </c>
    </row>
    <row r="478" spans="1:11" ht="13">
      <c r="A478" s="10" t="s">
        <v>2264</v>
      </c>
      <c r="B478" s="10" t="s">
        <v>2263</v>
      </c>
      <c r="C478" s="10" t="s">
        <v>1597</v>
      </c>
      <c r="D478" s="29">
        <v>48.4</v>
      </c>
      <c r="E478" s="29">
        <v>35.159999999999997</v>
      </c>
      <c r="F478" s="10" t="s">
        <v>1449</v>
      </c>
      <c r="G478" s="29">
        <v>7095</v>
      </c>
      <c r="H478" s="29">
        <v>0.26165708500000001</v>
      </c>
      <c r="I478" s="10" t="s">
        <v>36</v>
      </c>
      <c r="J478" s="10" t="s">
        <v>1635</v>
      </c>
      <c r="K478" s="10" t="s">
        <v>1445</v>
      </c>
    </row>
    <row r="479" spans="1:11" ht="13">
      <c r="A479" s="10" t="s">
        <v>2265</v>
      </c>
      <c r="B479" s="10" t="s">
        <v>1609</v>
      </c>
      <c r="C479" s="10" t="s">
        <v>1597</v>
      </c>
      <c r="D479" s="29">
        <v>47.43</v>
      </c>
      <c r="E479" s="29">
        <v>34.270000000000003</v>
      </c>
      <c r="F479" s="10" t="s">
        <v>1449</v>
      </c>
      <c r="G479" s="29">
        <v>7297</v>
      </c>
      <c r="H479" s="29">
        <v>0.140021005</v>
      </c>
      <c r="I479" s="10" t="s">
        <v>36</v>
      </c>
      <c r="J479" s="10" t="s">
        <v>248</v>
      </c>
      <c r="K479" s="10" t="s">
        <v>1445</v>
      </c>
    </row>
    <row r="480" spans="1:11" ht="13">
      <c r="A480" s="10" t="s">
        <v>2266</v>
      </c>
      <c r="B480" s="10" t="s">
        <v>1607</v>
      </c>
      <c r="C480" s="10" t="s">
        <v>1597</v>
      </c>
      <c r="D480" s="29">
        <v>48.13</v>
      </c>
      <c r="E480" s="29">
        <v>35.08</v>
      </c>
      <c r="F480" s="10" t="s">
        <v>1449</v>
      </c>
      <c r="G480" s="29">
        <v>7059</v>
      </c>
      <c r="H480" s="29">
        <v>2.113475701</v>
      </c>
      <c r="I480" s="10" t="s">
        <v>36</v>
      </c>
      <c r="J480" s="10" t="s">
        <v>1457</v>
      </c>
      <c r="K480" s="10" t="s">
        <v>1756</v>
      </c>
    </row>
    <row r="481" spans="1:11" ht="13">
      <c r="A481" s="10" t="s">
        <v>2267</v>
      </c>
      <c r="B481" s="10" t="s">
        <v>1607</v>
      </c>
      <c r="C481" s="10" t="s">
        <v>1597</v>
      </c>
      <c r="D481" s="29">
        <v>48.13</v>
      </c>
      <c r="E481" s="29">
        <v>35.08</v>
      </c>
      <c r="F481" s="10" t="s">
        <v>1449</v>
      </c>
      <c r="G481" s="29">
        <v>6898</v>
      </c>
      <c r="H481" s="29">
        <v>0.172215128</v>
      </c>
      <c r="I481" s="10" t="s">
        <v>36</v>
      </c>
      <c r="J481" s="10" t="s">
        <v>248</v>
      </c>
      <c r="K481" s="10" t="s">
        <v>1445</v>
      </c>
    </row>
    <row r="482" spans="1:11" ht="13">
      <c r="A482" s="10" t="s">
        <v>2268</v>
      </c>
      <c r="B482" s="10" t="s">
        <v>1607</v>
      </c>
      <c r="C482" s="10" t="s">
        <v>1597</v>
      </c>
      <c r="D482" s="29">
        <v>48.13</v>
      </c>
      <c r="E482" s="29">
        <v>35.08</v>
      </c>
      <c r="F482" s="10" t="s">
        <v>1449</v>
      </c>
      <c r="G482" s="29">
        <v>6885</v>
      </c>
      <c r="H482" s="29">
        <v>0.25778119999999999</v>
      </c>
      <c r="I482" s="10" t="s">
        <v>36</v>
      </c>
      <c r="J482" s="10" t="s">
        <v>1457</v>
      </c>
      <c r="K482" s="10" t="s">
        <v>1445</v>
      </c>
    </row>
    <row r="483" spans="1:11" ht="13">
      <c r="A483" s="10" t="s">
        <v>2269</v>
      </c>
      <c r="B483" s="10" t="s">
        <v>1607</v>
      </c>
      <c r="C483" s="10" t="s">
        <v>1597</v>
      </c>
      <c r="D483" s="29">
        <v>48.13</v>
      </c>
      <c r="E483" s="29">
        <v>35.08</v>
      </c>
      <c r="F483" s="10" t="s">
        <v>1449</v>
      </c>
      <c r="G483" s="29">
        <v>6839</v>
      </c>
      <c r="H483" s="29">
        <v>0.205888928</v>
      </c>
      <c r="I483" s="10" t="s">
        <v>36</v>
      </c>
      <c r="J483" s="10" t="s">
        <v>248</v>
      </c>
      <c r="K483" s="10" t="s">
        <v>1445</v>
      </c>
    </row>
    <row r="484" spans="1:11" ht="13">
      <c r="A484" s="10" t="s">
        <v>2270</v>
      </c>
      <c r="B484" s="10" t="s">
        <v>1607</v>
      </c>
      <c r="C484" s="10" t="s">
        <v>1597</v>
      </c>
      <c r="D484" s="29">
        <v>48.13</v>
      </c>
      <c r="E484" s="29">
        <v>35.08</v>
      </c>
      <c r="F484" s="10" t="s">
        <v>1449</v>
      </c>
      <c r="G484" s="29">
        <v>6708</v>
      </c>
      <c r="H484" s="29">
        <v>0.28805093100000001</v>
      </c>
      <c r="I484" s="10" t="s">
        <v>27</v>
      </c>
      <c r="J484" s="10" t="s">
        <v>1461</v>
      </c>
      <c r="K484" s="10" t="s">
        <v>1445</v>
      </c>
    </row>
    <row r="485" spans="1:11" ht="13">
      <c r="A485" s="10" t="s">
        <v>2271</v>
      </c>
      <c r="B485" s="10" t="s">
        <v>1607</v>
      </c>
      <c r="C485" s="10" t="s">
        <v>1597</v>
      </c>
      <c r="D485" s="29">
        <v>48.13</v>
      </c>
      <c r="E485" s="29">
        <v>35.08</v>
      </c>
      <c r="F485" s="10" t="s">
        <v>1449</v>
      </c>
      <c r="G485" s="29">
        <v>6610</v>
      </c>
      <c r="H485" s="29">
        <v>1.321924943</v>
      </c>
      <c r="I485" s="10" t="s">
        <v>36</v>
      </c>
      <c r="J485" s="10" t="s">
        <v>248</v>
      </c>
      <c r="K485" s="10" t="s">
        <v>1756</v>
      </c>
    </row>
    <row r="486" spans="1:11" ht="13">
      <c r="A486" s="10" t="s">
        <v>2272</v>
      </c>
      <c r="B486" s="10" t="s">
        <v>2273</v>
      </c>
      <c r="C486" s="10" t="s">
        <v>1597</v>
      </c>
      <c r="D486" s="29">
        <v>47.95</v>
      </c>
      <c r="E486" s="29">
        <v>35.39</v>
      </c>
      <c r="F486" s="10" t="s">
        <v>1449</v>
      </c>
      <c r="G486" s="29">
        <v>7011</v>
      </c>
      <c r="H486" s="29">
        <v>1.206831846</v>
      </c>
      <c r="I486" s="10" t="s">
        <v>36</v>
      </c>
      <c r="J486" s="10" t="s">
        <v>248</v>
      </c>
      <c r="K486" s="10" t="s">
        <v>1756</v>
      </c>
    </row>
    <row r="487" spans="1:11" ht="13">
      <c r="A487" s="10" t="s">
        <v>2274</v>
      </c>
      <c r="B487" s="10" t="s">
        <v>2273</v>
      </c>
      <c r="C487" s="10" t="s">
        <v>1597</v>
      </c>
      <c r="D487" s="29">
        <v>47.95</v>
      </c>
      <c r="E487" s="29">
        <v>35.39</v>
      </c>
      <c r="F487" s="10" t="s">
        <v>1449</v>
      </c>
      <c r="G487" s="29">
        <v>6826</v>
      </c>
      <c r="H487" s="29">
        <v>2.9402878769999998</v>
      </c>
      <c r="I487" s="10" t="s">
        <v>36</v>
      </c>
      <c r="J487" s="10" t="s">
        <v>248</v>
      </c>
      <c r="K487" s="10" t="s">
        <v>1756</v>
      </c>
    </row>
    <row r="488" spans="1:11" ht="13">
      <c r="A488" s="10" t="s">
        <v>2275</v>
      </c>
      <c r="B488" s="10" t="s">
        <v>2273</v>
      </c>
      <c r="C488" s="10" t="s">
        <v>1597</v>
      </c>
      <c r="D488" s="29">
        <v>47.95</v>
      </c>
      <c r="E488" s="29">
        <v>35.39</v>
      </c>
      <c r="F488" s="10" t="s">
        <v>1449</v>
      </c>
      <c r="G488" s="29">
        <v>6678</v>
      </c>
      <c r="H488" s="29">
        <v>2.3766787269999998</v>
      </c>
      <c r="I488" s="10" t="s">
        <v>27</v>
      </c>
      <c r="J488" s="10" t="s">
        <v>1461</v>
      </c>
      <c r="K488" s="10" t="s">
        <v>1756</v>
      </c>
    </row>
    <row r="489" spans="1:11" ht="13">
      <c r="A489" s="10" t="s">
        <v>2276</v>
      </c>
      <c r="B489" s="10" t="s">
        <v>2263</v>
      </c>
      <c r="C489" s="10" t="s">
        <v>1597</v>
      </c>
      <c r="D489" s="29">
        <v>48.4</v>
      </c>
      <c r="E489" s="29">
        <v>35.159999999999997</v>
      </c>
      <c r="F489" s="10" t="s">
        <v>1449</v>
      </c>
      <c r="G489" s="29">
        <v>4065</v>
      </c>
      <c r="H489" s="29">
        <v>2.35778241</v>
      </c>
      <c r="I489" s="10" t="s">
        <v>36</v>
      </c>
      <c r="J489" s="10" t="s">
        <v>1457</v>
      </c>
      <c r="K489" s="10" t="s">
        <v>1756</v>
      </c>
    </row>
    <row r="490" spans="1:11" ht="13">
      <c r="A490" s="10" t="s">
        <v>2277</v>
      </c>
      <c r="B490" s="10" t="s">
        <v>2278</v>
      </c>
      <c r="C490" s="10" t="s">
        <v>1597</v>
      </c>
      <c r="D490" s="29">
        <v>46.32</v>
      </c>
      <c r="E490" s="29">
        <v>29.47</v>
      </c>
      <c r="F490" s="10" t="s">
        <v>1654</v>
      </c>
      <c r="G490" s="29">
        <v>2618.5</v>
      </c>
      <c r="H490" s="29">
        <v>0.46392125200000001</v>
      </c>
      <c r="I490" s="10" t="s">
        <v>27</v>
      </c>
      <c r="J490" s="10" t="s">
        <v>1461</v>
      </c>
      <c r="K490" s="10" t="s">
        <v>1445</v>
      </c>
    </row>
    <row r="491" spans="1:11" ht="13">
      <c r="A491" s="10" t="s">
        <v>2279</v>
      </c>
      <c r="B491" s="10" t="s">
        <v>2279</v>
      </c>
      <c r="C491" s="10" t="s">
        <v>1627</v>
      </c>
      <c r="D491" s="29">
        <v>51.23</v>
      </c>
      <c r="E491" s="29">
        <v>39.299999999999997</v>
      </c>
      <c r="F491" s="10" t="s">
        <v>2280</v>
      </c>
      <c r="G491" s="29">
        <v>37470</v>
      </c>
      <c r="H491" s="29">
        <v>2.5282034059999998</v>
      </c>
      <c r="I491" s="10" t="s">
        <v>36</v>
      </c>
      <c r="J491" s="10" t="s">
        <v>2281</v>
      </c>
      <c r="K491" s="10" t="s">
        <v>1756</v>
      </c>
    </row>
    <row r="492" spans="1:11" ht="13">
      <c r="A492" s="10" t="s">
        <v>2282</v>
      </c>
      <c r="B492" s="10" t="s">
        <v>2283</v>
      </c>
      <c r="C492" s="10" t="s">
        <v>1627</v>
      </c>
      <c r="D492" s="29">
        <v>56.18</v>
      </c>
      <c r="E492" s="29">
        <v>40.5</v>
      </c>
      <c r="F492" s="10" t="s">
        <v>2284</v>
      </c>
      <c r="G492" s="29">
        <v>34234</v>
      </c>
      <c r="H492" s="29">
        <v>4.2495160609999996</v>
      </c>
      <c r="I492" s="10" t="s">
        <v>36</v>
      </c>
      <c r="J492" s="10" t="s">
        <v>2281</v>
      </c>
      <c r="K492" s="10" t="s">
        <v>1756</v>
      </c>
    </row>
    <row r="493" spans="1:11" ht="13">
      <c r="A493" s="10" t="s">
        <v>2285</v>
      </c>
      <c r="B493" s="10" t="s">
        <v>2283</v>
      </c>
      <c r="C493" s="10" t="s">
        <v>1627</v>
      </c>
      <c r="D493" s="29">
        <v>56.18</v>
      </c>
      <c r="E493" s="29">
        <v>40.5</v>
      </c>
      <c r="F493" s="10" t="s">
        <v>2284</v>
      </c>
      <c r="G493" s="29">
        <v>34092.5</v>
      </c>
      <c r="H493" s="29">
        <v>11.19616377</v>
      </c>
      <c r="I493" s="10" t="s">
        <v>36</v>
      </c>
      <c r="J493" s="10" t="s">
        <v>2281</v>
      </c>
      <c r="K493" s="10" t="s">
        <v>1756</v>
      </c>
    </row>
    <row r="494" spans="1:11" ht="13">
      <c r="A494" s="10" t="s">
        <v>2286</v>
      </c>
      <c r="B494" s="10" t="s">
        <v>2283</v>
      </c>
      <c r="C494" s="10" t="s">
        <v>1627</v>
      </c>
      <c r="D494" s="29">
        <v>56.18</v>
      </c>
      <c r="E494" s="29">
        <v>40.5</v>
      </c>
      <c r="F494" s="10" t="s">
        <v>2284</v>
      </c>
      <c r="G494" s="29">
        <v>33992</v>
      </c>
      <c r="H494" s="29">
        <v>4.0352651939999999</v>
      </c>
      <c r="I494" s="10" t="s">
        <v>36</v>
      </c>
      <c r="J494" s="10" t="s">
        <v>2281</v>
      </c>
      <c r="K494" s="10" t="s">
        <v>1756</v>
      </c>
    </row>
    <row r="495" spans="1:11" ht="13">
      <c r="A495" s="10" t="s">
        <v>2287</v>
      </c>
      <c r="B495" s="10" t="s">
        <v>2283</v>
      </c>
      <c r="C495" s="10" t="s">
        <v>1627</v>
      </c>
      <c r="D495" s="29">
        <v>56.18</v>
      </c>
      <c r="E495" s="29">
        <v>40.5</v>
      </c>
      <c r="F495" s="10" t="s">
        <v>2284</v>
      </c>
      <c r="G495" s="29">
        <v>32822.5</v>
      </c>
      <c r="H495" s="29">
        <v>1.160536593</v>
      </c>
      <c r="I495" s="10" t="s">
        <v>36</v>
      </c>
      <c r="J495" s="10" t="s">
        <v>2281</v>
      </c>
      <c r="K495" s="10" t="s">
        <v>1756</v>
      </c>
    </row>
    <row r="496" spans="1:11" ht="13">
      <c r="A496" s="10" t="s">
        <v>2288</v>
      </c>
      <c r="B496" s="10" t="s">
        <v>2288</v>
      </c>
      <c r="C496" s="10" t="s">
        <v>1627</v>
      </c>
      <c r="D496" s="29">
        <v>54.53</v>
      </c>
      <c r="E496" s="29">
        <v>51.11</v>
      </c>
      <c r="F496" s="10" t="s">
        <v>1680</v>
      </c>
      <c r="G496" s="29">
        <v>11258.5</v>
      </c>
      <c r="H496" s="29">
        <v>2.9967359070000001</v>
      </c>
      <c r="I496" s="10" t="s">
        <v>27</v>
      </c>
      <c r="J496" s="10" t="s">
        <v>1461</v>
      </c>
      <c r="K496" s="10" t="s">
        <v>1756</v>
      </c>
    </row>
    <row r="497" spans="1:11" ht="13">
      <c r="A497" s="10" t="s">
        <v>2289</v>
      </c>
      <c r="B497" s="10" t="s">
        <v>2290</v>
      </c>
      <c r="C497" s="10" t="s">
        <v>1627</v>
      </c>
      <c r="D497" s="29">
        <v>61.27</v>
      </c>
      <c r="E497" s="29">
        <v>38.909999999999997</v>
      </c>
      <c r="F497" s="10" t="s">
        <v>1449</v>
      </c>
      <c r="G497" s="29">
        <v>10884</v>
      </c>
      <c r="H497" s="29">
        <v>2.217735963</v>
      </c>
      <c r="I497" s="10" t="s">
        <v>36</v>
      </c>
      <c r="J497" s="10" t="s">
        <v>1476</v>
      </c>
      <c r="K497" s="10" t="s">
        <v>1756</v>
      </c>
    </row>
    <row r="498" spans="1:11" ht="13">
      <c r="A498" s="10" t="s">
        <v>2291</v>
      </c>
      <c r="B498" s="10" t="s">
        <v>1626</v>
      </c>
      <c r="C498" s="10" t="s">
        <v>1627</v>
      </c>
      <c r="D498" s="29">
        <v>59.7</v>
      </c>
      <c r="E498" s="29">
        <v>39.5</v>
      </c>
      <c r="F498" s="10" t="s">
        <v>1449</v>
      </c>
      <c r="G498" s="29">
        <v>10060</v>
      </c>
      <c r="H498" s="29">
        <v>0.29175862899999999</v>
      </c>
      <c r="I498" s="10" t="s">
        <v>27</v>
      </c>
      <c r="J498" s="10" t="s">
        <v>1461</v>
      </c>
      <c r="K498" s="10" t="s">
        <v>1445</v>
      </c>
    </row>
    <row r="499" spans="1:11" ht="13">
      <c r="A499" s="10" t="s">
        <v>2292</v>
      </c>
      <c r="B499" s="10" t="s">
        <v>2293</v>
      </c>
      <c r="C499" s="10" t="s">
        <v>1627</v>
      </c>
      <c r="D499" s="29">
        <v>51.57</v>
      </c>
      <c r="E499" s="29">
        <v>53.68</v>
      </c>
      <c r="F499" s="10" t="s">
        <v>1449</v>
      </c>
      <c r="G499" s="29">
        <v>9929</v>
      </c>
      <c r="H499" s="29">
        <v>0.107938722</v>
      </c>
      <c r="I499" s="10" t="s">
        <v>36</v>
      </c>
      <c r="J499" s="10" t="s">
        <v>1635</v>
      </c>
      <c r="K499" s="10" t="s">
        <v>1445</v>
      </c>
    </row>
    <row r="500" spans="1:11" ht="13">
      <c r="A500" s="10" t="s">
        <v>2294</v>
      </c>
      <c r="B500" s="10" t="s">
        <v>1626</v>
      </c>
      <c r="C500" s="10" t="s">
        <v>1627</v>
      </c>
      <c r="D500" s="29">
        <v>59.7</v>
      </c>
      <c r="E500" s="29">
        <v>39.5</v>
      </c>
      <c r="F500" s="10" t="s">
        <v>1449</v>
      </c>
      <c r="G500" s="29">
        <v>9541</v>
      </c>
      <c r="H500" s="29">
        <v>0.19017735399999999</v>
      </c>
      <c r="I500" s="10" t="s">
        <v>36</v>
      </c>
      <c r="J500" s="10" t="s">
        <v>1457</v>
      </c>
      <c r="K500" s="10" t="s">
        <v>1445</v>
      </c>
    </row>
    <row r="501" spans="1:11" ht="13">
      <c r="A501" s="10" t="s">
        <v>2295</v>
      </c>
      <c r="B501" s="10" t="s">
        <v>2296</v>
      </c>
      <c r="C501" s="10" t="s">
        <v>1627</v>
      </c>
      <c r="D501" s="29">
        <v>56.67</v>
      </c>
      <c r="E501" s="29">
        <v>38.020000000000003</v>
      </c>
      <c r="F501" s="10" t="s">
        <v>1449</v>
      </c>
      <c r="G501" s="29">
        <v>8259</v>
      </c>
      <c r="H501" s="29">
        <v>0.18389820500000001</v>
      </c>
      <c r="I501" s="10" t="s">
        <v>27</v>
      </c>
      <c r="J501" s="10" t="s">
        <v>1461</v>
      </c>
      <c r="K501" s="10" t="s">
        <v>1445</v>
      </c>
    </row>
    <row r="502" spans="1:11" ht="13">
      <c r="A502" s="10" t="s">
        <v>2297</v>
      </c>
      <c r="B502" s="10" t="s">
        <v>2296</v>
      </c>
      <c r="C502" s="10" t="s">
        <v>1627</v>
      </c>
      <c r="D502" s="29">
        <v>56.67</v>
      </c>
      <c r="E502" s="29">
        <v>38.020000000000003</v>
      </c>
      <c r="F502" s="10" t="s">
        <v>1449</v>
      </c>
      <c r="G502" s="29">
        <v>7871</v>
      </c>
      <c r="H502" s="29">
        <v>2.6217337879999998</v>
      </c>
      <c r="I502" s="10" t="s">
        <v>36</v>
      </c>
      <c r="J502" s="10" t="s">
        <v>1457</v>
      </c>
      <c r="K502" s="10" t="s">
        <v>1756</v>
      </c>
    </row>
    <row r="503" spans="1:11" ht="13">
      <c r="A503" s="10" t="s">
        <v>2298</v>
      </c>
      <c r="B503" s="10" t="s">
        <v>2299</v>
      </c>
      <c r="C503" s="10" t="s">
        <v>1627</v>
      </c>
      <c r="D503" s="29">
        <v>61.65</v>
      </c>
      <c r="E503" s="29">
        <v>35.65</v>
      </c>
      <c r="F503" s="10" t="s">
        <v>2300</v>
      </c>
      <c r="G503" s="29">
        <v>8279.5</v>
      </c>
      <c r="H503" s="29">
        <v>1.6928854659999999</v>
      </c>
      <c r="I503" s="10" t="s">
        <v>36</v>
      </c>
      <c r="J503" s="10" t="s">
        <v>1476</v>
      </c>
      <c r="K503" s="10" t="s">
        <v>1756</v>
      </c>
    </row>
    <row r="504" spans="1:11" ht="13">
      <c r="A504" s="10" t="s">
        <v>2301</v>
      </c>
      <c r="B504" s="10" t="s">
        <v>1629</v>
      </c>
      <c r="C504" s="10" t="s">
        <v>1627</v>
      </c>
      <c r="D504" s="29">
        <v>60.41</v>
      </c>
      <c r="E504" s="29">
        <v>38.93</v>
      </c>
      <c r="F504" s="10" t="s">
        <v>1449</v>
      </c>
      <c r="G504" s="29">
        <v>8280</v>
      </c>
      <c r="H504" s="29">
        <v>2.0970051440000002</v>
      </c>
      <c r="I504" s="10" t="s">
        <v>36</v>
      </c>
      <c r="J504" s="10" t="s">
        <v>1457</v>
      </c>
      <c r="K504" s="10" t="s">
        <v>1756</v>
      </c>
    </row>
    <row r="505" spans="1:11" ht="13">
      <c r="A505" s="10" t="s">
        <v>2302</v>
      </c>
      <c r="B505" s="10" t="s">
        <v>1629</v>
      </c>
      <c r="C505" s="10" t="s">
        <v>1627</v>
      </c>
      <c r="D505" s="29">
        <v>60.41</v>
      </c>
      <c r="E505" s="29">
        <v>38.93</v>
      </c>
      <c r="F505" s="10" t="s">
        <v>1449</v>
      </c>
      <c r="G505" s="29">
        <v>8268</v>
      </c>
      <c r="H505" s="29">
        <v>1.228507174</v>
      </c>
      <c r="I505" s="10" t="s">
        <v>36</v>
      </c>
      <c r="J505" s="10" t="s">
        <v>1457</v>
      </c>
      <c r="K505" s="10" t="s">
        <v>1756</v>
      </c>
    </row>
    <row r="506" spans="1:11" ht="13">
      <c r="A506" s="10" t="s">
        <v>2303</v>
      </c>
      <c r="B506" s="10" t="s">
        <v>1629</v>
      </c>
      <c r="C506" s="10" t="s">
        <v>1627</v>
      </c>
      <c r="D506" s="29">
        <v>60.41</v>
      </c>
      <c r="E506" s="29">
        <v>38.93</v>
      </c>
      <c r="F506" s="10" t="s">
        <v>1449</v>
      </c>
      <c r="G506" s="29">
        <v>7919</v>
      </c>
      <c r="H506" s="29">
        <v>1.548541653</v>
      </c>
      <c r="I506" s="10" t="s">
        <v>36</v>
      </c>
      <c r="J506" s="10" t="s">
        <v>1457</v>
      </c>
      <c r="K506" s="10" t="s">
        <v>1756</v>
      </c>
    </row>
    <row r="507" spans="1:11" ht="13">
      <c r="A507" s="10" t="s">
        <v>2304</v>
      </c>
      <c r="B507" s="10" t="s">
        <v>1629</v>
      </c>
      <c r="C507" s="10" t="s">
        <v>1627</v>
      </c>
      <c r="D507" s="29">
        <v>60.41</v>
      </c>
      <c r="E507" s="29">
        <v>38.93</v>
      </c>
      <c r="F507" s="10" t="s">
        <v>1449</v>
      </c>
      <c r="G507" s="29">
        <v>7917</v>
      </c>
      <c r="H507" s="29">
        <v>0.77765409100000005</v>
      </c>
      <c r="I507" s="10" t="s">
        <v>36</v>
      </c>
      <c r="J507" s="10" t="s">
        <v>1457</v>
      </c>
      <c r="K507" s="10" t="s">
        <v>1756</v>
      </c>
    </row>
    <row r="508" spans="1:11" ht="13">
      <c r="A508" s="10" t="s">
        <v>2305</v>
      </c>
      <c r="B508" s="10" t="s">
        <v>1629</v>
      </c>
      <c r="C508" s="10" t="s">
        <v>1627</v>
      </c>
      <c r="D508" s="29">
        <v>60.41</v>
      </c>
      <c r="E508" s="29">
        <v>38.93</v>
      </c>
      <c r="F508" s="10" t="s">
        <v>1449</v>
      </c>
      <c r="G508" s="29">
        <v>7036</v>
      </c>
      <c r="H508" s="29">
        <v>1.1222016509999999</v>
      </c>
      <c r="I508" s="10" t="s">
        <v>27</v>
      </c>
      <c r="J508" s="10" t="s">
        <v>1461</v>
      </c>
      <c r="K508" s="10" t="s">
        <v>1756</v>
      </c>
    </row>
    <row r="509" spans="1:11" ht="13">
      <c r="A509" s="10" t="s">
        <v>2306</v>
      </c>
      <c r="B509" s="10" t="s">
        <v>1634</v>
      </c>
      <c r="C509" s="10" t="s">
        <v>1627</v>
      </c>
      <c r="D509" s="29">
        <v>56.78</v>
      </c>
      <c r="E509" s="29">
        <v>40.450000000000003</v>
      </c>
      <c r="F509" s="10" t="s">
        <v>1449</v>
      </c>
      <c r="G509" s="29">
        <v>7034</v>
      </c>
      <c r="H509" s="29">
        <v>1.2132381189999999</v>
      </c>
      <c r="I509" s="10" t="s">
        <v>36</v>
      </c>
      <c r="J509" s="10" t="s">
        <v>1635</v>
      </c>
      <c r="K509" s="10" t="s">
        <v>1756</v>
      </c>
    </row>
    <row r="510" spans="1:11" ht="13">
      <c r="A510" s="10" t="s">
        <v>2307</v>
      </c>
      <c r="B510" s="10" t="s">
        <v>1634</v>
      </c>
      <c r="C510" s="10" t="s">
        <v>1627</v>
      </c>
      <c r="D510" s="29">
        <v>56.78</v>
      </c>
      <c r="E510" s="29">
        <v>40.450000000000003</v>
      </c>
      <c r="F510" s="10" t="s">
        <v>1449</v>
      </c>
      <c r="G510" s="29">
        <v>6922</v>
      </c>
      <c r="H510" s="29">
        <v>0.36842406300000002</v>
      </c>
      <c r="I510" s="10" t="s">
        <v>36</v>
      </c>
      <c r="J510" s="10" t="s">
        <v>1457</v>
      </c>
      <c r="K510" s="10" t="s">
        <v>1445</v>
      </c>
    </row>
    <row r="511" spans="1:11" ht="13">
      <c r="A511" s="10" t="s">
        <v>2308</v>
      </c>
      <c r="B511" s="10" t="s">
        <v>1634</v>
      </c>
      <c r="C511" s="10" t="s">
        <v>1627</v>
      </c>
      <c r="D511" s="29">
        <v>56.78</v>
      </c>
      <c r="E511" s="29">
        <v>40.450000000000003</v>
      </c>
      <c r="F511" s="10" t="s">
        <v>1449</v>
      </c>
      <c r="G511" s="29">
        <v>5947</v>
      </c>
      <c r="H511" s="29">
        <v>0.38518779199999997</v>
      </c>
      <c r="I511" s="10" t="s">
        <v>36</v>
      </c>
      <c r="J511" s="10" t="s">
        <v>1457</v>
      </c>
      <c r="K511" s="10" t="s">
        <v>1445</v>
      </c>
    </row>
    <row r="512" spans="1:11" ht="13">
      <c r="A512" s="10" t="s">
        <v>2309</v>
      </c>
      <c r="B512" s="10" t="s">
        <v>1634</v>
      </c>
      <c r="C512" s="10" t="s">
        <v>1627</v>
      </c>
      <c r="D512" s="29">
        <v>56.78</v>
      </c>
      <c r="E512" s="29">
        <v>40.450000000000003</v>
      </c>
      <c r="F512" s="10" t="s">
        <v>1449</v>
      </c>
      <c r="G512" s="29">
        <v>5749</v>
      </c>
      <c r="H512" s="29">
        <v>0.59759596000000004</v>
      </c>
      <c r="I512" s="10" t="s">
        <v>36</v>
      </c>
      <c r="J512" s="10" t="s">
        <v>248</v>
      </c>
      <c r="K512" s="10" t="s">
        <v>1756</v>
      </c>
    </row>
    <row r="513" spans="1:11" ht="13">
      <c r="A513" s="10" t="s">
        <v>2310</v>
      </c>
      <c r="B513" s="10" t="s">
        <v>1634</v>
      </c>
      <c r="C513" s="10" t="s">
        <v>1627</v>
      </c>
      <c r="D513" s="29">
        <v>56.78</v>
      </c>
      <c r="E513" s="29">
        <v>40.450000000000003</v>
      </c>
      <c r="F513" s="10" t="s">
        <v>1449</v>
      </c>
      <c r="G513" s="29">
        <v>5648</v>
      </c>
      <c r="H513" s="29">
        <v>0.61447050700000005</v>
      </c>
      <c r="I513" s="10" t="s">
        <v>36</v>
      </c>
      <c r="J513" s="10" t="s">
        <v>1476</v>
      </c>
      <c r="K513" s="10" t="s">
        <v>1756</v>
      </c>
    </row>
    <row r="514" spans="1:11" ht="13">
      <c r="A514" s="10" t="s">
        <v>2311</v>
      </c>
      <c r="B514" s="10" t="s">
        <v>1634</v>
      </c>
      <c r="C514" s="10" t="s">
        <v>1627</v>
      </c>
      <c r="D514" s="29">
        <v>56.78</v>
      </c>
      <c r="E514" s="29">
        <v>40.450000000000003</v>
      </c>
      <c r="F514" s="10" t="s">
        <v>1449</v>
      </c>
      <c r="G514" s="29">
        <v>5575</v>
      </c>
      <c r="H514" s="29">
        <v>1.6263048950000001</v>
      </c>
      <c r="I514" s="10" t="s">
        <v>36</v>
      </c>
      <c r="J514" s="10" t="s">
        <v>1457</v>
      </c>
      <c r="K514" s="10" t="s">
        <v>1756</v>
      </c>
    </row>
    <row r="515" spans="1:11" ht="13">
      <c r="A515" s="10" t="s">
        <v>2312</v>
      </c>
      <c r="B515" s="10" t="s">
        <v>1634</v>
      </c>
      <c r="C515" s="10" t="s">
        <v>1627</v>
      </c>
      <c r="D515" s="29">
        <v>56.78</v>
      </c>
      <c r="E515" s="29">
        <v>40.450000000000003</v>
      </c>
      <c r="F515" s="10" t="s">
        <v>1449</v>
      </c>
      <c r="G515" s="29">
        <v>5453</v>
      </c>
      <c r="H515" s="29">
        <v>0.23282377800000001</v>
      </c>
      <c r="I515" s="10" t="s">
        <v>36</v>
      </c>
      <c r="J515" s="10" t="s">
        <v>1457</v>
      </c>
      <c r="K515" s="10" t="s">
        <v>1445</v>
      </c>
    </row>
    <row r="516" spans="1:11" ht="13">
      <c r="A516" s="10" t="s">
        <v>2313</v>
      </c>
      <c r="B516" s="10" t="s">
        <v>1634</v>
      </c>
      <c r="C516" s="10" t="s">
        <v>1627</v>
      </c>
      <c r="D516" s="29">
        <v>56.78</v>
      </c>
      <c r="E516" s="29">
        <v>40.450000000000003</v>
      </c>
      <c r="F516" s="10" t="s">
        <v>1449</v>
      </c>
      <c r="G516" s="29">
        <v>5245</v>
      </c>
      <c r="H516" s="29">
        <v>0.61089002299999995</v>
      </c>
      <c r="I516" s="10" t="s">
        <v>36</v>
      </c>
      <c r="J516" s="10" t="s">
        <v>248</v>
      </c>
      <c r="K516" s="10" t="s">
        <v>1756</v>
      </c>
    </row>
    <row r="517" spans="1:11" ht="13">
      <c r="A517" s="10" t="s">
        <v>2314</v>
      </c>
      <c r="B517" s="10" t="s">
        <v>1634</v>
      </c>
      <c r="C517" s="10" t="s">
        <v>1627</v>
      </c>
      <c r="D517" s="29">
        <v>56.78</v>
      </c>
      <c r="E517" s="29">
        <v>40.450000000000003</v>
      </c>
      <c r="F517" s="10" t="s">
        <v>1449</v>
      </c>
      <c r="G517" s="29">
        <v>4940</v>
      </c>
      <c r="H517" s="29">
        <v>0.16188838999999999</v>
      </c>
      <c r="I517" s="10" t="s">
        <v>27</v>
      </c>
      <c r="J517" s="10" t="s">
        <v>1461</v>
      </c>
      <c r="K517" s="10" t="s">
        <v>1445</v>
      </c>
    </row>
    <row r="518" spans="1:11" ht="13">
      <c r="A518" s="10" t="s">
        <v>2315</v>
      </c>
      <c r="B518" s="10" t="s">
        <v>1640</v>
      </c>
      <c r="C518" s="10" t="s">
        <v>1627</v>
      </c>
      <c r="D518" s="29">
        <v>56.78</v>
      </c>
      <c r="E518" s="29">
        <v>40.450000000000003</v>
      </c>
      <c r="F518" s="10" t="s">
        <v>1449</v>
      </c>
      <c r="G518" s="29">
        <v>6841</v>
      </c>
      <c r="H518" s="29">
        <v>0.26999542399999998</v>
      </c>
      <c r="I518" s="10" t="s">
        <v>27</v>
      </c>
      <c r="J518" s="10" t="s">
        <v>1461</v>
      </c>
      <c r="K518" s="10" t="s">
        <v>1445</v>
      </c>
    </row>
    <row r="519" spans="1:11" ht="13">
      <c r="A519" s="10" t="s">
        <v>2316</v>
      </c>
      <c r="B519" s="10" t="s">
        <v>1640</v>
      </c>
      <c r="C519" s="10" t="s">
        <v>1627</v>
      </c>
      <c r="D519" s="29">
        <v>56.78</v>
      </c>
      <c r="E519" s="29">
        <v>40.450000000000003</v>
      </c>
      <c r="F519" s="10" t="s">
        <v>1449</v>
      </c>
      <c r="G519" s="29">
        <v>5467</v>
      </c>
      <c r="H519" s="29">
        <v>0.63935954699999997</v>
      </c>
      <c r="I519" s="10" t="s">
        <v>27</v>
      </c>
      <c r="J519" s="10" t="s">
        <v>1461</v>
      </c>
      <c r="K519" s="10" t="s">
        <v>1756</v>
      </c>
    </row>
    <row r="520" spans="1:11" ht="13">
      <c r="A520" s="10" t="s">
        <v>2317</v>
      </c>
      <c r="B520" s="10" t="s">
        <v>1640</v>
      </c>
      <c r="C520" s="10" t="s">
        <v>1627</v>
      </c>
      <c r="D520" s="29">
        <v>56.78</v>
      </c>
      <c r="E520" s="29">
        <v>40.450000000000003</v>
      </c>
      <c r="F520" s="10" t="s">
        <v>1449</v>
      </c>
      <c r="G520" s="29">
        <v>5322</v>
      </c>
      <c r="H520" s="29">
        <v>0.32433320599999999</v>
      </c>
      <c r="I520" s="10" t="s">
        <v>36</v>
      </c>
      <c r="J520" s="10" t="s">
        <v>248</v>
      </c>
      <c r="K520" s="10" t="s">
        <v>1445</v>
      </c>
    </row>
    <row r="521" spans="1:11" ht="13">
      <c r="A521" s="10" t="s">
        <v>2318</v>
      </c>
      <c r="B521" s="10" t="s">
        <v>2319</v>
      </c>
      <c r="C521" s="10" t="s">
        <v>1627</v>
      </c>
      <c r="D521" s="29">
        <v>56.78</v>
      </c>
      <c r="E521" s="29">
        <v>40.44</v>
      </c>
      <c r="F521" s="10" t="s">
        <v>1449</v>
      </c>
      <c r="G521" s="29">
        <v>5458</v>
      </c>
      <c r="H521" s="29">
        <v>0.69533647200000004</v>
      </c>
      <c r="I521" s="10" t="s">
        <v>27</v>
      </c>
      <c r="J521" s="10" t="s">
        <v>1461</v>
      </c>
      <c r="K521" s="10" t="s">
        <v>1756</v>
      </c>
    </row>
    <row r="522" spans="1:11" ht="13">
      <c r="A522" s="10" t="s">
        <v>2320</v>
      </c>
      <c r="B522" s="10" t="s">
        <v>1642</v>
      </c>
      <c r="C522" s="10" t="s">
        <v>1627</v>
      </c>
      <c r="D522" s="29">
        <v>53</v>
      </c>
      <c r="E522" s="29">
        <v>40.4</v>
      </c>
      <c r="F522" s="10" t="s">
        <v>1449</v>
      </c>
      <c r="G522" s="29">
        <v>5835</v>
      </c>
      <c r="H522" s="29">
        <v>0.81823270400000003</v>
      </c>
      <c r="I522" s="10" t="s">
        <v>27</v>
      </c>
      <c r="J522" s="10" t="s">
        <v>1461</v>
      </c>
      <c r="K522" s="10" t="s">
        <v>1756</v>
      </c>
    </row>
    <row r="523" spans="1:11" ht="13">
      <c r="A523" s="10" t="s">
        <v>2321</v>
      </c>
      <c r="B523" s="10" t="s">
        <v>1642</v>
      </c>
      <c r="C523" s="10" t="s">
        <v>1627</v>
      </c>
      <c r="D523" s="29">
        <v>53</v>
      </c>
      <c r="E523" s="29">
        <v>40.4</v>
      </c>
      <c r="F523" s="10" t="s">
        <v>1449</v>
      </c>
      <c r="G523" s="29">
        <v>5668</v>
      </c>
      <c r="H523" s="29">
        <v>2.1533629429999999</v>
      </c>
      <c r="I523" s="10" t="s">
        <v>36</v>
      </c>
      <c r="J523" s="10" t="s">
        <v>1457</v>
      </c>
      <c r="K523" s="10" t="s">
        <v>1756</v>
      </c>
    </row>
    <row r="524" spans="1:11" ht="13">
      <c r="A524" s="10" t="s">
        <v>2322</v>
      </c>
      <c r="B524" s="10" t="s">
        <v>1642</v>
      </c>
      <c r="C524" s="10" t="s">
        <v>1627</v>
      </c>
      <c r="D524" s="29">
        <v>53</v>
      </c>
      <c r="E524" s="29">
        <v>40.4</v>
      </c>
      <c r="F524" s="10" t="s">
        <v>1449</v>
      </c>
      <c r="G524" s="29">
        <v>5657</v>
      </c>
      <c r="H524" s="29">
        <v>0.58892133800000002</v>
      </c>
      <c r="I524" s="10" t="s">
        <v>27</v>
      </c>
      <c r="J524" s="10" t="s">
        <v>1461</v>
      </c>
      <c r="K524" s="10" t="s">
        <v>1756</v>
      </c>
    </row>
    <row r="525" spans="1:11" ht="13">
      <c r="A525" s="10" t="s">
        <v>2323</v>
      </c>
      <c r="B525" s="10" t="s">
        <v>1642</v>
      </c>
      <c r="C525" s="10" t="s">
        <v>1627</v>
      </c>
      <c r="D525" s="29">
        <v>53</v>
      </c>
      <c r="E525" s="29">
        <v>40.4</v>
      </c>
      <c r="F525" s="10" t="s">
        <v>1449</v>
      </c>
      <c r="G525" s="29">
        <v>5603</v>
      </c>
      <c r="H525" s="29">
        <v>0.226384639</v>
      </c>
      <c r="I525" s="10" t="s">
        <v>36</v>
      </c>
      <c r="J525" s="10" t="s">
        <v>2324</v>
      </c>
      <c r="K525" s="10" t="s">
        <v>1445</v>
      </c>
    </row>
    <row r="526" spans="1:11" ht="13">
      <c r="A526" s="10" t="s">
        <v>2325</v>
      </c>
      <c r="B526" s="10" t="s">
        <v>1642</v>
      </c>
      <c r="C526" s="10" t="s">
        <v>1627</v>
      </c>
      <c r="D526" s="29">
        <v>53</v>
      </c>
      <c r="E526" s="29">
        <v>40.4</v>
      </c>
      <c r="F526" s="10" t="s">
        <v>1449</v>
      </c>
      <c r="G526" s="29">
        <v>5562</v>
      </c>
      <c r="H526" s="29">
        <v>0.418896877</v>
      </c>
      <c r="I526" s="10" t="s">
        <v>27</v>
      </c>
      <c r="J526" s="10" t="s">
        <v>1461</v>
      </c>
      <c r="K526" s="10" t="s">
        <v>1445</v>
      </c>
    </row>
    <row r="527" spans="1:11" ht="13">
      <c r="A527" s="10" t="s">
        <v>2326</v>
      </c>
      <c r="B527" s="10" t="s">
        <v>1642</v>
      </c>
      <c r="C527" s="10" t="s">
        <v>1627</v>
      </c>
      <c r="D527" s="29">
        <v>53</v>
      </c>
      <c r="E527" s="29">
        <v>40.4</v>
      </c>
      <c r="F527" s="10" t="s">
        <v>1449</v>
      </c>
      <c r="G527" s="29">
        <v>5269</v>
      </c>
      <c r="H527" s="29">
        <v>1.3265768579999999</v>
      </c>
      <c r="I527" s="10" t="s">
        <v>27</v>
      </c>
      <c r="J527" s="10" t="s">
        <v>1461</v>
      </c>
      <c r="K527" s="10" t="s">
        <v>1756</v>
      </c>
    </row>
    <row r="528" spans="1:11" ht="13">
      <c r="A528" s="10" t="s">
        <v>2327</v>
      </c>
      <c r="B528" s="10" t="s">
        <v>2328</v>
      </c>
      <c r="C528" s="10" t="s">
        <v>1627</v>
      </c>
      <c r="D528" s="29">
        <v>50.07</v>
      </c>
      <c r="E528" s="29">
        <v>39.879999999999903</v>
      </c>
      <c r="F528" s="10" t="s">
        <v>1449</v>
      </c>
      <c r="G528" s="29">
        <v>7336</v>
      </c>
      <c r="H528" s="29">
        <v>0.110587275</v>
      </c>
      <c r="I528" s="10" t="s">
        <v>36</v>
      </c>
      <c r="J528" s="10" t="s">
        <v>1476</v>
      </c>
      <c r="K528" s="10" t="s">
        <v>1445</v>
      </c>
    </row>
    <row r="529" spans="1:11" ht="13">
      <c r="A529" s="10" t="s">
        <v>2329</v>
      </c>
      <c r="B529" s="10" t="s">
        <v>1646</v>
      </c>
      <c r="C529" s="10" t="s">
        <v>1627</v>
      </c>
      <c r="D529" s="29">
        <v>50.07</v>
      </c>
      <c r="E529" s="29">
        <v>39.89</v>
      </c>
      <c r="F529" s="10" t="s">
        <v>1449</v>
      </c>
      <c r="G529" s="29">
        <v>7390</v>
      </c>
      <c r="H529" s="29">
        <v>3.17788424</v>
      </c>
      <c r="I529" s="10" t="s">
        <v>36</v>
      </c>
      <c r="J529" s="10" t="s">
        <v>248</v>
      </c>
      <c r="K529" s="10" t="s">
        <v>1756</v>
      </c>
    </row>
    <row r="530" spans="1:11" ht="13">
      <c r="A530" s="10" t="s">
        <v>2330</v>
      </c>
      <c r="B530" s="10" t="s">
        <v>1651</v>
      </c>
      <c r="C530" s="10" t="s">
        <v>1627</v>
      </c>
      <c r="D530" s="29">
        <v>52.28</v>
      </c>
      <c r="E530" s="29">
        <v>38.96</v>
      </c>
      <c r="F530" s="10" t="s">
        <v>1449</v>
      </c>
      <c r="G530" s="29">
        <v>6345</v>
      </c>
      <c r="H530" s="29">
        <v>0.68966392499999996</v>
      </c>
      <c r="I530" s="10" t="s">
        <v>27</v>
      </c>
      <c r="J530" s="10" t="s">
        <v>1461</v>
      </c>
      <c r="K530" s="10" t="s">
        <v>1756</v>
      </c>
    </row>
    <row r="531" spans="1:11" ht="13">
      <c r="A531" s="10" t="s">
        <v>2331</v>
      </c>
      <c r="B531" s="10" t="s">
        <v>1651</v>
      </c>
      <c r="C531" s="10" t="s">
        <v>1627</v>
      </c>
      <c r="D531" s="29">
        <v>52.28</v>
      </c>
      <c r="E531" s="29">
        <v>38.96</v>
      </c>
      <c r="F531" s="10" t="s">
        <v>1449</v>
      </c>
      <c r="G531" s="29">
        <v>5306</v>
      </c>
      <c r="H531" s="29">
        <v>1.1520597560000001</v>
      </c>
      <c r="I531" s="10" t="s">
        <v>27</v>
      </c>
      <c r="J531" s="10" t="s">
        <v>1461</v>
      </c>
      <c r="K531" s="10" t="s">
        <v>1756</v>
      </c>
    </row>
    <row r="532" spans="1:11" ht="13">
      <c r="A532" s="10" t="s">
        <v>2332</v>
      </c>
      <c r="B532" s="10" t="s">
        <v>2333</v>
      </c>
      <c r="C532" s="10" t="s">
        <v>1627</v>
      </c>
      <c r="D532" s="29">
        <v>57.58</v>
      </c>
      <c r="E532" s="29">
        <v>58.2</v>
      </c>
      <c r="F532" s="10" t="s">
        <v>1449</v>
      </c>
      <c r="G532" s="29">
        <v>5446</v>
      </c>
      <c r="H532" s="29">
        <v>0.44089811099999998</v>
      </c>
      <c r="I532" s="10" t="s">
        <v>36</v>
      </c>
      <c r="J532" s="10" t="s">
        <v>1476</v>
      </c>
      <c r="K532" s="10" t="s">
        <v>1445</v>
      </c>
    </row>
    <row r="533" spans="1:11" ht="13">
      <c r="A533" s="10" t="s">
        <v>2334</v>
      </c>
      <c r="B533" s="10" t="s">
        <v>2335</v>
      </c>
      <c r="C533" s="10" t="s">
        <v>1627</v>
      </c>
      <c r="D533" s="29">
        <v>52.64</v>
      </c>
      <c r="E533" s="29">
        <v>59.54</v>
      </c>
      <c r="F533" s="10" t="s">
        <v>2092</v>
      </c>
      <c r="G533" s="29">
        <v>3808</v>
      </c>
      <c r="H533" s="29">
        <v>2.3788362950000002</v>
      </c>
      <c r="I533" s="10" t="s">
        <v>27</v>
      </c>
      <c r="J533" s="10" t="s">
        <v>1461</v>
      </c>
      <c r="K533" s="10" t="s">
        <v>1756</v>
      </c>
    </row>
    <row r="534" spans="1:11" ht="13">
      <c r="A534" s="10" t="s">
        <v>2336</v>
      </c>
      <c r="B534" s="10" t="s">
        <v>1653</v>
      </c>
      <c r="C534" s="10" t="s">
        <v>1627</v>
      </c>
      <c r="D534" s="29">
        <v>53.94</v>
      </c>
      <c r="E534" s="29">
        <v>55.75</v>
      </c>
      <c r="F534" s="10" t="s">
        <v>1654</v>
      </c>
      <c r="G534" s="29">
        <v>3648.5</v>
      </c>
      <c r="H534" s="29">
        <v>1.1597896590000001</v>
      </c>
      <c r="I534" s="10" t="s">
        <v>27</v>
      </c>
      <c r="J534" s="10" t="s">
        <v>1461</v>
      </c>
      <c r="K534" s="10" t="s">
        <v>1756</v>
      </c>
    </row>
    <row r="535" spans="1:11" ht="13">
      <c r="A535" s="10" t="s">
        <v>2337</v>
      </c>
      <c r="B535" s="10" t="s">
        <v>1653</v>
      </c>
      <c r="C535" s="10" t="s">
        <v>1627</v>
      </c>
      <c r="D535" s="29">
        <v>53.94</v>
      </c>
      <c r="E535" s="29">
        <v>55.75</v>
      </c>
      <c r="F535" s="10" t="s">
        <v>1654</v>
      </c>
      <c r="G535" s="29">
        <v>3644</v>
      </c>
      <c r="H535" s="29">
        <v>0.77811859800000005</v>
      </c>
      <c r="I535" s="10" t="s">
        <v>27</v>
      </c>
      <c r="J535" s="10" t="s">
        <v>1461</v>
      </c>
      <c r="K535" s="10" t="s">
        <v>1756</v>
      </c>
    </row>
    <row r="536" spans="1:11" ht="13">
      <c r="A536" s="10" t="s">
        <v>2338</v>
      </c>
      <c r="B536" s="10" t="s">
        <v>2339</v>
      </c>
      <c r="C536" s="10" t="s">
        <v>1627</v>
      </c>
      <c r="D536" s="29">
        <v>53.94</v>
      </c>
      <c r="E536" s="29">
        <v>55.75</v>
      </c>
      <c r="F536" s="10" t="s">
        <v>1654</v>
      </c>
      <c r="G536" s="29">
        <v>3742.5</v>
      </c>
      <c r="H536" s="29">
        <v>1.2709532539999999</v>
      </c>
      <c r="I536" s="10" t="s">
        <v>27</v>
      </c>
      <c r="J536" s="10" t="s">
        <v>1461</v>
      </c>
      <c r="K536" s="10" t="s">
        <v>1756</v>
      </c>
    </row>
    <row r="537" spans="1:11" ht="13">
      <c r="A537" s="10" t="s">
        <v>2340</v>
      </c>
      <c r="B537" s="10" t="s">
        <v>2341</v>
      </c>
      <c r="C537" s="10" t="s">
        <v>1627</v>
      </c>
      <c r="D537" s="29">
        <v>53.04</v>
      </c>
      <c r="E537" s="29">
        <v>57.07</v>
      </c>
      <c r="F537" s="10" t="s">
        <v>2092</v>
      </c>
      <c r="G537" s="29">
        <v>3448</v>
      </c>
      <c r="H537" s="29">
        <v>2.2162074170000001</v>
      </c>
      <c r="I537" s="10" t="s">
        <v>27</v>
      </c>
      <c r="J537" s="10" t="s">
        <v>1461</v>
      </c>
      <c r="K537" s="10" t="s">
        <v>1756</v>
      </c>
    </row>
    <row r="538" spans="1:11" ht="13">
      <c r="A538" s="10" t="s">
        <v>2342</v>
      </c>
      <c r="B538" s="10" t="s">
        <v>1656</v>
      </c>
      <c r="C538" s="10" t="s">
        <v>1627</v>
      </c>
      <c r="D538" s="29">
        <v>68.97</v>
      </c>
      <c r="E538" s="29">
        <v>33.08</v>
      </c>
      <c r="F538" s="10" t="s">
        <v>1449</v>
      </c>
      <c r="G538" s="29">
        <v>3301</v>
      </c>
      <c r="H538" s="29">
        <v>0.38869049700000002</v>
      </c>
      <c r="I538" s="10" t="s">
        <v>27</v>
      </c>
      <c r="J538" s="10" t="s">
        <v>1461</v>
      </c>
      <c r="K538" s="10" t="s">
        <v>1445</v>
      </c>
    </row>
    <row r="539" spans="1:11" ht="13">
      <c r="A539" s="10" t="s">
        <v>2343</v>
      </c>
      <c r="B539" s="10" t="s">
        <v>1656</v>
      </c>
      <c r="C539" s="10" t="s">
        <v>1627</v>
      </c>
      <c r="D539" s="29">
        <v>68.97</v>
      </c>
      <c r="E539" s="29">
        <v>33.08</v>
      </c>
      <c r="F539" s="10" t="s">
        <v>1449</v>
      </c>
      <c r="G539" s="29">
        <v>3284</v>
      </c>
      <c r="H539" s="29">
        <v>1.7698074109999999</v>
      </c>
      <c r="I539" s="10" t="s">
        <v>27</v>
      </c>
      <c r="J539" s="10" t="s">
        <v>1461</v>
      </c>
      <c r="K539" s="10" t="s">
        <v>2257</v>
      </c>
    </row>
    <row r="540" spans="1:11" ht="13">
      <c r="A540" s="10" t="s">
        <v>2344</v>
      </c>
      <c r="B540" s="10" t="s">
        <v>2345</v>
      </c>
      <c r="C540" s="10" t="s">
        <v>1627</v>
      </c>
      <c r="D540" s="29">
        <v>53.02</v>
      </c>
      <c r="E540" s="29">
        <v>61.97</v>
      </c>
      <c r="F540" s="10" t="s">
        <v>2346</v>
      </c>
      <c r="G540" s="29">
        <v>2617.5</v>
      </c>
      <c r="H540" s="29">
        <v>0.47550025200000001</v>
      </c>
      <c r="I540" s="10" t="s">
        <v>36</v>
      </c>
      <c r="J540" s="10" t="s">
        <v>1476</v>
      </c>
      <c r="K540" s="10" t="s">
        <v>1445</v>
      </c>
    </row>
    <row r="541" spans="1:11" ht="13">
      <c r="A541" s="10" t="s">
        <v>2347</v>
      </c>
      <c r="B541" s="10" t="s">
        <v>2348</v>
      </c>
      <c r="C541" s="10" t="s">
        <v>1627</v>
      </c>
      <c r="D541" s="29">
        <v>53.09</v>
      </c>
      <c r="E541" s="29">
        <v>58.66</v>
      </c>
      <c r="F541" s="10" t="s">
        <v>2346</v>
      </c>
      <c r="G541" s="29">
        <v>2524.5</v>
      </c>
      <c r="H541" s="29">
        <v>0.47258745499999999</v>
      </c>
      <c r="I541" s="10" t="s">
        <v>27</v>
      </c>
      <c r="J541" s="10" t="s">
        <v>1461</v>
      </c>
      <c r="K541" s="10" t="s">
        <v>1445</v>
      </c>
    </row>
    <row r="542" spans="1:11" ht="13">
      <c r="A542" s="10" t="s">
        <v>2349</v>
      </c>
      <c r="B542" s="10" t="s">
        <v>2350</v>
      </c>
      <c r="C542" s="10" t="s">
        <v>1627</v>
      </c>
      <c r="D542" s="29">
        <v>53.86</v>
      </c>
      <c r="E542" s="29">
        <v>55.45</v>
      </c>
      <c r="F542" s="10" t="s">
        <v>2346</v>
      </c>
      <c r="G542" s="29">
        <v>2216.5</v>
      </c>
      <c r="H542" s="29">
        <v>0.64151818900000002</v>
      </c>
      <c r="I542" s="10" t="s">
        <v>27</v>
      </c>
      <c r="J542" s="10" t="s">
        <v>1461</v>
      </c>
      <c r="K542" s="10" t="s">
        <v>1756</v>
      </c>
    </row>
    <row r="543" spans="1:11" ht="13">
      <c r="A543" s="10" t="s">
        <v>2351</v>
      </c>
      <c r="B543" s="10" t="s">
        <v>2352</v>
      </c>
      <c r="C543" s="10" t="s">
        <v>1627</v>
      </c>
      <c r="D543" s="29">
        <v>52.75</v>
      </c>
      <c r="E543" s="29">
        <v>58.67</v>
      </c>
      <c r="F543" s="10" t="s">
        <v>2346</v>
      </c>
      <c r="G543" s="29">
        <v>2273</v>
      </c>
      <c r="H543" s="29">
        <v>0.407434187</v>
      </c>
      <c r="I543" s="10" t="s">
        <v>27</v>
      </c>
      <c r="J543" s="10" t="s">
        <v>1461</v>
      </c>
      <c r="K543" s="10" t="s">
        <v>1445</v>
      </c>
    </row>
    <row r="544" spans="1:11" ht="13">
      <c r="A544" s="10" t="s">
        <v>2353</v>
      </c>
      <c r="B544" s="10" t="s">
        <v>2354</v>
      </c>
      <c r="C544" s="10" t="s">
        <v>1627</v>
      </c>
      <c r="D544" s="29">
        <v>47.29</v>
      </c>
      <c r="E544" s="29">
        <v>39.54</v>
      </c>
      <c r="F544" s="10" t="s">
        <v>1670</v>
      </c>
      <c r="G544" s="29">
        <v>1933</v>
      </c>
      <c r="H544" s="29">
        <v>0.69074241599999997</v>
      </c>
      <c r="I544" s="10" t="s">
        <v>27</v>
      </c>
      <c r="J544" s="10" t="s">
        <v>1461</v>
      </c>
      <c r="K544" s="10" t="s">
        <v>1756</v>
      </c>
    </row>
    <row r="545" spans="1:11" ht="13">
      <c r="A545" s="10" t="s">
        <v>2355</v>
      </c>
      <c r="B545" s="10" t="s">
        <v>2356</v>
      </c>
      <c r="C545" s="10" t="s">
        <v>1627</v>
      </c>
      <c r="D545" s="29">
        <v>47.29</v>
      </c>
      <c r="E545" s="29">
        <v>39.549999999999997</v>
      </c>
      <c r="F545" s="10" t="s">
        <v>1670</v>
      </c>
      <c r="G545" s="29">
        <v>1933</v>
      </c>
      <c r="H545" s="29">
        <v>0.86354766699999996</v>
      </c>
      <c r="I545" s="10" t="s">
        <v>27</v>
      </c>
      <c r="J545" s="10" t="s">
        <v>1461</v>
      </c>
      <c r="K545" s="10" t="s">
        <v>1756</v>
      </c>
    </row>
    <row r="546" spans="1:11" ht="13">
      <c r="A546" s="10" t="s">
        <v>2357</v>
      </c>
      <c r="B546" s="10" t="s">
        <v>2358</v>
      </c>
      <c r="C546" s="10" t="s">
        <v>1627</v>
      </c>
      <c r="D546" s="29">
        <v>51.07</v>
      </c>
      <c r="E546" s="29">
        <v>55.07</v>
      </c>
      <c r="F546" s="10" t="s">
        <v>1654</v>
      </c>
      <c r="G546" s="29">
        <v>1878</v>
      </c>
      <c r="H546" s="29">
        <v>0.49951516499999998</v>
      </c>
      <c r="I546" s="10" t="s">
        <v>27</v>
      </c>
      <c r="J546" s="10" t="s">
        <v>1461</v>
      </c>
      <c r="K546" s="10" t="s">
        <v>1445</v>
      </c>
    </row>
    <row r="547" spans="1:11" ht="13">
      <c r="A547" s="10" t="s">
        <v>2359</v>
      </c>
      <c r="B547" s="10" t="s">
        <v>1626</v>
      </c>
      <c r="C547" s="10" t="s">
        <v>1627</v>
      </c>
      <c r="D547" s="29">
        <v>59.7</v>
      </c>
      <c r="E547" s="29">
        <v>39.5</v>
      </c>
      <c r="F547" s="10" t="s">
        <v>1449</v>
      </c>
      <c r="G547" s="29">
        <v>2253</v>
      </c>
      <c r="H547" s="29">
        <v>2.6255229629999999</v>
      </c>
      <c r="I547" s="10" t="s">
        <v>36</v>
      </c>
      <c r="J547" s="10" t="s">
        <v>2360</v>
      </c>
      <c r="K547" s="10" t="s">
        <v>2257</v>
      </c>
    </row>
    <row r="548" spans="1:11" ht="13">
      <c r="A548" s="10" t="s">
        <v>2361</v>
      </c>
      <c r="B548" s="10" t="s">
        <v>2362</v>
      </c>
      <c r="C548" s="10" t="s">
        <v>1627</v>
      </c>
      <c r="D548" s="29">
        <v>42.86</v>
      </c>
      <c r="E548" s="29">
        <v>44.19</v>
      </c>
      <c r="F548" s="10" t="s">
        <v>1670</v>
      </c>
      <c r="G548" s="29">
        <v>1300</v>
      </c>
      <c r="H548" s="29">
        <v>0.53025259599999996</v>
      </c>
      <c r="I548" s="10" t="s">
        <v>27</v>
      </c>
      <c r="J548" s="10" t="s">
        <v>1461</v>
      </c>
      <c r="K548" s="10" t="s">
        <v>1756</v>
      </c>
    </row>
    <row r="549" spans="1:11" ht="13">
      <c r="A549" s="10" t="s">
        <v>2363</v>
      </c>
      <c r="B549" s="10" t="s">
        <v>2362</v>
      </c>
      <c r="C549" s="10" t="s">
        <v>1627</v>
      </c>
      <c r="D549" s="29">
        <v>43.33</v>
      </c>
      <c r="E549" s="29">
        <v>44.18</v>
      </c>
      <c r="F549" s="10" t="s">
        <v>1670</v>
      </c>
      <c r="G549" s="29">
        <v>850</v>
      </c>
      <c r="H549" s="29">
        <v>1.1030771690000001</v>
      </c>
      <c r="I549" s="10" t="s">
        <v>27</v>
      </c>
      <c r="J549" s="10" t="s">
        <v>1461</v>
      </c>
      <c r="K549" s="10" t="s">
        <v>1756</v>
      </c>
    </row>
    <row r="550" spans="1:11" ht="13">
      <c r="A550" s="10" t="s">
        <v>2364</v>
      </c>
      <c r="B550" s="10" t="s">
        <v>2365</v>
      </c>
      <c r="C550" s="10" t="s">
        <v>1627</v>
      </c>
      <c r="D550" s="29">
        <v>60</v>
      </c>
      <c r="E550" s="29">
        <v>32.299999999999997</v>
      </c>
      <c r="F550" s="10" t="s">
        <v>1473</v>
      </c>
      <c r="G550" s="29">
        <v>800</v>
      </c>
      <c r="H550" s="29">
        <v>1.2462099090000001</v>
      </c>
      <c r="I550" s="10" t="s">
        <v>27</v>
      </c>
      <c r="J550" s="10" t="s">
        <v>1461</v>
      </c>
      <c r="K550" s="10" t="s">
        <v>1756</v>
      </c>
    </row>
    <row r="551" spans="1:11" ht="13">
      <c r="A551" s="10" t="s">
        <v>2366</v>
      </c>
      <c r="B551" s="10" t="s">
        <v>2365</v>
      </c>
      <c r="C551" s="10" t="s">
        <v>1627</v>
      </c>
      <c r="D551" s="29">
        <v>60</v>
      </c>
      <c r="E551" s="29">
        <v>32.299999999999997</v>
      </c>
      <c r="F551" s="10" t="s">
        <v>1473</v>
      </c>
      <c r="G551" s="29">
        <v>800</v>
      </c>
      <c r="H551" s="29">
        <v>0.642758669</v>
      </c>
      <c r="I551" s="10" t="s">
        <v>27</v>
      </c>
      <c r="J551" s="10" t="s">
        <v>1461</v>
      </c>
      <c r="K551" s="10" t="s">
        <v>1756</v>
      </c>
    </row>
    <row r="552" spans="1:11" ht="13">
      <c r="A552" s="10" t="s">
        <v>2367</v>
      </c>
      <c r="B552" s="10" t="s">
        <v>2365</v>
      </c>
      <c r="C552" s="10" t="s">
        <v>1627</v>
      </c>
      <c r="D552" s="29">
        <v>60</v>
      </c>
      <c r="E552" s="29">
        <v>32.299999999999997</v>
      </c>
      <c r="F552" s="10" t="s">
        <v>1473</v>
      </c>
      <c r="G552" s="29">
        <v>800</v>
      </c>
      <c r="H552" s="29">
        <v>0.181096644</v>
      </c>
      <c r="I552" s="10" t="s">
        <v>27</v>
      </c>
      <c r="J552" s="10" t="s">
        <v>1461</v>
      </c>
      <c r="K552" s="10" t="s">
        <v>1445</v>
      </c>
    </row>
    <row r="553" spans="1:11" ht="13">
      <c r="A553" s="10" t="s">
        <v>2368</v>
      </c>
      <c r="B553" s="10" t="s">
        <v>2369</v>
      </c>
      <c r="C553" s="10" t="s">
        <v>1627</v>
      </c>
      <c r="D553" s="29">
        <v>54.78</v>
      </c>
      <c r="E553" s="29">
        <v>31.87</v>
      </c>
      <c r="F553" s="10" t="s">
        <v>1473</v>
      </c>
      <c r="G553" s="29">
        <v>850</v>
      </c>
      <c r="H553" s="29">
        <v>0.53181541499999996</v>
      </c>
      <c r="I553" s="10" t="s">
        <v>27</v>
      </c>
      <c r="J553" s="10" t="s">
        <v>1461</v>
      </c>
      <c r="K553" s="10" t="s">
        <v>1756</v>
      </c>
    </row>
    <row r="554" spans="1:11" ht="13">
      <c r="A554" s="10" t="s">
        <v>2370</v>
      </c>
      <c r="B554" s="10" t="s">
        <v>2369</v>
      </c>
      <c r="C554" s="10" t="s">
        <v>1627</v>
      </c>
      <c r="D554" s="29">
        <v>54.78</v>
      </c>
      <c r="E554" s="29">
        <v>31.87</v>
      </c>
      <c r="F554" s="10" t="s">
        <v>1473</v>
      </c>
      <c r="G554" s="29">
        <v>850</v>
      </c>
      <c r="H554" s="29">
        <v>0.201008625</v>
      </c>
      <c r="I554" s="10" t="s">
        <v>27</v>
      </c>
      <c r="J554" s="10" t="s">
        <v>1461</v>
      </c>
      <c r="K554" s="10" t="s">
        <v>1445</v>
      </c>
    </row>
    <row r="555" spans="1:11" ht="13">
      <c r="A555" s="10" t="s">
        <v>2371</v>
      </c>
      <c r="B555" s="10" t="s">
        <v>2372</v>
      </c>
      <c r="C555" s="10" t="s">
        <v>1627</v>
      </c>
      <c r="D555" s="29">
        <v>47.28</v>
      </c>
      <c r="E555" s="29">
        <v>39.54</v>
      </c>
      <c r="F555" s="10" t="s">
        <v>1670</v>
      </c>
      <c r="G555" s="29">
        <v>1250</v>
      </c>
      <c r="H555" s="29">
        <v>1.228961486</v>
      </c>
      <c r="I555" s="10" t="s">
        <v>36</v>
      </c>
      <c r="J555" s="10" t="s">
        <v>1476</v>
      </c>
      <c r="K555" s="10" t="s">
        <v>2257</v>
      </c>
    </row>
    <row r="556" spans="1:11" ht="13">
      <c r="A556" s="10" t="s">
        <v>2373</v>
      </c>
      <c r="B556" s="10" t="s">
        <v>2374</v>
      </c>
      <c r="C556" s="10" t="s">
        <v>2375</v>
      </c>
      <c r="D556" s="29">
        <v>42.22</v>
      </c>
      <c r="E556" s="29">
        <v>43.32</v>
      </c>
      <c r="F556" s="10" t="s">
        <v>1449</v>
      </c>
      <c r="G556" s="29">
        <v>25688</v>
      </c>
      <c r="H556" s="29">
        <v>0.78598013</v>
      </c>
      <c r="I556" s="10" t="s">
        <v>27</v>
      </c>
      <c r="J556" s="10" t="s">
        <v>1461</v>
      </c>
      <c r="K556" s="10" t="s">
        <v>1756</v>
      </c>
    </row>
    <row r="557" spans="1:11" ht="13">
      <c r="A557" s="10" t="s">
        <v>2376</v>
      </c>
      <c r="B557" s="10" t="s">
        <v>2377</v>
      </c>
      <c r="C557" s="10" t="s">
        <v>1659</v>
      </c>
      <c r="D557" s="29">
        <v>40.520000000000003</v>
      </c>
      <c r="E557" s="29">
        <v>44.93</v>
      </c>
      <c r="F557" s="10" t="s">
        <v>1670</v>
      </c>
      <c r="G557" s="29">
        <v>3313.5</v>
      </c>
      <c r="H557" s="29">
        <v>1.618737828</v>
      </c>
      <c r="I557" s="10" t="s">
        <v>27</v>
      </c>
      <c r="J557" s="10" t="s">
        <v>1461</v>
      </c>
      <c r="K557" s="10" t="s">
        <v>1756</v>
      </c>
    </row>
    <row r="558" spans="1:11" ht="13">
      <c r="A558" s="10" t="s">
        <v>2378</v>
      </c>
      <c r="B558" s="10" t="s">
        <v>2379</v>
      </c>
      <c r="C558" s="10" t="s">
        <v>1662</v>
      </c>
      <c r="D558" s="29">
        <v>34.19</v>
      </c>
      <c r="E558" s="29">
        <v>48.37</v>
      </c>
      <c r="F558" s="10" t="s">
        <v>2380</v>
      </c>
      <c r="G558" s="29">
        <v>9929.5</v>
      </c>
      <c r="H558" s="29">
        <v>0.86745089600000003</v>
      </c>
      <c r="I558" s="10" t="s">
        <v>27</v>
      </c>
      <c r="J558" s="10" t="s">
        <v>1461</v>
      </c>
      <c r="K558" s="10" t="s">
        <v>1756</v>
      </c>
    </row>
    <row r="559" spans="1:11" ht="13">
      <c r="A559" s="10" t="s">
        <v>2381</v>
      </c>
      <c r="B559" s="10" t="s">
        <v>2379</v>
      </c>
      <c r="C559" s="10" t="s">
        <v>1662</v>
      </c>
      <c r="D559" s="29">
        <v>34.19</v>
      </c>
      <c r="E559" s="29">
        <v>48.37</v>
      </c>
      <c r="F559" s="10" t="s">
        <v>2380</v>
      </c>
      <c r="G559" s="29">
        <v>9900</v>
      </c>
      <c r="H559" s="29">
        <v>1.161365185</v>
      </c>
      <c r="I559" s="10" t="s">
        <v>27</v>
      </c>
      <c r="J559" s="10" t="s">
        <v>1461</v>
      </c>
      <c r="K559" s="10" t="s">
        <v>1756</v>
      </c>
    </row>
    <row r="560" spans="1:11" ht="13">
      <c r="A560" s="10" t="s">
        <v>2382</v>
      </c>
      <c r="B560" s="10" t="s">
        <v>2383</v>
      </c>
      <c r="C560" s="10" t="s">
        <v>1662</v>
      </c>
      <c r="D560" s="29">
        <v>34.449999999999903</v>
      </c>
      <c r="E560" s="29">
        <v>48.12</v>
      </c>
      <c r="F560" s="10" t="s">
        <v>2384</v>
      </c>
      <c r="G560" s="29">
        <v>9846</v>
      </c>
      <c r="H560" s="29">
        <v>1.4172806499999999</v>
      </c>
      <c r="I560" s="10" t="s">
        <v>27</v>
      </c>
      <c r="J560" s="10" t="s">
        <v>1461</v>
      </c>
      <c r="K560" s="10" t="s">
        <v>1756</v>
      </c>
    </row>
    <row r="561" spans="1:11" ht="13">
      <c r="A561" s="10" t="s">
        <v>2385</v>
      </c>
      <c r="B561" s="10" t="s">
        <v>2386</v>
      </c>
      <c r="C561" s="10" t="s">
        <v>2387</v>
      </c>
      <c r="D561" s="29">
        <v>37.75</v>
      </c>
      <c r="E561" s="29">
        <v>32.86</v>
      </c>
      <c r="F561" s="10" t="s">
        <v>2388</v>
      </c>
      <c r="G561" s="29">
        <v>10078</v>
      </c>
      <c r="H561" s="29">
        <v>6.6920618120000004</v>
      </c>
      <c r="I561" s="10" t="s">
        <v>27</v>
      </c>
      <c r="J561" s="10" t="s">
        <v>1461</v>
      </c>
      <c r="K561" s="10" t="s">
        <v>1756</v>
      </c>
    </row>
    <row r="562" spans="1:11" ht="13">
      <c r="A562" s="10" t="s">
        <v>2389</v>
      </c>
      <c r="B562" s="10" t="s">
        <v>2390</v>
      </c>
      <c r="C562" s="10" t="s">
        <v>2387</v>
      </c>
      <c r="D562" s="29">
        <v>40.299999999999997</v>
      </c>
      <c r="E562" s="29">
        <v>29.61</v>
      </c>
      <c r="F562" s="10" t="s">
        <v>1755</v>
      </c>
      <c r="G562" s="29">
        <v>8071</v>
      </c>
      <c r="H562" s="29">
        <v>7.1710252639999998</v>
      </c>
      <c r="I562" s="10" t="s">
        <v>27</v>
      </c>
      <c r="J562" s="10" t="s">
        <v>1461</v>
      </c>
      <c r="K562" s="10" t="s">
        <v>1756</v>
      </c>
    </row>
    <row r="563" spans="1:11" ht="13">
      <c r="A563" s="10" t="s">
        <v>2391</v>
      </c>
      <c r="B563" s="10" t="s">
        <v>2392</v>
      </c>
      <c r="C563" s="10" t="s">
        <v>2387</v>
      </c>
      <c r="D563" s="29">
        <v>38.630000000000003</v>
      </c>
      <c r="E563" s="29">
        <v>34.299999999999997</v>
      </c>
      <c r="F563" s="10" t="s">
        <v>1680</v>
      </c>
      <c r="G563" s="29">
        <v>4700</v>
      </c>
      <c r="H563" s="29">
        <v>0.91470774200000005</v>
      </c>
      <c r="I563" s="10" t="s">
        <v>27</v>
      </c>
      <c r="J563" s="10" t="s">
        <v>1461</v>
      </c>
      <c r="K563" s="10" t="s">
        <v>1756</v>
      </c>
    </row>
    <row r="564" spans="1:11" ht="13">
      <c r="A564" s="10" t="s">
        <v>2393</v>
      </c>
      <c r="B564" s="10" t="s">
        <v>2392</v>
      </c>
      <c r="C564" s="10" t="s">
        <v>2387</v>
      </c>
      <c r="D564" s="29">
        <v>38.630000000000003</v>
      </c>
      <c r="E564" s="29">
        <v>34.299999999999997</v>
      </c>
      <c r="F564" s="10" t="s">
        <v>1680</v>
      </c>
      <c r="G564" s="29">
        <v>4700</v>
      </c>
      <c r="H564" s="29">
        <v>1.2409020669999999</v>
      </c>
      <c r="I564" s="10" t="s">
        <v>27</v>
      </c>
      <c r="J564" s="10" t="s">
        <v>1461</v>
      </c>
      <c r="K564" s="10" t="s">
        <v>1756</v>
      </c>
    </row>
    <row r="565" spans="1:11" ht="13">
      <c r="A565" s="10" t="s">
        <v>2394</v>
      </c>
      <c r="B565" s="10" t="s">
        <v>2395</v>
      </c>
      <c r="C565" s="10" t="s">
        <v>2387</v>
      </c>
      <c r="D565" s="29">
        <v>39.349999999999902</v>
      </c>
      <c r="E565" s="29">
        <v>33.79</v>
      </c>
      <c r="F565" s="10" t="s">
        <v>1680</v>
      </c>
      <c r="G565" s="29">
        <v>3800</v>
      </c>
      <c r="H565" s="29">
        <v>0.94655723000000003</v>
      </c>
      <c r="I565" s="10" t="s">
        <v>27</v>
      </c>
      <c r="J565" s="10" t="s">
        <v>1461</v>
      </c>
      <c r="K565" s="10" t="s">
        <v>1756</v>
      </c>
    </row>
    <row r="566" spans="1:11" ht="13">
      <c r="A566" s="10" t="s">
        <v>2396</v>
      </c>
      <c r="B566" s="10" t="s">
        <v>2395</v>
      </c>
      <c r="C566" s="10" t="s">
        <v>2387</v>
      </c>
      <c r="D566" s="29">
        <v>39.349999999999902</v>
      </c>
      <c r="E566" s="29">
        <v>33.79</v>
      </c>
      <c r="F566" s="10" t="s">
        <v>1680</v>
      </c>
      <c r="G566" s="29">
        <v>3800</v>
      </c>
      <c r="H566" s="29">
        <v>0.45309088600000003</v>
      </c>
      <c r="I566" s="10" t="s">
        <v>27</v>
      </c>
      <c r="J566" s="10" t="s">
        <v>1461</v>
      </c>
      <c r="K566" s="10" t="s">
        <v>1445</v>
      </c>
    </row>
    <row r="567" spans="1:11" ht="13">
      <c r="A567" s="10" t="s">
        <v>2397</v>
      </c>
      <c r="B567" s="10" t="s">
        <v>2395</v>
      </c>
      <c r="C567" s="10" t="s">
        <v>2387</v>
      </c>
      <c r="D567" s="29">
        <v>39.349999999999902</v>
      </c>
      <c r="E567" s="29">
        <v>33.79</v>
      </c>
      <c r="F567" s="10" t="s">
        <v>1680</v>
      </c>
      <c r="G567" s="29">
        <v>2900</v>
      </c>
      <c r="H567" s="29">
        <v>0.77029081399999999</v>
      </c>
      <c r="I567" s="10" t="s">
        <v>27</v>
      </c>
      <c r="J567" s="10" t="s">
        <v>1461</v>
      </c>
      <c r="K567" s="10" t="s">
        <v>1756</v>
      </c>
    </row>
    <row r="568" spans="1:11" ht="13">
      <c r="A568" s="10" t="s">
        <v>2398</v>
      </c>
      <c r="B568" s="10" t="s">
        <v>2395</v>
      </c>
      <c r="C568" s="10" t="s">
        <v>2387</v>
      </c>
      <c r="D568" s="29">
        <v>39.349999999999902</v>
      </c>
      <c r="E568" s="29">
        <v>33.79</v>
      </c>
      <c r="F568" s="10" t="s">
        <v>1680</v>
      </c>
      <c r="G568" s="29">
        <v>500</v>
      </c>
      <c r="H568" s="29">
        <v>0.89404137100000003</v>
      </c>
      <c r="I568" s="10" t="s">
        <v>27</v>
      </c>
      <c r="J568" s="10" t="s">
        <v>1461</v>
      </c>
      <c r="K568" s="10" t="s">
        <v>2257</v>
      </c>
    </row>
    <row r="569" spans="1:11" ht="13">
      <c r="A569" s="10" t="s">
        <v>2399</v>
      </c>
      <c r="B569" s="10" t="s">
        <v>2400</v>
      </c>
      <c r="C569" s="10" t="s">
        <v>2401</v>
      </c>
      <c r="D569" s="29">
        <v>33.56</v>
      </c>
      <c r="E569" s="29">
        <v>35.4</v>
      </c>
      <c r="F569" s="10" t="s">
        <v>2402</v>
      </c>
      <c r="G569" s="29">
        <v>3750</v>
      </c>
      <c r="H569" s="29">
        <v>2.1228675780000001</v>
      </c>
      <c r="I569" s="10" t="s">
        <v>27</v>
      </c>
      <c r="J569" s="10" t="s">
        <v>1461</v>
      </c>
      <c r="K569" s="10" t="s">
        <v>1756</v>
      </c>
    </row>
    <row r="570" spans="1:11" ht="13">
      <c r="A570" s="10" t="s">
        <v>2403</v>
      </c>
      <c r="B570" s="10" t="s">
        <v>2400</v>
      </c>
      <c r="C570" s="10" t="s">
        <v>2401</v>
      </c>
      <c r="D570" s="29">
        <v>33.56</v>
      </c>
      <c r="E570" s="29">
        <v>35.4</v>
      </c>
      <c r="F570" s="10" t="s">
        <v>2402</v>
      </c>
      <c r="G570" s="29">
        <v>3650</v>
      </c>
      <c r="H570" s="29">
        <v>1.215433177</v>
      </c>
      <c r="I570" s="10" t="s">
        <v>27</v>
      </c>
      <c r="J570" s="10" t="s">
        <v>1461</v>
      </c>
      <c r="K570" s="10" t="s">
        <v>1756</v>
      </c>
    </row>
    <row r="571" spans="1:11" ht="13">
      <c r="A571" s="10" t="s">
        <v>2404</v>
      </c>
      <c r="B571" s="10" t="s">
        <v>2405</v>
      </c>
      <c r="C571" s="10" t="s">
        <v>2401</v>
      </c>
      <c r="D571" s="29">
        <v>33.56</v>
      </c>
      <c r="E571" s="29">
        <v>35.4</v>
      </c>
      <c r="F571" s="10" t="s">
        <v>2406</v>
      </c>
      <c r="G571" s="29">
        <v>1637</v>
      </c>
      <c r="H571" s="29">
        <v>1.4384489519999999</v>
      </c>
      <c r="I571" s="10" t="s">
        <v>27</v>
      </c>
      <c r="J571" s="10" t="s">
        <v>1461</v>
      </c>
      <c r="K571" s="10" t="s">
        <v>1756</v>
      </c>
    </row>
    <row r="572" spans="1:11" ht="13">
      <c r="A572" s="10" t="s">
        <v>2407</v>
      </c>
      <c r="B572" s="10" t="s">
        <v>2405</v>
      </c>
      <c r="C572" s="10" t="s">
        <v>2401</v>
      </c>
      <c r="D572" s="29">
        <v>33.56</v>
      </c>
      <c r="E572" s="29">
        <v>35.4</v>
      </c>
      <c r="F572" s="10" t="s">
        <v>2406</v>
      </c>
      <c r="G572" s="29">
        <v>1525</v>
      </c>
      <c r="H572" s="29">
        <v>2.700401796</v>
      </c>
      <c r="I572" s="10" t="s">
        <v>27</v>
      </c>
      <c r="J572" s="10" t="s">
        <v>1461</v>
      </c>
      <c r="K572" s="10" t="s">
        <v>1756</v>
      </c>
    </row>
    <row r="573" spans="1:11" ht="13">
      <c r="A573" s="10" t="s">
        <v>2408</v>
      </c>
      <c r="B573" s="10" t="s">
        <v>2405</v>
      </c>
      <c r="C573" s="10" t="s">
        <v>2401</v>
      </c>
      <c r="D573" s="29">
        <v>33.56</v>
      </c>
      <c r="E573" s="29">
        <v>35.4</v>
      </c>
      <c r="F573" s="10" t="s">
        <v>2406</v>
      </c>
      <c r="G573" s="29">
        <v>1421</v>
      </c>
      <c r="H573" s="29">
        <v>0.81819292099999996</v>
      </c>
      <c r="I573" s="10" t="s">
        <v>27</v>
      </c>
      <c r="J573" s="10" t="s">
        <v>1461</v>
      </c>
      <c r="K573" s="10" t="s">
        <v>1756</v>
      </c>
    </row>
    <row r="574" spans="1:11" ht="13">
      <c r="A574" s="10" t="s">
        <v>2409</v>
      </c>
      <c r="B574" s="10" t="s">
        <v>2410</v>
      </c>
      <c r="C574" s="10" t="s">
        <v>2411</v>
      </c>
      <c r="D574" s="29">
        <v>37.6</v>
      </c>
      <c r="E574" s="29">
        <v>59.33</v>
      </c>
      <c r="F574" s="10" t="s">
        <v>1680</v>
      </c>
      <c r="G574" s="29">
        <v>5180.5</v>
      </c>
      <c r="H574" s="29">
        <v>0.495449798</v>
      </c>
      <c r="I574" s="10" t="s">
        <v>27</v>
      </c>
      <c r="J574" s="10" t="s">
        <v>1461</v>
      </c>
      <c r="K574" s="10" t="s">
        <v>1445</v>
      </c>
    </row>
    <row r="575" spans="1:11" ht="13">
      <c r="A575" s="10" t="s">
        <v>2412</v>
      </c>
      <c r="B575" s="10" t="s">
        <v>2413</v>
      </c>
      <c r="C575" s="10" t="s">
        <v>2411</v>
      </c>
      <c r="D575" s="29">
        <v>38.72</v>
      </c>
      <c r="E575" s="29">
        <v>61.69</v>
      </c>
      <c r="F575" s="10" t="s">
        <v>1680</v>
      </c>
      <c r="G575" s="29">
        <v>5150</v>
      </c>
      <c r="H575" s="29">
        <v>0.77510957899999999</v>
      </c>
      <c r="I575" s="10" t="s">
        <v>27</v>
      </c>
      <c r="J575" s="10" t="s">
        <v>1461</v>
      </c>
      <c r="K575" s="10" t="s">
        <v>2257</v>
      </c>
    </row>
    <row r="576" spans="1:11" ht="13">
      <c r="A576" s="10" t="s">
        <v>2414</v>
      </c>
      <c r="B576" s="10" t="s">
        <v>2415</v>
      </c>
      <c r="C576" s="10" t="s">
        <v>1666</v>
      </c>
      <c r="D576" s="29">
        <v>53.17</v>
      </c>
      <c r="E576" s="29">
        <v>67.669999999999902</v>
      </c>
      <c r="F576" s="10" t="s">
        <v>1680</v>
      </c>
      <c r="G576" s="29">
        <v>5450</v>
      </c>
      <c r="H576" s="29">
        <v>13.853511210000001</v>
      </c>
      <c r="I576" s="10" t="s">
        <v>27</v>
      </c>
      <c r="J576" s="10" t="s">
        <v>1461</v>
      </c>
      <c r="K576" s="10" t="s">
        <v>2257</v>
      </c>
    </row>
    <row r="577" spans="1:11" ht="13">
      <c r="A577" s="10" t="s">
        <v>2416</v>
      </c>
      <c r="B577" s="10" t="s">
        <v>2415</v>
      </c>
      <c r="C577" s="10" t="s">
        <v>1666</v>
      </c>
      <c r="D577" s="29">
        <v>53.17</v>
      </c>
      <c r="E577" s="29">
        <v>67.669999999999902</v>
      </c>
      <c r="F577" s="10" t="s">
        <v>1680</v>
      </c>
      <c r="G577" s="29">
        <v>5263.5</v>
      </c>
      <c r="H577" s="29">
        <v>3.9135600859999999</v>
      </c>
      <c r="I577" s="10" t="s">
        <v>36</v>
      </c>
      <c r="J577" s="10" t="s">
        <v>1457</v>
      </c>
      <c r="K577" s="10" t="s">
        <v>2257</v>
      </c>
    </row>
    <row r="578" spans="1:11" ht="13">
      <c r="A578" s="10" t="s">
        <v>2417</v>
      </c>
      <c r="B578" s="10" t="s">
        <v>2415</v>
      </c>
      <c r="C578" s="10" t="s">
        <v>1666</v>
      </c>
      <c r="D578" s="29">
        <v>53.17</v>
      </c>
      <c r="E578" s="29">
        <v>67.669999999999902</v>
      </c>
      <c r="F578" s="10" t="s">
        <v>1680</v>
      </c>
      <c r="G578" s="29">
        <v>5134.5</v>
      </c>
      <c r="H578" s="29">
        <v>3.1541265420000002</v>
      </c>
      <c r="I578" s="10" t="s">
        <v>36</v>
      </c>
      <c r="J578" s="10" t="s">
        <v>1210</v>
      </c>
      <c r="K578" s="10" t="s">
        <v>2257</v>
      </c>
    </row>
    <row r="579" spans="1:11" ht="13">
      <c r="A579" s="10" t="s">
        <v>2418</v>
      </c>
      <c r="B579" s="10" t="s">
        <v>2419</v>
      </c>
      <c r="C579" s="10" t="s">
        <v>1666</v>
      </c>
      <c r="D579" s="29">
        <v>52.17</v>
      </c>
      <c r="E579" s="29">
        <v>64.53</v>
      </c>
      <c r="F579" s="10" t="s">
        <v>1449</v>
      </c>
      <c r="G579" s="29">
        <v>4497</v>
      </c>
      <c r="H579" s="29">
        <v>0.13895529500000001</v>
      </c>
      <c r="I579" s="10" t="s">
        <v>27</v>
      </c>
      <c r="J579" s="10" t="s">
        <v>1461</v>
      </c>
      <c r="K579" s="10" t="s">
        <v>1445</v>
      </c>
    </row>
    <row r="580" spans="1:11" ht="13">
      <c r="A580" s="10" t="s">
        <v>2420</v>
      </c>
      <c r="B580" s="10" t="s">
        <v>2421</v>
      </c>
      <c r="C580" s="10" t="s">
        <v>1666</v>
      </c>
      <c r="D580" s="29">
        <v>52.63</v>
      </c>
      <c r="E580" s="29">
        <v>76.73</v>
      </c>
      <c r="F580" s="10" t="s">
        <v>1680</v>
      </c>
      <c r="G580" s="29">
        <v>4494</v>
      </c>
      <c r="H580" s="29">
        <v>9.321876327</v>
      </c>
      <c r="I580" s="10" t="s">
        <v>27</v>
      </c>
      <c r="J580" s="10" t="s">
        <v>1461</v>
      </c>
      <c r="K580" s="10" t="s">
        <v>2257</v>
      </c>
    </row>
    <row r="581" spans="1:11" ht="13">
      <c r="A581" s="10" t="s">
        <v>2422</v>
      </c>
      <c r="B581" s="10" t="s">
        <v>2423</v>
      </c>
      <c r="C581" s="10" t="s">
        <v>1666</v>
      </c>
      <c r="D581" s="29">
        <v>51.63</v>
      </c>
      <c r="E581" s="29">
        <v>74.66</v>
      </c>
      <c r="F581" s="10" t="s">
        <v>1680</v>
      </c>
      <c r="G581" s="29">
        <v>4111.5</v>
      </c>
      <c r="H581" s="29">
        <v>4.6097815359999998</v>
      </c>
      <c r="I581" s="10" t="s">
        <v>27</v>
      </c>
      <c r="J581" s="10" t="s">
        <v>1461</v>
      </c>
      <c r="K581" s="10" t="s">
        <v>2257</v>
      </c>
    </row>
    <row r="582" spans="1:11" ht="13">
      <c r="A582" s="10" t="s">
        <v>2424</v>
      </c>
      <c r="B582" s="10" t="s">
        <v>2425</v>
      </c>
      <c r="C582" s="10" t="s">
        <v>1666</v>
      </c>
      <c r="D582" s="29">
        <v>52.43</v>
      </c>
      <c r="E582" s="29">
        <v>76.84</v>
      </c>
      <c r="F582" s="10" t="s">
        <v>1449</v>
      </c>
      <c r="G582" s="29">
        <v>3802</v>
      </c>
      <c r="H582" s="29">
        <v>0.184346803</v>
      </c>
      <c r="I582" s="10" t="s">
        <v>36</v>
      </c>
      <c r="J582" s="10" t="s">
        <v>1210</v>
      </c>
      <c r="K582" s="10" t="s">
        <v>1445</v>
      </c>
    </row>
    <row r="583" spans="1:11" ht="13">
      <c r="A583" s="10" t="s">
        <v>2426</v>
      </c>
      <c r="B583" s="10" t="s">
        <v>2427</v>
      </c>
      <c r="C583" s="10" t="s">
        <v>1666</v>
      </c>
      <c r="D583" s="29">
        <v>51.65</v>
      </c>
      <c r="E583" s="29">
        <v>74.649999999999906</v>
      </c>
      <c r="F583" s="10" t="s">
        <v>1449</v>
      </c>
      <c r="G583" s="29">
        <v>3708</v>
      </c>
      <c r="H583" s="29">
        <v>0.18192766399999999</v>
      </c>
      <c r="I583" s="10" t="s">
        <v>27</v>
      </c>
      <c r="J583" s="10" t="s">
        <v>1461</v>
      </c>
      <c r="K583" s="10" t="s">
        <v>1445</v>
      </c>
    </row>
    <row r="584" spans="1:11" ht="13">
      <c r="A584" s="10" t="s">
        <v>2428</v>
      </c>
      <c r="B584" s="10" t="s">
        <v>2429</v>
      </c>
      <c r="C584" s="10" t="s">
        <v>1666</v>
      </c>
      <c r="D584" s="29">
        <v>52.63</v>
      </c>
      <c r="E584" s="29">
        <v>76.73</v>
      </c>
      <c r="F584" s="10" t="s">
        <v>1449</v>
      </c>
      <c r="G584" s="29">
        <v>3641</v>
      </c>
      <c r="H584" s="29">
        <v>0.14376276599999999</v>
      </c>
      <c r="I584" s="10" t="s">
        <v>27</v>
      </c>
      <c r="J584" s="10" t="s">
        <v>1461</v>
      </c>
      <c r="K584" s="10" t="s">
        <v>1445</v>
      </c>
    </row>
    <row r="585" spans="1:11" ht="13">
      <c r="A585" s="10" t="s">
        <v>2430</v>
      </c>
      <c r="B585" s="10" t="s">
        <v>2431</v>
      </c>
      <c r="C585" s="10" t="s">
        <v>1666</v>
      </c>
      <c r="D585" s="29">
        <v>52.49</v>
      </c>
      <c r="E585" s="29">
        <v>76.84</v>
      </c>
      <c r="F585" s="10" t="s">
        <v>1670</v>
      </c>
      <c r="G585" s="29">
        <v>3541.5</v>
      </c>
      <c r="H585" s="29">
        <v>0.59396398399999994</v>
      </c>
      <c r="I585" s="10" t="s">
        <v>27</v>
      </c>
      <c r="J585" s="10" t="s">
        <v>1461</v>
      </c>
      <c r="K585" s="10" t="s">
        <v>2257</v>
      </c>
    </row>
    <row r="586" spans="1:11" ht="13">
      <c r="A586" s="10" t="s">
        <v>2432</v>
      </c>
      <c r="B586" s="10" t="s">
        <v>2433</v>
      </c>
      <c r="C586" s="10" t="s">
        <v>1666</v>
      </c>
      <c r="D586" s="29">
        <v>49.13</v>
      </c>
      <c r="E586" s="29">
        <v>72.91</v>
      </c>
      <c r="F586" s="10" t="s">
        <v>1670</v>
      </c>
      <c r="G586" s="29">
        <v>2816.5</v>
      </c>
      <c r="H586" s="29">
        <v>0.646215969</v>
      </c>
      <c r="I586" s="10" t="s">
        <v>27</v>
      </c>
      <c r="J586" s="10" t="s">
        <v>1461</v>
      </c>
      <c r="K586" s="10" t="s">
        <v>2257</v>
      </c>
    </row>
    <row r="587" spans="1:11" ht="13">
      <c r="A587" s="10" t="s">
        <v>2434</v>
      </c>
      <c r="B587" s="10" t="s">
        <v>2435</v>
      </c>
      <c r="C587" s="10" t="s">
        <v>1666</v>
      </c>
      <c r="D587" s="29">
        <v>43.18</v>
      </c>
      <c r="E587" s="29">
        <v>76.41</v>
      </c>
      <c r="F587" s="10" t="s">
        <v>1670</v>
      </c>
      <c r="G587" s="29">
        <v>2718.5</v>
      </c>
      <c r="H587" s="29">
        <v>3.111384599</v>
      </c>
      <c r="I587" s="10" t="s">
        <v>36</v>
      </c>
      <c r="J587" s="10" t="s">
        <v>1635</v>
      </c>
      <c r="K587" s="10" t="s">
        <v>2257</v>
      </c>
    </row>
    <row r="588" spans="1:11" ht="13">
      <c r="A588" s="10" t="s">
        <v>2436</v>
      </c>
      <c r="B588" s="10" t="s">
        <v>2437</v>
      </c>
      <c r="C588" s="10" t="s">
        <v>1666</v>
      </c>
      <c r="D588" s="29">
        <v>49.06</v>
      </c>
      <c r="E588" s="29">
        <v>75.5</v>
      </c>
      <c r="F588" s="10" t="s">
        <v>1670</v>
      </c>
      <c r="G588" s="29">
        <v>2667</v>
      </c>
      <c r="H588" s="29">
        <v>1.6111004449999999</v>
      </c>
      <c r="I588" s="10" t="s">
        <v>36</v>
      </c>
      <c r="J588" s="10" t="s">
        <v>1476</v>
      </c>
      <c r="K588" s="10" t="s">
        <v>2257</v>
      </c>
    </row>
    <row r="589" spans="1:11" ht="13">
      <c r="A589" s="10" t="s">
        <v>2438</v>
      </c>
      <c r="B589" s="10" t="s">
        <v>2439</v>
      </c>
      <c r="C589" s="10" t="s">
        <v>1666</v>
      </c>
      <c r="D589" s="29">
        <v>50.89</v>
      </c>
      <c r="E589" s="29">
        <v>73.88</v>
      </c>
      <c r="F589" s="10" t="s">
        <v>1670</v>
      </c>
      <c r="G589" s="29">
        <v>2697.5</v>
      </c>
      <c r="H589" s="29">
        <v>0.54629090700000005</v>
      </c>
      <c r="I589" s="10" t="s">
        <v>27</v>
      </c>
      <c r="J589" s="10" t="s">
        <v>1461</v>
      </c>
      <c r="K589" s="10" t="s">
        <v>2257</v>
      </c>
    </row>
    <row r="590" spans="1:11" ht="13">
      <c r="A590" s="10" t="s">
        <v>2440</v>
      </c>
      <c r="B590" s="10" t="s">
        <v>2441</v>
      </c>
      <c r="C590" s="10" t="s">
        <v>1666</v>
      </c>
      <c r="D590" s="29">
        <v>49.12</v>
      </c>
      <c r="E590" s="29">
        <v>75.19</v>
      </c>
      <c r="F590" s="10" t="s">
        <v>1670</v>
      </c>
      <c r="G590" s="29">
        <v>2667</v>
      </c>
      <c r="H590" s="29">
        <v>0.62751970199999996</v>
      </c>
      <c r="I590" s="10" t="s">
        <v>27</v>
      </c>
      <c r="J590" s="10" t="s">
        <v>1461</v>
      </c>
      <c r="K590" s="10" t="s">
        <v>2257</v>
      </c>
    </row>
    <row r="591" spans="1:11" ht="13">
      <c r="A591" s="10" t="s">
        <v>2442</v>
      </c>
      <c r="B591" s="10" t="s">
        <v>2443</v>
      </c>
      <c r="C591" s="10" t="s">
        <v>1666</v>
      </c>
      <c r="D591" s="29">
        <v>48.49</v>
      </c>
      <c r="E591" s="29">
        <v>74.430000000000007</v>
      </c>
      <c r="F591" s="10" t="s">
        <v>1670</v>
      </c>
      <c r="G591" s="29">
        <v>2666.5</v>
      </c>
      <c r="H591" s="29">
        <v>1.091197741</v>
      </c>
      <c r="I591" s="10" t="s">
        <v>36</v>
      </c>
      <c r="J591" s="10" t="s">
        <v>1476</v>
      </c>
      <c r="K591" s="10" t="s">
        <v>2257</v>
      </c>
    </row>
    <row r="592" spans="1:11" ht="13">
      <c r="A592" s="10" t="s">
        <v>2444</v>
      </c>
      <c r="B592" s="10" t="s">
        <v>2445</v>
      </c>
      <c r="C592" s="10" t="s">
        <v>1666</v>
      </c>
      <c r="D592" s="29">
        <v>51.64</v>
      </c>
      <c r="E592" s="29">
        <v>74.669999999999902</v>
      </c>
      <c r="F592" s="10" t="s">
        <v>1670</v>
      </c>
      <c r="G592" s="29">
        <v>2299.5</v>
      </c>
      <c r="H592" s="29">
        <v>0.53898587499999995</v>
      </c>
      <c r="I592" s="10" t="s">
        <v>36</v>
      </c>
      <c r="J592" s="10" t="s">
        <v>1635</v>
      </c>
      <c r="K592" s="10" t="s">
        <v>2257</v>
      </c>
    </row>
    <row r="593" spans="1:11" ht="13">
      <c r="A593" s="10" t="s">
        <v>2446</v>
      </c>
      <c r="B593" s="10" t="s">
        <v>2447</v>
      </c>
      <c r="C593" s="10" t="s">
        <v>1666</v>
      </c>
      <c r="D593" s="29">
        <v>43.22</v>
      </c>
      <c r="E593" s="29">
        <v>77.849999999999994</v>
      </c>
      <c r="F593" s="10" t="s">
        <v>1670</v>
      </c>
      <c r="G593" s="29">
        <v>2150</v>
      </c>
      <c r="H593" s="29">
        <v>1.2031537050000001</v>
      </c>
      <c r="I593" s="10" t="s">
        <v>27</v>
      </c>
      <c r="J593" s="10" t="s">
        <v>1461</v>
      </c>
      <c r="K593" s="10" t="s">
        <v>2257</v>
      </c>
    </row>
    <row r="594" spans="1:11" ht="13">
      <c r="A594" s="10" t="s">
        <v>2448</v>
      </c>
      <c r="B594" s="10" t="s">
        <v>2449</v>
      </c>
      <c r="C594" s="10" t="s">
        <v>1666</v>
      </c>
      <c r="D594" s="29">
        <v>52.18</v>
      </c>
      <c r="E594" s="29">
        <v>64.540000000000006</v>
      </c>
      <c r="F594" s="10" t="s">
        <v>1670</v>
      </c>
      <c r="G594" s="29">
        <v>2000</v>
      </c>
      <c r="H594" s="29">
        <v>0.97392171000000005</v>
      </c>
      <c r="I594" s="10" t="s">
        <v>27</v>
      </c>
      <c r="J594" s="10" t="s">
        <v>1461</v>
      </c>
      <c r="K594" s="10" t="s">
        <v>2257</v>
      </c>
    </row>
    <row r="595" spans="1:11" ht="13">
      <c r="A595" s="10" t="s">
        <v>2450</v>
      </c>
      <c r="B595" s="10" t="s">
        <v>2451</v>
      </c>
      <c r="C595" s="10" t="s">
        <v>1666</v>
      </c>
      <c r="D595" s="29">
        <v>42.73</v>
      </c>
      <c r="E595" s="29">
        <v>68.319999999999993</v>
      </c>
      <c r="F595" s="10" t="s">
        <v>1670</v>
      </c>
      <c r="G595" s="29">
        <v>1681.5</v>
      </c>
      <c r="H595" s="29">
        <v>0.83510293999999996</v>
      </c>
      <c r="I595" s="10" t="s">
        <v>27</v>
      </c>
      <c r="J595" s="10" t="s">
        <v>1461</v>
      </c>
      <c r="K595" s="10" t="s">
        <v>2257</v>
      </c>
    </row>
    <row r="596" spans="1:11" ht="13">
      <c r="A596" s="10" t="s">
        <v>2452</v>
      </c>
      <c r="B596" s="10" t="s">
        <v>2453</v>
      </c>
      <c r="C596" s="10" t="s">
        <v>1666</v>
      </c>
      <c r="D596" s="29">
        <v>42.73</v>
      </c>
      <c r="E596" s="29">
        <v>68.34</v>
      </c>
      <c r="F596" s="10" t="s">
        <v>1670</v>
      </c>
      <c r="G596" s="29">
        <v>1681.5</v>
      </c>
      <c r="H596" s="29">
        <v>0.66518830900000003</v>
      </c>
      <c r="I596" s="10" t="s">
        <v>27</v>
      </c>
      <c r="J596" s="10" t="s">
        <v>1461</v>
      </c>
      <c r="K596" s="10" t="s">
        <v>2257</v>
      </c>
    </row>
    <row r="597" spans="1:11" ht="13">
      <c r="A597" s="10" t="s">
        <v>2454</v>
      </c>
      <c r="B597" s="10" t="s">
        <v>2455</v>
      </c>
      <c r="C597" s="10" t="s">
        <v>1666</v>
      </c>
      <c r="D597" s="29">
        <v>43.07</v>
      </c>
      <c r="E597" s="29">
        <v>68.25</v>
      </c>
      <c r="F597" s="10" t="s">
        <v>1670</v>
      </c>
      <c r="G597" s="29">
        <v>1850</v>
      </c>
      <c r="H597" s="29">
        <v>0.47561096200000003</v>
      </c>
      <c r="I597" s="10" t="s">
        <v>27</v>
      </c>
      <c r="J597" s="10" t="s">
        <v>1461</v>
      </c>
      <c r="K597" s="10" t="s">
        <v>1445</v>
      </c>
    </row>
    <row r="598" spans="1:11" ht="13">
      <c r="A598" s="10" t="s">
        <v>2456</v>
      </c>
      <c r="B598" s="10" t="s">
        <v>2457</v>
      </c>
      <c r="C598" s="10" t="s">
        <v>1666</v>
      </c>
      <c r="D598" s="29">
        <v>42.99</v>
      </c>
      <c r="E598" s="29">
        <v>79.369999999999905</v>
      </c>
      <c r="F598" s="10" t="s">
        <v>1670</v>
      </c>
      <c r="G598" s="29">
        <v>1672</v>
      </c>
      <c r="H598" s="29">
        <v>0.52282607199999998</v>
      </c>
      <c r="I598" s="10" t="s">
        <v>36</v>
      </c>
      <c r="J598" s="10" t="s">
        <v>1635</v>
      </c>
      <c r="K598" s="10" t="s">
        <v>2257</v>
      </c>
    </row>
    <row r="599" spans="1:11" ht="13">
      <c r="A599" s="10" t="s">
        <v>2458</v>
      </c>
      <c r="B599" s="10" t="s">
        <v>2459</v>
      </c>
      <c r="C599" s="10" t="s">
        <v>1666</v>
      </c>
      <c r="D599" s="29">
        <v>52.62</v>
      </c>
      <c r="E599" s="29">
        <v>76.75</v>
      </c>
      <c r="F599" s="10" t="s">
        <v>1670</v>
      </c>
      <c r="G599" s="29">
        <v>1679.5</v>
      </c>
      <c r="H599" s="29">
        <v>2.0842899460000002</v>
      </c>
      <c r="I599" s="10" t="s">
        <v>36</v>
      </c>
      <c r="J599" s="10" t="s">
        <v>2360</v>
      </c>
      <c r="K599" s="10" t="s">
        <v>2257</v>
      </c>
    </row>
    <row r="600" spans="1:11" ht="13">
      <c r="A600" s="10" t="s">
        <v>2460</v>
      </c>
      <c r="B600" s="10" t="s">
        <v>2461</v>
      </c>
      <c r="C600" s="10" t="s">
        <v>1666</v>
      </c>
      <c r="D600" s="29">
        <v>52.02</v>
      </c>
      <c r="E600" s="29">
        <v>77.19</v>
      </c>
      <c r="F600" s="10" t="s">
        <v>1670</v>
      </c>
      <c r="G600" s="29">
        <v>1650</v>
      </c>
      <c r="H600" s="29">
        <v>2.6564379260000002</v>
      </c>
      <c r="I600" s="10" t="s">
        <v>27</v>
      </c>
      <c r="J600" s="10" t="s">
        <v>1461</v>
      </c>
      <c r="K600" s="10" t="s">
        <v>2257</v>
      </c>
    </row>
    <row r="601" spans="1:11" ht="13">
      <c r="A601" s="10" t="s">
        <v>2462</v>
      </c>
      <c r="B601" s="10" t="s">
        <v>2463</v>
      </c>
      <c r="C601" s="10" t="s">
        <v>1666</v>
      </c>
      <c r="D601" s="29">
        <v>52.84</v>
      </c>
      <c r="E601" s="29">
        <v>62.89</v>
      </c>
      <c r="F601" s="10" t="s">
        <v>1670</v>
      </c>
      <c r="G601" s="29">
        <v>1591.5</v>
      </c>
      <c r="H601" s="29">
        <v>2.0850835069999998</v>
      </c>
      <c r="I601" s="10" t="s">
        <v>36</v>
      </c>
      <c r="J601" s="10" t="s">
        <v>1476</v>
      </c>
      <c r="K601" s="10" t="s">
        <v>2257</v>
      </c>
    </row>
    <row r="602" spans="1:11" ht="13">
      <c r="A602" s="10" t="s">
        <v>2464</v>
      </c>
      <c r="B602" s="10" t="s">
        <v>2465</v>
      </c>
      <c r="C602" s="10" t="s">
        <v>1666</v>
      </c>
      <c r="D602" s="29">
        <v>42.83</v>
      </c>
      <c r="E602" s="29">
        <v>68.33</v>
      </c>
      <c r="F602" s="10" t="s">
        <v>1670</v>
      </c>
      <c r="G602" s="29">
        <v>1250</v>
      </c>
      <c r="H602" s="29">
        <v>2.7493777740000001</v>
      </c>
      <c r="I602" s="10" t="s">
        <v>36</v>
      </c>
      <c r="J602" s="10" t="s">
        <v>2466</v>
      </c>
      <c r="K602" s="10" t="s">
        <v>2257</v>
      </c>
    </row>
    <row r="603" spans="1:11" ht="13">
      <c r="A603" s="10" t="s">
        <v>2467</v>
      </c>
      <c r="B603" s="10" t="s">
        <v>2468</v>
      </c>
      <c r="C603" s="10" t="s">
        <v>1666</v>
      </c>
      <c r="D603" s="29">
        <v>52.5</v>
      </c>
      <c r="E603" s="29">
        <v>76.61</v>
      </c>
      <c r="F603" s="10" t="s">
        <v>1670</v>
      </c>
      <c r="G603" s="29">
        <v>1218</v>
      </c>
      <c r="H603" s="29">
        <v>1.519332729</v>
      </c>
      <c r="I603" s="10" t="s">
        <v>36</v>
      </c>
      <c r="J603" s="10" t="s">
        <v>1457</v>
      </c>
      <c r="K603" s="10" t="s">
        <v>2257</v>
      </c>
    </row>
    <row r="604" spans="1:11" ht="13">
      <c r="A604" s="10" t="s">
        <v>2469</v>
      </c>
      <c r="B604" s="10" t="s">
        <v>2470</v>
      </c>
      <c r="C604" s="10" t="s">
        <v>1666</v>
      </c>
      <c r="D604" s="29">
        <v>52.43</v>
      </c>
      <c r="E604" s="29">
        <v>76.84</v>
      </c>
      <c r="F604" s="10" t="s">
        <v>1449</v>
      </c>
      <c r="G604" s="29">
        <v>1171</v>
      </c>
      <c r="H604" s="29">
        <v>0.16163092500000001</v>
      </c>
      <c r="I604" s="10" t="s">
        <v>27</v>
      </c>
      <c r="J604" s="10" t="s">
        <v>1461</v>
      </c>
      <c r="K604" s="10" t="s">
        <v>1445</v>
      </c>
    </row>
    <row r="605" spans="1:11" ht="13">
      <c r="A605" s="10" t="s">
        <v>2471</v>
      </c>
      <c r="B605" s="10" t="s">
        <v>2472</v>
      </c>
      <c r="C605" s="10" t="s">
        <v>1666</v>
      </c>
      <c r="D605" s="29">
        <v>43.2</v>
      </c>
      <c r="E605" s="29">
        <v>76.98</v>
      </c>
      <c r="F605" s="10" t="s">
        <v>1670</v>
      </c>
      <c r="G605" s="29">
        <v>1100</v>
      </c>
      <c r="H605" s="29">
        <v>3.553520459</v>
      </c>
      <c r="I605" s="10" t="s">
        <v>36</v>
      </c>
      <c r="J605" s="10" t="s">
        <v>1453</v>
      </c>
      <c r="K605" s="10" t="s">
        <v>2257</v>
      </c>
    </row>
    <row r="606" spans="1:11" ht="13">
      <c r="A606" s="10" t="s">
        <v>2473</v>
      </c>
      <c r="B606" s="10" t="s">
        <v>2472</v>
      </c>
      <c r="C606" s="10" t="s">
        <v>1666</v>
      </c>
      <c r="D606" s="29">
        <v>43.2</v>
      </c>
      <c r="E606" s="29">
        <v>76.98</v>
      </c>
      <c r="F606" s="10" t="s">
        <v>1670</v>
      </c>
      <c r="G606" s="29">
        <v>1100</v>
      </c>
      <c r="H606" s="29">
        <v>1.3297588389999999</v>
      </c>
      <c r="I606" s="10" t="s">
        <v>36</v>
      </c>
      <c r="J606" s="10" t="s">
        <v>1453</v>
      </c>
      <c r="K606" s="10" t="s">
        <v>2257</v>
      </c>
    </row>
    <row r="607" spans="1:11" ht="13">
      <c r="A607" s="10" t="s">
        <v>2474</v>
      </c>
      <c r="B607" s="10" t="s">
        <v>2475</v>
      </c>
      <c r="C607" s="10" t="s">
        <v>1666</v>
      </c>
      <c r="D607" s="29">
        <v>43.2</v>
      </c>
      <c r="E607" s="29">
        <v>76.98</v>
      </c>
      <c r="F607" s="10" t="s">
        <v>1670</v>
      </c>
      <c r="G607" s="29">
        <v>1039</v>
      </c>
      <c r="H607" s="29">
        <v>1.071846107</v>
      </c>
      <c r="I607" s="10" t="s">
        <v>36</v>
      </c>
      <c r="J607" s="10" t="s">
        <v>1453</v>
      </c>
      <c r="K607" s="10" t="s">
        <v>2257</v>
      </c>
    </row>
    <row r="608" spans="1:11" ht="13">
      <c r="A608" s="10" t="s">
        <v>2476</v>
      </c>
      <c r="B608" s="10" t="s">
        <v>2477</v>
      </c>
      <c r="C608" s="10" t="s">
        <v>1666</v>
      </c>
      <c r="D608" s="29">
        <v>49.04</v>
      </c>
      <c r="E608" s="29">
        <v>73.619999999999905</v>
      </c>
      <c r="F608" s="10" t="s">
        <v>1670</v>
      </c>
      <c r="G608" s="29">
        <v>900</v>
      </c>
      <c r="H608" s="29">
        <v>1.589389269</v>
      </c>
      <c r="I608" s="10" t="s">
        <v>36</v>
      </c>
      <c r="J608" s="10" t="s">
        <v>1450</v>
      </c>
      <c r="K608" s="10" t="s">
        <v>2257</v>
      </c>
    </row>
    <row r="609" spans="1:11" ht="13">
      <c r="A609" s="10" t="s">
        <v>2478</v>
      </c>
      <c r="B609" s="10" t="s">
        <v>2479</v>
      </c>
      <c r="C609" s="10" t="s">
        <v>1666</v>
      </c>
      <c r="D609" s="29">
        <v>43.2</v>
      </c>
      <c r="E609" s="29">
        <v>76.98</v>
      </c>
      <c r="F609" s="10" t="s">
        <v>1670</v>
      </c>
      <c r="G609" s="29">
        <v>850</v>
      </c>
      <c r="H609" s="29">
        <v>0.61616544799999995</v>
      </c>
      <c r="I609" s="10" t="s">
        <v>27</v>
      </c>
      <c r="J609" s="10" t="s">
        <v>1461</v>
      </c>
      <c r="K609" s="10" t="s">
        <v>2257</v>
      </c>
    </row>
    <row r="610" spans="1:11" ht="13">
      <c r="A610" s="10" t="s">
        <v>2480</v>
      </c>
      <c r="B610" s="10" t="s">
        <v>2481</v>
      </c>
      <c r="C610" s="10" t="s">
        <v>1666</v>
      </c>
      <c r="D610" s="29">
        <v>43.2</v>
      </c>
      <c r="E610" s="29">
        <v>76.98</v>
      </c>
      <c r="F610" s="10" t="s">
        <v>1670</v>
      </c>
      <c r="G610" s="29">
        <v>850</v>
      </c>
      <c r="H610" s="29">
        <v>0.740899419</v>
      </c>
      <c r="I610" s="10" t="s">
        <v>36</v>
      </c>
      <c r="J610" s="10" t="s">
        <v>1453</v>
      </c>
      <c r="K610" s="10" t="s">
        <v>2257</v>
      </c>
    </row>
    <row r="611" spans="1:11" ht="13">
      <c r="A611" s="10" t="s">
        <v>2482</v>
      </c>
      <c r="B611" s="10" t="s">
        <v>2483</v>
      </c>
      <c r="C611" s="10" t="s">
        <v>1666</v>
      </c>
      <c r="D611" s="29">
        <v>52.69</v>
      </c>
      <c r="E611" s="29">
        <v>62.65</v>
      </c>
      <c r="F611" s="10" t="s">
        <v>1670</v>
      </c>
      <c r="G611" s="29">
        <v>880</v>
      </c>
      <c r="H611" s="29">
        <v>2.1383977590000001</v>
      </c>
      <c r="I611" s="10" t="s">
        <v>36</v>
      </c>
      <c r="J611" s="10" t="s">
        <v>2484</v>
      </c>
      <c r="K611" s="10" t="s">
        <v>2257</v>
      </c>
    </row>
    <row r="612" spans="1:11" ht="13">
      <c r="A612" s="10" t="s">
        <v>2485</v>
      </c>
      <c r="B612" s="10" t="s">
        <v>2486</v>
      </c>
      <c r="C612" s="10" t="s">
        <v>1666</v>
      </c>
      <c r="D612" s="29">
        <v>43.52</v>
      </c>
      <c r="E612" s="29">
        <v>77.760000000000005</v>
      </c>
      <c r="F612" s="10" t="s">
        <v>1670</v>
      </c>
      <c r="G612" s="29">
        <v>720</v>
      </c>
      <c r="H612" s="29">
        <v>0.59892580600000001</v>
      </c>
      <c r="I612" s="10" t="s">
        <v>27</v>
      </c>
      <c r="J612" s="10" t="s">
        <v>1461</v>
      </c>
      <c r="K612" s="10" t="s">
        <v>2257</v>
      </c>
    </row>
    <row r="613" spans="1:11" ht="13">
      <c r="A613" s="10" t="s">
        <v>2487</v>
      </c>
      <c r="B613" s="10" t="s">
        <v>2488</v>
      </c>
      <c r="C613" s="10" t="s">
        <v>1666</v>
      </c>
      <c r="D613" s="29">
        <v>47</v>
      </c>
      <c r="E613" s="29">
        <v>66.290000000000006</v>
      </c>
      <c r="F613" s="10" t="s">
        <v>1670</v>
      </c>
      <c r="G613" s="29">
        <v>700</v>
      </c>
      <c r="H613" s="29">
        <v>4.1296454090000001</v>
      </c>
      <c r="I613" s="10" t="s">
        <v>36</v>
      </c>
      <c r="J613" s="10" t="s">
        <v>2484</v>
      </c>
      <c r="K613" s="10" t="s">
        <v>2257</v>
      </c>
    </row>
    <row r="614" spans="1:11" ht="13">
      <c r="A614" s="10" t="s">
        <v>2489</v>
      </c>
      <c r="B614" s="10" t="s">
        <v>2490</v>
      </c>
      <c r="C614" s="10" t="s">
        <v>1669</v>
      </c>
      <c r="D614" s="29">
        <v>41.5</v>
      </c>
      <c r="E614" s="29">
        <v>75.8</v>
      </c>
      <c r="F614" s="10" t="s">
        <v>1670</v>
      </c>
      <c r="G614" s="29">
        <v>2079.5</v>
      </c>
      <c r="H614" s="29">
        <v>1.0490740199999999</v>
      </c>
      <c r="I614" s="10" t="s">
        <v>36</v>
      </c>
      <c r="J614" s="10" t="s">
        <v>1453</v>
      </c>
      <c r="K614" s="10" t="s">
        <v>2257</v>
      </c>
    </row>
    <row r="615" spans="1:11" ht="13">
      <c r="A615" s="10" t="s">
        <v>2491</v>
      </c>
      <c r="B615" s="10" t="s">
        <v>2492</v>
      </c>
      <c r="C615" s="10" t="s">
        <v>1669</v>
      </c>
      <c r="D615" s="29">
        <v>41.43</v>
      </c>
      <c r="E615" s="29">
        <v>75.33</v>
      </c>
      <c r="F615" s="10" t="s">
        <v>1670</v>
      </c>
      <c r="G615" s="29">
        <v>2399.5</v>
      </c>
      <c r="H615" s="29">
        <v>0.43374300599999999</v>
      </c>
      <c r="I615" s="10" t="s">
        <v>27</v>
      </c>
      <c r="J615" s="10" t="s">
        <v>1461</v>
      </c>
      <c r="K615" s="10" t="s">
        <v>1445</v>
      </c>
    </row>
    <row r="616" spans="1:11" ht="13">
      <c r="A616" s="10" t="s">
        <v>2493</v>
      </c>
      <c r="B616" s="10" t="s">
        <v>2494</v>
      </c>
      <c r="C616" s="10" t="s">
        <v>1669</v>
      </c>
      <c r="D616" s="29">
        <v>41.43</v>
      </c>
      <c r="E616" s="29">
        <v>75.33</v>
      </c>
      <c r="F616" s="10" t="s">
        <v>1670</v>
      </c>
      <c r="G616" s="29">
        <v>2250</v>
      </c>
      <c r="H616" s="29">
        <v>0.93453394199999995</v>
      </c>
      <c r="I616" s="10" t="s">
        <v>27</v>
      </c>
      <c r="J616" s="10" t="s">
        <v>1461</v>
      </c>
      <c r="K616" s="10" t="s">
        <v>2257</v>
      </c>
    </row>
    <row r="617" spans="1:11" ht="13">
      <c r="A617" s="10" t="s">
        <v>2495</v>
      </c>
      <c r="B617" s="10" t="s">
        <v>2496</v>
      </c>
      <c r="C617" s="10" t="s">
        <v>1669</v>
      </c>
      <c r="D617" s="29">
        <v>41.43</v>
      </c>
      <c r="E617" s="29">
        <v>75.33</v>
      </c>
      <c r="F617" s="10" t="s">
        <v>1670</v>
      </c>
      <c r="G617" s="29">
        <v>2095.5</v>
      </c>
      <c r="H617" s="29">
        <v>1.556233424</v>
      </c>
      <c r="I617" s="10" t="s">
        <v>36</v>
      </c>
      <c r="J617" s="10" t="s">
        <v>1476</v>
      </c>
      <c r="K617" s="10" t="s">
        <v>2257</v>
      </c>
    </row>
    <row r="618" spans="1:11" ht="13">
      <c r="A618" s="10" t="s">
        <v>2497</v>
      </c>
      <c r="B618" s="10" t="s">
        <v>2498</v>
      </c>
      <c r="C618" s="10" t="s">
        <v>1669</v>
      </c>
      <c r="D618" s="29">
        <v>41.43</v>
      </c>
      <c r="E618" s="29">
        <v>75.33</v>
      </c>
      <c r="F618" s="10" t="s">
        <v>1670</v>
      </c>
      <c r="G618" s="29">
        <v>2031.5</v>
      </c>
      <c r="H618" s="29">
        <v>0.905974379</v>
      </c>
      <c r="I618" s="10" t="s">
        <v>36</v>
      </c>
      <c r="J618" s="10" t="s">
        <v>1476</v>
      </c>
      <c r="K618" s="10" t="s">
        <v>2257</v>
      </c>
    </row>
    <row r="619" spans="1:11" ht="13">
      <c r="A619" s="10" t="s">
        <v>2499</v>
      </c>
      <c r="B619" s="10" t="s">
        <v>2500</v>
      </c>
      <c r="C619" s="10" t="s">
        <v>1669</v>
      </c>
      <c r="D619" s="29">
        <v>41.43</v>
      </c>
      <c r="E619" s="29">
        <v>75.33</v>
      </c>
      <c r="F619" s="10" t="s">
        <v>1670</v>
      </c>
      <c r="G619" s="29">
        <v>1531.5</v>
      </c>
      <c r="H619" s="29">
        <v>0.47983754099999998</v>
      </c>
      <c r="I619" s="10" t="s">
        <v>36</v>
      </c>
      <c r="J619" s="10" t="s">
        <v>1476</v>
      </c>
      <c r="K619" s="10" t="s">
        <v>1445</v>
      </c>
    </row>
    <row r="620" spans="1:11" ht="13">
      <c r="A620" s="10" t="s">
        <v>2501</v>
      </c>
      <c r="B620" s="10" t="s">
        <v>2502</v>
      </c>
      <c r="C620" s="10" t="s">
        <v>1669</v>
      </c>
      <c r="D620" s="29">
        <v>41.5</v>
      </c>
      <c r="E620" s="29">
        <v>75.790000000000006</v>
      </c>
      <c r="F620" s="10" t="s">
        <v>1670</v>
      </c>
      <c r="G620" s="29">
        <v>1848.5</v>
      </c>
      <c r="H620" s="29">
        <v>0.83283648499999996</v>
      </c>
      <c r="I620" s="10" t="s">
        <v>27</v>
      </c>
      <c r="J620" s="10" t="s">
        <v>1461</v>
      </c>
      <c r="K620" s="10" t="s">
        <v>2257</v>
      </c>
    </row>
    <row r="621" spans="1:11" ht="13">
      <c r="A621" s="10" t="s">
        <v>2503</v>
      </c>
      <c r="B621" s="10" t="s">
        <v>2504</v>
      </c>
      <c r="C621" s="10" t="s">
        <v>1669</v>
      </c>
      <c r="D621" s="29">
        <v>41.5</v>
      </c>
      <c r="E621" s="29">
        <v>75.790000000000006</v>
      </c>
      <c r="F621" s="10" t="s">
        <v>1670</v>
      </c>
      <c r="G621" s="29">
        <v>1681</v>
      </c>
      <c r="H621" s="29">
        <v>1.2981628590000001</v>
      </c>
      <c r="I621" s="10" t="s">
        <v>27</v>
      </c>
      <c r="J621" s="10" t="s">
        <v>1461</v>
      </c>
      <c r="K621" s="10" t="s">
        <v>2257</v>
      </c>
    </row>
    <row r="622" spans="1:11" ht="13">
      <c r="A622" s="10" t="s">
        <v>2505</v>
      </c>
      <c r="B622" s="10" t="s">
        <v>2506</v>
      </c>
      <c r="C622" s="10" t="s">
        <v>1669</v>
      </c>
      <c r="D622" s="29">
        <v>41.5</v>
      </c>
      <c r="E622" s="29">
        <v>75.790000000000006</v>
      </c>
      <c r="F622" s="10" t="s">
        <v>1670</v>
      </c>
      <c r="G622" s="29">
        <v>1673</v>
      </c>
      <c r="H622" s="29">
        <v>1.0653554300000001</v>
      </c>
      <c r="I622" s="10" t="s">
        <v>27</v>
      </c>
      <c r="J622" s="10" t="s">
        <v>1461</v>
      </c>
      <c r="K622" s="10" t="s">
        <v>2257</v>
      </c>
    </row>
    <row r="623" spans="1:11" ht="13">
      <c r="A623" s="10" t="s">
        <v>2507</v>
      </c>
      <c r="B623" s="10" t="s">
        <v>2508</v>
      </c>
      <c r="C623" s="10" t="s">
        <v>1669</v>
      </c>
      <c r="D623" s="29">
        <v>41.5</v>
      </c>
      <c r="E623" s="29">
        <v>75.790000000000006</v>
      </c>
      <c r="F623" s="10" t="s">
        <v>1670</v>
      </c>
      <c r="G623" s="29">
        <v>1672</v>
      </c>
      <c r="H623" s="29">
        <v>0.65954607499999995</v>
      </c>
      <c r="I623" s="10" t="s">
        <v>36</v>
      </c>
      <c r="J623" s="10" t="s">
        <v>1635</v>
      </c>
      <c r="K623" s="10" t="s">
        <v>2257</v>
      </c>
    </row>
    <row r="624" spans="1:11" ht="13">
      <c r="A624" s="10" t="s">
        <v>2509</v>
      </c>
      <c r="B624" s="10" t="s">
        <v>2510</v>
      </c>
      <c r="C624" s="10" t="s">
        <v>1669</v>
      </c>
      <c r="D624" s="29">
        <v>41.5</v>
      </c>
      <c r="E624" s="29">
        <v>75.790000000000006</v>
      </c>
      <c r="F624" s="10" t="s">
        <v>1670</v>
      </c>
      <c r="G624" s="29">
        <v>1591.5</v>
      </c>
      <c r="H624" s="29">
        <v>0.90906972399999997</v>
      </c>
      <c r="I624" s="10" t="s">
        <v>27</v>
      </c>
      <c r="J624" s="10" t="s">
        <v>1461</v>
      </c>
      <c r="K624" s="10" t="s">
        <v>2257</v>
      </c>
    </row>
    <row r="625" spans="1:11" ht="13">
      <c r="A625" s="10" t="s">
        <v>2511</v>
      </c>
      <c r="B625" s="10" t="s">
        <v>2512</v>
      </c>
      <c r="C625" s="10" t="s">
        <v>1669</v>
      </c>
      <c r="D625" s="29">
        <v>42.16</v>
      </c>
      <c r="E625" s="29">
        <v>77.41</v>
      </c>
      <c r="F625" s="10" t="s">
        <v>1670</v>
      </c>
      <c r="G625" s="29">
        <v>1773.5</v>
      </c>
      <c r="H625" s="29">
        <v>1.125744635</v>
      </c>
      <c r="I625" s="10" t="s">
        <v>27</v>
      </c>
      <c r="J625" s="10" t="s">
        <v>1461</v>
      </c>
      <c r="K625" s="10" t="s">
        <v>2257</v>
      </c>
    </row>
    <row r="626" spans="1:11" ht="13">
      <c r="A626" s="10" t="s">
        <v>2513</v>
      </c>
      <c r="B626" s="10" t="s">
        <v>2514</v>
      </c>
      <c r="C626" s="10" t="s">
        <v>1669</v>
      </c>
      <c r="D626" s="29">
        <v>42.16</v>
      </c>
      <c r="E626" s="29">
        <v>77.41</v>
      </c>
      <c r="F626" s="10" t="s">
        <v>1670</v>
      </c>
      <c r="G626" s="29">
        <v>1712.5</v>
      </c>
      <c r="H626" s="29">
        <v>3.5669970590000002</v>
      </c>
      <c r="I626" s="10" t="s">
        <v>36</v>
      </c>
      <c r="J626" s="10" t="s">
        <v>1476</v>
      </c>
      <c r="K626" s="10" t="s">
        <v>2257</v>
      </c>
    </row>
    <row r="627" spans="1:11" ht="13">
      <c r="A627" s="10" t="s">
        <v>2515</v>
      </c>
      <c r="B627" s="10" t="s">
        <v>2516</v>
      </c>
      <c r="C627" s="10" t="s">
        <v>1669</v>
      </c>
      <c r="D627" s="29">
        <v>42.16</v>
      </c>
      <c r="E627" s="29">
        <v>77.41</v>
      </c>
      <c r="F627" s="10" t="s">
        <v>1670</v>
      </c>
      <c r="G627" s="29">
        <v>1672.5</v>
      </c>
      <c r="H627" s="29">
        <v>2.0616233639999999</v>
      </c>
      <c r="I627" s="10" t="s">
        <v>36</v>
      </c>
      <c r="J627" s="10" t="s">
        <v>1476</v>
      </c>
      <c r="K627" s="10" t="s">
        <v>2257</v>
      </c>
    </row>
    <row r="628" spans="1:11" ht="13">
      <c r="A628" s="10" t="s">
        <v>2517</v>
      </c>
      <c r="B628" s="10" t="s">
        <v>2518</v>
      </c>
      <c r="C628" s="10" t="s">
        <v>1669</v>
      </c>
      <c r="D628" s="29">
        <v>42.16</v>
      </c>
      <c r="E628" s="29">
        <v>77.41</v>
      </c>
      <c r="F628" s="10" t="s">
        <v>1670</v>
      </c>
      <c r="G628" s="29">
        <v>1680</v>
      </c>
      <c r="H628" s="29">
        <v>0.98220248499999996</v>
      </c>
      <c r="I628" s="10" t="s">
        <v>36</v>
      </c>
      <c r="J628" s="10" t="s">
        <v>1635</v>
      </c>
      <c r="K628" s="10" t="s">
        <v>2257</v>
      </c>
    </row>
    <row r="629" spans="1:11" ht="13">
      <c r="A629" s="10" t="s">
        <v>2519</v>
      </c>
      <c r="B629" s="10" t="s">
        <v>2520</v>
      </c>
      <c r="C629" s="10" t="s">
        <v>1669</v>
      </c>
      <c r="D629" s="29">
        <v>41.5</v>
      </c>
      <c r="E629" s="29">
        <v>75.790000000000006</v>
      </c>
      <c r="F629" s="10" t="s">
        <v>1670</v>
      </c>
      <c r="G629" s="29">
        <v>1540</v>
      </c>
      <c r="H629" s="29">
        <v>0.95794765199999998</v>
      </c>
      <c r="I629" s="10" t="s">
        <v>36</v>
      </c>
      <c r="J629" s="10" t="s">
        <v>1635</v>
      </c>
      <c r="K629" s="10" t="s">
        <v>2257</v>
      </c>
    </row>
    <row r="630" spans="1:11" ht="13">
      <c r="A630" s="10" t="s">
        <v>2521</v>
      </c>
      <c r="B630" s="10" t="s">
        <v>2522</v>
      </c>
      <c r="C630" s="10" t="s">
        <v>1669</v>
      </c>
      <c r="D630" s="29">
        <v>41.5</v>
      </c>
      <c r="E630" s="29">
        <v>75.790000000000006</v>
      </c>
      <c r="F630" s="10" t="s">
        <v>1670</v>
      </c>
      <c r="G630" s="29">
        <v>1466.5</v>
      </c>
      <c r="H630" s="29">
        <v>2.3248919309999998</v>
      </c>
      <c r="I630" s="10" t="s">
        <v>36</v>
      </c>
      <c r="J630" s="10" t="s">
        <v>1476</v>
      </c>
      <c r="K630" s="10" t="s">
        <v>2257</v>
      </c>
    </row>
    <row r="631" spans="1:11" ht="13">
      <c r="A631" s="10" t="s">
        <v>2523</v>
      </c>
      <c r="B631" s="10" t="s">
        <v>2524</v>
      </c>
      <c r="C631" s="10" t="s">
        <v>1669</v>
      </c>
      <c r="D631" s="29">
        <v>42.08</v>
      </c>
      <c r="E631" s="29">
        <v>76.97</v>
      </c>
      <c r="F631" s="10" t="s">
        <v>1670</v>
      </c>
      <c r="G631" s="29">
        <v>1501</v>
      </c>
      <c r="H631" s="29">
        <v>0.54240089800000002</v>
      </c>
      <c r="I631" s="10" t="s">
        <v>36</v>
      </c>
      <c r="J631" s="10" t="s">
        <v>1635</v>
      </c>
      <c r="K631" s="10" t="s">
        <v>2257</v>
      </c>
    </row>
    <row r="632" spans="1:11" ht="13">
      <c r="A632" s="10" t="s">
        <v>2525</v>
      </c>
      <c r="B632" s="10" t="s">
        <v>2526</v>
      </c>
      <c r="C632" s="10" t="s">
        <v>1669</v>
      </c>
      <c r="D632" s="29">
        <v>42.07</v>
      </c>
      <c r="E632" s="29">
        <v>76.97</v>
      </c>
      <c r="F632" s="10" t="s">
        <v>1670</v>
      </c>
      <c r="G632" s="29">
        <v>911</v>
      </c>
      <c r="H632" s="29">
        <v>1.515481845</v>
      </c>
      <c r="I632" s="10" t="s">
        <v>27</v>
      </c>
      <c r="J632" s="10" t="s">
        <v>1461</v>
      </c>
      <c r="K632" s="10" t="s">
        <v>2257</v>
      </c>
    </row>
    <row r="633" spans="1:11" ht="13">
      <c r="A633" s="10" t="s">
        <v>2527</v>
      </c>
      <c r="B633" s="10" t="s">
        <v>2528</v>
      </c>
      <c r="C633" s="10" t="s">
        <v>1669</v>
      </c>
      <c r="D633" s="29">
        <v>42.07</v>
      </c>
      <c r="E633" s="29">
        <v>76.959999999999994</v>
      </c>
      <c r="F633" s="10" t="s">
        <v>1670</v>
      </c>
      <c r="G633" s="29">
        <v>779.5</v>
      </c>
      <c r="H633" s="29">
        <v>0.68270071399999999</v>
      </c>
      <c r="I633" s="10" t="s">
        <v>36</v>
      </c>
      <c r="J633" s="10" t="s">
        <v>2484</v>
      </c>
      <c r="K633" s="10" t="s">
        <v>2257</v>
      </c>
    </row>
    <row r="634" spans="1:11" ht="13">
      <c r="A634" s="10" t="s">
        <v>2529</v>
      </c>
      <c r="B634" s="10" t="s">
        <v>2530</v>
      </c>
      <c r="C634" s="10" t="s">
        <v>1669</v>
      </c>
      <c r="D634" s="29">
        <v>42.07</v>
      </c>
      <c r="E634" s="29">
        <v>76.959999999999994</v>
      </c>
      <c r="F634" s="10" t="s">
        <v>1670</v>
      </c>
      <c r="G634" s="29">
        <v>760</v>
      </c>
      <c r="H634" s="29">
        <v>1.0179668209999999</v>
      </c>
      <c r="I634" s="10" t="s">
        <v>27</v>
      </c>
      <c r="J634" s="10" t="s">
        <v>1461</v>
      </c>
      <c r="K634" s="10" t="s">
        <v>2257</v>
      </c>
    </row>
    <row r="635" spans="1:11" ht="13">
      <c r="A635" s="10" t="s">
        <v>2531</v>
      </c>
      <c r="B635" s="10" t="s">
        <v>2532</v>
      </c>
      <c r="C635" s="10" t="s">
        <v>1669</v>
      </c>
      <c r="D635" s="29">
        <v>42.07</v>
      </c>
      <c r="E635" s="29">
        <v>76.959999999999994</v>
      </c>
      <c r="F635" s="10" t="s">
        <v>1670</v>
      </c>
      <c r="G635" s="29">
        <v>742</v>
      </c>
      <c r="H635" s="29">
        <v>1.4175180759999999</v>
      </c>
      <c r="I635" s="10" t="s">
        <v>27</v>
      </c>
      <c r="J635" s="10" t="s">
        <v>1461</v>
      </c>
      <c r="K635" s="10" t="s">
        <v>2257</v>
      </c>
    </row>
    <row r="636" spans="1:11" ht="13">
      <c r="A636" s="10" t="s">
        <v>2533</v>
      </c>
      <c r="B636" s="10" t="s">
        <v>2534</v>
      </c>
      <c r="C636" s="10" t="s">
        <v>2535</v>
      </c>
      <c r="D636" s="29">
        <v>12.5</v>
      </c>
      <c r="E636" s="29">
        <v>92.8</v>
      </c>
      <c r="F636" s="10" t="s">
        <v>1708</v>
      </c>
      <c r="G636" s="29">
        <v>90</v>
      </c>
      <c r="H636" s="29">
        <v>16.61685804</v>
      </c>
      <c r="I636" s="10" t="s">
        <v>36</v>
      </c>
      <c r="J636" s="10" t="s">
        <v>805</v>
      </c>
      <c r="K636" s="10" t="s">
        <v>2257</v>
      </c>
    </row>
    <row r="637" spans="1:11" ht="13">
      <c r="A637" s="10" t="s">
        <v>2536</v>
      </c>
      <c r="B637" s="10" t="s">
        <v>2537</v>
      </c>
      <c r="C637" s="10" t="s">
        <v>2538</v>
      </c>
      <c r="D637" s="29">
        <v>19.3</v>
      </c>
      <c r="E637" s="29">
        <v>97.97</v>
      </c>
      <c r="F637" s="10" t="s">
        <v>2539</v>
      </c>
      <c r="G637" s="29">
        <v>1716.5</v>
      </c>
      <c r="H637" s="29">
        <v>0.44092943400000001</v>
      </c>
      <c r="I637" s="10" t="s">
        <v>36</v>
      </c>
      <c r="J637" s="10" t="s">
        <v>2466</v>
      </c>
      <c r="K637" s="10" t="s">
        <v>1445</v>
      </c>
    </row>
    <row r="638" spans="1:11" ht="13">
      <c r="A638" s="10" t="s">
        <v>2540</v>
      </c>
      <c r="B638" s="10" t="s">
        <v>2541</v>
      </c>
      <c r="C638" s="10" t="s">
        <v>2542</v>
      </c>
      <c r="D638" s="29">
        <v>18.38</v>
      </c>
      <c r="E638" s="29">
        <v>103.65</v>
      </c>
      <c r="F638" s="10" t="s">
        <v>2539</v>
      </c>
      <c r="G638" s="29">
        <v>7872</v>
      </c>
      <c r="H638" s="29">
        <v>0.62947461599999999</v>
      </c>
      <c r="I638" s="10" t="s">
        <v>36</v>
      </c>
      <c r="J638" s="10" t="s">
        <v>2281</v>
      </c>
      <c r="K638" s="10" t="s">
        <v>2257</v>
      </c>
    </row>
    <row r="639" spans="1:11" ht="13">
      <c r="A639" s="10" t="s">
        <v>2543</v>
      </c>
      <c r="B639" s="10" t="s">
        <v>2544</v>
      </c>
      <c r="C639" s="10" t="s">
        <v>2542</v>
      </c>
      <c r="D639" s="29">
        <v>20.21</v>
      </c>
      <c r="E639" s="29">
        <v>103.41</v>
      </c>
      <c r="F639" s="10" t="s">
        <v>2539</v>
      </c>
      <c r="G639" s="29">
        <v>2975.5</v>
      </c>
      <c r="H639" s="29">
        <v>1.3994236120000001</v>
      </c>
      <c r="I639" s="10" t="s">
        <v>36</v>
      </c>
      <c r="J639" s="10" t="s">
        <v>2466</v>
      </c>
      <c r="K639" s="10" t="s">
        <v>2257</v>
      </c>
    </row>
    <row r="640" spans="1:11" ht="13">
      <c r="A640" s="10" t="s">
        <v>2545</v>
      </c>
      <c r="B640" s="10" t="s">
        <v>2546</v>
      </c>
      <c r="C640" s="10" t="s">
        <v>2547</v>
      </c>
      <c r="D640" s="29">
        <v>5.0199999999999996</v>
      </c>
      <c r="E640" s="29">
        <v>101.77</v>
      </c>
      <c r="F640" s="10" t="s">
        <v>2539</v>
      </c>
      <c r="G640" s="29">
        <v>2519.5</v>
      </c>
      <c r="H640" s="29">
        <v>1.806132611</v>
      </c>
      <c r="I640" s="10" t="s">
        <v>36</v>
      </c>
      <c r="J640" s="10" t="s">
        <v>2466</v>
      </c>
      <c r="K640" s="10" t="s">
        <v>2257</v>
      </c>
    </row>
    <row r="641" spans="1:11" ht="13">
      <c r="A641" s="10" t="s">
        <v>2548</v>
      </c>
      <c r="B641" s="10" t="s">
        <v>2549</v>
      </c>
      <c r="C641" s="10" t="s">
        <v>2547</v>
      </c>
      <c r="D641" s="29">
        <v>5.41</v>
      </c>
      <c r="E641" s="29">
        <v>118.19</v>
      </c>
      <c r="F641" s="10" t="s">
        <v>2539</v>
      </c>
      <c r="G641" s="29">
        <v>375.5</v>
      </c>
      <c r="H641" s="29">
        <v>0.57247940100000005</v>
      </c>
      <c r="I641" s="10" t="s">
        <v>36</v>
      </c>
      <c r="J641" s="10" t="s">
        <v>2550</v>
      </c>
      <c r="K641" s="10" t="s">
        <v>2257</v>
      </c>
    </row>
    <row r="642" spans="1:11" ht="13">
      <c r="A642" s="10" t="s">
        <v>2551</v>
      </c>
      <c r="B642" s="10" t="s">
        <v>2552</v>
      </c>
      <c r="C642" s="10" t="s">
        <v>2553</v>
      </c>
      <c r="D642" s="29">
        <v>43.61</v>
      </c>
      <c r="E642" s="29">
        <v>93.17</v>
      </c>
      <c r="F642" s="10" t="s">
        <v>2554</v>
      </c>
      <c r="G642" s="29">
        <v>2269.5</v>
      </c>
      <c r="H642" s="29">
        <v>0.47739162499999999</v>
      </c>
      <c r="I642" s="10" t="s">
        <v>27</v>
      </c>
      <c r="J642" s="10" t="s">
        <v>1461</v>
      </c>
      <c r="K642" s="10" t="s">
        <v>1445</v>
      </c>
    </row>
    <row r="643" spans="1:11" ht="13">
      <c r="A643" s="10" t="s">
        <v>2555</v>
      </c>
      <c r="B643" s="10" t="s">
        <v>2552</v>
      </c>
      <c r="C643" s="10" t="s">
        <v>2553</v>
      </c>
      <c r="D643" s="29">
        <v>43.61</v>
      </c>
      <c r="E643" s="29">
        <v>93.17</v>
      </c>
      <c r="F643" s="10" t="s">
        <v>2554</v>
      </c>
      <c r="G643" s="29">
        <v>2250</v>
      </c>
      <c r="H643" s="29">
        <v>0.62623796099999995</v>
      </c>
      <c r="I643" s="10" t="s">
        <v>27</v>
      </c>
      <c r="J643" s="10" t="s">
        <v>1461</v>
      </c>
      <c r="K643" s="10" t="s">
        <v>2257</v>
      </c>
    </row>
    <row r="644" spans="1:11" ht="13">
      <c r="A644" s="10" t="s">
        <v>2556</v>
      </c>
      <c r="B644" s="10" t="s">
        <v>2557</v>
      </c>
      <c r="C644" s="10" t="s">
        <v>2558</v>
      </c>
      <c r="D644" s="29">
        <v>34.65</v>
      </c>
      <c r="E644" s="29">
        <v>137.13999999999999</v>
      </c>
      <c r="F644" s="10" t="s">
        <v>2539</v>
      </c>
      <c r="G644" s="29">
        <v>2569</v>
      </c>
      <c r="H644" s="29">
        <v>1.8910949399999999</v>
      </c>
      <c r="I644" s="10" t="s">
        <v>27</v>
      </c>
      <c r="J644" s="10" t="s">
        <v>1461</v>
      </c>
      <c r="K644" s="10" t="s">
        <v>2257</v>
      </c>
    </row>
    <row r="645" spans="1:11" ht="13">
      <c r="A645" s="10" t="s">
        <v>2559</v>
      </c>
      <c r="B645" s="10" t="s">
        <v>2560</v>
      </c>
      <c r="C645" s="10" t="s">
        <v>1718</v>
      </c>
      <c r="D645" s="29">
        <v>48.02</v>
      </c>
      <c r="E645" s="29">
        <v>101.35</v>
      </c>
      <c r="F645" s="10" t="s">
        <v>1670</v>
      </c>
      <c r="G645" s="29">
        <v>1948</v>
      </c>
      <c r="H645" s="29">
        <v>2.0871855259999998</v>
      </c>
      <c r="I645" s="10" t="s">
        <v>36</v>
      </c>
      <c r="J645" s="10" t="s">
        <v>1476</v>
      </c>
      <c r="K645" s="10" t="s">
        <v>2257</v>
      </c>
    </row>
    <row r="646" spans="1:11" ht="13">
      <c r="A646" s="10" t="s">
        <v>2561</v>
      </c>
      <c r="B646" s="10" t="s">
        <v>2562</v>
      </c>
      <c r="C646" s="10" t="s">
        <v>1718</v>
      </c>
      <c r="D646" s="29">
        <v>49.27</v>
      </c>
      <c r="E646" s="29">
        <v>101.72</v>
      </c>
      <c r="F646" s="10" t="s">
        <v>1670</v>
      </c>
      <c r="G646" s="29">
        <v>2124.5</v>
      </c>
      <c r="H646" s="29">
        <v>2.8544677300000001</v>
      </c>
      <c r="I646" s="10" t="s">
        <v>27</v>
      </c>
      <c r="J646" s="10" t="s">
        <v>1461</v>
      </c>
      <c r="K646" s="10" t="s">
        <v>2257</v>
      </c>
    </row>
    <row r="647" spans="1:11" ht="13">
      <c r="A647" s="10" t="s">
        <v>2563</v>
      </c>
      <c r="B647" s="10" t="s">
        <v>2564</v>
      </c>
      <c r="C647" s="10" t="s">
        <v>1718</v>
      </c>
      <c r="D647" s="29">
        <v>42.53</v>
      </c>
      <c r="E647" s="29">
        <v>105.18</v>
      </c>
      <c r="F647" s="10" t="s">
        <v>1670</v>
      </c>
      <c r="G647" s="29">
        <v>2095</v>
      </c>
      <c r="H647" s="29">
        <v>1.6779264380000001</v>
      </c>
      <c r="I647" s="10" t="s">
        <v>36</v>
      </c>
      <c r="J647" s="10" t="s">
        <v>2550</v>
      </c>
      <c r="K647" s="10" t="s">
        <v>2257</v>
      </c>
    </row>
    <row r="648" spans="1:11" ht="13">
      <c r="A648" s="10" t="s">
        <v>2565</v>
      </c>
      <c r="B648" s="10" t="s">
        <v>2564</v>
      </c>
      <c r="C648" s="10" t="s">
        <v>1718</v>
      </c>
      <c r="D648" s="29">
        <v>42.53</v>
      </c>
      <c r="E648" s="29">
        <v>105.18</v>
      </c>
      <c r="F648" s="10" t="s">
        <v>1670</v>
      </c>
      <c r="G648" s="29">
        <v>2095</v>
      </c>
      <c r="H648" s="29">
        <v>9.0396598990000001</v>
      </c>
      <c r="I648" s="10" t="s">
        <v>36</v>
      </c>
      <c r="J648" s="10" t="s">
        <v>2550</v>
      </c>
      <c r="K648" s="10" t="s">
        <v>2257</v>
      </c>
    </row>
    <row r="649" spans="1:11" ht="13">
      <c r="A649" s="10" t="s">
        <v>2566</v>
      </c>
      <c r="B649" s="10" t="s">
        <v>2567</v>
      </c>
      <c r="C649" s="10" t="s">
        <v>1627</v>
      </c>
      <c r="D649" s="29">
        <v>57.7</v>
      </c>
      <c r="E649" s="29">
        <v>71.099999999999994</v>
      </c>
      <c r="F649" s="10" t="s">
        <v>2568</v>
      </c>
      <c r="G649" s="29">
        <v>45020</v>
      </c>
      <c r="H649" s="29">
        <v>35.194774279999997</v>
      </c>
      <c r="I649" s="10" t="s">
        <v>36</v>
      </c>
      <c r="J649" s="10" t="s">
        <v>761</v>
      </c>
      <c r="K649" s="10" t="s">
        <v>2257</v>
      </c>
    </row>
    <row r="650" spans="1:11" ht="13">
      <c r="A650" s="10" t="s">
        <v>2569</v>
      </c>
      <c r="B650" s="10" t="s">
        <v>2570</v>
      </c>
      <c r="C650" s="10" t="s">
        <v>1627</v>
      </c>
      <c r="D650" s="29">
        <v>70.72</v>
      </c>
      <c r="E650" s="29">
        <v>135.41999999999999</v>
      </c>
      <c r="F650" s="10" t="s">
        <v>1677</v>
      </c>
      <c r="G650" s="29">
        <v>31950</v>
      </c>
      <c r="H650" s="29">
        <v>6.8128180560000002</v>
      </c>
      <c r="I650" s="10" t="s">
        <v>36</v>
      </c>
      <c r="J650" s="10" t="s">
        <v>2571</v>
      </c>
      <c r="K650" s="10" t="s">
        <v>2257</v>
      </c>
    </row>
    <row r="651" spans="1:11" ht="13">
      <c r="A651" s="10" t="s">
        <v>2572</v>
      </c>
      <c r="B651" s="10" t="s">
        <v>2573</v>
      </c>
      <c r="C651" s="10" t="s">
        <v>1627</v>
      </c>
      <c r="D651" s="29">
        <v>52.9</v>
      </c>
      <c r="E651" s="29">
        <v>103.5</v>
      </c>
      <c r="F651" s="10" t="s">
        <v>2574</v>
      </c>
      <c r="G651" s="29">
        <v>24305</v>
      </c>
      <c r="H651" s="29">
        <v>1.0863933960000001</v>
      </c>
      <c r="I651" s="10" t="s">
        <v>36</v>
      </c>
      <c r="J651" s="10" t="s">
        <v>1781</v>
      </c>
      <c r="K651" s="10" t="s">
        <v>2257</v>
      </c>
    </row>
    <row r="652" spans="1:11" ht="13">
      <c r="A652" s="10" t="s">
        <v>2575</v>
      </c>
      <c r="B652" s="10" t="s">
        <v>2576</v>
      </c>
      <c r="C652" s="10" t="s">
        <v>1627</v>
      </c>
      <c r="D652" s="29">
        <v>68.599999999999994</v>
      </c>
      <c r="E652" s="29">
        <v>159.1</v>
      </c>
      <c r="F652" s="10" t="s">
        <v>1677</v>
      </c>
      <c r="G652" s="29">
        <v>9785.5</v>
      </c>
      <c r="H652" s="29">
        <v>14.95239162</v>
      </c>
      <c r="I652" s="10" t="s">
        <v>36</v>
      </c>
      <c r="J652" s="10" t="s">
        <v>1635</v>
      </c>
      <c r="K652" s="10" t="s">
        <v>2257</v>
      </c>
    </row>
    <row r="653" spans="1:11" ht="13">
      <c r="A653" s="10" t="s">
        <v>2577</v>
      </c>
      <c r="B653" s="10" t="s">
        <v>2578</v>
      </c>
      <c r="C653" s="10" t="s">
        <v>1627</v>
      </c>
      <c r="D653" s="29">
        <v>56.02</v>
      </c>
      <c r="E653" s="29">
        <v>69.31</v>
      </c>
      <c r="F653" s="10" t="s">
        <v>1449</v>
      </c>
      <c r="G653" s="29">
        <v>8369</v>
      </c>
      <c r="H653" s="29">
        <v>0.29078335199999999</v>
      </c>
      <c r="I653" s="10" t="s">
        <v>36</v>
      </c>
      <c r="J653" s="10" t="s">
        <v>1635</v>
      </c>
      <c r="K653" s="10" t="s">
        <v>1445</v>
      </c>
    </row>
    <row r="654" spans="1:11" ht="13">
      <c r="A654" s="10" t="s">
        <v>2579</v>
      </c>
      <c r="B654" s="10" t="s">
        <v>2578</v>
      </c>
      <c r="C654" s="10" t="s">
        <v>1627</v>
      </c>
      <c r="D654" s="29">
        <v>56.02</v>
      </c>
      <c r="E654" s="29">
        <v>69.31</v>
      </c>
      <c r="F654" s="10" t="s">
        <v>1449</v>
      </c>
      <c r="G654" s="29">
        <v>7681</v>
      </c>
      <c r="H654" s="29">
        <v>0.69400088999999998</v>
      </c>
      <c r="I654" s="10" t="s">
        <v>27</v>
      </c>
      <c r="J654" s="10" t="s">
        <v>1461</v>
      </c>
      <c r="K654" s="10" t="s">
        <v>2257</v>
      </c>
    </row>
    <row r="655" spans="1:11" ht="13">
      <c r="A655" s="10" t="s">
        <v>2580</v>
      </c>
      <c r="B655" s="10" t="s">
        <v>2581</v>
      </c>
      <c r="C655" s="10" t="s">
        <v>1627</v>
      </c>
      <c r="D655" s="29">
        <v>49.8</v>
      </c>
      <c r="E655" s="29">
        <v>108.8</v>
      </c>
      <c r="F655" s="10" t="s">
        <v>1449</v>
      </c>
      <c r="G655" s="29">
        <v>8189</v>
      </c>
      <c r="H655" s="29">
        <v>5.7294087530000004</v>
      </c>
      <c r="I655" s="10" t="s">
        <v>27</v>
      </c>
      <c r="J655" s="10" t="s">
        <v>1461</v>
      </c>
      <c r="K655" s="10" t="s">
        <v>2257</v>
      </c>
    </row>
    <row r="656" spans="1:11" ht="13">
      <c r="A656" s="10" t="s">
        <v>2582</v>
      </c>
      <c r="B656" s="10" t="s">
        <v>1676</v>
      </c>
      <c r="C656" s="10" t="s">
        <v>1627</v>
      </c>
      <c r="D656" s="29">
        <v>44.5</v>
      </c>
      <c r="E656" s="29">
        <v>135.4</v>
      </c>
      <c r="F656" s="10" t="s">
        <v>1677</v>
      </c>
      <c r="G656" s="29">
        <v>7677.5</v>
      </c>
      <c r="H656" s="29">
        <v>2.5011720080000002</v>
      </c>
      <c r="I656" s="10" t="s">
        <v>27</v>
      </c>
      <c r="J656" s="10" t="s">
        <v>1461</v>
      </c>
      <c r="K656" s="10" t="s">
        <v>2257</v>
      </c>
    </row>
    <row r="657" spans="1:11" ht="13">
      <c r="A657" s="10" t="s">
        <v>2583</v>
      </c>
      <c r="B657" s="10" t="s">
        <v>1676</v>
      </c>
      <c r="C657" s="10" t="s">
        <v>1627</v>
      </c>
      <c r="D657" s="29">
        <v>44.5</v>
      </c>
      <c r="E657" s="29">
        <v>135.4</v>
      </c>
      <c r="F657" s="10" t="s">
        <v>1677</v>
      </c>
      <c r="G657" s="29">
        <v>7563.5</v>
      </c>
      <c r="H657" s="29">
        <v>0.52486848500000005</v>
      </c>
      <c r="I657" s="10" t="s">
        <v>27</v>
      </c>
      <c r="J657" s="10" t="s">
        <v>1461</v>
      </c>
      <c r="K657" s="10" t="s">
        <v>2257</v>
      </c>
    </row>
    <row r="658" spans="1:11" ht="13">
      <c r="A658" s="10" t="s">
        <v>2584</v>
      </c>
      <c r="B658" s="10" t="s">
        <v>1676</v>
      </c>
      <c r="C658" s="10" t="s">
        <v>1627</v>
      </c>
      <c r="D658" s="29">
        <v>44.5</v>
      </c>
      <c r="E658" s="29">
        <v>135.4</v>
      </c>
      <c r="F658" s="10" t="s">
        <v>1677</v>
      </c>
      <c r="G658" s="29">
        <v>7507.5</v>
      </c>
      <c r="H658" s="29">
        <v>6.697264798</v>
      </c>
      <c r="I658" s="10" t="s">
        <v>27</v>
      </c>
      <c r="J658" s="10" t="s">
        <v>1461</v>
      </c>
      <c r="K658" s="10" t="s">
        <v>2257</v>
      </c>
    </row>
    <row r="659" spans="1:11" ht="13">
      <c r="A659" s="10" t="s">
        <v>2585</v>
      </c>
      <c r="B659" s="10" t="s">
        <v>1699</v>
      </c>
      <c r="C659" s="10" t="s">
        <v>1627</v>
      </c>
      <c r="D659" s="29">
        <v>51.7</v>
      </c>
      <c r="E659" s="29">
        <v>103.7</v>
      </c>
      <c r="F659" s="10" t="s">
        <v>1680</v>
      </c>
      <c r="G659" s="29">
        <v>7940.5</v>
      </c>
      <c r="H659" s="29">
        <v>2.2428678909999999</v>
      </c>
      <c r="I659" s="10" t="s">
        <v>36</v>
      </c>
      <c r="J659" s="10" t="s">
        <v>2360</v>
      </c>
      <c r="K659" s="10" t="s">
        <v>2257</v>
      </c>
    </row>
    <row r="660" spans="1:11" ht="13">
      <c r="A660" s="10" t="s">
        <v>2586</v>
      </c>
      <c r="B660" s="10" t="s">
        <v>1699</v>
      </c>
      <c r="C660" s="10" t="s">
        <v>1627</v>
      </c>
      <c r="D660" s="29">
        <v>51.7</v>
      </c>
      <c r="E660" s="29">
        <v>103.7</v>
      </c>
      <c r="F660" s="10" t="s">
        <v>1680</v>
      </c>
      <c r="G660" s="29">
        <v>7839.5</v>
      </c>
      <c r="H660" s="29">
        <v>4.6316349170000004</v>
      </c>
      <c r="I660" s="10" t="s">
        <v>27</v>
      </c>
      <c r="J660" s="10" t="s">
        <v>1461</v>
      </c>
      <c r="K660" s="10" t="s">
        <v>2257</v>
      </c>
    </row>
    <row r="661" spans="1:11" ht="13">
      <c r="A661" s="10" t="s">
        <v>2587</v>
      </c>
      <c r="B661" s="10" t="s">
        <v>1699</v>
      </c>
      <c r="C661" s="10" t="s">
        <v>1627</v>
      </c>
      <c r="D661" s="29">
        <v>51.7</v>
      </c>
      <c r="E661" s="29">
        <v>103.7</v>
      </c>
      <c r="F661" s="10" t="s">
        <v>1680</v>
      </c>
      <c r="G661" s="29">
        <v>7726.5</v>
      </c>
      <c r="H661" s="29">
        <v>2.9124180919999998</v>
      </c>
      <c r="I661" s="10" t="s">
        <v>27</v>
      </c>
      <c r="J661" s="10" t="s">
        <v>1461</v>
      </c>
      <c r="K661" s="10" t="s">
        <v>2257</v>
      </c>
    </row>
    <row r="662" spans="1:11" ht="13">
      <c r="A662" s="10" t="s">
        <v>2588</v>
      </c>
      <c r="B662" s="10" t="s">
        <v>1699</v>
      </c>
      <c r="C662" s="10" t="s">
        <v>1627</v>
      </c>
      <c r="D662" s="29">
        <v>51.7</v>
      </c>
      <c r="E662" s="29">
        <v>103.7</v>
      </c>
      <c r="F662" s="10" t="s">
        <v>1680</v>
      </c>
      <c r="G662" s="29">
        <v>7700.5</v>
      </c>
      <c r="H662" s="29">
        <v>2.53665137</v>
      </c>
      <c r="I662" s="10" t="s">
        <v>36</v>
      </c>
      <c r="J662" s="10" t="s">
        <v>1210</v>
      </c>
      <c r="K662" s="10" t="s">
        <v>2257</v>
      </c>
    </row>
    <row r="663" spans="1:11" ht="13">
      <c r="A663" s="10" t="s">
        <v>2589</v>
      </c>
      <c r="B663" s="10" t="s">
        <v>1699</v>
      </c>
      <c r="C663" s="10" t="s">
        <v>1627</v>
      </c>
      <c r="D663" s="29">
        <v>51.7</v>
      </c>
      <c r="E663" s="29">
        <v>103.7</v>
      </c>
      <c r="F663" s="10" t="s">
        <v>1680</v>
      </c>
      <c r="G663" s="29">
        <v>7645</v>
      </c>
      <c r="H663" s="29">
        <v>2.4213750630000002</v>
      </c>
      <c r="I663" s="10" t="s">
        <v>36</v>
      </c>
      <c r="J663" s="10" t="s">
        <v>2360</v>
      </c>
      <c r="K663" s="10" t="s">
        <v>2257</v>
      </c>
    </row>
    <row r="664" spans="1:11" ht="13">
      <c r="A664" s="10" t="s">
        <v>2590</v>
      </c>
      <c r="B664" s="10" t="s">
        <v>1699</v>
      </c>
      <c r="C664" s="10" t="s">
        <v>1627</v>
      </c>
      <c r="D664" s="29">
        <v>51.7</v>
      </c>
      <c r="E664" s="29">
        <v>103.7</v>
      </c>
      <c r="F664" s="10" t="s">
        <v>1680</v>
      </c>
      <c r="G664" s="29">
        <v>7391.5</v>
      </c>
      <c r="H664" s="29">
        <v>0.98862928100000003</v>
      </c>
      <c r="I664" s="10" t="s">
        <v>36</v>
      </c>
      <c r="J664" s="10" t="s">
        <v>2360</v>
      </c>
      <c r="K664" s="10" t="s">
        <v>2257</v>
      </c>
    </row>
    <row r="665" spans="1:11" ht="13">
      <c r="A665" s="10" t="s">
        <v>2591</v>
      </c>
      <c r="B665" s="10" t="s">
        <v>1699</v>
      </c>
      <c r="C665" s="10" t="s">
        <v>1627</v>
      </c>
      <c r="D665" s="29">
        <v>51.7</v>
      </c>
      <c r="E665" s="29">
        <v>103.7</v>
      </c>
      <c r="F665" s="10" t="s">
        <v>1680</v>
      </c>
      <c r="G665" s="29">
        <v>7340.5</v>
      </c>
      <c r="H665" s="29">
        <v>2.4280315080000001</v>
      </c>
      <c r="I665" s="10" t="s">
        <v>27</v>
      </c>
      <c r="J665" s="10" t="s">
        <v>1461</v>
      </c>
      <c r="K665" s="10" t="s">
        <v>2257</v>
      </c>
    </row>
    <row r="666" spans="1:11" ht="13">
      <c r="A666" s="10" t="s">
        <v>2592</v>
      </c>
      <c r="B666" s="10" t="s">
        <v>1699</v>
      </c>
      <c r="C666" s="10" t="s">
        <v>1627</v>
      </c>
      <c r="D666" s="29">
        <v>51.7</v>
      </c>
      <c r="E666" s="29">
        <v>103.7</v>
      </c>
      <c r="F666" s="10" t="s">
        <v>1680</v>
      </c>
      <c r="G666" s="29">
        <v>7336</v>
      </c>
      <c r="H666" s="29">
        <v>0.59443626100000002</v>
      </c>
      <c r="I666" s="10" t="s">
        <v>36</v>
      </c>
      <c r="J666" s="10" t="s">
        <v>2360</v>
      </c>
      <c r="K666" s="10" t="s">
        <v>2257</v>
      </c>
    </row>
    <row r="667" spans="1:11" ht="13">
      <c r="A667" s="10" t="s">
        <v>2593</v>
      </c>
      <c r="B667" s="10" t="s">
        <v>1699</v>
      </c>
      <c r="C667" s="10" t="s">
        <v>1627</v>
      </c>
      <c r="D667" s="29">
        <v>51.7</v>
      </c>
      <c r="E667" s="29">
        <v>103.7</v>
      </c>
      <c r="F667" s="10" t="s">
        <v>1680</v>
      </c>
      <c r="G667" s="29">
        <v>7246</v>
      </c>
      <c r="H667" s="29">
        <v>2.7266007819999998</v>
      </c>
      <c r="I667" s="10" t="s">
        <v>27</v>
      </c>
      <c r="J667" s="10" t="s">
        <v>1461</v>
      </c>
      <c r="K667" s="10" t="s">
        <v>2257</v>
      </c>
    </row>
    <row r="668" spans="1:11" ht="13">
      <c r="A668" s="10" t="s">
        <v>2594</v>
      </c>
      <c r="B668" s="10" t="s">
        <v>1699</v>
      </c>
      <c r="C668" s="10" t="s">
        <v>1627</v>
      </c>
      <c r="D668" s="29">
        <v>51.7</v>
      </c>
      <c r="E668" s="29">
        <v>103.7</v>
      </c>
      <c r="F668" s="10" t="s">
        <v>1680</v>
      </c>
      <c r="G668" s="29">
        <v>7241.5</v>
      </c>
      <c r="H668" s="29">
        <v>1.096079655</v>
      </c>
      <c r="I668" s="10" t="s">
        <v>36</v>
      </c>
      <c r="J668" s="10" t="s">
        <v>2360</v>
      </c>
      <c r="K668" s="10" t="s">
        <v>2257</v>
      </c>
    </row>
    <row r="669" spans="1:11" ht="13">
      <c r="A669" s="10" t="s">
        <v>2595</v>
      </c>
      <c r="B669" s="10" t="s">
        <v>1679</v>
      </c>
      <c r="C669" s="10" t="s">
        <v>1627</v>
      </c>
      <c r="D669" s="29">
        <v>52.29</v>
      </c>
      <c r="E669" s="29">
        <v>104.25</v>
      </c>
      <c r="F669" s="10" t="s">
        <v>1680</v>
      </c>
      <c r="G669" s="29">
        <v>7585</v>
      </c>
      <c r="H669" s="29">
        <v>1.2130290379999999</v>
      </c>
      <c r="I669" s="10" t="s">
        <v>27</v>
      </c>
      <c r="J669" s="10" t="s">
        <v>1461</v>
      </c>
      <c r="K669" s="10" t="s">
        <v>2257</v>
      </c>
    </row>
    <row r="670" spans="1:11" ht="13">
      <c r="A670" s="10" t="s">
        <v>2596</v>
      </c>
      <c r="B670" s="10" t="s">
        <v>1679</v>
      </c>
      <c r="C670" s="10" t="s">
        <v>1627</v>
      </c>
      <c r="D670" s="29">
        <v>52.29</v>
      </c>
      <c r="E670" s="29">
        <v>104.25</v>
      </c>
      <c r="F670" s="10" t="s">
        <v>1680</v>
      </c>
      <c r="G670" s="29">
        <v>7558.5</v>
      </c>
      <c r="H670" s="29">
        <v>0.73311072099999997</v>
      </c>
      <c r="I670" s="10" t="s">
        <v>36</v>
      </c>
      <c r="J670" s="10" t="s">
        <v>2360</v>
      </c>
      <c r="K670" s="10" t="s">
        <v>2257</v>
      </c>
    </row>
    <row r="671" spans="1:11" ht="13">
      <c r="A671" s="10" t="s">
        <v>2597</v>
      </c>
      <c r="B671" s="10" t="s">
        <v>2598</v>
      </c>
      <c r="C671" s="10" t="s">
        <v>1627</v>
      </c>
      <c r="D671" s="29">
        <v>49.9</v>
      </c>
      <c r="E671" s="29">
        <v>108</v>
      </c>
      <c r="F671" s="10" t="s">
        <v>1449</v>
      </c>
      <c r="G671" s="29">
        <v>7681</v>
      </c>
      <c r="H671" s="29">
        <v>0.18272016299999999</v>
      </c>
      <c r="I671" s="10" t="s">
        <v>36</v>
      </c>
      <c r="J671" s="10" t="s">
        <v>2360</v>
      </c>
      <c r="K671" s="10" t="s">
        <v>1445</v>
      </c>
    </row>
    <row r="672" spans="1:11" ht="13">
      <c r="A672" s="10" t="s">
        <v>2599</v>
      </c>
      <c r="B672" s="10" t="s">
        <v>2598</v>
      </c>
      <c r="C672" s="10" t="s">
        <v>1627</v>
      </c>
      <c r="D672" s="29">
        <v>49.9</v>
      </c>
      <c r="E672" s="29">
        <v>108</v>
      </c>
      <c r="F672" s="10" t="s">
        <v>1449</v>
      </c>
      <c r="G672" s="29">
        <v>7569</v>
      </c>
      <c r="H672" s="29">
        <v>2.042209197</v>
      </c>
      <c r="I672" s="10" t="s">
        <v>36</v>
      </c>
      <c r="J672" s="10" t="s">
        <v>2360</v>
      </c>
      <c r="K672" s="10" t="s">
        <v>2257</v>
      </c>
    </row>
    <row r="673" spans="1:11" ht="13">
      <c r="A673" s="10" t="s">
        <v>2600</v>
      </c>
      <c r="B673" s="10" t="s">
        <v>1682</v>
      </c>
      <c r="C673" s="10" t="s">
        <v>1627</v>
      </c>
      <c r="D673" s="29">
        <v>55.71</v>
      </c>
      <c r="E673" s="29">
        <v>76.78</v>
      </c>
      <c r="F673" s="10" t="s">
        <v>1449</v>
      </c>
      <c r="G673" s="29">
        <v>7567</v>
      </c>
      <c r="H673" s="29">
        <v>0.20397130199999999</v>
      </c>
      <c r="I673" s="10" t="s">
        <v>36</v>
      </c>
      <c r="J673" s="10" t="s">
        <v>1635</v>
      </c>
      <c r="K673" s="10" t="s">
        <v>1445</v>
      </c>
    </row>
    <row r="674" spans="1:11" ht="13">
      <c r="A674" s="10" t="s">
        <v>2601</v>
      </c>
      <c r="B674" s="10" t="s">
        <v>1682</v>
      </c>
      <c r="C674" s="10" t="s">
        <v>1627</v>
      </c>
      <c r="D674" s="29">
        <v>55.71</v>
      </c>
      <c r="E674" s="29">
        <v>76.78</v>
      </c>
      <c r="F674" s="10" t="s">
        <v>1449</v>
      </c>
      <c r="G674" s="29">
        <v>6781</v>
      </c>
      <c r="H674" s="29">
        <v>3.0200416630000002</v>
      </c>
      <c r="I674" s="10" t="s">
        <v>36</v>
      </c>
      <c r="J674" s="10" t="s">
        <v>1635</v>
      </c>
      <c r="K674" s="10" t="s">
        <v>2257</v>
      </c>
    </row>
    <row r="675" spans="1:11" ht="13">
      <c r="A675" s="10" t="s">
        <v>2602</v>
      </c>
      <c r="B675" s="10" t="s">
        <v>1682</v>
      </c>
      <c r="C675" s="10" t="s">
        <v>1627</v>
      </c>
      <c r="D675" s="29">
        <v>55.71</v>
      </c>
      <c r="E675" s="29">
        <v>76.78</v>
      </c>
      <c r="F675" s="10" t="s">
        <v>1449</v>
      </c>
      <c r="G675" s="29">
        <v>5816</v>
      </c>
      <c r="H675" s="29">
        <v>0.11602773500000001</v>
      </c>
      <c r="I675" s="10" t="s">
        <v>27</v>
      </c>
      <c r="J675" s="10" t="s">
        <v>1461</v>
      </c>
      <c r="K675" s="10" t="s">
        <v>1445</v>
      </c>
    </row>
    <row r="676" spans="1:11" ht="13">
      <c r="A676" s="10" t="s">
        <v>2603</v>
      </c>
      <c r="B676" s="10" t="s">
        <v>1682</v>
      </c>
      <c r="C676" s="10" t="s">
        <v>1627</v>
      </c>
      <c r="D676" s="29">
        <v>55.71</v>
      </c>
      <c r="E676" s="29">
        <v>76.78</v>
      </c>
      <c r="F676" s="10" t="s">
        <v>1449</v>
      </c>
      <c r="G676" s="29">
        <v>5643</v>
      </c>
      <c r="H676" s="29">
        <v>1.6845967150000001</v>
      </c>
      <c r="I676" s="10" t="s">
        <v>36</v>
      </c>
      <c r="J676" s="10" t="s">
        <v>2484</v>
      </c>
      <c r="K676" s="10" t="s">
        <v>2257</v>
      </c>
    </row>
    <row r="677" spans="1:11" ht="13">
      <c r="A677" s="10" t="s">
        <v>2604</v>
      </c>
      <c r="B677" s="10" t="s">
        <v>1682</v>
      </c>
      <c r="C677" s="10" t="s">
        <v>1627</v>
      </c>
      <c r="D677" s="29">
        <v>55.71</v>
      </c>
      <c r="E677" s="29">
        <v>76.78</v>
      </c>
      <c r="F677" s="10" t="s">
        <v>1449</v>
      </c>
      <c r="G677" s="29">
        <v>5539</v>
      </c>
      <c r="H677" s="29">
        <v>1.077925357</v>
      </c>
      <c r="I677" s="10" t="s">
        <v>27</v>
      </c>
      <c r="J677" s="10" t="s">
        <v>1461</v>
      </c>
      <c r="K677" s="10" t="s">
        <v>2257</v>
      </c>
    </row>
    <row r="678" spans="1:11" ht="13">
      <c r="A678" s="10" t="s">
        <v>2605</v>
      </c>
      <c r="B678" s="10" t="s">
        <v>1682</v>
      </c>
      <c r="C678" s="10" t="s">
        <v>1627</v>
      </c>
      <c r="D678" s="29">
        <v>55.71</v>
      </c>
      <c r="E678" s="29">
        <v>76.78</v>
      </c>
      <c r="F678" s="10" t="s">
        <v>1449</v>
      </c>
      <c r="G678" s="29">
        <v>5463</v>
      </c>
      <c r="H678" s="29">
        <v>3.701637104</v>
      </c>
      <c r="I678" s="10" t="s">
        <v>36</v>
      </c>
      <c r="J678" s="10" t="s">
        <v>1635</v>
      </c>
      <c r="K678" s="10" t="s">
        <v>2257</v>
      </c>
    </row>
    <row r="679" spans="1:11" ht="13">
      <c r="A679" s="10" t="s">
        <v>2606</v>
      </c>
      <c r="B679" s="10" t="s">
        <v>1682</v>
      </c>
      <c r="C679" s="10" t="s">
        <v>1627</v>
      </c>
      <c r="D679" s="29">
        <v>55.71</v>
      </c>
      <c r="E679" s="29">
        <v>76.78</v>
      </c>
      <c r="F679" s="10" t="s">
        <v>1449</v>
      </c>
      <c r="G679" s="29">
        <v>5460</v>
      </c>
      <c r="H679" s="29">
        <v>0.1719407</v>
      </c>
      <c r="I679" s="10" t="s">
        <v>27</v>
      </c>
      <c r="J679" s="10" t="s">
        <v>1461</v>
      </c>
      <c r="K679" s="10" t="s">
        <v>1445</v>
      </c>
    </row>
    <row r="680" spans="1:11" ht="13">
      <c r="A680" s="10" t="s">
        <v>2607</v>
      </c>
      <c r="B680" s="10" t="s">
        <v>1685</v>
      </c>
      <c r="C680" s="10" t="s">
        <v>1627</v>
      </c>
      <c r="D680" s="29">
        <v>58.75</v>
      </c>
      <c r="E680" s="29">
        <v>102.63</v>
      </c>
      <c r="F680" s="10" t="s">
        <v>1449</v>
      </c>
      <c r="G680" s="29">
        <v>7066</v>
      </c>
      <c r="H680" s="29">
        <v>1.2984328199999999</v>
      </c>
      <c r="I680" s="10" t="s">
        <v>27</v>
      </c>
      <c r="J680" s="10" t="s">
        <v>1461</v>
      </c>
      <c r="K680" s="10" t="s">
        <v>2257</v>
      </c>
    </row>
    <row r="681" spans="1:11" ht="13">
      <c r="A681" s="10" t="s">
        <v>2608</v>
      </c>
      <c r="B681" s="10" t="s">
        <v>1687</v>
      </c>
      <c r="C681" s="10" t="s">
        <v>1627</v>
      </c>
      <c r="D681" s="29">
        <v>52.2</v>
      </c>
      <c r="E681" s="29">
        <v>107</v>
      </c>
      <c r="F681" s="10" t="s">
        <v>1449</v>
      </c>
      <c r="G681" s="29">
        <v>7171</v>
      </c>
      <c r="H681" s="29">
        <v>0.60894613099999995</v>
      </c>
      <c r="I681" s="10" t="s">
        <v>36</v>
      </c>
      <c r="J681" s="10" t="s">
        <v>1635</v>
      </c>
      <c r="K681" s="10" t="s">
        <v>2257</v>
      </c>
    </row>
    <row r="682" spans="1:11" ht="13">
      <c r="A682" s="10" t="s">
        <v>2609</v>
      </c>
      <c r="B682" s="10" t="s">
        <v>1687</v>
      </c>
      <c r="C682" s="10" t="s">
        <v>1627</v>
      </c>
      <c r="D682" s="29">
        <v>52.2</v>
      </c>
      <c r="E682" s="29">
        <v>107</v>
      </c>
      <c r="F682" s="10" t="s">
        <v>1449</v>
      </c>
      <c r="G682" s="29">
        <v>7022</v>
      </c>
      <c r="H682" s="29">
        <v>0.71487445400000005</v>
      </c>
      <c r="I682" s="10" t="s">
        <v>36</v>
      </c>
      <c r="J682" s="10" t="s">
        <v>1635</v>
      </c>
      <c r="K682" s="10" t="s">
        <v>2257</v>
      </c>
    </row>
    <row r="683" spans="1:11" ht="13">
      <c r="A683" s="10" t="s">
        <v>2610</v>
      </c>
      <c r="B683" s="10" t="s">
        <v>1689</v>
      </c>
      <c r="C683" s="10" t="s">
        <v>1627</v>
      </c>
      <c r="D683" s="29">
        <v>52.72</v>
      </c>
      <c r="E683" s="29">
        <v>84.679999999999893</v>
      </c>
      <c r="F683" s="10" t="s">
        <v>1449</v>
      </c>
      <c r="G683" s="29">
        <v>6050</v>
      </c>
      <c r="H683" s="29">
        <v>0.32645228900000001</v>
      </c>
      <c r="I683" s="10" t="s">
        <v>36</v>
      </c>
      <c r="J683" s="10" t="s">
        <v>2484</v>
      </c>
      <c r="K683" s="10" t="s">
        <v>1445</v>
      </c>
    </row>
    <row r="684" spans="1:11" ht="13">
      <c r="A684" s="10" t="s">
        <v>2611</v>
      </c>
      <c r="B684" s="10" t="s">
        <v>2612</v>
      </c>
      <c r="C684" s="10" t="s">
        <v>1627</v>
      </c>
      <c r="D684" s="29">
        <v>54.97</v>
      </c>
      <c r="E684" s="29">
        <v>73.369999999999905</v>
      </c>
      <c r="F684" s="10" t="s">
        <v>1449</v>
      </c>
      <c r="G684" s="29">
        <v>7057</v>
      </c>
      <c r="H684" s="29">
        <v>0.170675564</v>
      </c>
      <c r="I684" s="10" t="s">
        <v>36</v>
      </c>
      <c r="J684" s="10" t="s">
        <v>1635</v>
      </c>
      <c r="K684" s="10" t="s">
        <v>1445</v>
      </c>
    </row>
    <row r="685" spans="1:11" ht="13">
      <c r="A685" s="10" t="s">
        <v>2613</v>
      </c>
      <c r="B685" s="10" t="s">
        <v>2612</v>
      </c>
      <c r="C685" s="10" t="s">
        <v>1627</v>
      </c>
      <c r="D685" s="29">
        <v>54.97</v>
      </c>
      <c r="E685" s="29">
        <v>73.369999999999905</v>
      </c>
      <c r="F685" s="10" t="s">
        <v>1449</v>
      </c>
      <c r="G685" s="29">
        <v>6956</v>
      </c>
      <c r="H685" s="29">
        <v>1.0630395029999999</v>
      </c>
      <c r="I685" s="10" t="s">
        <v>36</v>
      </c>
      <c r="J685" s="10" t="s">
        <v>1635</v>
      </c>
      <c r="K685" s="10" t="s">
        <v>2257</v>
      </c>
    </row>
    <row r="686" spans="1:11" ht="13">
      <c r="A686" s="10" t="s">
        <v>2614</v>
      </c>
      <c r="B686" s="10" t="s">
        <v>2615</v>
      </c>
      <c r="C686" s="10" t="s">
        <v>1627</v>
      </c>
      <c r="D686" s="29">
        <v>52.18</v>
      </c>
      <c r="E686" s="29">
        <v>85.97</v>
      </c>
      <c r="F686" s="10" t="s">
        <v>1449</v>
      </c>
      <c r="G686" s="29">
        <v>7058</v>
      </c>
      <c r="H686" s="29">
        <v>0.31282332000000002</v>
      </c>
      <c r="I686" s="10" t="s">
        <v>36</v>
      </c>
      <c r="J686" s="10" t="s">
        <v>2484</v>
      </c>
      <c r="K686" s="10" t="s">
        <v>1445</v>
      </c>
    </row>
    <row r="687" spans="1:11" ht="13">
      <c r="A687" s="10" t="s">
        <v>2616</v>
      </c>
      <c r="B687" s="10" t="s">
        <v>2617</v>
      </c>
      <c r="C687" s="10" t="s">
        <v>1627</v>
      </c>
      <c r="D687" s="29">
        <v>53</v>
      </c>
      <c r="E687" s="29">
        <v>103.7</v>
      </c>
      <c r="F687" s="10" t="s">
        <v>1677</v>
      </c>
      <c r="G687" s="29">
        <v>6586</v>
      </c>
      <c r="H687" s="29">
        <v>0.59426653399999996</v>
      </c>
      <c r="I687" s="10" t="s">
        <v>27</v>
      </c>
      <c r="J687" s="10" t="s">
        <v>1461</v>
      </c>
      <c r="K687" s="10" t="s">
        <v>2257</v>
      </c>
    </row>
    <row r="688" spans="1:11" ht="13">
      <c r="A688" s="10" t="s">
        <v>2618</v>
      </c>
      <c r="B688" s="10" t="s">
        <v>2619</v>
      </c>
      <c r="C688" s="10" t="s">
        <v>1627</v>
      </c>
      <c r="D688" s="29">
        <v>56.2</v>
      </c>
      <c r="E688" s="29">
        <v>95.7</v>
      </c>
      <c r="F688" s="10" t="s">
        <v>1449</v>
      </c>
      <c r="G688" s="29">
        <v>6036</v>
      </c>
      <c r="H688" s="29">
        <v>1.1972543840000001</v>
      </c>
      <c r="I688" s="10" t="s">
        <v>36</v>
      </c>
      <c r="J688" s="10" t="s">
        <v>1635</v>
      </c>
      <c r="K688" s="10" t="s">
        <v>2257</v>
      </c>
    </row>
    <row r="689" spans="1:11" ht="13">
      <c r="A689" s="10" t="s">
        <v>2620</v>
      </c>
      <c r="B689" s="10" t="s">
        <v>2621</v>
      </c>
      <c r="C689" s="10" t="s">
        <v>1627</v>
      </c>
      <c r="D689" s="29">
        <v>56.53</v>
      </c>
      <c r="E689" s="29">
        <v>76.669999999999902</v>
      </c>
      <c r="F689" s="10" t="s">
        <v>1449</v>
      </c>
      <c r="G689" s="29">
        <v>5826</v>
      </c>
      <c r="H689" s="29">
        <v>2.2752492599999998</v>
      </c>
      <c r="I689" s="10" t="s">
        <v>36</v>
      </c>
      <c r="J689" s="10" t="s">
        <v>1635</v>
      </c>
      <c r="K689" s="10" t="s">
        <v>2257</v>
      </c>
    </row>
    <row r="690" spans="1:11" ht="13">
      <c r="A690" s="10" t="s">
        <v>2622</v>
      </c>
      <c r="B690" s="10" t="s">
        <v>1704</v>
      </c>
      <c r="C690" s="10" t="s">
        <v>1627</v>
      </c>
      <c r="D690" s="29">
        <v>55.73</v>
      </c>
      <c r="E690" s="29">
        <v>74.290000000000006</v>
      </c>
      <c r="F690" s="10" t="s">
        <v>1449</v>
      </c>
      <c r="G690" s="29">
        <v>5666</v>
      </c>
      <c r="H690" s="29">
        <v>1.2941010740000001</v>
      </c>
      <c r="I690" s="10" t="s">
        <v>36</v>
      </c>
      <c r="J690" s="10" t="s">
        <v>1457</v>
      </c>
      <c r="K690" s="10" t="s">
        <v>2257</v>
      </c>
    </row>
    <row r="691" spans="1:11" ht="13">
      <c r="A691" s="10" t="s">
        <v>2623</v>
      </c>
      <c r="B691" s="10" t="s">
        <v>2624</v>
      </c>
      <c r="C691" s="10" t="s">
        <v>1627</v>
      </c>
      <c r="D691" s="29">
        <v>53.19</v>
      </c>
      <c r="E691" s="29">
        <v>103.37</v>
      </c>
      <c r="F691" s="10" t="s">
        <v>1680</v>
      </c>
      <c r="G691" s="29">
        <v>5609.5</v>
      </c>
      <c r="H691" s="29">
        <v>1.778939466</v>
      </c>
      <c r="I691" s="10" t="s">
        <v>27</v>
      </c>
      <c r="J691" s="10" t="s">
        <v>1461</v>
      </c>
      <c r="K691" s="10" t="s">
        <v>2257</v>
      </c>
    </row>
    <row r="692" spans="1:11" ht="13">
      <c r="A692" s="10" t="s">
        <v>2625</v>
      </c>
      <c r="B692" s="10" t="s">
        <v>2624</v>
      </c>
      <c r="C692" s="10" t="s">
        <v>1627</v>
      </c>
      <c r="D692" s="29">
        <v>53.19</v>
      </c>
      <c r="E692" s="29">
        <v>103.37</v>
      </c>
      <c r="F692" s="10" t="s">
        <v>1680</v>
      </c>
      <c r="G692" s="29">
        <v>5455.5</v>
      </c>
      <c r="H692" s="29">
        <v>1.070677283</v>
      </c>
      <c r="I692" s="10" t="s">
        <v>36</v>
      </c>
      <c r="J692" s="10" t="s">
        <v>2360</v>
      </c>
      <c r="K692" s="10" t="s">
        <v>2257</v>
      </c>
    </row>
    <row r="693" spans="1:11" ht="13">
      <c r="A693" s="10" t="s">
        <v>2626</v>
      </c>
      <c r="B693" s="10" t="s">
        <v>2627</v>
      </c>
      <c r="C693" s="10" t="s">
        <v>1627</v>
      </c>
      <c r="D693" s="29">
        <v>51.5</v>
      </c>
      <c r="E693" s="29">
        <v>85.97</v>
      </c>
      <c r="F693" s="10" t="s">
        <v>2178</v>
      </c>
      <c r="G693" s="29">
        <v>5077</v>
      </c>
      <c r="H693" s="29">
        <v>0.379825301</v>
      </c>
      <c r="I693" s="10" t="s">
        <v>27</v>
      </c>
      <c r="J693" s="10" t="s">
        <v>1461</v>
      </c>
      <c r="K693" s="10" t="s">
        <v>1445</v>
      </c>
    </row>
    <row r="694" spans="1:11" ht="13">
      <c r="A694" s="10" t="s">
        <v>2628</v>
      </c>
      <c r="B694" s="10" t="s">
        <v>2629</v>
      </c>
      <c r="C694" s="10" t="s">
        <v>1627</v>
      </c>
      <c r="D694" s="29">
        <v>53.1</v>
      </c>
      <c r="E694" s="29">
        <v>90.2</v>
      </c>
      <c r="F694" s="10" t="s">
        <v>1449</v>
      </c>
      <c r="G694" s="29">
        <v>4631</v>
      </c>
      <c r="H694" s="29">
        <v>0.57720242499999996</v>
      </c>
      <c r="I694" s="10" t="s">
        <v>27</v>
      </c>
      <c r="J694" s="10" t="s">
        <v>1461</v>
      </c>
      <c r="K694" s="10" t="s">
        <v>2257</v>
      </c>
    </row>
    <row r="695" spans="1:11" ht="13">
      <c r="A695" s="10" t="s">
        <v>2630</v>
      </c>
      <c r="B695" s="10" t="s">
        <v>2617</v>
      </c>
      <c r="C695" s="10" t="s">
        <v>1627</v>
      </c>
      <c r="D695" s="29">
        <v>53</v>
      </c>
      <c r="E695" s="29">
        <v>103.7</v>
      </c>
      <c r="F695" s="10" t="s">
        <v>1677</v>
      </c>
      <c r="G695" s="29">
        <v>4898.5</v>
      </c>
      <c r="H695" s="29">
        <v>0.52189375999999998</v>
      </c>
      <c r="I695" s="10" t="s">
        <v>27</v>
      </c>
      <c r="J695" s="10" t="s">
        <v>1461</v>
      </c>
      <c r="K695" s="10" t="s">
        <v>2257</v>
      </c>
    </row>
    <row r="696" spans="1:11" ht="13">
      <c r="A696" s="10" t="s">
        <v>2631</v>
      </c>
      <c r="B696" s="10" t="s">
        <v>2617</v>
      </c>
      <c r="C696" s="10" t="s">
        <v>1627</v>
      </c>
      <c r="D696" s="29">
        <v>53</v>
      </c>
      <c r="E696" s="29">
        <v>103.7</v>
      </c>
      <c r="F696" s="10" t="s">
        <v>1677</v>
      </c>
      <c r="G696" s="29">
        <v>4802.5</v>
      </c>
      <c r="H696" s="29">
        <v>1.1178027740000001</v>
      </c>
      <c r="I696" s="10" t="s">
        <v>36</v>
      </c>
      <c r="J696" s="10" t="s">
        <v>1635</v>
      </c>
      <c r="K696" s="10" t="s">
        <v>2257</v>
      </c>
    </row>
    <row r="697" spans="1:11" ht="13">
      <c r="A697" s="10" t="s">
        <v>2632</v>
      </c>
      <c r="B697" s="10" t="s">
        <v>2617</v>
      </c>
      <c r="C697" s="10" t="s">
        <v>1627</v>
      </c>
      <c r="D697" s="29">
        <v>53</v>
      </c>
      <c r="E697" s="29">
        <v>103.7</v>
      </c>
      <c r="F697" s="10" t="s">
        <v>1677</v>
      </c>
      <c r="G697" s="29">
        <v>4703</v>
      </c>
      <c r="H697" s="29">
        <v>0.50121261500000003</v>
      </c>
      <c r="I697" s="10" t="s">
        <v>27</v>
      </c>
      <c r="J697" s="10" t="s">
        <v>1461</v>
      </c>
      <c r="K697" s="10" t="s">
        <v>2257</v>
      </c>
    </row>
    <row r="698" spans="1:11" ht="13">
      <c r="A698" s="10" t="s">
        <v>2633</v>
      </c>
      <c r="B698" s="10" t="s">
        <v>2617</v>
      </c>
      <c r="C698" s="10" t="s">
        <v>1627</v>
      </c>
      <c r="D698" s="29">
        <v>53</v>
      </c>
      <c r="E698" s="29">
        <v>103.7</v>
      </c>
      <c r="F698" s="10" t="s">
        <v>1677</v>
      </c>
      <c r="G698" s="29">
        <v>4614</v>
      </c>
      <c r="H698" s="29">
        <v>1.8688453620000001</v>
      </c>
      <c r="I698" s="10" t="s">
        <v>27</v>
      </c>
      <c r="J698" s="10" t="s">
        <v>1461</v>
      </c>
      <c r="K698" s="10" t="s">
        <v>2257</v>
      </c>
    </row>
    <row r="699" spans="1:11" ht="13">
      <c r="A699" s="10" t="s">
        <v>2634</v>
      </c>
      <c r="B699" s="10" t="s">
        <v>1704</v>
      </c>
      <c r="C699" s="10" t="s">
        <v>1627</v>
      </c>
      <c r="D699" s="29">
        <v>55.73</v>
      </c>
      <c r="E699" s="29">
        <v>74.290000000000006</v>
      </c>
      <c r="F699" s="10" t="s">
        <v>1449</v>
      </c>
      <c r="G699" s="29">
        <v>4795</v>
      </c>
      <c r="H699" s="29">
        <v>0.48625135600000002</v>
      </c>
      <c r="I699" s="10" t="s">
        <v>27</v>
      </c>
      <c r="J699" s="10" t="s">
        <v>1461</v>
      </c>
      <c r="K699" s="10" t="s">
        <v>1445</v>
      </c>
    </row>
    <row r="700" spans="1:11" ht="13">
      <c r="A700" s="10" t="s">
        <v>2635</v>
      </c>
      <c r="B700" s="10" t="s">
        <v>1689</v>
      </c>
      <c r="C700" s="10" t="s">
        <v>1627</v>
      </c>
      <c r="D700" s="29">
        <v>52.72</v>
      </c>
      <c r="E700" s="29">
        <v>84.679999999999893</v>
      </c>
      <c r="F700" s="10" t="s">
        <v>1449</v>
      </c>
      <c r="G700" s="29">
        <v>4793</v>
      </c>
      <c r="H700" s="29">
        <v>1.4274963220000001</v>
      </c>
      <c r="I700" s="10" t="s">
        <v>36</v>
      </c>
      <c r="J700" s="10" t="s">
        <v>2484</v>
      </c>
      <c r="K700" s="10" t="s">
        <v>2257</v>
      </c>
    </row>
    <row r="701" spans="1:11" ht="13">
      <c r="A701" s="10" t="s">
        <v>2636</v>
      </c>
      <c r="B701" s="10" t="s">
        <v>2637</v>
      </c>
      <c r="C701" s="10" t="s">
        <v>1627</v>
      </c>
      <c r="D701" s="29">
        <v>54.36</v>
      </c>
      <c r="E701" s="29">
        <v>90.92</v>
      </c>
      <c r="F701" s="10" t="s">
        <v>2092</v>
      </c>
      <c r="G701" s="29">
        <v>4744</v>
      </c>
      <c r="H701" s="29">
        <v>5.2040392899999999</v>
      </c>
      <c r="I701" s="10" t="s">
        <v>27</v>
      </c>
      <c r="J701" s="10" t="s">
        <v>1461</v>
      </c>
      <c r="K701" s="10" t="s">
        <v>2257</v>
      </c>
    </row>
    <row r="702" spans="1:11" ht="13">
      <c r="A702" s="10" t="s">
        <v>2638</v>
      </c>
      <c r="B702" s="10" t="s">
        <v>2637</v>
      </c>
      <c r="C702" s="10" t="s">
        <v>1627</v>
      </c>
      <c r="D702" s="29">
        <v>54.36</v>
      </c>
      <c r="E702" s="29">
        <v>90.92</v>
      </c>
      <c r="F702" s="10" t="s">
        <v>2092</v>
      </c>
      <c r="G702" s="29">
        <v>4732</v>
      </c>
      <c r="H702" s="29">
        <v>4.5283412700000003</v>
      </c>
      <c r="I702" s="10" t="s">
        <v>27</v>
      </c>
      <c r="J702" s="10" t="s">
        <v>1461</v>
      </c>
      <c r="K702" s="10" t="s">
        <v>2257</v>
      </c>
    </row>
    <row r="703" spans="1:11" ht="13">
      <c r="A703" s="10" t="s">
        <v>2639</v>
      </c>
      <c r="B703" s="10" t="s">
        <v>2640</v>
      </c>
      <c r="C703" s="10" t="s">
        <v>1627</v>
      </c>
      <c r="D703" s="29">
        <v>53.18</v>
      </c>
      <c r="E703" s="29">
        <v>106.96</v>
      </c>
      <c r="F703" s="10" t="s">
        <v>1680</v>
      </c>
      <c r="G703" s="29">
        <v>4709.5</v>
      </c>
      <c r="H703" s="29">
        <v>0.92385358299999998</v>
      </c>
      <c r="I703" s="10" t="s">
        <v>27</v>
      </c>
      <c r="J703" s="10" t="s">
        <v>1461</v>
      </c>
      <c r="K703" s="10" t="s">
        <v>2257</v>
      </c>
    </row>
    <row r="704" spans="1:11" ht="13">
      <c r="A704" s="10" t="s">
        <v>2641</v>
      </c>
      <c r="B704" s="10" t="s">
        <v>2642</v>
      </c>
      <c r="C704" s="10" t="s">
        <v>1627</v>
      </c>
      <c r="D704" s="29">
        <v>53.71</v>
      </c>
      <c r="E704" s="29">
        <v>90.36</v>
      </c>
      <c r="F704" s="10" t="s">
        <v>1680</v>
      </c>
      <c r="G704" s="29">
        <v>4555</v>
      </c>
      <c r="H704" s="29">
        <v>0.54192151600000005</v>
      </c>
      <c r="I704" s="10" t="s">
        <v>36</v>
      </c>
      <c r="J704" s="10" t="s">
        <v>1457</v>
      </c>
      <c r="K704" s="10" t="s">
        <v>2257</v>
      </c>
    </row>
    <row r="705" spans="1:11" ht="13">
      <c r="A705" s="10" t="s">
        <v>2643</v>
      </c>
      <c r="B705" s="10" t="s">
        <v>2642</v>
      </c>
      <c r="C705" s="10" t="s">
        <v>1627</v>
      </c>
      <c r="D705" s="29">
        <v>53.71</v>
      </c>
      <c r="E705" s="29">
        <v>90.36</v>
      </c>
      <c r="F705" s="10" t="s">
        <v>1680</v>
      </c>
      <c r="G705" s="29">
        <v>4300</v>
      </c>
      <c r="H705" s="29">
        <v>1.524507582</v>
      </c>
      <c r="I705" s="10" t="s">
        <v>27</v>
      </c>
      <c r="J705" s="10" t="s">
        <v>1461</v>
      </c>
      <c r="K705" s="10" t="s">
        <v>2257</v>
      </c>
    </row>
    <row r="706" spans="1:11" ht="13">
      <c r="A706" s="10" t="s">
        <v>2644</v>
      </c>
      <c r="B706" s="10" t="s">
        <v>2642</v>
      </c>
      <c r="C706" s="10" t="s">
        <v>1627</v>
      </c>
      <c r="D706" s="29">
        <v>53.71</v>
      </c>
      <c r="E706" s="29">
        <v>90.36</v>
      </c>
      <c r="F706" s="10" t="s">
        <v>1680</v>
      </c>
      <c r="G706" s="29">
        <v>4300</v>
      </c>
      <c r="H706" s="29">
        <v>0.544891405</v>
      </c>
      <c r="I706" s="10" t="s">
        <v>27</v>
      </c>
      <c r="J706" s="10" t="s">
        <v>1461</v>
      </c>
      <c r="K706" s="10" t="s">
        <v>2257</v>
      </c>
    </row>
    <row r="707" spans="1:11" ht="13">
      <c r="A707" s="10" t="s">
        <v>2645</v>
      </c>
      <c r="B707" s="10" t="s">
        <v>2642</v>
      </c>
      <c r="C707" s="10" t="s">
        <v>1627</v>
      </c>
      <c r="D707" s="29">
        <v>53.71</v>
      </c>
      <c r="E707" s="29">
        <v>90.36</v>
      </c>
      <c r="F707" s="10" t="s">
        <v>1680</v>
      </c>
      <c r="G707" s="29">
        <v>4300</v>
      </c>
      <c r="H707" s="29">
        <v>1.3461188230000001</v>
      </c>
      <c r="I707" s="10" t="s">
        <v>27</v>
      </c>
      <c r="J707" s="10" t="s">
        <v>1461</v>
      </c>
      <c r="K707" s="10" t="s">
        <v>2257</v>
      </c>
    </row>
    <row r="708" spans="1:11" ht="13">
      <c r="A708" s="10" t="s">
        <v>2646</v>
      </c>
      <c r="B708" s="10" t="s">
        <v>2642</v>
      </c>
      <c r="C708" s="10" t="s">
        <v>1627</v>
      </c>
      <c r="D708" s="29">
        <v>53.71</v>
      </c>
      <c r="E708" s="29">
        <v>90.36</v>
      </c>
      <c r="F708" s="10" t="s">
        <v>1680</v>
      </c>
      <c r="G708" s="29">
        <v>4252.5</v>
      </c>
      <c r="H708" s="29">
        <v>0.53762867000000003</v>
      </c>
      <c r="I708" s="10" t="s">
        <v>27</v>
      </c>
      <c r="J708" s="10" t="s">
        <v>1461</v>
      </c>
      <c r="K708" s="10" t="s">
        <v>2257</v>
      </c>
    </row>
    <row r="709" spans="1:11" ht="13">
      <c r="A709" s="10" t="s">
        <v>2647</v>
      </c>
      <c r="B709" s="10" t="s">
        <v>2642</v>
      </c>
      <c r="C709" s="10" t="s">
        <v>1627</v>
      </c>
      <c r="D709" s="29">
        <v>53.71</v>
      </c>
      <c r="E709" s="29">
        <v>90.36</v>
      </c>
      <c r="F709" s="10" t="s">
        <v>1680</v>
      </c>
      <c r="G709" s="29">
        <v>3976.5</v>
      </c>
      <c r="H709" s="29">
        <v>2.0504169810000001</v>
      </c>
      <c r="I709" s="10" t="s">
        <v>36</v>
      </c>
      <c r="J709" s="10" t="s">
        <v>1635</v>
      </c>
      <c r="K709" s="10" t="s">
        <v>2257</v>
      </c>
    </row>
    <row r="710" spans="1:11" ht="13">
      <c r="A710" s="10" t="s">
        <v>2648</v>
      </c>
      <c r="B710" s="10" t="s">
        <v>2649</v>
      </c>
      <c r="C710" s="10" t="s">
        <v>1627</v>
      </c>
      <c r="D710" s="29">
        <v>54.37</v>
      </c>
      <c r="E710" s="29">
        <v>91.51</v>
      </c>
      <c r="F710" s="10" t="s">
        <v>1680</v>
      </c>
      <c r="G710" s="29">
        <v>4410.5</v>
      </c>
      <c r="H710" s="29">
        <v>0.83492650199999996</v>
      </c>
      <c r="I710" s="10" t="s">
        <v>36</v>
      </c>
      <c r="J710" s="10" t="s">
        <v>1635</v>
      </c>
      <c r="K710" s="10" t="s">
        <v>2257</v>
      </c>
    </row>
    <row r="711" spans="1:11" ht="13">
      <c r="A711" s="10" t="s">
        <v>2650</v>
      </c>
      <c r="B711" s="10" t="s">
        <v>2649</v>
      </c>
      <c r="C711" s="10" t="s">
        <v>1627</v>
      </c>
      <c r="D711" s="29">
        <v>54.37</v>
      </c>
      <c r="E711" s="29">
        <v>91.51</v>
      </c>
      <c r="F711" s="10" t="s">
        <v>1680</v>
      </c>
      <c r="G711" s="29">
        <v>4300</v>
      </c>
      <c r="H711" s="29">
        <v>0.64441165300000003</v>
      </c>
      <c r="I711" s="10" t="s">
        <v>36</v>
      </c>
      <c r="J711" s="10" t="s">
        <v>1635</v>
      </c>
      <c r="K711" s="10" t="s">
        <v>2257</v>
      </c>
    </row>
    <row r="712" spans="1:11" ht="13">
      <c r="A712" s="10" t="s">
        <v>2651</v>
      </c>
      <c r="B712" s="10" t="s">
        <v>1697</v>
      </c>
      <c r="C712" s="10" t="s">
        <v>1627</v>
      </c>
      <c r="D712" s="29">
        <v>53.16</v>
      </c>
      <c r="E712" s="29">
        <v>90.21</v>
      </c>
      <c r="F712" s="10" t="s">
        <v>1680</v>
      </c>
      <c r="G712" s="29">
        <v>4300</v>
      </c>
      <c r="H712" s="29">
        <v>1.294497367</v>
      </c>
      <c r="I712" s="10" t="s">
        <v>36</v>
      </c>
      <c r="J712" s="10" t="s">
        <v>1635</v>
      </c>
      <c r="K712" s="10" t="s">
        <v>2257</v>
      </c>
    </row>
    <row r="713" spans="1:11" ht="13">
      <c r="A713" s="10" t="s">
        <v>2652</v>
      </c>
      <c r="B713" s="10" t="s">
        <v>1697</v>
      </c>
      <c r="C713" s="10" t="s">
        <v>1627</v>
      </c>
      <c r="D713" s="29">
        <v>53.16</v>
      </c>
      <c r="E713" s="29">
        <v>90.21</v>
      </c>
      <c r="F713" s="10" t="s">
        <v>1680</v>
      </c>
      <c r="G713" s="29">
        <v>4192.5</v>
      </c>
      <c r="H713" s="29">
        <v>0.60284230400000005</v>
      </c>
      <c r="I713" s="10" t="s">
        <v>27</v>
      </c>
      <c r="J713" s="10" t="s">
        <v>1461</v>
      </c>
      <c r="K713" s="10" t="s">
        <v>2257</v>
      </c>
    </row>
    <row r="714" spans="1:11" ht="13">
      <c r="A714" s="10" t="s">
        <v>2653</v>
      </c>
      <c r="B714" s="10" t="s">
        <v>1697</v>
      </c>
      <c r="C714" s="10" t="s">
        <v>1627</v>
      </c>
      <c r="D714" s="29">
        <v>53.16</v>
      </c>
      <c r="E714" s="29">
        <v>90.21</v>
      </c>
      <c r="F714" s="10" t="s">
        <v>1680</v>
      </c>
      <c r="G714" s="29">
        <v>4078.5</v>
      </c>
      <c r="H714" s="29">
        <v>2.7654680439999999</v>
      </c>
      <c r="I714" s="10" t="s">
        <v>36</v>
      </c>
      <c r="J714" s="10" t="s">
        <v>1635</v>
      </c>
      <c r="K714" s="10" t="s">
        <v>2257</v>
      </c>
    </row>
    <row r="715" spans="1:11" ht="13">
      <c r="A715" s="10" t="s">
        <v>2654</v>
      </c>
      <c r="B715" s="10" t="s">
        <v>1697</v>
      </c>
      <c r="C715" s="10" t="s">
        <v>1627</v>
      </c>
      <c r="D715" s="29">
        <v>53.16</v>
      </c>
      <c r="E715" s="29">
        <v>90.21</v>
      </c>
      <c r="F715" s="10" t="s">
        <v>1680</v>
      </c>
      <c r="G715" s="29">
        <v>3963</v>
      </c>
      <c r="H715" s="29">
        <v>0.70324370700000005</v>
      </c>
      <c r="I715" s="10" t="s">
        <v>36</v>
      </c>
      <c r="J715" s="10" t="s">
        <v>1635</v>
      </c>
      <c r="K715" s="10" t="s">
        <v>2257</v>
      </c>
    </row>
    <row r="716" spans="1:11" ht="13">
      <c r="A716" s="10" t="s">
        <v>2655</v>
      </c>
      <c r="B716" s="10" t="s">
        <v>1699</v>
      </c>
      <c r="C716" s="10" t="s">
        <v>1627</v>
      </c>
      <c r="D716" s="29">
        <v>51.7</v>
      </c>
      <c r="E716" s="29">
        <v>103.7</v>
      </c>
      <c r="F716" s="10" t="s">
        <v>1680</v>
      </c>
      <c r="G716" s="29">
        <v>4330.5</v>
      </c>
      <c r="H716" s="29">
        <v>1.197353602</v>
      </c>
      <c r="I716" s="10" t="s">
        <v>36</v>
      </c>
      <c r="J716" s="10" t="s">
        <v>1635</v>
      </c>
      <c r="K716" s="10" t="s">
        <v>2257</v>
      </c>
    </row>
    <row r="717" spans="1:11" ht="13">
      <c r="A717" s="10" t="s">
        <v>2656</v>
      </c>
      <c r="B717" s="10" t="s">
        <v>1699</v>
      </c>
      <c r="C717" s="10" t="s">
        <v>1627</v>
      </c>
      <c r="D717" s="29">
        <v>51.7</v>
      </c>
      <c r="E717" s="29">
        <v>103.7</v>
      </c>
      <c r="F717" s="10" t="s">
        <v>1680</v>
      </c>
      <c r="G717" s="29">
        <v>4200</v>
      </c>
      <c r="H717" s="29">
        <v>0.71274461200000006</v>
      </c>
      <c r="I717" s="10" t="s">
        <v>36</v>
      </c>
      <c r="J717" s="10" t="s">
        <v>1635</v>
      </c>
      <c r="K717" s="10" t="s">
        <v>2257</v>
      </c>
    </row>
    <row r="718" spans="1:11" ht="13">
      <c r="A718" s="10" t="s">
        <v>2657</v>
      </c>
      <c r="B718" s="10" t="s">
        <v>1699</v>
      </c>
      <c r="C718" s="10" t="s">
        <v>1627</v>
      </c>
      <c r="D718" s="29">
        <v>51.7</v>
      </c>
      <c r="E718" s="29">
        <v>103.7</v>
      </c>
      <c r="F718" s="10" t="s">
        <v>1680</v>
      </c>
      <c r="G718" s="29">
        <v>4121</v>
      </c>
      <c r="H718" s="29">
        <v>0.55441912100000001</v>
      </c>
      <c r="I718" s="10" t="s">
        <v>36</v>
      </c>
      <c r="J718" s="10" t="s">
        <v>1635</v>
      </c>
      <c r="K718" s="10" t="s">
        <v>2257</v>
      </c>
    </row>
    <row r="719" spans="1:11" ht="13">
      <c r="A719" s="10" t="s">
        <v>2658</v>
      </c>
      <c r="B719" s="10" t="s">
        <v>2659</v>
      </c>
      <c r="C719" s="10" t="s">
        <v>1627</v>
      </c>
      <c r="D719" s="29">
        <v>53.19</v>
      </c>
      <c r="E719" s="29">
        <v>103.37</v>
      </c>
      <c r="F719" s="10" t="s">
        <v>1670</v>
      </c>
      <c r="G719" s="29">
        <v>4161.5</v>
      </c>
      <c r="H719" s="29">
        <v>0.65134605099999998</v>
      </c>
      <c r="I719" s="10" t="s">
        <v>36</v>
      </c>
      <c r="J719" s="10" t="s">
        <v>1635</v>
      </c>
      <c r="K719" s="10" t="s">
        <v>2257</v>
      </c>
    </row>
    <row r="720" spans="1:11" ht="13">
      <c r="A720" s="10" t="s">
        <v>2660</v>
      </c>
      <c r="B720" s="10" t="s">
        <v>2661</v>
      </c>
      <c r="C720" s="10" t="s">
        <v>1627</v>
      </c>
      <c r="D720" s="29">
        <v>53.19</v>
      </c>
      <c r="E720" s="29">
        <v>103.37</v>
      </c>
      <c r="F720" s="10" t="s">
        <v>1670</v>
      </c>
      <c r="G720" s="29">
        <v>4161.5</v>
      </c>
      <c r="H720" s="29">
        <v>0.61199137100000001</v>
      </c>
      <c r="I720" s="10" t="s">
        <v>36</v>
      </c>
      <c r="J720" s="10" t="s">
        <v>1635</v>
      </c>
      <c r="K720" s="10" t="s">
        <v>2257</v>
      </c>
    </row>
    <row r="721" spans="1:11" ht="13">
      <c r="A721" s="10" t="s">
        <v>2662</v>
      </c>
      <c r="B721" s="10" t="s">
        <v>2663</v>
      </c>
      <c r="C721" s="10" t="s">
        <v>1627</v>
      </c>
      <c r="D721" s="29">
        <v>53.55</v>
      </c>
      <c r="E721" s="29">
        <v>91.03</v>
      </c>
      <c r="F721" s="10" t="s">
        <v>1680</v>
      </c>
      <c r="G721" s="29">
        <v>4282.5</v>
      </c>
      <c r="H721" s="29">
        <v>4.7514701620000004</v>
      </c>
      <c r="I721" s="10" t="s">
        <v>36</v>
      </c>
      <c r="J721" s="10" t="s">
        <v>1635</v>
      </c>
      <c r="K721" s="10" t="s">
        <v>2257</v>
      </c>
    </row>
    <row r="722" spans="1:11" ht="13">
      <c r="A722" s="10" t="s">
        <v>2664</v>
      </c>
      <c r="B722" s="10" t="s">
        <v>2663</v>
      </c>
      <c r="C722" s="10" t="s">
        <v>1627</v>
      </c>
      <c r="D722" s="29">
        <v>53.55</v>
      </c>
      <c r="E722" s="29">
        <v>91.03</v>
      </c>
      <c r="F722" s="10" t="s">
        <v>1680</v>
      </c>
      <c r="G722" s="29">
        <v>4069.5</v>
      </c>
      <c r="H722" s="29">
        <v>0.61773694400000001</v>
      </c>
      <c r="I722" s="10" t="s">
        <v>36</v>
      </c>
      <c r="J722" s="10" t="s">
        <v>1635</v>
      </c>
      <c r="K722" s="10" t="s">
        <v>2257</v>
      </c>
    </row>
    <row r="723" spans="1:11" ht="13">
      <c r="A723" s="10" t="s">
        <v>2665</v>
      </c>
      <c r="B723" s="10" t="s">
        <v>1682</v>
      </c>
      <c r="C723" s="10" t="s">
        <v>1627</v>
      </c>
      <c r="D723" s="29">
        <v>55.71</v>
      </c>
      <c r="E723" s="29">
        <v>76.78</v>
      </c>
      <c r="F723" s="10" t="s">
        <v>1449</v>
      </c>
      <c r="G723" s="29">
        <v>4067</v>
      </c>
      <c r="H723" s="29">
        <v>0.46174836899999999</v>
      </c>
      <c r="I723" s="10" t="s">
        <v>27</v>
      </c>
      <c r="J723" s="10" t="s">
        <v>1461</v>
      </c>
      <c r="K723" s="10" t="s">
        <v>1445</v>
      </c>
    </row>
    <row r="724" spans="1:11" ht="13">
      <c r="A724" s="10" t="s">
        <v>2666</v>
      </c>
      <c r="B724" s="10" t="s">
        <v>1682</v>
      </c>
      <c r="C724" s="10" t="s">
        <v>1627</v>
      </c>
      <c r="D724" s="29">
        <v>55.71</v>
      </c>
      <c r="E724" s="29">
        <v>76.78</v>
      </c>
      <c r="F724" s="10" t="s">
        <v>1449</v>
      </c>
      <c r="G724" s="29">
        <v>3630</v>
      </c>
      <c r="H724" s="29">
        <v>0.106696269</v>
      </c>
      <c r="I724" s="10" t="s">
        <v>27</v>
      </c>
      <c r="J724" s="10" t="s">
        <v>1461</v>
      </c>
      <c r="K724" s="10" t="s">
        <v>1445</v>
      </c>
    </row>
    <row r="725" spans="1:11" ht="13">
      <c r="A725" s="10" t="s">
        <v>2667</v>
      </c>
      <c r="B725" s="10" t="s">
        <v>2668</v>
      </c>
      <c r="C725" s="10" t="s">
        <v>1627</v>
      </c>
      <c r="D725" s="29">
        <v>53.46</v>
      </c>
      <c r="E725" s="29">
        <v>85.45</v>
      </c>
      <c r="F725" s="10" t="s">
        <v>2092</v>
      </c>
      <c r="G725" s="29">
        <v>3636</v>
      </c>
      <c r="H725" s="29">
        <v>7.3841389990000001</v>
      </c>
      <c r="I725" s="10" t="s">
        <v>27</v>
      </c>
      <c r="J725" s="10" t="s">
        <v>1461</v>
      </c>
      <c r="K725" s="10" t="s">
        <v>2257</v>
      </c>
    </row>
    <row r="726" spans="1:11" ht="13">
      <c r="A726" s="10" t="s">
        <v>2669</v>
      </c>
      <c r="B726" s="10" t="s">
        <v>2668</v>
      </c>
      <c r="C726" s="10" t="s">
        <v>1627</v>
      </c>
      <c r="D726" s="29">
        <v>53.46</v>
      </c>
      <c r="E726" s="29">
        <v>85.45</v>
      </c>
      <c r="F726" s="10" t="s">
        <v>2092</v>
      </c>
      <c r="G726" s="29">
        <v>3569</v>
      </c>
      <c r="H726" s="29">
        <v>0.70513724099999997</v>
      </c>
      <c r="I726" s="10" t="s">
        <v>27</v>
      </c>
      <c r="J726" s="10" t="s">
        <v>1461</v>
      </c>
      <c r="K726" s="10" t="s">
        <v>2257</v>
      </c>
    </row>
    <row r="727" spans="1:11" ht="13">
      <c r="A727" s="10" t="s">
        <v>2670</v>
      </c>
      <c r="B727" s="10" t="s">
        <v>2668</v>
      </c>
      <c r="C727" s="10" t="s">
        <v>1627</v>
      </c>
      <c r="D727" s="29">
        <v>53.46</v>
      </c>
      <c r="E727" s="29">
        <v>85.45</v>
      </c>
      <c r="F727" s="10" t="s">
        <v>2092</v>
      </c>
      <c r="G727" s="29">
        <v>3550</v>
      </c>
      <c r="H727" s="29">
        <v>1.4196944359999999</v>
      </c>
      <c r="I727" s="10" t="s">
        <v>27</v>
      </c>
      <c r="J727" s="10" t="s">
        <v>1461</v>
      </c>
      <c r="K727" s="10" t="s">
        <v>2257</v>
      </c>
    </row>
    <row r="728" spans="1:11" ht="13">
      <c r="A728" s="10" t="s">
        <v>2671</v>
      </c>
      <c r="B728" s="10" t="s">
        <v>2672</v>
      </c>
      <c r="C728" s="10" t="s">
        <v>1627</v>
      </c>
      <c r="D728" s="29">
        <v>53.15</v>
      </c>
      <c r="E728" s="29">
        <v>91.05</v>
      </c>
      <c r="F728" s="10" t="s">
        <v>2092</v>
      </c>
      <c r="G728" s="29">
        <v>3429</v>
      </c>
      <c r="H728" s="29">
        <v>6.4530540810000003</v>
      </c>
      <c r="I728" s="10" t="s">
        <v>36</v>
      </c>
      <c r="J728" s="10" t="s">
        <v>1635</v>
      </c>
      <c r="K728" s="10" t="s">
        <v>2257</v>
      </c>
    </row>
    <row r="729" spans="1:11" ht="13">
      <c r="A729" s="10" t="s">
        <v>2673</v>
      </c>
      <c r="B729" s="10" t="s">
        <v>2674</v>
      </c>
      <c r="C729" s="10" t="s">
        <v>1627</v>
      </c>
      <c r="D729" s="29">
        <v>51.91</v>
      </c>
      <c r="E729" s="29">
        <v>88.57</v>
      </c>
      <c r="F729" s="10" t="s">
        <v>2092</v>
      </c>
      <c r="G729" s="29">
        <v>3351</v>
      </c>
      <c r="H729" s="29">
        <v>1.14194207</v>
      </c>
      <c r="I729" s="10" t="s">
        <v>27</v>
      </c>
      <c r="J729" s="10" t="s">
        <v>1461</v>
      </c>
      <c r="K729" s="10" t="s">
        <v>2257</v>
      </c>
    </row>
    <row r="730" spans="1:11" ht="13">
      <c r="A730" s="10" t="s">
        <v>2675</v>
      </c>
      <c r="B730" s="10" t="s">
        <v>2674</v>
      </c>
      <c r="C730" s="10" t="s">
        <v>1627</v>
      </c>
      <c r="D730" s="29">
        <v>51.91</v>
      </c>
      <c r="E730" s="29">
        <v>88.57</v>
      </c>
      <c r="F730" s="10" t="s">
        <v>2092</v>
      </c>
      <c r="G730" s="29">
        <v>3100</v>
      </c>
      <c r="H730" s="29">
        <v>1.274220616</v>
      </c>
      <c r="I730" s="10" t="s">
        <v>27</v>
      </c>
      <c r="J730" s="10" t="s">
        <v>1461</v>
      </c>
      <c r="K730" s="10" t="s">
        <v>2257</v>
      </c>
    </row>
    <row r="731" spans="1:11" ht="13">
      <c r="A731" s="10" t="s">
        <v>2676</v>
      </c>
      <c r="B731" s="10" t="s">
        <v>2677</v>
      </c>
      <c r="C731" s="10" t="s">
        <v>1627</v>
      </c>
      <c r="D731" s="29">
        <v>52.95</v>
      </c>
      <c r="E731" s="29">
        <v>90.19</v>
      </c>
      <c r="F731" s="10" t="s">
        <v>2092</v>
      </c>
      <c r="G731" s="29">
        <v>3287.5</v>
      </c>
      <c r="H731" s="29">
        <v>2.3920079059999999</v>
      </c>
      <c r="I731" s="10" t="s">
        <v>27</v>
      </c>
      <c r="J731" s="10" t="s">
        <v>1461</v>
      </c>
      <c r="K731" s="10" t="s">
        <v>2257</v>
      </c>
    </row>
    <row r="732" spans="1:11" ht="13">
      <c r="A732" s="10" t="s">
        <v>2678</v>
      </c>
      <c r="B732" s="10" t="s">
        <v>2677</v>
      </c>
      <c r="C732" s="10" t="s">
        <v>1627</v>
      </c>
      <c r="D732" s="29">
        <v>52.95</v>
      </c>
      <c r="E732" s="29">
        <v>90.19</v>
      </c>
      <c r="F732" s="10" t="s">
        <v>2092</v>
      </c>
      <c r="G732" s="29">
        <v>3100</v>
      </c>
      <c r="H732" s="29">
        <v>3.4888089130000002</v>
      </c>
      <c r="I732" s="10" t="s">
        <v>36</v>
      </c>
      <c r="J732" s="10" t="s">
        <v>1476</v>
      </c>
      <c r="K732" s="10" t="s">
        <v>2257</v>
      </c>
    </row>
    <row r="733" spans="1:11" ht="13">
      <c r="A733" s="10" t="s">
        <v>2679</v>
      </c>
      <c r="B733" s="10" t="s">
        <v>2677</v>
      </c>
      <c r="C733" s="10" t="s">
        <v>1627</v>
      </c>
      <c r="D733" s="29">
        <v>52.95</v>
      </c>
      <c r="E733" s="29">
        <v>90.19</v>
      </c>
      <c r="F733" s="10" t="s">
        <v>2092</v>
      </c>
      <c r="G733" s="29">
        <v>3100</v>
      </c>
      <c r="H733" s="29">
        <v>6.9721120709999997</v>
      </c>
      <c r="I733" s="10" t="s">
        <v>27</v>
      </c>
      <c r="J733" s="10" t="s">
        <v>1461</v>
      </c>
      <c r="K733" s="10" t="s">
        <v>2257</v>
      </c>
    </row>
    <row r="734" spans="1:11" ht="13">
      <c r="A734" s="10" t="s">
        <v>2680</v>
      </c>
      <c r="B734" s="10" t="s">
        <v>2681</v>
      </c>
      <c r="C734" s="10" t="s">
        <v>1627</v>
      </c>
      <c r="D734" s="29">
        <v>59.6</v>
      </c>
      <c r="E734" s="29">
        <v>151</v>
      </c>
      <c r="F734" s="10" t="s">
        <v>1677</v>
      </c>
      <c r="G734" s="29">
        <v>3070</v>
      </c>
      <c r="H734" s="29">
        <v>1.3363169050000001</v>
      </c>
      <c r="I734" s="10" t="s">
        <v>27</v>
      </c>
      <c r="J734" s="10" t="s">
        <v>1461</v>
      </c>
      <c r="K734" s="10" t="s">
        <v>2257</v>
      </c>
    </row>
    <row r="735" spans="1:11" ht="13">
      <c r="A735" s="10" t="s">
        <v>2682</v>
      </c>
      <c r="B735" s="10" t="s">
        <v>2681</v>
      </c>
      <c r="C735" s="10" t="s">
        <v>1627</v>
      </c>
      <c r="D735" s="29">
        <v>59.6</v>
      </c>
      <c r="E735" s="29">
        <v>151</v>
      </c>
      <c r="F735" s="10" t="s">
        <v>1677</v>
      </c>
      <c r="G735" s="29">
        <v>3050</v>
      </c>
      <c r="H735" s="29">
        <v>0.93453852500000001</v>
      </c>
      <c r="I735" s="10" t="s">
        <v>27</v>
      </c>
      <c r="J735" s="10" t="s">
        <v>1461</v>
      </c>
      <c r="K735" s="10" t="s">
        <v>2257</v>
      </c>
    </row>
    <row r="736" spans="1:11" ht="13">
      <c r="A736" s="10" t="s">
        <v>2683</v>
      </c>
      <c r="B736" s="10" t="s">
        <v>2684</v>
      </c>
      <c r="C736" s="10" t="s">
        <v>1627</v>
      </c>
      <c r="D736" s="29">
        <v>55.96</v>
      </c>
      <c r="E736" s="29">
        <v>92.79</v>
      </c>
      <c r="F736" s="10" t="s">
        <v>1449</v>
      </c>
      <c r="G736" s="29">
        <v>2760</v>
      </c>
      <c r="H736" s="29">
        <v>3.4378980210000001</v>
      </c>
      <c r="I736" s="10" t="s">
        <v>36</v>
      </c>
      <c r="J736" s="10" t="s">
        <v>1210</v>
      </c>
      <c r="K736" s="10" t="s">
        <v>2257</v>
      </c>
    </row>
    <row r="737" spans="1:11" ht="13">
      <c r="A737" s="10" t="s">
        <v>2685</v>
      </c>
      <c r="B737" s="10" t="s">
        <v>2686</v>
      </c>
      <c r="C737" s="10" t="s">
        <v>1627</v>
      </c>
      <c r="D737" s="29">
        <v>54.68</v>
      </c>
      <c r="E737" s="29">
        <v>90.85</v>
      </c>
      <c r="F737" s="10" t="s">
        <v>1670</v>
      </c>
      <c r="G737" s="29">
        <v>2816.5</v>
      </c>
      <c r="H737" s="29">
        <v>0.57400353599999998</v>
      </c>
      <c r="I737" s="10" t="s">
        <v>27</v>
      </c>
      <c r="J737" s="10" t="s">
        <v>1461</v>
      </c>
      <c r="K737" s="10" t="s">
        <v>2257</v>
      </c>
    </row>
    <row r="738" spans="1:11" ht="13">
      <c r="A738" s="10" t="s">
        <v>2687</v>
      </c>
      <c r="B738" s="10" t="s">
        <v>2686</v>
      </c>
      <c r="C738" s="10" t="s">
        <v>1627</v>
      </c>
      <c r="D738" s="29">
        <v>54.68</v>
      </c>
      <c r="E738" s="29">
        <v>90.85</v>
      </c>
      <c r="F738" s="10" t="s">
        <v>1670</v>
      </c>
      <c r="G738" s="29">
        <v>2816.5</v>
      </c>
      <c r="H738" s="29">
        <v>1.0630285429999999</v>
      </c>
      <c r="I738" s="10" t="s">
        <v>27</v>
      </c>
      <c r="J738" s="10" t="s">
        <v>1461</v>
      </c>
      <c r="K738" s="10" t="s">
        <v>2257</v>
      </c>
    </row>
    <row r="739" spans="1:11" ht="13">
      <c r="A739" s="10" t="s">
        <v>2688</v>
      </c>
      <c r="B739" s="10" t="s">
        <v>2686</v>
      </c>
      <c r="C739" s="10" t="s">
        <v>1627</v>
      </c>
      <c r="D739" s="29">
        <v>54.68</v>
      </c>
      <c r="E739" s="29">
        <v>90.85</v>
      </c>
      <c r="F739" s="10" t="s">
        <v>1670</v>
      </c>
      <c r="G739" s="29">
        <v>2816.5</v>
      </c>
      <c r="H739" s="29">
        <v>1.8621452999999999</v>
      </c>
      <c r="I739" s="10" t="s">
        <v>27</v>
      </c>
      <c r="J739" s="10" t="s">
        <v>1461</v>
      </c>
      <c r="K739" s="10" t="s">
        <v>2257</v>
      </c>
    </row>
    <row r="740" spans="1:11" ht="13">
      <c r="A740" s="10" t="s">
        <v>2689</v>
      </c>
      <c r="B740" s="10" t="s">
        <v>2686</v>
      </c>
      <c r="C740" s="10" t="s">
        <v>1627</v>
      </c>
      <c r="D740" s="29">
        <v>54.68</v>
      </c>
      <c r="E740" s="29">
        <v>90.85</v>
      </c>
      <c r="F740" s="10" t="s">
        <v>1670</v>
      </c>
      <c r="G740" s="29">
        <v>2816.5</v>
      </c>
      <c r="H740" s="29">
        <v>1.0147379299999999</v>
      </c>
      <c r="I740" s="10" t="s">
        <v>27</v>
      </c>
      <c r="J740" s="10" t="s">
        <v>1461</v>
      </c>
      <c r="K740" s="10" t="s">
        <v>2257</v>
      </c>
    </row>
    <row r="741" spans="1:11" ht="13">
      <c r="A741" s="10" t="s">
        <v>2690</v>
      </c>
      <c r="B741" s="10" t="s">
        <v>2691</v>
      </c>
      <c r="C741" s="10" t="s">
        <v>1627</v>
      </c>
      <c r="D741" s="29">
        <v>50.62</v>
      </c>
      <c r="E741" s="29">
        <v>86.46</v>
      </c>
      <c r="F741" s="10" t="s">
        <v>2092</v>
      </c>
      <c r="G741" s="29">
        <v>2450</v>
      </c>
      <c r="H741" s="29">
        <v>1.200661261</v>
      </c>
      <c r="I741" s="10" t="s">
        <v>36</v>
      </c>
      <c r="J741" s="10" t="s">
        <v>1453</v>
      </c>
      <c r="K741" s="10" t="s">
        <v>2257</v>
      </c>
    </row>
    <row r="742" spans="1:11" ht="13">
      <c r="A742" s="10" t="s">
        <v>2692</v>
      </c>
      <c r="B742" s="10" t="s">
        <v>2693</v>
      </c>
      <c r="C742" s="10" t="s">
        <v>1627</v>
      </c>
      <c r="D742" s="29">
        <v>66</v>
      </c>
      <c r="E742" s="29">
        <v>-170.1</v>
      </c>
      <c r="F742" s="10" t="s">
        <v>1677</v>
      </c>
      <c r="G742" s="29">
        <v>2115</v>
      </c>
      <c r="H742" s="29">
        <v>0.88987221599999999</v>
      </c>
      <c r="I742" s="10" t="s">
        <v>36</v>
      </c>
      <c r="J742" s="10" t="s">
        <v>1635</v>
      </c>
      <c r="K742" s="10" t="s">
        <v>2257</v>
      </c>
    </row>
    <row r="743" spans="1:11" ht="13">
      <c r="A743" s="10" t="s">
        <v>2694</v>
      </c>
      <c r="B743" s="10" t="s">
        <v>2693</v>
      </c>
      <c r="C743" s="10" t="s">
        <v>1627</v>
      </c>
      <c r="D743" s="29">
        <v>66</v>
      </c>
      <c r="E743" s="29">
        <v>-170.1</v>
      </c>
      <c r="F743" s="10" t="s">
        <v>1677</v>
      </c>
      <c r="G743" s="29">
        <v>2005</v>
      </c>
      <c r="H743" s="29">
        <v>1.0318243119999999</v>
      </c>
      <c r="I743" s="10" t="s">
        <v>27</v>
      </c>
      <c r="J743" s="10" t="s">
        <v>1461</v>
      </c>
      <c r="K743" s="10" t="s">
        <v>2257</v>
      </c>
    </row>
    <row r="744" spans="1:11" ht="13">
      <c r="A744" s="10" t="s">
        <v>2695</v>
      </c>
      <c r="B744" s="10" t="s">
        <v>2693</v>
      </c>
      <c r="C744" s="10" t="s">
        <v>1627</v>
      </c>
      <c r="D744" s="29">
        <v>66</v>
      </c>
      <c r="E744" s="29">
        <v>-170.1</v>
      </c>
      <c r="F744" s="10" t="s">
        <v>1677</v>
      </c>
      <c r="G744" s="29">
        <v>1963.5</v>
      </c>
      <c r="H744" s="29">
        <v>1.756627479</v>
      </c>
      <c r="I744" s="10" t="s">
        <v>36</v>
      </c>
      <c r="J744" s="10" t="s">
        <v>2484</v>
      </c>
      <c r="K744" s="10" t="s">
        <v>2257</v>
      </c>
    </row>
    <row r="745" spans="1:11" ht="13">
      <c r="A745" s="10" t="s">
        <v>2696</v>
      </c>
      <c r="B745" s="10" t="s">
        <v>2693</v>
      </c>
      <c r="C745" s="10" t="s">
        <v>1627</v>
      </c>
      <c r="D745" s="29">
        <v>66</v>
      </c>
      <c r="E745" s="29">
        <v>-170.1</v>
      </c>
      <c r="F745" s="10" t="s">
        <v>1677</v>
      </c>
      <c r="G745" s="29">
        <v>1906</v>
      </c>
      <c r="H745" s="29">
        <v>0.91830462999999996</v>
      </c>
      <c r="I745" s="10" t="s">
        <v>36</v>
      </c>
      <c r="J745" s="10" t="s">
        <v>1635</v>
      </c>
      <c r="K745" s="10" t="s">
        <v>2257</v>
      </c>
    </row>
    <row r="746" spans="1:11" ht="13">
      <c r="A746" s="10" t="s">
        <v>2697</v>
      </c>
      <c r="B746" s="10" t="s">
        <v>2698</v>
      </c>
      <c r="C746" s="10" t="s">
        <v>1627</v>
      </c>
      <c r="D746" s="29">
        <v>50.21</v>
      </c>
      <c r="E746" s="29">
        <v>85.73</v>
      </c>
      <c r="F746" s="10" t="s">
        <v>2092</v>
      </c>
      <c r="G746" s="29">
        <v>2450</v>
      </c>
      <c r="H746" s="29">
        <v>0.69280897100000005</v>
      </c>
      <c r="I746" s="10" t="s">
        <v>36</v>
      </c>
      <c r="J746" s="10" t="s">
        <v>1635</v>
      </c>
      <c r="K746" s="10" t="s">
        <v>2257</v>
      </c>
    </row>
    <row r="747" spans="1:11" ht="13">
      <c r="A747" s="10" t="s">
        <v>2699</v>
      </c>
      <c r="B747" s="10" t="s">
        <v>2698</v>
      </c>
      <c r="C747" s="10" t="s">
        <v>1627</v>
      </c>
      <c r="D747" s="29">
        <v>50.21</v>
      </c>
      <c r="E747" s="29">
        <v>85.73</v>
      </c>
      <c r="F747" s="10" t="s">
        <v>2092</v>
      </c>
      <c r="G747" s="29">
        <v>2450</v>
      </c>
      <c r="H747" s="29">
        <v>1.10093759</v>
      </c>
      <c r="I747" s="10" t="s">
        <v>36</v>
      </c>
      <c r="J747" s="10" t="s">
        <v>1635</v>
      </c>
      <c r="K747" s="10" t="s">
        <v>2257</v>
      </c>
    </row>
    <row r="748" spans="1:11" ht="13">
      <c r="A748" s="10" t="s">
        <v>2700</v>
      </c>
      <c r="B748" s="10" t="s">
        <v>2668</v>
      </c>
      <c r="C748" s="10" t="s">
        <v>1627</v>
      </c>
      <c r="D748" s="29">
        <v>53.46</v>
      </c>
      <c r="E748" s="29">
        <v>85.45</v>
      </c>
      <c r="F748" s="10" t="s">
        <v>2092</v>
      </c>
      <c r="G748" s="29">
        <v>1145</v>
      </c>
      <c r="H748" s="29">
        <v>1.2921838510000001</v>
      </c>
      <c r="I748" s="10" t="s">
        <v>36</v>
      </c>
      <c r="J748" s="10" t="s">
        <v>1453</v>
      </c>
      <c r="K748" s="10" t="s">
        <v>2257</v>
      </c>
    </row>
    <row r="749" spans="1:11" ht="13">
      <c r="A749" s="10" t="s">
        <v>2701</v>
      </c>
      <c r="B749" s="10" t="s">
        <v>2702</v>
      </c>
      <c r="C749" s="10" t="s">
        <v>1627</v>
      </c>
      <c r="D749" s="29">
        <v>70.72</v>
      </c>
      <c r="E749" s="29">
        <v>135.41999999999999</v>
      </c>
      <c r="F749" s="10" t="s">
        <v>1677</v>
      </c>
      <c r="G749" s="29">
        <v>799</v>
      </c>
      <c r="H749" s="29">
        <v>2.033346801</v>
      </c>
      <c r="I749" s="10" t="s">
        <v>36</v>
      </c>
      <c r="J749" s="10" t="s">
        <v>2360</v>
      </c>
      <c r="K749" s="10" t="s">
        <v>2257</v>
      </c>
    </row>
    <row r="750" spans="1:11" ht="13">
      <c r="A750" s="10" t="s">
        <v>2703</v>
      </c>
      <c r="B750" s="10" t="s">
        <v>2704</v>
      </c>
      <c r="C750" s="10" t="s">
        <v>1936</v>
      </c>
      <c r="D750" s="29">
        <v>69.239999999999995</v>
      </c>
      <c r="E750" s="29">
        <v>-53.54</v>
      </c>
      <c r="F750" s="10" t="s">
        <v>2705</v>
      </c>
      <c r="G750" s="29">
        <v>3885</v>
      </c>
      <c r="H750" s="29">
        <v>13.442816130000001</v>
      </c>
      <c r="I750" s="10" t="s">
        <v>36</v>
      </c>
      <c r="J750" s="10" t="s">
        <v>1635</v>
      </c>
      <c r="K750" s="10" t="s">
        <v>1445</v>
      </c>
    </row>
    <row r="751" spans="1:11" ht="13">
      <c r="A751" s="29">
        <v>19651</v>
      </c>
      <c r="B751" s="10" t="s">
        <v>2706</v>
      </c>
      <c r="C751" s="10" t="s">
        <v>2707</v>
      </c>
      <c r="D751" s="29">
        <v>51.3</v>
      </c>
      <c r="E751" s="29">
        <v>-121.77</v>
      </c>
      <c r="F751" s="10" t="s">
        <v>1708</v>
      </c>
      <c r="G751" s="29">
        <v>7619</v>
      </c>
      <c r="H751" s="29">
        <v>1.224923078</v>
      </c>
      <c r="I751" s="10" t="s">
        <v>27</v>
      </c>
      <c r="J751" s="10" t="s">
        <v>1461</v>
      </c>
      <c r="K751" s="10" t="s">
        <v>1445</v>
      </c>
    </row>
    <row r="752" spans="1:11" ht="13">
      <c r="A752" s="10" t="s">
        <v>2708</v>
      </c>
      <c r="B752" s="10" t="s">
        <v>2709</v>
      </c>
      <c r="C752" s="10" t="s">
        <v>2707</v>
      </c>
      <c r="D752" s="29">
        <v>42.22</v>
      </c>
      <c r="E752" s="29">
        <v>-83.07</v>
      </c>
      <c r="F752" s="10" t="s">
        <v>2710</v>
      </c>
      <c r="G752" s="29">
        <v>4845</v>
      </c>
      <c r="H752" s="29">
        <v>1.9563834069999999</v>
      </c>
      <c r="I752" s="10" t="s">
        <v>27</v>
      </c>
      <c r="J752" s="10" t="s">
        <v>1461</v>
      </c>
      <c r="K752" s="10" t="s">
        <v>1445</v>
      </c>
    </row>
    <row r="753" spans="1:11" ht="13">
      <c r="A753" s="10" t="s">
        <v>2711</v>
      </c>
      <c r="B753" s="10" t="s">
        <v>2712</v>
      </c>
      <c r="C753" s="10" t="s">
        <v>2707</v>
      </c>
      <c r="D753" s="29">
        <v>43.87</v>
      </c>
      <c r="E753" s="29">
        <v>-79.540000000000006</v>
      </c>
      <c r="F753" s="10" t="s">
        <v>2710</v>
      </c>
      <c r="G753" s="29">
        <v>500</v>
      </c>
      <c r="H753" s="29">
        <v>0.41443544700000001</v>
      </c>
      <c r="I753" s="10" t="s">
        <v>27</v>
      </c>
      <c r="J753" s="10" t="s">
        <v>1461</v>
      </c>
      <c r="K753" s="10" t="s">
        <v>1445</v>
      </c>
    </row>
    <row r="754" spans="1:11" ht="13">
      <c r="A754" s="10" t="s">
        <v>2713</v>
      </c>
      <c r="B754" s="10" t="s">
        <v>2714</v>
      </c>
      <c r="C754" s="10" t="s">
        <v>2715</v>
      </c>
      <c r="D754" s="29">
        <v>64.040000000000006</v>
      </c>
      <c r="E754" s="29">
        <v>-144.58000000000001</v>
      </c>
      <c r="F754" s="10" t="s">
        <v>2716</v>
      </c>
      <c r="G754" s="29">
        <v>11435</v>
      </c>
      <c r="H754" s="29">
        <v>17.128819249999999</v>
      </c>
      <c r="I754" s="10" t="s">
        <v>27</v>
      </c>
      <c r="J754" s="10" t="s">
        <v>1461</v>
      </c>
      <c r="K754" s="10" t="s">
        <v>1445</v>
      </c>
    </row>
    <row r="755" spans="1:11" ht="13">
      <c r="A755" s="10" t="s">
        <v>2717</v>
      </c>
      <c r="B755" s="10" t="s">
        <v>2718</v>
      </c>
      <c r="C755" s="10" t="s">
        <v>2715</v>
      </c>
      <c r="D755" s="29">
        <v>65.790000000000006</v>
      </c>
      <c r="E755" s="29">
        <v>-163.41</v>
      </c>
      <c r="F755" s="10" t="s">
        <v>1708</v>
      </c>
      <c r="G755" s="29">
        <v>8956</v>
      </c>
      <c r="H755" s="29">
        <v>0.43183207299999998</v>
      </c>
      <c r="I755" s="10" t="s">
        <v>27</v>
      </c>
      <c r="J755" s="10" t="s">
        <v>1461</v>
      </c>
      <c r="K755" s="10" t="s">
        <v>1445</v>
      </c>
    </row>
    <row r="756" spans="1:11" ht="13">
      <c r="A756" s="10" t="s">
        <v>2719</v>
      </c>
      <c r="B756" s="10" t="s">
        <v>2720</v>
      </c>
      <c r="C756" s="10" t="s">
        <v>2715</v>
      </c>
      <c r="D756" s="29">
        <v>45.99</v>
      </c>
      <c r="E756" s="29">
        <v>-110.66</v>
      </c>
      <c r="F756" s="10" t="s">
        <v>2721</v>
      </c>
      <c r="G756" s="29">
        <v>12649</v>
      </c>
      <c r="H756" s="29">
        <v>15.09824038</v>
      </c>
      <c r="I756" s="10" t="s">
        <v>36</v>
      </c>
      <c r="J756" s="10" t="s">
        <v>1635</v>
      </c>
      <c r="K756" s="10" t="s">
        <v>1445</v>
      </c>
    </row>
    <row r="757" spans="1:11" ht="13">
      <c r="A757" s="10" t="s">
        <v>2722</v>
      </c>
      <c r="B757" s="10" t="s">
        <v>2723</v>
      </c>
      <c r="C757" s="10" t="s">
        <v>2715</v>
      </c>
      <c r="D757" s="29">
        <v>37.409999999999997</v>
      </c>
      <c r="E757" s="29">
        <v>-122.08</v>
      </c>
      <c r="F757" s="10" t="s">
        <v>1708</v>
      </c>
      <c r="G757" s="29">
        <v>10970</v>
      </c>
      <c r="H757" s="29">
        <v>18.861098179999999</v>
      </c>
      <c r="I757" s="10" t="s">
        <v>36</v>
      </c>
      <c r="J757" s="10" t="s">
        <v>1635</v>
      </c>
      <c r="K757" s="10" t="s">
        <v>1445</v>
      </c>
    </row>
    <row r="758" spans="1:11" ht="13">
      <c r="A758" s="10" t="s">
        <v>2724</v>
      </c>
      <c r="B758" s="10" t="s">
        <v>2725</v>
      </c>
      <c r="C758" s="10" t="s">
        <v>2715</v>
      </c>
      <c r="D758" s="29">
        <v>46.21</v>
      </c>
      <c r="E758" s="29">
        <v>-119.14</v>
      </c>
      <c r="F758" s="10" t="s">
        <v>2726</v>
      </c>
      <c r="G758" s="29">
        <v>8770</v>
      </c>
      <c r="H758" s="29">
        <v>0.95995578199999998</v>
      </c>
      <c r="I758" s="10" t="s">
        <v>36</v>
      </c>
      <c r="J758" s="10" t="s">
        <v>1635</v>
      </c>
      <c r="K758" s="10" t="s">
        <v>1445</v>
      </c>
    </row>
    <row r="759" spans="1:11" ht="13">
      <c r="A759" s="10" t="s">
        <v>2727</v>
      </c>
      <c r="B759" s="10" t="s">
        <v>2728</v>
      </c>
      <c r="C759" s="10" t="s">
        <v>2715</v>
      </c>
      <c r="D759" s="29">
        <v>33.26</v>
      </c>
      <c r="E759" s="29">
        <v>-119.54</v>
      </c>
      <c r="F759" s="10" t="s">
        <v>2710</v>
      </c>
      <c r="G759" s="29">
        <v>5336.5</v>
      </c>
      <c r="H759" s="29">
        <v>4.4483694959999998</v>
      </c>
      <c r="I759" s="10" t="s">
        <v>36</v>
      </c>
      <c r="J759" s="10" t="s">
        <v>1635</v>
      </c>
      <c r="K759" s="10" t="s">
        <v>1445</v>
      </c>
    </row>
    <row r="760" spans="1:11" ht="13">
      <c r="A760" s="10" t="s">
        <v>2729</v>
      </c>
      <c r="B760" s="10" t="s">
        <v>2728</v>
      </c>
      <c r="C760" s="10" t="s">
        <v>2715</v>
      </c>
      <c r="D760" s="29">
        <v>33.26</v>
      </c>
      <c r="E760" s="29">
        <v>-119.54</v>
      </c>
      <c r="F760" s="10" t="s">
        <v>2710</v>
      </c>
      <c r="G760" s="29">
        <v>5148</v>
      </c>
      <c r="H760" s="29">
        <v>3.400995483</v>
      </c>
      <c r="I760" s="10" t="s">
        <v>36</v>
      </c>
      <c r="J760" s="10" t="s">
        <v>1635</v>
      </c>
      <c r="K760" s="10" t="s">
        <v>1445</v>
      </c>
    </row>
    <row r="761" spans="1:11" ht="13">
      <c r="A761" s="10" t="s">
        <v>2730</v>
      </c>
      <c r="B761" s="10" t="s">
        <v>2728</v>
      </c>
      <c r="C761" s="10" t="s">
        <v>2715</v>
      </c>
      <c r="D761" s="29">
        <v>33.26</v>
      </c>
      <c r="E761" s="29">
        <v>-119.54</v>
      </c>
      <c r="F761" s="10" t="s">
        <v>2710</v>
      </c>
      <c r="G761" s="29">
        <v>1100</v>
      </c>
      <c r="H761" s="29">
        <v>2.6961703990000001</v>
      </c>
      <c r="I761" s="10" t="s">
        <v>36</v>
      </c>
      <c r="J761" s="10" t="s">
        <v>1635</v>
      </c>
      <c r="K761" s="10" t="s">
        <v>1445</v>
      </c>
    </row>
    <row r="762" spans="1:11" ht="13">
      <c r="A762" s="10" t="s">
        <v>2731</v>
      </c>
      <c r="B762" s="10" t="s">
        <v>2728</v>
      </c>
      <c r="C762" s="10" t="s">
        <v>2715</v>
      </c>
      <c r="D762" s="29">
        <v>33.26</v>
      </c>
      <c r="E762" s="29">
        <v>-119.54</v>
      </c>
      <c r="F762" s="10" t="s">
        <v>2710</v>
      </c>
      <c r="G762" s="29">
        <v>810.5</v>
      </c>
      <c r="H762" s="29">
        <v>0.54451947499999998</v>
      </c>
      <c r="I762" s="10" t="s">
        <v>27</v>
      </c>
      <c r="J762" s="10" t="s">
        <v>1461</v>
      </c>
      <c r="K762" s="10" t="s">
        <v>1445</v>
      </c>
    </row>
    <row r="763" spans="1:11" ht="13">
      <c r="A763" s="10" t="s">
        <v>2732</v>
      </c>
      <c r="B763" s="10" t="s">
        <v>2733</v>
      </c>
      <c r="C763" s="10" t="s">
        <v>2715</v>
      </c>
      <c r="D763" s="29">
        <v>39.96</v>
      </c>
      <c r="E763" s="29">
        <v>-118.56</v>
      </c>
      <c r="F763" s="10" t="s">
        <v>1708</v>
      </c>
      <c r="G763" s="29">
        <v>1942.5</v>
      </c>
      <c r="H763" s="29">
        <v>1.463247634</v>
      </c>
      <c r="I763" s="10" t="s">
        <v>27</v>
      </c>
      <c r="J763" s="10" t="s">
        <v>1461</v>
      </c>
      <c r="K763" s="10" t="s">
        <v>1445</v>
      </c>
    </row>
    <row r="764" spans="1:11" ht="13">
      <c r="A764" s="10" t="s">
        <v>2734</v>
      </c>
      <c r="B764" s="10" t="s">
        <v>2733</v>
      </c>
      <c r="C764" s="10" t="s">
        <v>2715</v>
      </c>
      <c r="D764" s="29">
        <v>39.96</v>
      </c>
      <c r="E764" s="29">
        <v>-118.56</v>
      </c>
      <c r="F764" s="10" t="s">
        <v>1708</v>
      </c>
      <c r="G764" s="29">
        <v>1880</v>
      </c>
      <c r="H764" s="29">
        <v>15.35131838</v>
      </c>
      <c r="I764" s="10" t="s">
        <v>27</v>
      </c>
      <c r="J764" s="10" t="s">
        <v>1461</v>
      </c>
      <c r="K764" s="10" t="s">
        <v>1445</v>
      </c>
    </row>
    <row r="765" spans="1:11" ht="13">
      <c r="A765" s="10" t="s">
        <v>2735</v>
      </c>
      <c r="B765" s="10" t="s">
        <v>2733</v>
      </c>
      <c r="C765" s="10" t="s">
        <v>2715</v>
      </c>
      <c r="D765" s="29">
        <v>39.96</v>
      </c>
      <c r="E765" s="29">
        <v>-118.56</v>
      </c>
      <c r="F765" s="10" t="s">
        <v>1708</v>
      </c>
      <c r="G765" s="29">
        <v>1880</v>
      </c>
      <c r="H765" s="29">
        <v>0.54112312200000001</v>
      </c>
      <c r="I765" s="10" t="s">
        <v>36</v>
      </c>
      <c r="J765" s="10" t="s">
        <v>1635</v>
      </c>
      <c r="K765" s="10" t="s">
        <v>1445</v>
      </c>
    </row>
    <row r="766" spans="1:11" ht="13">
      <c r="A766" s="10" t="s">
        <v>2736</v>
      </c>
      <c r="B766" s="10" t="s">
        <v>2733</v>
      </c>
      <c r="C766" s="10" t="s">
        <v>2715</v>
      </c>
      <c r="D766" s="29">
        <v>39.96</v>
      </c>
      <c r="E766" s="29">
        <v>-118.56</v>
      </c>
      <c r="F766" s="10" t="s">
        <v>1708</v>
      </c>
      <c r="G766" s="29">
        <v>627</v>
      </c>
      <c r="H766" s="29">
        <v>19.06739906</v>
      </c>
      <c r="I766" s="10" t="s">
        <v>27</v>
      </c>
      <c r="J766" s="10" t="s">
        <v>1461</v>
      </c>
      <c r="K766" s="10" t="s">
        <v>1445</v>
      </c>
    </row>
    <row r="767" spans="1:11" ht="13">
      <c r="A767" s="10" t="s">
        <v>2737</v>
      </c>
      <c r="B767" s="10" t="s">
        <v>2738</v>
      </c>
      <c r="C767" s="10" t="s">
        <v>2715</v>
      </c>
      <c r="D767" s="29">
        <v>33.25</v>
      </c>
      <c r="E767" s="29">
        <v>-119.5</v>
      </c>
      <c r="F767" s="10" t="s">
        <v>2710</v>
      </c>
      <c r="G767" s="29">
        <v>1477</v>
      </c>
      <c r="H767" s="29">
        <v>0.58666462200000002</v>
      </c>
      <c r="I767" s="10" t="s">
        <v>27</v>
      </c>
      <c r="J767" s="10" t="s">
        <v>1461</v>
      </c>
      <c r="K767" s="10" t="s">
        <v>1445</v>
      </c>
    </row>
    <row r="768" spans="1:11" ht="13">
      <c r="A768" s="10" t="s">
        <v>2739</v>
      </c>
      <c r="B768" s="10" t="s">
        <v>2740</v>
      </c>
      <c r="C768" s="10" t="s">
        <v>2715</v>
      </c>
      <c r="D768" s="29">
        <v>34.9</v>
      </c>
      <c r="E768" s="29">
        <v>-120.65</v>
      </c>
      <c r="F768" s="10" t="s">
        <v>2710</v>
      </c>
      <c r="G768" s="29">
        <v>1462.5</v>
      </c>
      <c r="H768" s="29">
        <v>1.6122007979999999</v>
      </c>
      <c r="I768" s="10" t="s">
        <v>36</v>
      </c>
      <c r="J768" s="10" t="s">
        <v>1635</v>
      </c>
      <c r="K768" s="10" t="s">
        <v>1445</v>
      </c>
    </row>
    <row r="769" spans="1:11" ht="13">
      <c r="A769" s="10" t="s">
        <v>2741</v>
      </c>
      <c r="B769" s="10" t="s">
        <v>2742</v>
      </c>
      <c r="C769" s="10" t="s">
        <v>2715</v>
      </c>
      <c r="D769" s="29">
        <v>34</v>
      </c>
      <c r="E769" s="29">
        <v>-119.73</v>
      </c>
      <c r="F769" s="10" t="s">
        <v>2710</v>
      </c>
      <c r="G769" s="29">
        <v>1052</v>
      </c>
      <c r="H769" s="29">
        <v>4.1538810960000001</v>
      </c>
      <c r="I769" s="10" t="s">
        <v>27</v>
      </c>
      <c r="J769" s="10" t="s">
        <v>1461</v>
      </c>
      <c r="K769" s="10" t="s">
        <v>1445</v>
      </c>
    </row>
    <row r="770" spans="1:11" ht="13">
      <c r="A770" s="10" t="s">
        <v>2743</v>
      </c>
      <c r="B770" s="10" t="s">
        <v>2744</v>
      </c>
      <c r="C770" s="10" t="s">
        <v>2715</v>
      </c>
      <c r="D770" s="29">
        <v>34.03</v>
      </c>
      <c r="E770" s="29">
        <v>-120.38</v>
      </c>
      <c r="F770" s="10" t="s">
        <v>2710</v>
      </c>
      <c r="G770" s="29">
        <v>736.5</v>
      </c>
      <c r="H770" s="29">
        <v>2.6327352930000001</v>
      </c>
      <c r="I770" s="10" t="s">
        <v>27</v>
      </c>
      <c r="J770" s="10" t="s">
        <v>1461</v>
      </c>
      <c r="K770" s="10" t="s">
        <v>1445</v>
      </c>
    </row>
    <row r="771" spans="1:11" ht="13">
      <c r="A771" s="10" t="s">
        <v>2745</v>
      </c>
      <c r="B771" s="10" t="s">
        <v>2746</v>
      </c>
      <c r="C771" s="10" t="s">
        <v>2715</v>
      </c>
      <c r="D771" s="29">
        <v>32.9</v>
      </c>
      <c r="E771" s="29">
        <v>-118.5</v>
      </c>
      <c r="F771" s="10" t="s">
        <v>2710</v>
      </c>
      <c r="G771" s="29">
        <v>1050.5</v>
      </c>
      <c r="H771" s="29">
        <v>5.8024876829999998</v>
      </c>
      <c r="I771" s="10" t="s">
        <v>27</v>
      </c>
      <c r="J771" s="10" t="s">
        <v>1461</v>
      </c>
      <c r="K771" s="10" t="s">
        <v>1445</v>
      </c>
    </row>
    <row r="772" spans="1:11" ht="13">
      <c r="A772" s="10" t="s">
        <v>2747</v>
      </c>
      <c r="B772" s="10" t="s">
        <v>2746</v>
      </c>
      <c r="C772" s="10" t="s">
        <v>2715</v>
      </c>
      <c r="D772" s="29">
        <v>32.9</v>
      </c>
      <c r="E772" s="29">
        <v>-118.5</v>
      </c>
      <c r="F772" s="10" t="s">
        <v>2710</v>
      </c>
      <c r="G772" s="29">
        <v>988.5</v>
      </c>
      <c r="H772" s="29">
        <v>0.50597116399999997</v>
      </c>
      <c r="I772" s="10" t="s">
        <v>27</v>
      </c>
      <c r="J772" s="10" t="s">
        <v>1461</v>
      </c>
      <c r="K772" s="10" t="s">
        <v>1445</v>
      </c>
    </row>
    <row r="773" spans="1:11" ht="13">
      <c r="A773" s="10" t="s">
        <v>2748</v>
      </c>
      <c r="B773" s="10" t="s">
        <v>2749</v>
      </c>
      <c r="C773" s="10" t="s">
        <v>2715</v>
      </c>
      <c r="D773" s="29">
        <v>33.379999999999903</v>
      </c>
      <c r="E773" s="29">
        <v>-118.42</v>
      </c>
      <c r="F773" s="10" t="s">
        <v>2710</v>
      </c>
      <c r="G773" s="29">
        <v>413.5</v>
      </c>
      <c r="H773" s="29">
        <v>3.6475129489999998</v>
      </c>
      <c r="I773" s="10" t="s">
        <v>36</v>
      </c>
      <c r="J773" s="10" t="s">
        <v>1635</v>
      </c>
      <c r="K773" s="10" t="s">
        <v>1445</v>
      </c>
    </row>
    <row r="774" spans="1:11" ht="13">
      <c r="A774" s="10" t="s">
        <v>2750</v>
      </c>
      <c r="B774" s="10" t="s">
        <v>1706</v>
      </c>
      <c r="C774" s="10" t="s">
        <v>1707</v>
      </c>
      <c r="D774" s="29">
        <v>-19.54</v>
      </c>
      <c r="E774" s="29">
        <v>-43.94</v>
      </c>
      <c r="F774" s="10" t="s">
        <v>1708</v>
      </c>
      <c r="G774" s="29">
        <v>10405</v>
      </c>
      <c r="H774" s="29">
        <v>15.83729181</v>
      </c>
      <c r="I774" s="10" t="s">
        <v>36</v>
      </c>
      <c r="J774" s="10" t="s">
        <v>1635</v>
      </c>
      <c r="K774" s="10" t="s">
        <v>1445</v>
      </c>
    </row>
    <row r="775" spans="1:11" ht="13">
      <c r="A775" s="10" t="s">
        <v>2751</v>
      </c>
      <c r="B775" s="10" t="s">
        <v>1706</v>
      </c>
      <c r="C775" s="10" t="s">
        <v>1707</v>
      </c>
      <c r="D775" s="29">
        <v>-19.54</v>
      </c>
      <c r="E775" s="29">
        <v>-43.94</v>
      </c>
      <c r="F775" s="10" t="s">
        <v>1708</v>
      </c>
      <c r="G775" s="29">
        <v>10154</v>
      </c>
      <c r="H775" s="29">
        <v>2.0694260849999999</v>
      </c>
      <c r="I775" s="10" t="s">
        <v>36</v>
      </c>
      <c r="J775" s="10" t="s">
        <v>1635</v>
      </c>
      <c r="K775" s="10" t="s">
        <v>1445</v>
      </c>
    </row>
    <row r="776" spans="1:11" ht="13">
      <c r="A776" s="10" t="s">
        <v>2752</v>
      </c>
      <c r="B776" s="10" t="s">
        <v>2753</v>
      </c>
      <c r="C776" s="10" t="s">
        <v>2754</v>
      </c>
      <c r="D776" s="29">
        <v>-32.65</v>
      </c>
      <c r="E776" s="29">
        <v>-70.010000000000005</v>
      </c>
      <c r="F776" s="10" t="s">
        <v>1708</v>
      </c>
      <c r="G776" s="29">
        <v>500</v>
      </c>
      <c r="H776" s="29">
        <v>2.6704061810000002</v>
      </c>
      <c r="I776" s="10" t="s">
        <v>36</v>
      </c>
      <c r="J776" s="10" t="s">
        <v>1635</v>
      </c>
      <c r="K776" s="10" t="s">
        <v>1445</v>
      </c>
    </row>
    <row r="777" spans="1:11" ht="13">
      <c r="A777" s="29">
        <v>890</v>
      </c>
      <c r="B777" s="10" t="s">
        <v>2755</v>
      </c>
      <c r="C777" s="10" t="s">
        <v>2754</v>
      </c>
      <c r="D777" s="29">
        <v>-55.01</v>
      </c>
      <c r="E777" s="29">
        <v>-69.069999999999993</v>
      </c>
      <c r="F777" s="10" t="s">
        <v>2756</v>
      </c>
      <c r="G777" s="29">
        <v>100</v>
      </c>
      <c r="H777" s="29">
        <v>0.50817037200000004</v>
      </c>
      <c r="I777" s="10" t="s">
        <v>36</v>
      </c>
      <c r="J777" s="10" t="s">
        <v>1635</v>
      </c>
      <c r="K777" s="10" t="s">
        <v>1445</v>
      </c>
    </row>
    <row r="778" spans="1:11" ht="13">
      <c r="A778" s="29">
        <v>894</v>
      </c>
      <c r="B778" s="10" t="s">
        <v>2755</v>
      </c>
      <c r="C778" s="10" t="s">
        <v>2754</v>
      </c>
      <c r="D778" s="29">
        <v>-55.01</v>
      </c>
      <c r="E778" s="29">
        <v>-69.069999999999993</v>
      </c>
      <c r="F778" s="10" t="s">
        <v>2756</v>
      </c>
      <c r="G778" s="29">
        <v>100</v>
      </c>
      <c r="H778" s="29">
        <v>0.98261169100000001</v>
      </c>
      <c r="I778" s="10" t="s">
        <v>27</v>
      </c>
      <c r="J778" s="10" t="s">
        <v>1461</v>
      </c>
      <c r="K778" s="10" t="s">
        <v>1445</v>
      </c>
    </row>
    <row r="779" spans="1:11" ht="13">
      <c r="A779" s="29">
        <v>895</v>
      </c>
      <c r="B779" s="10" t="s">
        <v>2755</v>
      </c>
      <c r="C779" s="10" t="s">
        <v>2754</v>
      </c>
      <c r="D779" s="29">
        <v>-55.01</v>
      </c>
      <c r="E779" s="29">
        <v>-69.069999999999993</v>
      </c>
      <c r="F779" s="10" t="s">
        <v>2756</v>
      </c>
      <c r="G779" s="29">
        <v>100</v>
      </c>
      <c r="H779" s="29">
        <v>1.3175605800000001</v>
      </c>
      <c r="I779" s="10" t="s">
        <v>27</v>
      </c>
      <c r="J779" s="10" t="s">
        <v>1461</v>
      </c>
      <c r="K779" s="10" t="s">
        <v>1445</v>
      </c>
    </row>
    <row r="780" spans="1:11" ht="13">
      <c r="A780" s="10" t="s">
        <v>2757</v>
      </c>
      <c r="B780" s="10" t="s">
        <v>2758</v>
      </c>
      <c r="C780" s="10" t="s">
        <v>2754</v>
      </c>
      <c r="D780" s="29">
        <v>-53.26</v>
      </c>
      <c r="E780" s="29">
        <v>-70.45</v>
      </c>
      <c r="F780" s="10" t="s">
        <v>2756</v>
      </c>
      <c r="G780" s="29">
        <v>100</v>
      </c>
      <c r="H780" s="29">
        <v>1.8249541060000001</v>
      </c>
      <c r="I780" s="10" t="s">
        <v>36</v>
      </c>
      <c r="J780" s="10" t="s">
        <v>1635</v>
      </c>
      <c r="K780" s="10" t="s">
        <v>1445</v>
      </c>
    </row>
    <row r="781" spans="1:11" ht="13">
      <c r="A781" s="29">
        <v>5832</v>
      </c>
      <c r="B781" s="10" t="s">
        <v>2759</v>
      </c>
      <c r="C781" s="10" t="s">
        <v>2760</v>
      </c>
      <c r="D781" s="29">
        <v>-53.14</v>
      </c>
      <c r="E781" s="29">
        <v>-73.86</v>
      </c>
      <c r="F781" s="10" t="s">
        <v>1708</v>
      </c>
      <c r="G781" s="29">
        <v>7292.5</v>
      </c>
      <c r="H781" s="29">
        <v>1.5234368300000001</v>
      </c>
      <c r="I781" s="10" t="s">
        <v>27</v>
      </c>
      <c r="J781" s="10" t="s">
        <v>1461</v>
      </c>
      <c r="K781" s="10" t="s">
        <v>1445</v>
      </c>
    </row>
    <row r="782" spans="1:11" ht="13">
      <c r="A782" s="10" t="s">
        <v>2761</v>
      </c>
      <c r="B782" s="10" t="s">
        <v>2762</v>
      </c>
      <c r="C782" s="10" t="s">
        <v>2760</v>
      </c>
      <c r="D782" s="29">
        <v>-50.1</v>
      </c>
      <c r="E782" s="29">
        <v>-75.239999999999995</v>
      </c>
      <c r="F782" s="10" t="s">
        <v>1708</v>
      </c>
      <c r="G782" s="29">
        <v>4640</v>
      </c>
      <c r="H782" s="29">
        <v>11.083775920000001</v>
      </c>
      <c r="I782" s="10" t="s">
        <v>36</v>
      </c>
      <c r="J782" s="10" t="s">
        <v>1635</v>
      </c>
      <c r="K782" s="10" t="s">
        <v>1445</v>
      </c>
    </row>
    <row r="783" spans="1:11" ht="13">
      <c r="A783" s="10" t="s">
        <v>2763</v>
      </c>
      <c r="B783" s="10" t="s">
        <v>2764</v>
      </c>
      <c r="C783" s="10" t="s">
        <v>2760</v>
      </c>
      <c r="D783" s="29">
        <v>-53.84</v>
      </c>
      <c r="E783" s="29">
        <v>-71.169999999999902</v>
      </c>
      <c r="F783" s="10" t="s">
        <v>2756</v>
      </c>
      <c r="G783" s="29">
        <v>100</v>
      </c>
      <c r="H783" s="29">
        <v>0.43840632899999998</v>
      </c>
      <c r="I783" s="10" t="s">
        <v>36</v>
      </c>
      <c r="J783" s="10" t="s">
        <v>1635</v>
      </c>
      <c r="K783" s="10" t="s">
        <v>1445</v>
      </c>
    </row>
    <row r="784" spans="1:11" ht="13">
      <c r="A784" s="10" t="s">
        <v>2765</v>
      </c>
      <c r="B784" s="10" t="s">
        <v>1711</v>
      </c>
      <c r="C784" s="10" t="s">
        <v>1464</v>
      </c>
      <c r="D784" s="29">
        <v>48.858873999999901</v>
      </c>
      <c r="E784" s="29">
        <v>3.9964659999999901</v>
      </c>
      <c r="F784" s="10" t="s">
        <v>1712</v>
      </c>
      <c r="G784" s="29">
        <v>4911</v>
      </c>
      <c r="H784" s="29">
        <v>0.70496068000000001</v>
      </c>
      <c r="I784" s="10" t="s">
        <v>27</v>
      </c>
      <c r="J784" s="10" t="s">
        <v>1461</v>
      </c>
      <c r="K784" s="10" t="s">
        <v>1756</v>
      </c>
    </row>
    <row r="785" spans="1:11" ht="13">
      <c r="A785" s="10" t="s">
        <v>2766</v>
      </c>
      <c r="B785" s="10" t="s">
        <v>1711</v>
      </c>
      <c r="C785" s="10" t="s">
        <v>1464</v>
      </c>
      <c r="D785" s="29">
        <v>48.858873999999901</v>
      </c>
      <c r="E785" s="29">
        <v>3.9964659999999901</v>
      </c>
      <c r="F785" s="10" t="s">
        <v>1712</v>
      </c>
      <c r="G785" s="29">
        <v>5132</v>
      </c>
      <c r="H785" s="29">
        <v>0.85219204500000001</v>
      </c>
      <c r="I785" s="10" t="s">
        <v>27</v>
      </c>
      <c r="J785" s="10" t="s">
        <v>1461</v>
      </c>
      <c r="K785" s="10" t="s">
        <v>1756</v>
      </c>
    </row>
    <row r="786" spans="1:11" ht="13">
      <c r="A786" s="10" t="s">
        <v>2767</v>
      </c>
      <c r="B786" s="10" t="s">
        <v>1714</v>
      </c>
      <c r="C786" s="10" t="s">
        <v>1464</v>
      </c>
      <c r="D786" s="29">
        <v>48.858471999999999</v>
      </c>
      <c r="E786" s="29">
        <v>3.9958870000000002</v>
      </c>
      <c r="F786" s="10" t="s">
        <v>1712</v>
      </c>
      <c r="G786" s="29">
        <v>5176.5</v>
      </c>
      <c r="H786" s="29">
        <v>23.880318559999999</v>
      </c>
      <c r="I786" s="10" t="s">
        <v>36</v>
      </c>
      <c r="J786" s="10" t="s">
        <v>1461</v>
      </c>
      <c r="K786" s="10" t="s">
        <v>1756</v>
      </c>
    </row>
    <row r="787" spans="1:11" ht="13">
      <c r="A787" s="10" t="s">
        <v>2768</v>
      </c>
      <c r="B787" s="10" t="s">
        <v>2769</v>
      </c>
      <c r="C787" s="10" t="s">
        <v>1464</v>
      </c>
      <c r="D787" s="29">
        <v>43.149149999999999</v>
      </c>
      <c r="E787" s="29">
        <v>3.0605820000000001</v>
      </c>
      <c r="F787" s="10" t="s">
        <v>1712</v>
      </c>
      <c r="G787" s="29">
        <v>4473.5</v>
      </c>
      <c r="H787" s="29">
        <v>1.072758847</v>
      </c>
      <c r="I787" s="10" t="s">
        <v>27</v>
      </c>
      <c r="J787" s="10" t="s">
        <v>1461</v>
      </c>
      <c r="K787" s="10" t="s">
        <v>1756</v>
      </c>
    </row>
    <row r="788" spans="1:11" ht="13">
      <c r="A788" s="10" t="s">
        <v>2770</v>
      </c>
      <c r="B788" s="10" t="s">
        <v>2769</v>
      </c>
      <c r="C788" s="10" t="s">
        <v>1464</v>
      </c>
      <c r="D788" s="29">
        <v>43.149149999999999</v>
      </c>
      <c r="E788" s="29">
        <v>3.0605820000000001</v>
      </c>
      <c r="F788" s="10" t="s">
        <v>1712</v>
      </c>
      <c r="G788" s="29">
        <v>3592</v>
      </c>
      <c r="H788" s="29">
        <v>1.6418772639999999</v>
      </c>
      <c r="I788" s="10" t="s">
        <v>27</v>
      </c>
      <c r="J788" s="10" t="s">
        <v>1461</v>
      </c>
      <c r="K788" s="10" t="s">
        <v>1756</v>
      </c>
    </row>
    <row r="789" spans="1:11" ht="13">
      <c r="A789" s="10" t="s">
        <v>2771</v>
      </c>
      <c r="B789" s="10" t="s">
        <v>2772</v>
      </c>
      <c r="C789" s="10" t="s">
        <v>1464</v>
      </c>
      <c r="D789" s="29">
        <v>43.166302000000002</v>
      </c>
      <c r="E789" s="29">
        <v>3.0605820000000001</v>
      </c>
      <c r="F789" s="10" t="s">
        <v>1712</v>
      </c>
      <c r="G789" s="29">
        <v>5079</v>
      </c>
      <c r="H789" s="29">
        <v>1.253571553</v>
      </c>
      <c r="I789" s="10" t="s">
        <v>27</v>
      </c>
      <c r="J789" s="10" t="s">
        <v>1461</v>
      </c>
      <c r="K789" s="10" t="s">
        <v>1756</v>
      </c>
    </row>
    <row r="790" spans="1:11" ht="13">
      <c r="A790" s="10" t="s">
        <v>2773</v>
      </c>
      <c r="B790" s="10" t="s">
        <v>2772</v>
      </c>
      <c r="C790" s="10" t="s">
        <v>1464</v>
      </c>
      <c r="D790" s="29">
        <v>43.166302000000002</v>
      </c>
      <c r="E790" s="29">
        <v>3.0605820000000001</v>
      </c>
      <c r="F790" s="10" t="s">
        <v>1712</v>
      </c>
      <c r="G790" s="29">
        <v>5178</v>
      </c>
      <c r="H790" s="29">
        <v>1.277304164</v>
      </c>
      <c r="I790" s="10" t="s">
        <v>27</v>
      </c>
      <c r="J790" s="10" t="s">
        <v>1461</v>
      </c>
      <c r="K790" s="10" t="s">
        <v>1756</v>
      </c>
    </row>
    <row r="791" spans="1:11" ht="13">
      <c r="A791" s="10" t="s">
        <v>2774</v>
      </c>
      <c r="B791" s="10" t="s">
        <v>2775</v>
      </c>
      <c r="C791" s="10" t="s">
        <v>1464</v>
      </c>
      <c r="D791" s="29">
        <v>43.149777</v>
      </c>
      <c r="E791" s="29">
        <v>3.0605389999999999</v>
      </c>
      <c r="F791" s="10" t="s">
        <v>1712</v>
      </c>
      <c r="G791" s="29">
        <v>4619.5</v>
      </c>
      <c r="H791" s="29">
        <v>1.211633121</v>
      </c>
      <c r="I791" s="10" t="s">
        <v>27</v>
      </c>
      <c r="J791" s="10" t="s">
        <v>1461</v>
      </c>
      <c r="K791" s="10" t="s">
        <v>1756</v>
      </c>
    </row>
    <row r="792" spans="1:11" ht="13">
      <c r="A792" s="10" t="s">
        <v>2776</v>
      </c>
      <c r="B792" s="10" t="s">
        <v>2775</v>
      </c>
      <c r="C792" s="10" t="s">
        <v>1464</v>
      </c>
      <c r="D792" s="29">
        <v>43.149777</v>
      </c>
      <c r="E792" s="29">
        <v>3.0605389999999999</v>
      </c>
      <c r="F792" s="10" t="s">
        <v>1712</v>
      </c>
      <c r="G792" s="29">
        <v>3866.5</v>
      </c>
      <c r="H792" s="29">
        <v>1.313486052</v>
      </c>
      <c r="I792" s="10" t="s">
        <v>27</v>
      </c>
      <c r="J792" s="10" t="s">
        <v>1461</v>
      </c>
      <c r="K792" s="10" t="s">
        <v>1756</v>
      </c>
    </row>
    <row r="793" spans="1:11" ht="13">
      <c r="A793" s="10" t="s">
        <v>2777</v>
      </c>
      <c r="B793" s="10" t="s">
        <v>2778</v>
      </c>
      <c r="C793" s="10" t="s">
        <v>1627</v>
      </c>
      <c r="D793" s="29">
        <v>49.673116999999998</v>
      </c>
      <c r="E793" s="29">
        <v>127.88500000000001</v>
      </c>
      <c r="F793" s="10" t="s">
        <v>2779</v>
      </c>
      <c r="G793" s="29">
        <v>1307</v>
      </c>
      <c r="H793" s="29">
        <v>0.76474299999999995</v>
      </c>
      <c r="I793" s="10" t="s">
        <v>36</v>
      </c>
      <c r="J793" s="10" t="s">
        <v>1461</v>
      </c>
      <c r="K793" s="10" t="s">
        <v>2257</v>
      </c>
    </row>
    <row r="794" spans="1:11" ht="13">
      <c r="A794" s="10" t="s">
        <v>2780</v>
      </c>
      <c r="B794" s="10" t="s">
        <v>2781</v>
      </c>
      <c r="C794" s="10" t="s">
        <v>1627</v>
      </c>
      <c r="D794" s="29">
        <v>52.074167000000003</v>
      </c>
      <c r="E794" s="29">
        <v>113.21388899999999</v>
      </c>
      <c r="F794" s="10" t="s">
        <v>2779</v>
      </c>
      <c r="G794" s="29">
        <v>6554.5</v>
      </c>
      <c r="H794" s="29">
        <v>3.8450799999999998</v>
      </c>
      <c r="I794" s="10" t="s">
        <v>36</v>
      </c>
      <c r="J794" s="10" t="s">
        <v>1461</v>
      </c>
      <c r="K794" s="10" t="s">
        <v>2257</v>
      </c>
    </row>
    <row r="795" spans="1:11" ht="13">
      <c r="A795" s="10" t="s">
        <v>2782</v>
      </c>
      <c r="B795" s="10" t="s">
        <v>2783</v>
      </c>
      <c r="C795" s="10" t="s">
        <v>1627</v>
      </c>
      <c r="D795" s="29">
        <v>52.230832999999997</v>
      </c>
      <c r="E795" s="29">
        <v>116.99333300000001</v>
      </c>
      <c r="F795" s="10" t="s">
        <v>2779</v>
      </c>
      <c r="G795" s="29">
        <v>7392.5</v>
      </c>
      <c r="H795" s="29">
        <v>2.3967000000000001</v>
      </c>
      <c r="I795" s="10" t="s">
        <v>36</v>
      </c>
      <c r="J795" s="10" t="s">
        <v>1461</v>
      </c>
      <c r="K795" s="10" t="s">
        <v>2257</v>
      </c>
    </row>
    <row r="796" spans="1:11" ht="13">
      <c r="A796" s="10" t="s">
        <v>2784</v>
      </c>
      <c r="B796" s="10" t="s">
        <v>2785</v>
      </c>
      <c r="C796" s="10" t="s">
        <v>1627</v>
      </c>
      <c r="D796" s="29">
        <v>50.017139</v>
      </c>
      <c r="E796" s="29">
        <v>118.939525</v>
      </c>
      <c r="F796" s="10" t="s">
        <v>2779</v>
      </c>
      <c r="G796" s="29">
        <v>8266</v>
      </c>
      <c r="H796" s="29">
        <v>4.7408400000000004</v>
      </c>
      <c r="I796" s="10" t="s">
        <v>27</v>
      </c>
      <c r="J796" s="10" t="s">
        <v>1461</v>
      </c>
      <c r="K796" s="10" t="s">
        <v>2257</v>
      </c>
    </row>
    <row r="797" spans="1:11" ht="13">
      <c r="A797" s="10" t="s">
        <v>2786</v>
      </c>
      <c r="B797" s="10" t="s">
        <v>2787</v>
      </c>
      <c r="C797" s="10" t="s">
        <v>1627</v>
      </c>
      <c r="D797" s="29">
        <v>54.002952999999998</v>
      </c>
      <c r="E797" s="29">
        <v>105.794067</v>
      </c>
      <c r="F797" s="10" t="s">
        <v>2779</v>
      </c>
      <c r="G797" s="29">
        <v>5129</v>
      </c>
      <c r="H797" s="29">
        <v>1.8651800000000001</v>
      </c>
      <c r="I797" s="10" t="s">
        <v>27</v>
      </c>
      <c r="J797" s="10" t="s">
        <v>1461</v>
      </c>
      <c r="K797" s="10" t="s">
        <v>2257</v>
      </c>
    </row>
    <row r="798" spans="1:11" ht="13">
      <c r="A798" s="10" t="s">
        <v>2788</v>
      </c>
      <c r="B798" s="10" t="s">
        <v>2789</v>
      </c>
      <c r="C798" s="10" t="s">
        <v>1627</v>
      </c>
      <c r="D798" s="29">
        <v>52.994321999999997</v>
      </c>
      <c r="E798" s="29">
        <v>103.420928</v>
      </c>
      <c r="F798" s="10" t="s">
        <v>2779</v>
      </c>
      <c r="G798" s="29">
        <v>4279.5</v>
      </c>
      <c r="H798" s="29">
        <v>7.7802600000000002</v>
      </c>
      <c r="I798" s="10" t="s">
        <v>36</v>
      </c>
      <c r="J798" s="10" t="s">
        <v>1461</v>
      </c>
      <c r="K798" s="10" t="s">
        <v>2257</v>
      </c>
    </row>
    <row r="799" spans="1:11" ht="13">
      <c r="A799" s="10" t="s">
        <v>2790</v>
      </c>
      <c r="B799" s="10" t="s">
        <v>2791</v>
      </c>
      <c r="C799" s="10" t="s">
        <v>1627</v>
      </c>
      <c r="D799" s="29">
        <v>52.983756</v>
      </c>
      <c r="E799" s="29">
        <v>103.520719</v>
      </c>
      <c r="F799" s="10" t="s">
        <v>2779</v>
      </c>
      <c r="G799" s="29">
        <v>4339.5</v>
      </c>
      <c r="H799" s="29">
        <v>8.7904300000000006</v>
      </c>
      <c r="I799" s="10" t="s">
        <v>36</v>
      </c>
      <c r="J799" s="10" t="s">
        <v>1461</v>
      </c>
      <c r="K799" s="10" t="s">
        <v>2257</v>
      </c>
    </row>
    <row r="800" spans="1:11" ht="13">
      <c r="A800" s="10" t="s">
        <v>2792</v>
      </c>
      <c r="B800" s="10" t="s">
        <v>2793</v>
      </c>
      <c r="C800" s="10" t="s">
        <v>1627</v>
      </c>
      <c r="D800" s="29">
        <v>54.373846999999898</v>
      </c>
      <c r="E800" s="29">
        <v>105.209969</v>
      </c>
      <c r="F800" s="10" t="s">
        <v>2779</v>
      </c>
      <c r="G800" s="29">
        <v>6000</v>
      </c>
      <c r="H800" s="29">
        <v>10.540900000000001</v>
      </c>
      <c r="I800" s="10" t="s">
        <v>36</v>
      </c>
      <c r="J800" s="10" t="s">
        <v>1461</v>
      </c>
      <c r="K800" s="10" t="s">
        <v>2257</v>
      </c>
    </row>
    <row r="801" spans="1:11" ht="13">
      <c r="A801" s="10" t="s">
        <v>2794</v>
      </c>
      <c r="B801" s="10" t="s">
        <v>2795</v>
      </c>
      <c r="C801" s="10" t="s">
        <v>1627</v>
      </c>
      <c r="D801" s="29">
        <v>57.474339000000001</v>
      </c>
      <c r="E801" s="29">
        <v>102.836411</v>
      </c>
      <c r="F801" s="10" t="s">
        <v>2779</v>
      </c>
      <c r="G801" s="29">
        <v>615</v>
      </c>
      <c r="H801" s="29">
        <v>0.55274900000000005</v>
      </c>
      <c r="I801" s="10" t="s">
        <v>36</v>
      </c>
      <c r="J801" s="10" t="s">
        <v>1461</v>
      </c>
      <c r="K801" s="10" t="s">
        <v>2257</v>
      </c>
    </row>
    <row r="802" spans="1:11" ht="13">
      <c r="A802" s="10" t="s">
        <v>2796</v>
      </c>
      <c r="B802" s="10" t="s">
        <v>2797</v>
      </c>
      <c r="C802" s="10" t="s">
        <v>1627</v>
      </c>
      <c r="D802" s="29">
        <v>52.989241999999997</v>
      </c>
      <c r="E802" s="29">
        <v>103.450869</v>
      </c>
      <c r="F802" s="10" t="s">
        <v>2779</v>
      </c>
      <c r="G802" s="29">
        <v>4894</v>
      </c>
      <c r="H802" s="29">
        <v>0.87678100000000003</v>
      </c>
      <c r="I802" s="10" t="s">
        <v>36</v>
      </c>
      <c r="J802" s="10" t="s">
        <v>1461</v>
      </c>
      <c r="K802" s="10" t="s">
        <v>2257</v>
      </c>
    </row>
    <row r="803" spans="1:11" ht="13">
      <c r="A803" s="10" t="s">
        <v>2798</v>
      </c>
      <c r="B803" s="10" t="s">
        <v>2799</v>
      </c>
      <c r="C803" s="10" t="s">
        <v>1627</v>
      </c>
      <c r="D803" s="29">
        <v>53.220694000000002</v>
      </c>
      <c r="E803" s="29">
        <v>103.39475</v>
      </c>
      <c r="F803" s="10" t="s">
        <v>2779</v>
      </c>
      <c r="G803" s="29">
        <v>5533</v>
      </c>
      <c r="H803" s="29">
        <v>14.5961</v>
      </c>
      <c r="I803" s="10" t="s">
        <v>36</v>
      </c>
      <c r="J803" s="10" t="s">
        <v>1461</v>
      </c>
      <c r="K803" s="10" t="s">
        <v>2257</v>
      </c>
    </row>
    <row r="804" spans="1:11" ht="13">
      <c r="A804" s="10" t="s">
        <v>2800</v>
      </c>
      <c r="B804" s="10" t="s">
        <v>2801</v>
      </c>
      <c r="C804" s="10" t="s">
        <v>1627</v>
      </c>
      <c r="D804" s="29">
        <v>52.286377999999999</v>
      </c>
      <c r="E804" s="29">
        <v>104.26010599999999</v>
      </c>
      <c r="F804" s="10" t="s">
        <v>2779</v>
      </c>
      <c r="G804" s="29">
        <v>4726.5</v>
      </c>
      <c r="H804" s="29">
        <v>11.1701</v>
      </c>
      <c r="I804" s="10" t="s">
        <v>36</v>
      </c>
      <c r="J804" s="10" t="s">
        <v>1461</v>
      </c>
      <c r="K804" s="10" t="s">
        <v>2257</v>
      </c>
    </row>
    <row r="805" spans="1:11" ht="13">
      <c r="A805" s="10" t="s">
        <v>2802</v>
      </c>
      <c r="B805" s="10" t="s">
        <v>2803</v>
      </c>
      <c r="C805" s="10" t="s">
        <v>1627</v>
      </c>
      <c r="D805" s="29">
        <v>53.220694000000002</v>
      </c>
      <c r="E805" s="29">
        <v>103.39475</v>
      </c>
      <c r="F805" s="10" t="s">
        <v>2779</v>
      </c>
      <c r="G805" s="29">
        <v>5567</v>
      </c>
      <c r="H805" s="29">
        <v>8.6196599999999997</v>
      </c>
      <c r="I805" s="10" t="s">
        <v>36</v>
      </c>
      <c r="J805" s="10" t="s">
        <v>1461</v>
      </c>
      <c r="K805" s="10" t="s">
        <v>2257</v>
      </c>
    </row>
    <row r="806" spans="1:11" ht="13">
      <c r="A806" s="10" t="s">
        <v>2804</v>
      </c>
      <c r="B806" s="10" t="s">
        <v>2805</v>
      </c>
      <c r="C806" s="10" t="s">
        <v>1627</v>
      </c>
      <c r="D806" s="29">
        <v>53.969535999999998</v>
      </c>
      <c r="E806" s="29">
        <v>105.841167</v>
      </c>
      <c r="F806" s="10" t="s">
        <v>2779</v>
      </c>
      <c r="G806" s="29">
        <v>4336</v>
      </c>
      <c r="H806" s="29">
        <v>8.53613</v>
      </c>
      <c r="I806" s="10" t="s">
        <v>36</v>
      </c>
      <c r="J806" s="10" t="s">
        <v>1461</v>
      </c>
      <c r="K806" s="10" t="s">
        <v>2257</v>
      </c>
    </row>
    <row r="807" spans="1:11" ht="13">
      <c r="A807" s="10" t="s">
        <v>2806</v>
      </c>
      <c r="B807" s="10" t="s">
        <v>2807</v>
      </c>
      <c r="C807" s="10" t="s">
        <v>1627</v>
      </c>
      <c r="D807" s="29">
        <v>54.006610999999999</v>
      </c>
      <c r="E807" s="29">
        <v>105.68153100000001</v>
      </c>
      <c r="F807" s="10" t="s">
        <v>2779</v>
      </c>
      <c r="G807" s="29">
        <v>4471</v>
      </c>
      <c r="H807" s="29">
        <v>6.9525699999999997</v>
      </c>
      <c r="I807" s="10" t="s">
        <v>36</v>
      </c>
      <c r="J807" s="10" t="s">
        <v>1461</v>
      </c>
      <c r="K807" s="10" t="s">
        <v>2257</v>
      </c>
    </row>
    <row r="808" spans="1:11" ht="13">
      <c r="A808" s="10" t="s">
        <v>2808</v>
      </c>
      <c r="B808" s="10" t="s">
        <v>2809</v>
      </c>
      <c r="C808" s="10" t="s">
        <v>1627</v>
      </c>
      <c r="D808" s="29">
        <v>53.152897000000003</v>
      </c>
      <c r="E808" s="29">
        <v>106.95981399999999</v>
      </c>
      <c r="F808" s="10" t="s">
        <v>2779</v>
      </c>
      <c r="G808" s="29">
        <v>5129</v>
      </c>
      <c r="H808" s="29">
        <v>3.7763</v>
      </c>
      <c r="I808" s="10" t="s">
        <v>36</v>
      </c>
      <c r="J808" s="10" t="s">
        <v>1461</v>
      </c>
      <c r="K808" s="10" t="s">
        <v>2257</v>
      </c>
    </row>
    <row r="809" spans="1:11" ht="13">
      <c r="A809" s="10" t="s">
        <v>2810</v>
      </c>
      <c r="B809" s="10" t="s">
        <v>2811</v>
      </c>
      <c r="C809" s="10" t="s">
        <v>1627</v>
      </c>
      <c r="D809" s="29">
        <v>53.018856</v>
      </c>
      <c r="E809" s="29">
        <v>106.761481</v>
      </c>
      <c r="F809" s="10" t="s">
        <v>2779</v>
      </c>
      <c r="G809" s="29">
        <v>5443.5</v>
      </c>
      <c r="H809" s="29">
        <v>7.7209000000000003</v>
      </c>
      <c r="I809" s="10" t="s">
        <v>36</v>
      </c>
      <c r="J809" s="10" t="s">
        <v>1461</v>
      </c>
      <c r="K809" s="10" t="s">
        <v>2257</v>
      </c>
    </row>
    <row r="810" spans="1:11" ht="13">
      <c r="A810" s="10" t="s">
        <v>2812</v>
      </c>
      <c r="B810" s="10" t="s">
        <v>2813</v>
      </c>
      <c r="C810" s="10" t="s">
        <v>1627</v>
      </c>
      <c r="D810" s="29">
        <v>56.194735999999999</v>
      </c>
      <c r="E810" s="29">
        <v>95.819539000000006</v>
      </c>
      <c r="F810" s="10" t="s">
        <v>2779</v>
      </c>
      <c r="G810" s="29">
        <v>4185.5</v>
      </c>
      <c r="H810" s="29">
        <v>13.6151</v>
      </c>
      <c r="I810" s="10" t="s">
        <v>36</v>
      </c>
      <c r="J810" s="10" t="s">
        <v>1461</v>
      </c>
      <c r="K810" s="10" t="s">
        <v>2257</v>
      </c>
    </row>
    <row r="811" spans="1:11" ht="13">
      <c r="A811" s="10" t="s">
        <v>2814</v>
      </c>
      <c r="B811" s="10" t="s">
        <v>2815</v>
      </c>
      <c r="C811" s="10" t="s">
        <v>1627</v>
      </c>
      <c r="D811" s="29">
        <v>53.876671999999999</v>
      </c>
      <c r="E811" s="29">
        <v>106.267394</v>
      </c>
      <c r="F811" s="10" t="s">
        <v>2779</v>
      </c>
      <c r="G811" s="29">
        <v>4750.5</v>
      </c>
      <c r="H811" s="29">
        <v>0.44400200000000001</v>
      </c>
      <c r="I811" s="10" t="s">
        <v>27</v>
      </c>
      <c r="J811" s="10" t="s">
        <v>1461</v>
      </c>
      <c r="K811" s="10" t="s">
        <v>1445</v>
      </c>
    </row>
    <row r="812" spans="1:11" ht="13">
      <c r="A812" s="10" t="s">
        <v>2816</v>
      </c>
      <c r="B812" s="10" t="s">
        <v>2817</v>
      </c>
      <c r="C812" s="10" t="s">
        <v>1627</v>
      </c>
      <c r="D812" s="29">
        <v>62.066666999999903</v>
      </c>
      <c r="E812" s="29">
        <v>132.33333300000001</v>
      </c>
      <c r="F812" s="10" t="s">
        <v>2779</v>
      </c>
      <c r="G812" s="29">
        <v>4219.5</v>
      </c>
      <c r="H812" s="29">
        <v>3.50908</v>
      </c>
      <c r="I812" s="10" t="s">
        <v>36</v>
      </c>
      <c r="J812" s="10" t="s">
        <v>1461</v>
      </c>
      <c r="K812" s="10" t="s">
        <v>2257</v>
      </c>
    </row>
    <row r="813" spans="1:11" ht="13">
      <c r="A813" s="10" t="s">
        <v>2818</v>
      </c>
      <c r="B813" s="10" t="s">
        <v>2819</v>
      </c>
      <c r="C813" s="10" t="s">
        <v>1627</v>
      </c>
      <c r="D813" s="29">
        <v>67.916667000000004</v>
      </c>
      <c r="E813" s="29">
        <v>156.5</v>
      </c>
      <c r="F813" s="10" t="s">
        <v>2779</v>
      </c>
      <c r="G813" s="29">
        <v>3211</v>
      </c>
      <c r="H813" s="29">
        <v>1.0283</v>
      </c>
      <c r="I813" s="10" t="s">
        <v>27</v>
      </c>
      <c r="J813" s="10" t="s">
        <v>1461</v>
      </c>
      <c r="K813" s="10" t="s">
        <v>2257</v>
      </c>
    </row>
    <row r="814" spans="1:11" ht="13">
      <c r="A814" s="10" t="s">
        <v>2820</v>
      </c>
      <c r="B814" s="10" t="s">
        <v>2821</v>
      </c>
      <c r="C814" s="10" t="s">
        <v>2822</v>
      </c>
      <c r="D814" s="29">
        <v>33.784176000000002</v>
      </c>
      <c r="E814" s="29">
        <v>-6.1272739999999901</v>
      </c>
      <c r="F814" s="10" t="s">
        <v>2823</v>
      </c>
      <c r="G814" s="29">
        <v>7060</v>
      </c>
      <c r="H814" s="29">
        <v>0.80980600000000003</v>
      </c>
      <c r="I814" s="10" t="s">
        <v>602</v>
      </c>
      <c r="J814" s="10" t="s">
        <v>1461</v>
      </c>
      <c r="K814" s="10" t="s">
        <v>1445</v>
      </c>
    </row>
    <row r="815" spans="1:11" ht="13">
      <c r="A815" s="10" t="s">
        <v>2824</v>
      </c>
      <c r="B815" s="10" t="s">
        <v>2290</v>
      </c>
      <c r="C815" s="10" t="s">
        <v>1627</v>
      </c>
      <c r="D815" s="29">
        <v>61.231200000000001</v>
      </c>
      <c r="E815" s="29">
        <v>38.909300000000002</v>
      </c>
      <c r="F815" s="10" t="s">
        <v>2825</v>
      </c>
      <c r="G815" s="29">
        <v>12656</v>
      </c>
      <c r="H815" s="29">
        <v>5.03</v>
      </c>
      <c r="I815" s="10" t="s">
        <v>36</v>
      </c>
      <c r="J815" s="10" t="s">
        <v>2826</v>
      </c>
      <c r="K815" s="10" t="s">
        <v>1756</v>
      </c>
    </row>
    <row r="816" spans="1:11" ht="13">
      <c r="A816" s="10" t="s">
        <v>2827</v>
      </c>
      <c r="B816" s="10" t="s">
        <v>2828</v>
      </c>
      <c r="C816" s="10" t="s">
        <v>1627</v>
      </c>
      <c r="D816" s="29">
        <v>55.822600000000001</v>
      </c>
      <c r="E816" s="29">
        <v>36.065199999999997</v>
      </c>
      <c r="F816" s="10" t="s">
        <v>2825</v>
      </c>
      <c r="G816" s="29">
        <v>4630</v>
      </c>
      <c r="H816" s="29">
        <v>1.29</v>
      </c>
      <c r="I816" s="10" t="s">
        <v>27</v>
      </c>
      <c r="J816" s="10" t="s">
        <v>1461</v>
      </c>
      <c r="K816" s="10" t="s">
        <v>1756</v>
      </c>
    </row>
    <row r="817" spans="1:11" ht="13">
      <c r="A817" s="10" t="s">
        <v>2829</v>
      </c>
      <c r="B817" s="10" t="s">
        <v>2830</v>
      </c>
      <c r="C817" s="10" t="s">
        <v>1627</v>
      </c>
      <c r="D817" s="29">
        <v>57.534500000000001</v>
      </c>
      <c r="E817" s="29">
        <v>39.552500000000002</v>
      </c>
      <c r="F817" s="10" t="s">
        <v>2825</v>
      </c>
      <c r="G817" s="29">
        <v>4703</v>
      </c>
      <c r="H817" s="29">
        <v>1.38</v>
      </c>
      <c r="I817" s="10" t="s">
        <v>27</v>
      </c>
      <c r="J817" s="10" t="s">
        <v>1461</v>
      </c>
      <c r="K817" s="10" t="s">
        <v>1756</v>
      </c>
    </row>
    <row r="818" spans="1:11" ht="13">
      <c r="A818" s="10" t="s">
        <v>2831</v>
      </c>
      <c r="B818" s="10" t="s">
        <v>2832</v>
      </c>
      <c r="C818" s="10" t="s">
        <v>1750</v>
      </c>
      <c r="D818" s="29">
        <v>28.27</v>
      </c>
      <c r="E818" s="29">
        <v>-16.61</v>
      </c>
      <c r="F818" s="10" t="s">
        <v>1751</v>
      </c>
      <c r="G818" s="29">
        <v>1329</v>
      </c>
      <c r="H818" s="29">
        <v>0.56395746099999999</v>
      </c>
      <c r="I818" s="10" t="s">
        <v>36</v>
      </c>
      <c r="J818" s="10" t="s">
        <v>1747</v>
      </c>
      <c r="K818" s="10" t="s">
        <v>1445</v>
      </c>
    </row>
    <row r="819" spans="1:11" ht="13">
      <c r="A819" s="10" t="s">
        <v>2833</v>
      </c>
      <c r="B819" s="10" t="s">
        <v>2832</v>
      </c>
      <c r="C819" s="10" t="s">
        <v>1750</v>
      </c>
      <c r="D819" s="29">
        <v>28.27</v>
      </c>
      <c r="E819" s="29">
        <v>-16.61</v>
      </c>
      <c r="F819" s="10" t="s">
        <v>1751</v>
      </c>
      <c r="G819" s="29">
        <v>1158.5</v>
      </c>
      <c r="H819" s="29">
        <v>4.083867347</v>
      </c>
      <c r="I819" s="10" t="s">
        <v>36</v>
      </c>
      <c r="J819" s="10" t="s">
        <v>1747</v>
      </c>
      <c r="K819" s="10" t="s">
        <v>1445</v>
      </c>
    </row>
    <row r="820" spans="1:11" ht="13">
      <c r="A820" s="10" t="s">
        <v>2834</v>
      </c>
      <c r="B820" s="10" t="s">
        <v>2835</v>
      </c>
      <c r="C820" s="10" t="s">
        <v>1754</v>
      </c>
      <c r="D820" s="29">
        <v>40.26</v>
      </c>
      <c r="E820" s="29">
        <v>21.74</v>
      </c>
      <c r="F820" s="10" t="s">
        <v>1755</v>
      </c>
      <c r="G820" s="29">
        <v>6062.5</v>
      </c>
      <c r="H820" s="29">
        <v>2.0472132329999999</v>
      </c>
      <c r="I820" s="10" t="s">
        <v>36</v>
      </c>
      <c r="J820" s="10" t="s">
        <v>2836</v>
      </c>
      <c r="K820" s="10" t="s">
        <v>1756</v>
      </c>
    </row>
    <row r="821" spans="1:11" ht="13">
      <c r="A821" s="10" t="s">
        <v>2837</v>
      </c>
      <c r="B821" s="10" t="s">
        <v>1760</v>
      </c>
      <c r="C821" s="10" t="s">
        <v>1448</v>
      </c>
      <c r="D821" s="29">
        <v>41.96</v>
      </c>
      <c r="E821" s="29">
        <v>13.54</v>
      </c>
      <c r="F821" s="10" t="s">
        <v>1761</v>
      </c>
      <c r="G821" s="29">
        <v>7496</v>
      </c>
      <c r="H821" s="29">
        <v>4.0425197099999997</v>
      </c>
      <c r="I821" s="10" t="s">
        <v>36</v>
      </c>
      <c r="J821" s="10" t="s">
        <v>2836</v>
      </c>
      <c r="K821" s="10" t="s">
        <v>1756</v>
      </c>
    </row>
    <row r="822" spans="1:11" ht="13">
      <c r="A822" s="10" t="s">
        <v>2838</v>
      </c>
      <c r="B822" s="10" t="s">
        <v>1760</v>
      </c>
      <c r="C822" s="10" t="s">
        <v>1448</v>
      </c>
      <c r="D822" s="29">
        <v>41.96</v>
      </c>
      <c r="E822" s="29">
        <v>13.54</v>
      </c>
      <c r="F822" s="10" t="s">
        <v>1761</v>
      </c>
      <c r="G822" s="29">
        <v>7159.5</v>
      </c>
      <c r="H822" s="29">
        <v>0.60471419599999998</v>
      </c>
      <c r="I822" s="10" t="s">
        <v>36</v>
      </c>
      <c r="J822" s="10" t="s">
        <v>1457</v>
      </c>
      <c r="K822" s="10" t="s">
        <v>1756</v>
      </c>
    </row>
    <row r="823" spans="1:11" ht="13">
      <c r="A823" s="10" t="s">
        <v>2839</v>
      </c>
      <c r="B823" s="10" t="s">
        <v>1760</v>
      </c>
      <c r="C823" s="10" t="s">
        <v>1448</v>
      </c>
      <c r="D823" s="29">
        <v>41.96</v>
      </c>
      <c r="E823" s="29">
        <v>13.54</v>
      </c>
      <c r="F823" s="10" t="s">
        <v>1761</v>
      </c>
      <c r="G823" s="29">
        <v>4865</v>
      </c>
      <c r="H823" s="29">
        <v>3.6761982309999999</v>
      </c>
      <c r="I823" s="10" t="s">
        <v>36</v>
      </c>
      <c r="J823" s="10" t="s">
        <v>2836</v>
      </c>
      <c r="K823" s="10" t="s">
        <v>1756</v>
      </c>
    </row>
    <row r="824" spans="1:11" ht="13">
      <c r="A824" s="10" t="s">
        <v>2840</v>
      </c>
      <c r="B824" s="10" t="s">
        <v>1772</v>
      </c>
      <c r="C824" s="10" t="s">
        <v>1448</v>
      </c>
      <c r="D824" s="29">
        <v>43.72</v>
      </c>
      <c r="E824" s="29">
        <v>13.03</v>
      </c>
      <c r="F824" s="10" t="s">
        <v>1761</v>
      </c>
      <c r="G824" s="29">
        <v>7233</v>
      </c>
      <c r="H824" s="29">
        <v>0.52086801999999999</v>
      </c>
      <c r="I824" s="10" t="s">
        <v>36</v>
      </c>
      <c r="J824" s="10" t="s">
        <v>2841</v>
      </c>
      <c r="K824" s="10" t="s">
        <v>1756</v>
      </c>
    </row>
    <row r="825" spans="1:11" ht="13">
      <c r="A825" s="10" t="s">
        <v>2842</v>
      </c>
      <c r="B825" s="10" t="s">
        <v>1772</v>
      </c>
      <c r="C825" s="10" t="s">
        <v>1448</v>
      </c>
      <c r="D825" s="29">
        <v>43.72</v>
      </c>
      <c r="E825" s="29">
        <v>13.03</v>
      </c>
      <c r="F825" s="10" t="s">
        <v>1761</v>
      </c>
      <c r="G825" s="29">
        <v>7223.5</v>
      </c>
      <c r="H825" s="29">
        <v>0.56582164000000001</v>
      </c>
      <c r="I825" s="10" t="s">
        <v>36</v>
      </c>
      <c r="J825" s="10" t="s">
        <v>2841</v>
      </c>
      <c r="K825" s="10" t="s">
        <v>1756</v>
      </c>
    </row>
    <row r="826" spans="1:11" ht="13">
      <c r="A826" s="10" t="s">
        <v>2843</v>
      </c>
      <c r="B826" s="10" t="s">
        <v>1775</v>
      </c>
      <c r="C826" s="10" t="s">
        <v>1448</v>
      </c>
      <c r="D826" s="29">
        <v>40.809999999999903</v>
      </c>
      <c r="E826" s="29">
        <v>8.44</v>
      </c>
      <c r="F826" s="10" t="s">
        <v>1761</v>
      </c>
      <c r="G826" s="29">
        <v>4150</v>
      </c>
      <c r="H826" s="29">
        <v>0.52595354100000002</v>
      </c>
      <c r="I826" s="10" t="s">
        <v>36</v>
      </c>
      <c r="J826" s="10" t="s">
        <v>320</v>
      </c>
      <c r="K826" s="10" t="s">
        <v>1756</v>
      </c>
    </row>
    <row r="827" spans="1:11" ht="13">
      <c r="A827" s="10" t="s">
        <v>2844</v>
      </c>
      <c r="B827" s="10" t="s">
        <v>1775</v>
      </c>
      <c r="C827" s="10" t="s">
        <v>1448</v>
      </c>
      <c r="D827" s="29">
        <v>40.809999999999903</v>
      </c>
      <c r="E827" s="29">
        <v>8.44</v>
      </c>
      <c r="F827" s="10" t="s">
        <v>1761</v>
      </c>
      <c r="G827" s="29">
        <v>4150</v>
      </c>
      <c r="H827" s="29">
        <v>0.70739547000000003</v>
      </c>
      <c r="I827" s="10" t="s">
        <v>36</v>
      </c>
      <c r="J827" s="10" t="s">
        <v>320</v>
      </c>
      <c r="K827" s="10" t="s">
        <v>1756</v>
      </c>
    </row>
    <row r="828" spans="1:11" ht="13">
      <c r="A828" s="10" t="s">
        <v>2845</v>
      </c>
      <c r="B828" s="10" t="s">
        <v>1775</v>
      </c>
      <c r="C828" s="10" t="s">
        <v>1448</v>
      </c>
      <c r="D828" s="29">
        <v>40.809999999999903</v>
      </c>
      <c r="E828" s="29">
        <v>8.44</v>
      </c>
      <c r="F828" s="10" t="s">
        <v>1761</v>
      </c>
      <c r="G828" s="29">
        <v>4150</v>
      </c>
      <c r="H828" s="29">
        <v>0.55916121500000004</v>
      </c>
      <c r="I828" s="10" t="s">
        <v>36</v>
      </c>
      <c r="J828" s="10" t="s">
        <v>2836</v>
      </c>
      <c r="K828" s="10" t="s">
        <v>1756</v>
      </c>
    </row>
    <row r="829" spans="1:11" ht="13">
      <c r="A829" s="10" t="s">
        <v>2846</v>
      </c>
      <c r="B829" s="10" t="s">
        <v>2847</v>
      </c>
      <c r="C829" s="10" t="s">
        <v>1448</v>
      </c>
      <c r="D829" s="29">
        <v>41.37</v>
      </c>
      <c r="E829" s="29">
        <v>13.29</v>
      </c>
      <c r="F829" s="10" t="s">
        <v>1761</v>
      </c>
      <c r="G829" s="29">
        <v>4950</v>
      </c>
      <c r="H829" s="29">
        <v>0.61526620600000004</v>
      </c>
      <c r="I829" s="10" t="s">
        <v>36</v>
      </c>
      <c r="J829" s="10" t="s">
        <v>2848</v>
      </c>
      <c r="K829" s="10" t="s">
        <v>1756</v>
      </c>
    </row>
    <row r="830" spans="1:11" ht="13">
      <c r="A830" s="10" t="s">
        <v>2849</v>
      </c>
      <c r="B830" s="10" t="s">
        <v>2850</v>
      </c>
      <c r="C830" s="10" t="s">
        <v>1448</v>
      </c>
      <c r="D830" s="29">
        <v>45.26</v>
      </c>
      <c r="E830" s="29">
        <v>10.38</v>
      </c>
      <c r="F830" s="10" t="s">
        <v>2092</v>
      </c>
      <c r="G830" s="29">
        <v>4693</v>
      </c>
      <c r="H830" s="29">
        <v>0.50758910999999995</v>
      </c>
      <c r="I830" s="10" t="s">
        <v>36</v>
      </c>
      <c r="J830" s="10" t="s">
        <v>320</v>
      </c>
      <c r="K830" s="10" t="s">
        <v>1756</v>
      </c>
    </row>
    <row r="831" spans="1:11" ht="13">
      <c r="A831" s="10" t="s">
        <v>2851</v>
      </c>
      <c r="B831" s="10" t="s">
        <v>2852</v>
      </c>
      <c r="C831" s="10" t="s">
        <v>1448</v>
      </c>
      <c r="D831" s="29">
        <v>40.96</v>
      </c>
      <c r="E831" s="29">
        <v>17.29</v>
      </c>
      <c r="F831" s="10" t="s">
        <v>1449</v>
      </c>
      <c r="G831" s="29">
        <v>3015</v>
      </c>
      <c r="H831" s="29">
        <v>1.3285264729999999</v>
      </c>
      <c r="I831" s="10" t="s">
        <v>36</v>
      </c>
      <c r="J831" s="10" t="s">
        <v>2853</v>
      </c>
      <c r="K831" s="10" t="s">
        <v>1756</v>
      </c>
    </row>
    <row r="832" spans="1:11" ht="13">
      <c r="A832" s="10" t="s">
        <v>2854</v>
      </c>
      <c r="B832" s="10" t="s">
        <v>2855</v>
      </c>
      <c r="C832" s="10" t="s">
        <v>1448</v>
      </c>
      <c r="D832" s="29">
        <v>40.879999999999903</v>
      </c>
      <c r="E832" s="29">
        <v>16.73</v>
      </c>
      <c r="F832" s="10" t="s">
        <v>1449</v>
      </c>
      <c r="G832" s="29">
        <v>4665</v>
      </c>
      <c r="H832" s="29">
        <v>0.40457762899999999</v>
      </c>
      <c r="I832" s="10" t="s">
        <v>36</v>
      </c>
      <c r="J832" s="10" t="s">
        <v>2836</v>
      </c>
      <c r="K832" s="10" t="s">
        <v>1445</v>
      </c>
    </row>
    <row r="833" spans="1:11" ht="13">
      <c r="A833" s="10" t="s">
        <v>2856</v>
      </c>
      <c r="B833" s="10" t="s">
        <v>2857</v>
      </c>
      <c r="C833" s="10" t="s">
        <v>1448</v>
      </c>
      <c r="D833" s="29">
        <v>41.75</v>
      </c>
      <c r="E833" s="29">
        <v>12.43</v>
      </c>
      <c r="F833" s="10" t="s">
        <v>1761</v>
      </c>
      <c r="G833" s="29">
        <v>2750</v>
      </c>
      <c r="H833" s="29">
        <v>0.40746564600000001</v>
      </c>
      <c r="I833" s="10" t="s">
        <v>36</v>
      </c>
      <c r="J833" s="10" t="s">
        <v>1457</v>
      </c>
      <c r="K833" s="10" t="s">
        <v>1445</v>
      </c>
    </row>
    <row r="834" spans="1:11" ht="13">
      <c r="A834" s="10" t="s">
        <v>2858</v>
      </c>
      <c r="B834" s="10" t="s">
        <v>1784</v>
      </c>
      <c r="C834" s="10" t="s">
        <v>1448</v>
      </c>
      <c r="D834" s="29">
        <v>42.09</v>
      </c>
      <c r="E834" s="29">
        <v>11.77</v>
      </c>
      <c r="F834" s="10" t="s">
        <v>1761</v>
      </c>
      <c r="G834" s="29">
        <v>2600</v>
      </c>
      <c r="H834" s="29">
        <v>1.3172606849999999</v>
      </c>
      <c r="I834" s="10" t="s">
        <v>36</v>
      </c>
      <c r="J834" s="10" t="s">
        <v>2853</v>
      </c>
      <c r="K834" s="10" t="s">
        <v>1756</v>
      </c>
    </row>
    <row r="835" spans="1:11" ht="13">
      <c r="A835" s="10" t="s">
        <v>2859</v>
      </c>
      <c r="B835" s="10" t="s">
        <v>2860</v>
      </c>
      <c r="C835" s="10" t="s">
        <v>1448</v>
      </c>
      <c r="D835" s="29">
        <v>41.6</v>
      </c>
      <c r="E835" s="29">
        <v>12.51</v>
      </c>
      <c r="F835" s="10" t="s">
        <v>1761</v>
      </c>
      <c r="G835" s="29">
        <v>2600</v>
      </c>
      <c r="H835" s="29">
        <v>0.66288477400000001</v>
      </c>
      <c r="I835" s="10" t="s">
        <v>36</v>
      </c>
      <c r="J835" s="10" t="s">
        <v>2861</v>
      </c>
      <c r="K835" s="10" t="s">
        <v>1756</v>
      </c>
    </row>
    <row r="836" spans="1:11" ht="13">
      <c r="A836" s="10" t="s">
        <v>2862</v>
      </c>
      <c r="B836" s="10" t="s">
        <v>2860</v>
      </c>
      <c r="C836" s="10" t="s">
        <v>1448</v>
      </c>
      <c r="D836" s="29">
        <v>41.6</v>
      </c>
      <c r="E836" s="29">
        <v>12.51</v>
      </c>
      <c r="F836" s="10" t="s">
        <v>1761</v>
      </c>
      <c r="G836" s="29">
        <v>2600</v>
      </c>
      <c r="H836" s="29">
        <v>0.72103080399999997</v>
      </c>
      <c r="I836" s="10" t="s">
        <v>36</v>
      </c>
      <c r="J836" s="10" t="s">
        <v>1457</v>
      </c>
      <c r="K836" s="10" t="s">
        <v>1756</v>
      </c>
    </row>
    <row r="837" spans="1:11" ht="13">
      <c r="A837" s="10" t="s">
        <v>2863</v>
      </c>
      <c r="B837" s="10" t="s">
        <v>2864</v>
      </c>
      <c r="C837" s="10" t="s">
        <v>1448</v>
      </c>
      <c r="D837" s="29">
        <v>41.64</v>
      </c>
      <c r="E837" s="29">
        <v>12.91</v>
      </c>
      <c r="F837" s="10" t="s">
        <v>1761</v>
      </c>
      <c r="G837" s="29">
        <v>2600</v>
      </c>
      <c r="H837" s="29">
        <v>0.58061222499999998</v>
      </c>
      <c r="I837" s="10" t="s">
        <v>36</v>
      </c>
      <c r="J837" s="10" t="s">
        <v>1457</v>
      </c>
      <c r="K837" s="10" t="s">
        <v>1756</v>
      </c>
    </row>
    <row r="838" spans="1:11" ht="13">
      <c r="A838" s="10" t="s">
        <v>2865</v>
      </c>
      <c r="B838" s="10" t="s">
        <v>2866</v>
      </c>
      <c r="C838" s="10" t="s">
        <v>1448</v>
      </c>
      <c r="D838" s="29">
        <v>41.8</v>
      </c>
      <c r="E838" s="29">
        <v>12.78</v>
      </c>
      <c r="F838" s="10" t="s">
        <v>1761</v>
      </c>
      <c r="G838" s="29">
        <v>2350</v>
      </c>
      <c r="H838" s="29">
        <v>1.0377359450000001</v>
      </c>
      <c r="I838" s="10" t="s">
        <v>36</v>
      </c>
      <c r="J838" s="10" t="s">
        <v>1457</v>
      </c>
      <c r="K838" s="10" t="s">
        <v>1756</v>
      </c>
    </row>
    <row r="839" spans="1:11" ht="13">
      <c r="A839" s="10" t="s">
        <v>2867</v>
      </c>
      <c r="B839" s="10" t="s">
        <v>2868</v>
      </c>
      <c r="C839" s="10" t="s">
        <v>1448</v>
      </c>
      <c r="D839" s="29">
        <v>41.8</v>
      </c>
      <c r="E839" s="29">
        <v>12.78</v>
      </c>
      <c r="F839" s="10" t="s">
        <v>1761</v>
      </c>
      <c r="G839" s="29">
        <v>2250</v>
      </c>
      <c r="H839" s="29">
        <v>1.4617863280000001</v>
      </c>
      <c r="I839" s="10" t="s">
        <v>36</v>
      </c>
      <c r="J839" s="10" t="s">
        <v>1457</v>
      </c>
      <c r="K839" s="10" t="s">
        <v>1756</v>
      </c>
    </row>
    <row r="840" spans="1:11" ht="13">
      <c r="A840" s="10" t="s">
        <v>2869</v>
      </c>
      <c r="B840" s="10" t="s">
        <v>1789</v>
      </c>
      <c r="C840" s="10" t="s">
        <v>1448</v>
      </c>
      <c r="D840" s="29">
        <v>41.92</v>
      </c>
      <c r="E840" s="29">
        <v>12.49</v>
      </c>
      <c r="F840" s="10" t="s">
        <v>1761</v>
      </c>
      <c r="G840" s="29">
        <v>1850</v>
      </c>
      <c r="H840" s="29">
        <v>0.61003415900000002</v>
      </c>
      <c r="I840" s="10" t="s">
        <v>36</v>
      </c>
      <c r="J840" s="10" t="s">
        <v>1457</v>
      </c>
      <c r="K840" s="10" t="s">
        <v>1756</v>
      </c>
    </row>
    <row r="841" spans="1:11" ht="13">
      <c r="A841" s="10" t="s">
        <v>2870</v>
      </c>
      <c r="B841" s="10" t="s">
        <v>1789</v>
      </c>
      <c r="C841" s="10" t="s">
        <v>1448</v>
      </c>
      <c r="D841" s="29">
        <v>41.92</v>
      </c>
      <c r="E841" s="29">
        <v>12.49</v>
      </c>
      <c r="F841" s="10" t="s">
        <v>1761</v>
      </c>
      <c r="G841" s="29">
        <v>1850</v>
      </c>
      <c r="H841" s="29">
        <v>0.63738430499999998</v>
      </c>
      <c r="I841" s="10" t="s">
        <v>36</v>
      </c>
      <c r="J841" s="10" t="s">
        <v>1747</v>
      </c>
      <c r="K841" s="10" t="s">
        <v>1756</v>
      </c>
    </row>
    <row r="842" spans="1:11" ht="13">
      <c r="A842" s="10" t="s">
        <v>2871</v>
      </c>
      <c r="B842" s="10" t="s">
        <v>1789</v>
      </c>
      <c r="C842" s="10" t="s">
        <v>1448</v>
      </c>
      <c r="D842" s="29">
        <v>41.92</v>
      </c>
      <c r="E842" s="29">
        <v>12.49</v>
      </c>
      <c r="F842" s="10" t="s">
        <v>1761</v>
      </c>
      <c r="G842" s="29">
        <v>1850</v>
      </c>
      <c r="H842" s="29">
        <v>1.147844847</v>
      </c>
      <c r="I842" s="10" t="s">
        <v>36</v>
      </c>
      <c r="J842" s="10" t="s">
        <v>2841</v>
      </c>
      <c r="K842" s="10" t="s">
        <v>1756</v>
      </c>
    </row>
    <row r="843" spans="1:11" ht="13">
      <c r="A843" s="10" t="s">
        <v>2872</v>
      </c>
      <c r="B843" s="10" t="s">
        <v>1789</v>
      </c>
      <c r="C843" s="10" t="s">
        <v>1448</v>
      </c>
      <c r="D843" s="29">
        <v>41.92</v>
      </c>
      <c r="E843" s="29">
        <v>12.49</v>
      </c>
      <c r="F843" s="10" t="s">
        <v>1761</v>
      </c>
      <c r="G843" s="29">
        <v>1850</v>
      </c>
      <c r="H843" s="29">
        <v>1.0900765029999999</v>
      </c>
      <c r="I843" s="10" t="s">
        <v>36</v>
      </c>
      <c r="J843" s="10" t="s">
        <v>2853</v>
      </c>
      <c r="K843" s="10" t="s">
        <v>1756</v>
      </c>
    </row>
    <row r="844" spans="1:11" ht="13">
      <c r="A844" s="10" t="s">
        <v>2873</v>
      </c>
      <c r="B844" s="10" t="s">
        <v>1789</v>
      </c>
      <c r="C844" s="10" t="s">
        <v>1448</v>
      </c>
      <c r="D844" s="29">
        <v>41.92</v>
      </c>
      <c r="E844" s="29">
        <v>12.49</v>
      </c>
      <c r="F844" s="10" t="s">
        <v>1761</v>
      </c>
      <c r="G844" s="29">
        <v>1850</v>
      </c>
      <c r="H844" s="29">
        <v>0.60947644599999995</v>
      </c>
      <c r="I844" s="10" t="s">
        <v>36</v>
      </c>
      <c r="J844" s="10" t="s">
        <v>2836</v>
      </c>
      <c r="K844" s="10" t="s">
        <v>1756</v>
      </c>
    </row>
    <row r="845" spans="1:11" ht="13">
      <c r="A845" s="10" t="s">
        <v>2874</v>
      </c>
      <c r="B845" s="10" t="s">
        <v>1791</v>
      </c>
      <c r="C845" s="10" t="s">
        <v>1448</v>
      </c>
      <c r="D845" s="29">
        <v>41.92</v>
      </c>
      <c r="E845" s="29">
        <v>12.49</v>
      </c>
      <c r="F845" s="10" t="s">
        <v>1761</v>
      </c>
      <c r="G845" s="29">
        <v>1850</v>
      </c>
      <c r="H845" s="29">
        <v>0.66710177900000001</v>
      </c>
      <c r="I845" s="10" t="s">
        <v>36</v>
      </c>
      <c r="J845" s="10" t="s">
        <v>2841</v>
      </c>
      <c r="K845" s="10" t="s">
        <v>1756</v>
      </c>
    </row>
    <row r="846" spans="1:11" ht="13">
      <c r="A846" s="10" t="s">
        <v>2875</v>
      </c>
      <c r="B846" s="10" t="s">
        <v>1791</v>
      </c>
      <c r="C846" s="10" t="s">
        <v>1448</v>
      </c>
      <c r="D846" s="29">
        <v>41.92</v>
      </c>
      <c r="E846" s="29">
        <v>12.49</v>
      </c>
      <c r="F846" s="10" t="s">
        <v>1761</v>
      </c>
      <c r="G846" s="29">
        <v>1850</v>
      </c>
      <c r="H846" s="29">
        <v>0.52814594400000003</v>
      </c>
      <c r="I846" s="10" t="s">
        <v>36</v>
      </c>
      <c r="J846" s="10" t="s">
        <v>2841</v>
      </c>
      <c r="K846" s="10" t="s">
        <v>1756</v>
      </c>
    </row>
    <row r="847" spans="1:11" ht="13">
      <c r="A847" s="10" t="s">
        <v>2876</v>
      </c>
      <c r="B847" s="10" t="s">
        <v>1797</v>
      </c>
      <c r="C847" s="10" t="s">
        <v>1448</v>
      </c>
      <c r="D847" s="29">
        <v>41.75</v>
      </c>
      <c r="E847" s="29">
        <v>12.26</v>
      </c>
      <c r="F847" s="10" t="s">
        <v>1761</v>
      </c>
      <c r="G847" s="29">
        <v>1749.5</v>
      </c>
      <c r="H847" s="29">
        <v>1.066111568</v>
      </c>
      <c r="I847" s="10" t="s">
        <v>36</v>
      </c>
      <c r="J847" s="10" t="s">
        <v>2841</v>
      </c>
      <c r="K847" s="10" t="s">
        <v>1756</v>
      </c>
    </row>
    <row r="848" spans="1:11" ht="13">
      <c r="A848" s="10" t="s">
        <v>2877</v>
      </c>
      <c r="B848" s="10" t="s">
        <v>1806</v>
      </c>
      <c r="C848" s="10" t="s">
        <v>1448</v>
      </c>
      <c r="D848" s="29">
        <v>41.84</v>
      </c>
      <c r="E848" s="29">
        <v>12.55</v>
      </c>
      <c r="F848" s="10" t="s">
        <v>1761</v>
      </c>
      <c r="G848" s="29">
        <v>1760.5</v>
      </c>
      <c r="H848" s="29">
        <v>1.3482083220000001</v>
      </c>
      <c r="I848" s="10" t="s">
        <v>36</v>
      </c>
      <c r="J848" s="10" t="s">
        <v>2853</v>
      </c>
      <c r="K848" s="10" t="s">
        <v>1756</v>
      </c>
    </row>
    <row r="849" spans="1:11" ht="13">
      <c r="A849" s="10" t="s">
        <v>2878</v>
      </c>
      <c r="B849" s="10" t="s">
        <v>1806</v>
      </c>
      <c r="C849" s="10" t="s">
        <v>1448</v>
      </c>
      <c r="D849" s="29">
        <v>41.84</v>
      </c>
      <c r="E849" s="29">
        <v>12.55</v>
      </c>
      <c r="F849" s="10" t="s">
        <v>1761</v>
      </c>
      <c r="G849" s="29">
        <v>1667.5</v>
      </c>
      <c r="H849" s="29">
        <v>1.167677077</v>
      </c>
      <c r="I849" s="10" t="s">
        <v>36</v>
      </c>
      <c r="J849" s="10" t="s">
        <v>2836</v>
      </c>
      <c r="K849" s="10" t="s">
        <v>1756</v>
      </c>
    </row>
    <row r="850" spans="1:11" ht="13">
      <c r="A850" s="10" t="s">
        <v>2879</v>
      </c>
      <c r="B850" s="10" t="s">
        <v>1809</v>
      </c>
      <c r="C850" s="10" t="s">
        <v>1448</v>
      </c>
      <c r="D850" s="29">
        <v>43.309999999999903</v>
      </c>
      <c r="E850" s="29">
        <v>13.65</v>
      </c>
      <c r="F850" s="10" t="s">
        <v>1761</v>
      </c>
      <c r="G850" s="29">
        <v>1813.5</v>
      </c>
      <c r="H850" s="29">
        <v>0.65791865199999999</v>
      </c>
      <c r="I850" s="10" t="s">
        <v>36</v>
      </c>
      <c r="J850" s="10" t="s">
        <v>2880</v>
      </c>
      <c r="K850" s="10" t="s">
        <v>1756</v>
      </c>
    </row>
    <row r="851" spans="1:11" ht="13">
      <c r="A851" s="10" t="s">
        <v>2881</v>
      </c>
      <c r="B851" s="10" t="s">
        <v>1811</v>
      </c>
      <c r="C851" s="10" t="s">
        <v>1448</v>
      </c>
      <c r="D851" s="29">
        <v>41.83</v>
      </c>
      <c r="E851" s="29">
        <v>12.47</v>
      </c>
      <c r="F851" s="10" t="s">
        <v>1761</v>
      </c>
      <c r="G851" s="29">
        <v>1750</v>
      </c>
      <c r="H851" s="29">
        <v>0.56453997700000003</v>
      </c>
      <c r="I851" s="10" t="s">
        <v>36</v>
      </c>
      <c r="J851" s="10" t="s">
        <v>1764</v>
      </c>
      <c r="K851" s="10" t="s">
        <v>1756</v>
      </c>
    </row>
    <row r="852" spans="1:11" ht="13">
      <c r="A852" s="10" t="s">
        <v>2882</v>
      </c>
      <c r="B852" s="10" t="s">
        <v>1811</v>
      </c>
      <c r="C852" s="10" t="s">
        <v>1448</v>
      </c>
      <c r="D852" s="29">
        <v>41.83</v>
      </c>
      <c r="E852" s="29">
        <v>12.47</v>
      </c>
      <c r="F852" s="10" t="s">
        <v>1761</v>
      </c>
      <c r="G852" s="29">
        <v>1750</v>
      </c>
      <c r="H852" s="29">
        <v>1.3542214539999999</v>
      </c>
      <c r="I852" s="10" t="s">
        <v>36</v>
      </c>
      <c r="J852" s="10" t="s">
        <v>2841</v>
      </c>
      <c r="K852" s="10" t="s">
        <v>1756</v>
      </c>
    </row>
    <row r="853" spans="1:11" ht="13">
      <c r="A853" s="10" t="s">
        <v>2883</v>
      </c>
      <c r="B853" s="10" t="s">
        <v>1811</v>
      </c>
      <c r="C853" s="10" t="s">
        <v>1448</v>
      </c>
      <c r="D853" s="29">
        <v>41.83</v>
      </c>
      <c r="E853" s="29">
        <v>12.47</v>
      </c>
      <c r="F853" s="10" t="s">
        <v>1761</v>
      </c>
      <c r="G853" s="29">
        <v>1750</v>
      </c>
      <c r="H853" s="29">
        <v>1.100222174</v>
      </c>
      <c r="I853" s="10" t="s">
        <v>36</v>
      </c>
      <c r="J853" s="10" t="s">
        <v>2836</v>
      </c>
      <c r="K853" s="10" t="s">
        <v>1756</v>
      </c>
    </row>
    <row r="854" spans="1:11" ht="13">
      <c r="A854" s="10" t="s">
        <v>2884</v>
      </c>
      <c r="B854" s="10" t="s">
        <v>1817</v>
      </c>
      <c r="C854" s="10" t="s">
        <v>1448</v>
      </c>
      <c r="D854" s="29">
        <v>42.2</v>
      </c>
      <c r="E854" s="29">
        <v>12.33</v>
      </c>
      <c r="F854" s="10" t="s">
        <v>1761</v>
      </c>
      <c r="G854" s="29">
        <v>1749.5</v>
      </c>
      <c r="H854" s="29">
        <v>1.0241713180000001</v>
      </c>
      <c r="I854" s="10" t="s">
        <v>36</v>
      </c>
      <c r="J854" s="10" t="s">
        <v>2861</v>
      </c>
      <c r="K854" s="10" t="s">
        <v>1756</v>
      </c>
    </row>
    <row r="855" spans="1:11" ht="13">
      <c r="A855" s="10" t="s">
        <v>2885</v>
      </c>
      <c r="B855" s="10" t="s">
        <v>1817</v>
      </c>
      <c r="C855" s="10" t="s">
        <v>1448</v>
      </c>
      <c r="D855" s="29">
        <v>42.2</v>
      </c>
      <c r="E855" s="29">
        <v>12.33</v>
      </c>
      <c r="F855" s="10" t="s">
        <v>1761</v>
      </c>
      <c r="G855" s="29">
        <v>1749.5</v>
      </c>
      <c r="H855" s="29">
        <v>1.582852052</v>
      </c>
      <c r="I855" s="10" t="s">
        <v>36</v>
      </c>
      <c r="J855" s="10" t="s">
        <v>2836</v>
      </c>
      <c r="K855" s="10" t="s">
        <v>1756</v>
      </c>
    </row>
    <row r="856" spans="1:11" ht="13">
      <c r="A856" s="10" t="s">
        <v>2886</v>
      </c>
      <c r="B856" s="10" t="s">
        <v>2887</v>
      </c>
      <c r="C856" s="10" t="s">
        <v>1448</v>
      </c>
      <c r="D856" s="29">
        <v>42.07</v>
      </c>
      <c r="E856" s="29">
        <v>12.59</v>
      </c>
      <c r="F856" s="10" t="s">
        <v>1761</v>
      </c>
      <c r="G856" s="29">
        <v>1817</v>
      </c>
      <c r="H856" s="29">
        <v>0.840897487</v>
      </c>
      <c r="I856" s="10" t="s">
        <v>36</v>
      </c>
      <c r="J856" s="10" t="s">
        <v>2841</v>
      </c>
      <c r="K856" s="10" t="s">
        <v>1756</v>
      </c>
    </row>
    <row r="857" spans="1:11" ht="13">
      <c r="A857" s="10" t="s">
        <v>2888</v>
      </c>
      <c r="B857" s="10" t="s">
        <v>2887</v>
      </c>
      <c r="C857" s="10" t="s">
        <v>1448</v>
      </c>
      <c r="D857" s="29">
        <v>42.07</v>
      </c>
      <c r="E857" s="29">
        <v>12.59</v>
      </c>
      <c r="F857" s="10" t="s">
        <v>1761</v>
      </c>
      <c r="G857" s="29">
        <v>1813.5</v>
      </c>
      <c r="H857" s="29">
        <v>0.79402476200000005</v>
      </c>
      <c r="I857" s="10" t="s">
        <v>36</v>
      </c>
      <c r="J857" s="10" t="s">
        <v>2880</v>
      </c>
      <c r="K857" s="10" t="s">
        <v>1756</v>
      </c>
    </row>
    <row r="858" spans="1:11" ht="13">
      <c r="A858" s="10" t="s">
        <v>2889</v>
      </c>
      <c r="B858" s="10" t="s">
        <v>2887</v>
      </c>
      <c r="C858" s="10" t="s">
        <v>1448</v>
      </c>
      <c r="D858" s="29">
        <v>42.07</v>
      </c>
      <c r="E858" s="29">
        <v>12.59</v>
      </c>
      <c r="F858" s="10" t="s">
        <v>1761</v>
      </c>
      <c r="G858" s="29">
        <v>1813.5</v>
      </c>
      <c r="H858" s="29">
        <v>0.89526638999999997</v>
      </c>
      <c r="I858" s="10" t="s">
        <v>36</v>
      </c>
      <c r="J858" s="10" t="s">
        <v>1476</v>
      </c>
      <c r="K858" s="10" t="s">
        <v>1756</v>
      </c>
    </row>
    <row r="859" spans="1:11" ht="13">
      <c r="A859" s="10" t="s">
        <v>2890</v>
      </c>
      <c r="B859" s="10" t="s">
        <v>2887</v>
      </c>
      <c r="C859" s="10" t="s">
        <v>1448</v>
      </c>
      <c r="D859" s="29">
        <v>42.07</v>
      </c>
      <c r="E859" s="29">
        <v>12.59</v>
      </c>
      <c r="F859" s="10" t="s">
        <v>1761</v>
      </c>
      <c r="G859" s="29">
        <v>1813.5</v>
      </c>
      <c r="H859" s="29">
        <v>1.069263047</v>
      </c>
      <c r="I859" s="10" t="s">
        <v>36</v>
      </c>
      <c r="J859" s="10" t="s">
        <v>2880</v>
      </c>
      <c r="K859" s="10" t="s">
        <v>1756</v>
      </c>
    </row>
    <row r="860" spans="1:11" ht="13">
      <c r="A860" s="10" t="s">
        <v>2891</v>
      </c>
      <c r="B860" s="10" t="s">
        <v>2887</v>
      </c>
      <c r="C860" s="10" t="s">
        <v>1448</v>
      </c>
      <c r="D860" s="29">
        <v>42.07</v>
      </c>
      <c r="E860" s="29">
        <v>12.59</v>
      </c>
      <c r="F860" s="10" t="s">
        <v>1761</v>
      </c>
      <c r="G860" s="29">
        <v>1813.5</v>
      </c>
      <c r="H860" s="29">
        <v>0.90564162599999998</v>
      </c>
      <c r="I860" s="10" t="s">
        <v>36</v>
      </c>
      <c r="J860" s="10" t="s">
        <v>2841</v>
      </c>
      <c r="K860" s="10" t="s">
        <v>1756</v>
      </c>
    </row>
    <row r="861" spans="1:11" ht="13">
      <c r="A861" s="10" t="s">
        <v>2892</v>
      </c>
      <c r="B861" s="10" t="s">
        <v>1819</v>
      </c>
      <c r="C861" s="10" t="s">
        <v>1448</v>
      </c>
      <c r="D861" s="29">
        <v>41.68</v>
      </c>
      <c r="E861" s="29">
        <v>13.15</v>
      </c>
      <c r="F861" s="10" t="s">
        <v>1761</v>
      </c>
      <c r="G861" s="29">
        <v>1761.5</v>
      </c>
      <c r="H861" s="29">
        <v>0.68212957299999999</v>
      </c>
      <c r="I861" s="10" t="s">
        <v>36</v>
      </c>
      <c r="J861" s="10" t="s">
        <v>1457</v>
      </c>
      <c r="K861" s="10" t="s">
        <v>1756</v>
      </c>
    </row>
    <row r="862" spans="1:11" ht="13">
      <c r="A862" s="10" t="s">
        <v>2893</v>
      </c>
      <c r="B862" s="10" t="s">
        <v>1819</v>
      </c>
      <c r="C862" s="10" t="s">
        <v>1448</v>
      </c>
      <c r="D862" s="29">
        <v>41.68</v>
      </c>
      <c r="E862" s="29">
        <v>13.15</v>
      </c>
      <c r="F862" s="10" t="s">
        <v>1761</v>
      </c>
      <c r="G862" s="29">
        <v>1750</v>
      </c>
      <c r="H862" s="29">
        <v>0.95324202199999997</v>
      </c>
      <c r="I862" s="10" t="s">
        <v>36</v>
      </c>
      <c r="J862" s="10" t="s">
        <v>2880</v>
      </c>
      <c r="K862" s="10" t="s">
        <v>1756</v>
      </c>
    </row>
    <row r="863" spans="1:11" ht="13">
      <c r="A863" s="10" t="s">
        <v>2894</v>
      </c>
      <c r="B863" s="10" t="s">
        <v>1822</v>
      </c>
      <c r="C863" s="10" t="s">
        <v>1448</v>
      </c>
      <c r="D863" s="29">
        <v>41.89</v>
      </c>
      <c r="E863" s="29">
        <v>12.5</v>
      </c>
      <c r="F863" s="10" t="s">
        <v>1761</v>
      </c>
      <c r="G863" s="29">
        <v>1719</v>
      </c>
      <c r="H863" s="29">
        <v>1.5587867399999999</v>
      </c>
      <c r="I863" s="10" t="s">
        <v>36</v>
      </c>
      <c r="J863" s="10" t="s">
        <v>2836</v>
      </c>
      <c r="K863" s="10" t="s">
        <v>1756</v>
      </c>
    </row>
    <row r="864" spans="1:11" ht="13">
      <c r="A864" s="10" t="s">
        <v>2895</v>
      </c>
      <c r="B864" s="10" t="s">
        <v>1822</v>
      </c>
      <c r="C864" s="10" t="s">
        <v>1448</v>
      </c>
      <c r="D864" s="29">
        <v>41.89</v>
      </c>
      <c r="E864" s="29">
        <v>12.5</v>
      </c>
      <c r="F864" s="10" t="s">
        <v>1761</v>
      </c>
      <c r="G864" s="29">
        <v>1550</v>
      </c>
      <c r="H864" s="29">
        <v>1.421554872</v>
      </c>
      <c r="I864" s="10" t="s">
        <v>36</v>
      </c>
      <c r="J864" s="10" t="s">
        <v>2880</v>
      </c>
      <c r="K864" s="10" t="s">
        <v>1756</v>
      </c>
    </row>
    <row r="865" spans="1:11" ht="13">
      <c r="A865" s="10" t="s">
        <v>2896</v>
      </c>
      <c r="B865" s="10" t="s">
        <v>1822</v>
      </c>
      <c r="C865" s="10" t="s">
        <v>1448</v>
      </c>
      <c r="D865" s="29">
        <v>41.89</v>
      </c>
      <c r="E865" s="29">
        <v>12.5</v>
      </c>
      <c r="F865" s="10" t="s">
        <v>1761</v>
      </c>
      <c r="G865" s="29">
        <v>1550</v>
      </c>
      <c r="H865" s="29">
        <v>1.8959057669999999</v>
      </c>
      <c r="I865" s="10" t="s">
        <v>36</v>
      </c>
      <c r="J865" s="10" t="s">
        <v>2841</v>
      </c>
      <c r="K865" s="10" t="s">
        <v>1756</v>
      </c>
    </row>
    <row r="866" spans="1:11" ht="13">
      <c r="A866" s="10" t="s">
        <v>2897</v>
      </c>
      <c r="B866" s="10" t="s">
        <v>2898</v>
      </c>
      <c r="C866" s="10" t="s">
        <v>1448</v>
      </c>
      <c r="D866" s="29">
        <v>41.91</v>
      </c>
      <c r="E866" s="29">
        <v>12.47</v>
      </c>
      <c r="F866" s="10" t="s">
        <v>1761</v>
      </c>
      <c r="G866" s="29">
        <v>1574.5</v>
      </c>
      <c r="H866" s="29">
        <v>2.0389798689999998</v>
      </c>
      <c r="I866" s="10" t="s">
        <v>36</v>
      </c>
      <c r="J866" s="10" t="s">
        <v>1457</v>
      </c>
      <c r="K866" s="10" t="s">
        <v>1756</v>
      </c>
    </row>
    <row r="867" spans="1:11" ht="13">
      <c r="A867" s="10" t="s">
        <v>2899</v>
      </c>
      <c r="B867" s="10" t="s">
        <v>2898</v>
      </c>
      <c r="C867" s="10" t="s">
        <v>1448</v>
      </c>
      <c r="D867" s="29">
        <v>41.91</v>
      </c>
      <c r="E867" s="29">
        <v>12.47</v>
      </c>
      <c r="F867" s="10" t="s">
        <v>1761</v>
      </c>
      <c r="G867" s="29">
        <v>1450</v>
      </c>
      <c r="H867" s="29">
        <v>1.4486338160000001</v>
      </c>
      <c r="I867" s="10" t="s">
        <v>36</v>
      </c>
      <c r="J867" s="10" t="s">
        <v>2836</v>
      </c>
      <c r="K867" s="10" t="s">
        <v>1756</v>
      </c>
    </row>
    <row r="868" spans="1:11" ht="13">
      <c r="A868" s="10" t="s">
        <v>2900</v>
      </c>
      <c r="B868" s="10" t="s">
        <v>2898</v>
      </c>
      <c r="C868" s="10" t="s">
        <v>1448</v>
      </c>
      <c r="D868" s="29">
        <v>41.91</v>
      </c>
      <c r="E868" s="29">
        <v>12.47</v>
      </c>
      <c r="F868" s="10" t="s">
        <v>1761</v>
      </c>
      <c r="G868" s="29">
        <v>1450</v>
      </c>
      <c r="H868" s="29">
        <v>0.68102051500000005</v>
      </c>
      <c r="I868" s="10" t="s">
        <v>36</v>
      </c>
      <c r="J868" s="10" t="s">
        <v>320</v>
      </c>
      <c r="K868" s="10" t="s">
        <v>1756</v>
      </c>
    </row>
    <row r="869" spans="1:11" ht="13">
      <c r="A869" s="10" t="s">
        <v>2901</v>
      </c>
      <c r="B869" s="10" t="s">
        <v>2898</v>
      </c>
      <c r="C869" s="10" t="s">
        <v>1448</v>
      </c>
      <c r="D869" s="29">
        <v>41.91</v>
      </c>
      <c r="E869" s="29">
        <v>12.47</v>
      </c>
      <c r="F869" s="10" t="s">
        <v>1761</v>
      </c>
      <c r="G869" s="29">
        <v>1450</v>
      </c>
      <c r="H869" s="29">
        <v>1.577430696</v>
      </c>
      <c r="I869" s="10" t="s">
        <v>36</v>
      </c>
      <c r="J869" s="10" t="s">
        <v>1457</v>
      </c>
      <c r="K869" s="10" t="s">
        <v>1756</v>
      </c>
    </row>
    <row r="870" spans="1:11" ht="13">
      <c r="A870" s="10" t="s">
        <v>2902</v>
      </c>
      <c r="B870" s="10" t="s">
        <v>2898</v>
      </c>
      <c r="C870" s="10" t="s">
        <v>1448</v>
      </c>
      <c r="D870" s="29">
        <v>41.91</v>
      </c>
      <c r="E870" s="29">
        <v>12.47</v>
      </c>
      <c r="F870" s="10" t="s">
        <v>1761</v>
      </c>
      <c r="G870" s="29">
        <v>1450</v>
      </c>
      <c r="H870" s="29">
        <v>1.102513665</v>
      </c>
      <c r="I870" s="10" t="s">
        <v>36</v>
      </c>
      <c r="J870" s="10" t="s">
        <v>2841</v>
      </c>
      <c r="K870" s="10" t="s">
        <v>1756</v>
      </c>
    </row>
    <row r="871" spans="1:11" ht="13">
      <c r="A871" s="10" t="s">
        <v>2903</v>
      </c>
      <c r="B871" s="10" t="s">
        <v>1826</v>
      </c>
      <c r="C871" s="10" t="s">
        <v>1448</v>
      </c>
      <c r="D871" s="29">
        <v>41.89</v>
      </c>
      <c r="E871" s="29">
        <v>12.49</v>
      </c>
      <c r="F871" s="10" t="s">
        <v>1761</v>
      </c>
      <c r="G871" s="29">
        <v>1450</v>
      </c>
      <c r="H871" s="29">
        <v>1.2996393879999999</v>
      </c>
      <c r="I871" s="10" t="s">
        <v>36</v>
      </c>
      <c r="J871" s="10" t="s">
        <v>1457</v>
      </c>
      <c r="K871" s="10" t="s">
        <v>1756</v>
      </c>
    </row>
    <row r="872" spans="1:11" ht="13">
      <c r="A872" s="10" t="s">
        <v>2904</v>
      </c>
      <c r="B872" s="10" t="s">
        <v>1828</v>
      </c>
      <c r="C872" s="10" t="s">
        <v>1448</v>
      </c>
      <c r="D872" s="29">
        <v>41.89</v>
      </c>
      <c r="E872" s="29">
        <v>12.48</v>
      </c>
      <c r="F872" s="10" t="s">
        <v>1761</v>
      </c>
      <c r="G872" s="29">
        <v>1450</v>
      </c>
      <c r="H872" s="29">
        <v>1.180332315</v>
      </c>
      <c r="I872" s="10" t="s">
        <v>36</v>
      </c>
      <c r="J872" s="10" t="s">
        <v>2880</v>
      </c>
      <c r="K872" s="10" t="s">
        <v>1756</v>
      </c>
    </row>
    <row r="873" spans="1:11" ht="13">
      <c r="A873" s="10" t="s">
        <v>2905</v>
      </c>
      <c r="B873" s="10" t="s">
        <v>1828</v>
      </c>
      <c r="C873" s="10" t="s">
        <v>1448</v>
      </c>
      <c r="D873" s="29">
        <v>41.89</v>
      </c>
      <c r="E873" s="29">
        <v>12.48</v>
      </c>
      <c r="F873" s="10" t="s">
        <v>1761</v>
      </c>
      <c r="G873" s="29">
        <v>1450</v>
      </c>
      <c r="H873" s="29">
        <v>1.5256248699999999</v>
      </c>
      <c r="I873" s="10" t="s">
        <v>36</v>
      </c>
      <c r="J873" s="10" t="s">
        <v>1747</v>
      </c>
      <c r="K873" s="10" t="s">
        <v>1756</v>
      </c>
    </row>
    <row r="874" spans="1:11" ht="13">
      <c r="A874" s="10" t="s">
        <v>2906</v>
      </c>
      <c r="B874" s="10" t="s">
        <v>1828</v>
      </c>
      <c r="C874" s="10" t="s">
        <v>1448</v>
      </c>
      <c r="D874" s="29">
        <v>41.89</v>
      </c>
      <c r="E874" s="29">
        <v>12.48</v>
      </c>
      <c r="F874" s="10" t="s">
        <v>1761</v>
      </c>
      <c r="G874" s="29">
        <v>1450</v>
      </c>
      <c r="H874" s="29">
        <v>1.102897397</v>
      </c>
      <c r="I874" s="10" t="s">
        <v>36</v>
      </c>
      <c r="J874" s="10" t="s">
        <v>2836</v>
      </c>
      <c r="K874" s="10" t="s">
        <v>1756</v>
      </c>
    </row>
    <row r="875" spans="1:11" ht="13">
      <c r="A875" s="10" t="s">
        <v>2907</v>
      </c>
      <c r="B875" s="10" t="s">
        <v>1828</v>
      </c>
      <c r="C875" s="10" t="s">
        <v>1448</v>
      </c>
      <c r="D875" s="29">
        <v>41.89</v>
      </c>
      <c r="E875" s="29">
        <v>12.48</v>
      </c>
      <c r="F875" s="10" t="s">
        <v>1761</v>
      </c>
      <c r="G875" s="29">
        <v>1450</v>
      </c>
      <c r="H875" s="29">
        <v>0.70892360700000001</v>
      </c>
      <c r="I875" s="10" t="s">
        <v>36</v>
      </c>
      <c r="J875" s="10" t="s">
        <v>2908</v>
      </c>
      <c r="K875" s="10" t="s">
        <v>1756</v>
      </c>
    </row>
    <row r="876" spans="1:11" ht="13">
      <c r="A876" s="10" t="s">
        <v>2909</v>
      </c>
      <c r="B876" s="10" t="s">
        <v>1828</v>
      </c>
      <c r="C876" s="10" t="s">
        <v>1448</v>
      </c>
      <c r="D876" s="29">
        <v>41.89</v>
      </c>
      <c r="E876" s="29">
        <v>12.48</v>
      </c>
      <c r="F876" s="10" t="s">
        <v>1761</v>
      </c>
      <c r="G876" s="29">
        <v>1450</v>
      </c>
      <c r="H876" s="29">
        <v>0.87901422299999998</v>
      </c>
      <c r="I876" s="10" t="s">
        <v>36</v>
      </c>
      <c r="J876" s="10" t="s">
        <v>320</v>
      </c>
      <c r="K876" s="10" t="s">
        <v>1756</v>
      </c>
    </row>
    <row r="877" spans="1:11" ht="13">
      <c r="A877" s="10" t="s">
        <v>2910</v>
      </c>
      <c r="B877" s="10" t="s">
        <v>1831</v>
      </c>
      <c r="C877" s="10" t="s">
        <v>1448</v>
      </c>
      <c r="D877" s="29">
        <v>41.76</v>
      </c>
      <c r="E877" s="29">
        <v>12.29</v>
      </c>
      <c r="F877" s="10" t="s">
        <v>1761</v>
      </c>
      <c r="G877" s="29">
        <v>1450</v>
      </c>
      <c r="H877" s="29">
        <v>0.98827755299999998</v>
      </c>
      <c r="I877" s="10" t="s">
        <v>36</v>
      </c>
      <c r="J877" s="10" t="s">
        <v>2841</v>
      </c>
      <c r="K877" s="10" t="s">
        <v>1756</v>
      </c>
    </row>
    <row r="878" spans="1:11" ht="13">
      <c r="A878" s="10" t="s">
        <v>2911</v>
      </c>
      <c r="B878" s="10" t="s">
        <v>1831</v>
      </c>
      <c r="C878" s="10" t="s">
        <v>1448</v>
      </c>
      <c r="D878" s="29">
        <v>41.76</v>
      </c>
      <c r="E878" s="29">
        <v>12.29</v>
      </c>
      <c r="F878" s="10" t="s">
        <v>1761</v>
      </c>
      <c r="G878" s="29">
        <v>1450</v>
      </c>
      <c r="H878" s="29">
        <v>0.65031094199999995</v>
      </c>
      <c r="I878" s="10" t="s">
        <v>36</v>
      </c>
      <c r="J878" s="10" t="s">
        <v>2848</v>
      </c>
      <c r="K878" s="10" t="s">
        <v>1756</v>
      </c>
    </row>
    <row r="879" spans="1:11" ht="13">
      <c r="A879" s="10" t="s">
        <v>2912</v>
      </c>
      <c r="B879" s="10" t="s">
        <v>1831</v>
      </c>
      <c r="C879" s="10" t="s">
        <v>1448</v>
      </c>
      <c r="D879" s="29">
        <v>41.76</v>
      </c>
      <c r="E879" s="29">
        <v>12.29</v>
      </c>
      <c r="F879" s="10" t="s">
        <v>1761</v>
      </c>
      <c r="G879" s="29">
        <v>1450</v>
      </c>
      <c r="H879" s="29">
        <v>0.52713320399999997</v>
      </c>
      <c r="I879" s="10" t="s">
        <v>36</v>
      </c>
      <c r="J879" s="10" t="s">
        <v>2861</v>
      </c>
      <c r="K879" s="10" t="s">
        <v>1756</v>
      </c>
    </row>
    <row r="880" spans="1:11" ht="13">
      <c r="A880" s="10" t="s">
        <v>2913</v>
      </c>
      <c r="B880" s="10" t="s">
        <v>1834</v>
      </c>
      <c r="C880" s="10" t="s">
        <v>1448</v>
      </c>
      <c r="D880" s="29">
        <v>41.69</v>
      </c>
      <c r="E880" s="29">
        <v>13.09</v>
      </c>
      <c r="F880" s="10" t="s">
        <v>1761</v>
      </c>
      <c r="G880" s="29">
        <v>1045</v>
      </c>
      <c r="H880" s="29">
        <v>1.4925851649999999</v>
      </c>
      <c r="I880" s="10" t="s">
        <v>36</v>
      </c>
      <c r="J880" s="10" t="s">
        <v>1747</v>
      </c>
      <c r="K880" s="10" t="s">
        <v>1756</v>
      </c>
    </row>
    <row r="881" spans="1:11" ht="13">
      <c r="A881" s="10" t="s">
        <v>2914</v>
      </c>
      <c r="B881" s="10" t="s">
        <v>1834</v>
      </c>
      <c r="C881" s="10" t="s">
        <v>1448</v>
      </c>
      <c r="D881" s="29">
        <v>41.69</v>
      </c>
      <c r="E881" s="29">
        <v>13.09</v>
      </c>
      <c r="F881" s="10" t="s">
        <v>1761</v>
      </c>
      <c r="G881" s="29">
        <v>960</v>
      </c>
      <c r="H881" s="29">
        <v>2.0489156500000001</v>
      </c>
      <c r="I881" s="10" t="s">
        <v>36</v>
      </c>
      <c r="J881" s="10" t="s">
        <v>320</v>
      </c>
      <c r="K881" s="10" t="s">
        <v>1756</v>
      </c>
    </row>
    <row r="882" spans="1:11" ht="13">
      <c r="A882" s="10" t="s">
        <v>2915</v>
      </c>
      <c r="B882" s="10" t="s">
        <v>1834</v>
      </c>
      <c r="C882" s="10" t="s">
        <v>1448</v>
      </c>
      <c r="D882" s="29">
        <v>41.69</v>
      </c>
      <c r="E882" s="29">
        <v>13.09</v>
      </c>
      <c r="F882" s="10" t="s">
        <v>1761</v>
      </c>
      <c r="G882" s="29">
        <v>850</v>
      </c>
      <c r="H882" s="29">
        <v>1.5503406959999999</v>
      </c>
      <c r="I882" s="10" t="s">
        <v>36</v>
      </c>
      <c r="J882" s="10" t="s">
        <v>1457</v>
      </c>
      <c r="K882" s="10" t="s">
        <v>1756</v>
      </c>
    </row>
    <row r="883" spans="1:11" ht="13">
      <c r="A883" s="10" t="s">
        <v>2916</v>
      </c>
      <c r="B883" s="10" t="s">
        <v>1834</v>
      </c>
      <c r="C883" s="10" t="s">
        <v>1448</v>
      </c>
      <c r="D883" s="29">
        <v>41.69</v>
      </c>
      <c r="E883" s="29">
        <v>13.09</v>
      </c>
      <c r="F883" s="10" t="s">
        <v>1761</v>
      </c>
      <c r="G883" s="29">
        <v>840</v>
      </c>
      <c r="H883" s="29">
        <v>2.006964908</v>
      </c>
      <c r="I883" s="10" t="s">
        <v>36</v>
      </c>
      <c r="J883" s="10" t="s">
        <v>2836</v>
      </c>
      <c r="K883" s="10" t="s">
        <v>1756</v>
      </c>
    </row>
    <row r="884" spans="1:11" ht="13">
      <c r="A884" s="10" t="s">
        <v>2917</v>
      </c>
      <c r="B884" s="10" t="s">
        <v>1834</v>
      </c>
      <c r="C884" s="10" t="s">
        <v>1448</v>
      </c>
      <c r="D884" s="29">
        <v>41.69</v>
      </c>
      <c r="E884" s="29">
        <v>13.09</v>
      </c>
      <c r="F884" s="10" t="s">
        <v>1761</v>
      </c>
      <c r="G884" s="29">
        <v>595</v>
      </c>
      <c r="H884" s="29">
        <v>0.69743060899999998</v>
      </c>
      <c r="I884" s="10" t="s">
        <v>36</v>
      </c>
      <c r="J884" s="10" t="s">
        <v>2836</v>
      </c>
      <c r="K884" s="10" t="s">
        <v>1756</v>
      </c>
    </row>
    <row r="885" spans="1:11" ht="13">
      <c r="A885" s="10" t="s">
        <v>2918</v>
      </c>
      <c r="B885" s="10" t="s">
        <v>1834</v>
      </c>
      <c r="C885" s="10" t="s">
        <v>1448</v>
      </c>
      <c r="D885" s="29">
        <v>41.69</v>
      </c>
      <c r="E885" s="29">
        <v>13.09</v>
      </c>
      <c r="F885" s="10" t="s">
        <v>1761</v>
      </c>
      <c r="G885" s="29">
        <v>595</v>
      </c>
      <c r="H885" s="29">
        <v>1.2697138269999999</v>
      </c>
      <c r="I885" s="10" t="s">
        <v>36</v>
      </c>
      <c r="J885" s="10" t="s">
        <v>1747</v>
      </c>
      <c r="K885" s="10" t="s">
        <v>1756</v>
      </c>
    </row>
    <row r="886" spans="1:11" ht="13">
      <c r="A886" s="10" t="s">
        <v>2919</v>
      </c>
      <c r="B886" s="10" t="s">
        <v>1834</v>
      </c>
      <c r="C886" s="10" t="s">
        <v>1448</v>
      </c>
      <c r="D886" s="29">
        <v>41.69</v>
      </c>
      <c r="E886" s="29">
        <v>13.09</v>
      </c>
      <c r="F886" s="10" t="s">
        <v>1761</v>
      </c>
      <c r="G886" s="29">
        <v>595</v>
      </c>
      <c r="H886" s="29">
        <v>1.488759532</v>
      </c>
      <c r="I886" s="10" t="s">
        <v>36</v>
      </c>
      <c r="J886" s="10" t="s">
        <v>2836</v>
      </c>
      <c r="K886" s="10" t="s">
        <v>1756</v>
      </c>
    </row>
    <row r="887" spans="1:11" ht="13">
      <c r="A887" s="10" t="s">
        <v>2920</v>
      </c>
      <c r="B887" s="10" t="s">
        <v>1834</v>
      </c>
      <c r="C887" s="10" t="s">
        <v>1448</v>
      </c>
      <c r="D887" s="29">
        <v>41.69</v>
      </c>
      <c r="E887" s="29">
        <v>13.09</v>
      </c>
      <c r="F887" s="10" t="s">
        <v>1761</v>
      </c>
      <c r="G887" s="29">
        <v>595</v>
      </c>
      <c r="H887" s="29">
        <v>1.5067115010000001</v>
      </c>
      <c r="I887" s="10" t="s">
        <v>36</v>
      </c>
      <c r="J887" s="10" t="s">
        <v>1457</v>
      </c>
      <c r="K887" s="10" t="s">
        <v>1756</v>
      </c>
    </row>
    <row r="888" spans="1:11" ht="13">
      <c r="A888" s="10" t="s">
        <v>2921</v>
      </c>
      <c r="B888" s="10" t="s">
        <v>1834</v>
      </c>
      <c r="C888" s="10" t="s">
        <v>1448</v>
      </c>
      <c r="D888" s="29">
        <v>41.69</v>
      </c>
      <c r="E888" s="29">
        <v>13.09</v>
      </c>
      <c r="F888" s="10" t="s">
        <v>1761</v>
      </c>
      <c r="G888" s="29">
        <v>595</v>
      </c>
      <c r="H888" s="29">
        <v>0.83970747099999998</v>
      </c>
      <c r="I888" s="10" t="s">
        <v>36</v>
      </c>
      <c r="J888" s="10" t="s">
        <v>2853</v>
      </c>
      <c r="K888" s="10" t="s">
        <v>1756</v>
      </c>
    </row>
    <row r="889" spans="1:11" ht="13">
      <c r="A889" s="10" t="s">
        <v>2922</v>
      </c>
      <c r="B889" s="10" t="s">
        <v>1840</v>
      </c>
      <c r="C889" s="10" t="s">
        <v>1448</v>
      </c>
      <c r="D889" s="29">
        <v>41.9</v>
      </c>
      <c r="E889" s="29">
        <v>12.47</v>
      </c>
      <c r="F889" s="10" t="s">
        <v>1761</v>
      </c>
      <c r="G889" s="29">
        <v>1091</v>
      </c>
      <c r="H889" s="29">
        <v>1.0765401649999999</v>
      </c>
      <c r="I889" s="10" t="s">
        <v>36</v>
      </c>
      <c r="J889" s="10" t="s">
        <v>2853</v>
      </c>
      <c r="K889" s="10" t="s">
        <v>1756</v>
      </c>
    </row>
    <row r="890" spans="1:11" ht="13">
      <c r="A890" s="10" t="s">
        <v>2923</v>
      </c>
      <c r="B890" s="10" t="s">
        <v>1840</v>
      </c>
      <c r="C890" s="10" t="s">
        <v>1448</v>
      </c>
      <c r="D890" s="29">
        <v>41.9</v>
      </c>
      <c r="E890" s="29">
        <v>12.47</v>
      </c>
      <c r="F890" s="10" t="s">
        <v>1761</v>
      </c>
      <c r="G890" s="29">
        <v>945.5</v>
      </c>
      <c r="H890" s="29">
        <v>1.0325926160000001</v>
      </c>
      <c r="I890" s="10" t="s">
        <v>36</v>
      </c>
      <c r="J890" s="10" t="s">
        <v>2924</v>
      </c>
      <c r="K890" s="10" t="s">
        <v>1756</v>
      </c>
    </row>
    <row r="891" spans="1:11" ht="13">
      <c r="A891" s="10" t="s">
        <v>2925</v>
      </c>
      <c r="B891" s="10" t="s">
        <v>1840</v>
      </c>
      <c r="C891" s="10" t="s">
        <v>1448</v>
      </c>
      <c r="D891" s="29">
        <v>41.9</v>
      </c>
      <c r="E891" s="29">
        <v>12.47</v>
      </c>
      <c r="F891" s="10" t="s">
        <v>1761</v>
      </c>
      <c r="G891" s="29">
        <v>521</v>
      </c>
      <c r="H891" s="29">
        <v>1.1814039009999999</v>
      </c>
      <c r="I891" s="10" t="s">
        <v>36</v>
      </c>
      <c r="J891" s="10" t="s">
        <v>1457</v>
      </c>
      <c r="K891" s="10" t="s">
        <v>1756</v>
      </c>
    </row>
    <row r="892" spans="1:11" ht="13">
      <c r="A892" s="10" t="s">
        <v>2926</v>
      </c>
      <c r="B892" s="10" t="s">
        <v>1840</v>
      </c>
      <c r="C892" s="10" t="s">
        <v>1448</v>
      </c>
      <c r="D892" s="29">
        <v>41.9</v>
      </c>
      <c r="E892" s="29">
        <v>12.47</v>
      </c>
      <c r="F892" s="10" t="s">
        <v>1761</v>
      </c>
      <c r="G892" s="29">
        <v>521</v>
      </c>
      <c r="H892" s="29">
        <v>1.0922433439999999</v>
      </c>
      <c r="I892" s="10" t="s">
        <v>36</v>
      </c>
      <c r="J892" s="10" t="s">
        <v>2908</v>
      </c>
      <c r="K892" s="10" t="s">
        <v>1756</v>
      </c>
    </row>
    <row r="893" spans="1:11" ht="13">
      <c r="A893" s="10" t="s">
        <v>2927</v>
      </c>
      <c r="B893" s="10" t="s">
        <v>1840</v>
      </c>
      <c r="C893" s="10" t="s">
        <v>1448</v>
      </c>
      <c r="D893" s="29">
        <v>41.9</v>
      </c>
      <c r="E893" s="29">
        <v>12.47</v>
      </c>
      <c r="F893" s="10" t="s">
        <v>1761</v>
      </c>
      <c r="G893" s="29">
        <v>510</v>
      </c>
      <c r="H893" s="29">
        <v>1.671940797</v>
      </c>
      <c r="I893" s="10" t="s">
        <v>36</v>
      </c>
      <c r="J893" s="10" t="s">
        <v>1747</v>
      </c>
      <c r="K893" s="10" t="s">
        <v>1756</v>
      </c>
    </row>
    <row r="894" spans="1:11" ht="13">
      <c r="A894" s="10" t="s">
        <v>2928</v>
      </c>
      <c r="B894" s="10" t="s">
        <v>1840</v>
      </c>
      <c r="C894" s="10" t="s">
        <v>1448</v>
      </c>
      <c r="D894" s="29">
        <v>41.9</v>
      </c>
      <c r="E894" s="29">
        <v>12.47</v>
      </c>
      <c r="F894" s="10" t="s">
        <v>1761</v>
      </c>
      <c r="G894" s="29">
        <v>465</v>
      </c>
      <c r="H894" s="29">
        <v>1.0579095190000001</v>
      </c>
      <c r="I894" s="10" t="s">
        <v>36</v>
      </c>
      <c r="J894" s="10" t="s">
        <v>1457</v>
      </c>
      <c r="K894" s="10" t="s">
        <v>1756</v>
      </c>
    </row>
    <row r="895" spans="1:11" ht="13">
      <c r="A895" s="10" t="s">
        <v>2929</v>
      </c>
      <c r="B895" s="10" t="s">
        <v>1840</v>
      </c>
      <c r="C895" s="10" t="s">
        <v>1448</v>
      </c>
      <c r="D895" s="29">
        <v>41.9</v>
      </c>
      <c r="E895" s="29">
        <v>12.47</v>
      </c>
      <c r="F895" s="10" t="s">
        <v>1761</v>
      </c>
      <c r="G895" s="29">
        <v>465</v>
      </c>
      <c r="H895" s="29">
        <v>1.367648263</v>
      </c>
      <c r="I895" s="10" t="s">
        <v>36</v>
      </c>
      <c r="J895" s="10" t="s">
        <v>2841</v>
      </c>
      <c r="K895" s="10" t="s">
        <v>1756</v>
      </c>
    </row>
    <row r="896" spans="1:11" ht="13">
      <c r="A896" s="10" t="s">
        <v>2930</v>
      </c>
      <c r="B896" s="10" t="s">
        <v>1840</v>
      </c>
      <c r="C896" s="10" t="s">
        <v>1448</v>
      </c>
      <c r="D896" s="29">
        <v>41.9</v>
      </c>
      <c r="E896" s="29">
        <v>12.47</v>
      </c>
      <c r="F896" s="10" t="s">
        <v>1761</v>
      </c>
      <c r="G896" s="29">
        <v>465</v>
      </c>
      <c r="H896" s="29">
        <v>1.1456494159999999</v>
      </c>
      <c r="I896" s="10" t="s">
        <v>36</v>
      </c>
      <c r="J896" s="10" t="s">
        <v>2836</v>
      </c>
      <c r="K896" s="10" t="s">
        <v>1756</v>
      </c>
    </row>
    <row r="897" spans="1:11" ht="13">
      <c r="A897" s="10" t="s">
        <v>2931</v>
      </c>
      <c r="B897" s="10" t="s">
        <v>1844</v>
      </c>
      <c r="C897" s="10" t="s">
        <v>1448</v>
      </c>
      <c r="D897" s="29">
        <v>41.42</v>
      </c>
      <c r="E897" s="29">
        <v>15.58</v>
      </c>
      <c r="F897" s="10" t="s">
        <v>1473</v>
      </c>
      <c r="G897" s="29">
        <v>800</v>
      </c>
      <c r="H897" s="29">
        <v>1.2085548820000001</v>
      </c>
      <c r="I897" s="10" t="s">
        <v>36</v>
      </c>
      <c r="J897" s="10" t="s">
        <v>1457</v>
      </c>
      <c r="K897" s="10" t="s">
        <v>1756</v>
      </c>
    </row>
    <row r="898" spans="1:11" ht="13">
      <c r="A898" s="10" t="s">
        <v>2932</v>
      </c>
      <c r="B898" s="10" t="s">
        <v>1844</v>
      </c>
      <c r="C898" s="10" t="s">
        <v>1448</v>
      </c>
      <c r="D898" s="29">
        <v>41.42</v>
      </c>
      <c r="E898" s="29">
        <v>15.58</v>
      </c>
      <c r="F898" s="10" t="s">
        <v>1473</v>
      </c>
      <c r="G898" s="29">
        <v>713</v>
      </c>
      <c r="H898" s="29">
        <v>1.2921591219999999</v>
      </c>
      <c r="I898" s="10" t="s">
        <v>36</v>
      </c>
      <c r="J898" s="10" t="s">
        <v>1457</v>
      </c>
      <c r="K898" s="10" t="s">
        <v>1756</v>
      </c>
    </row>
    <row r="899" spans="1:11" ht="13">
      <c r="A899" s="10" t="s">
        <v>2933</v>
      </c>
      <c r="B899" s="10" t="s">
        <v>1844</v>
      </c>
      <c r="C899" s="10" t="s">
        <v>1448</v>
      </c>
      <c r="D899" s="29">
        <v>41.34</v>
      </c>
      <c r="E899" s="29">
        <v>15.26</v>
      </c>
      <c r="F899" s="10" t="s">
        <v>1473</v>
      </c>
      <c r="G899" s="29">
        <v>700</v>
      </c>
      <c r="H899" s="29">
        <v>1.2559368870000001</v>
      </c>
      <c r="I899" s="10" t="s">
        <v>36</v>
      </c>
      <c r="J899" s="10" t="s">
        <v>1509</v>
      </c>
      <c r="K899" s="10" t="s">
        <v>1756</v>
      </c>
    </row>
    <row r="900" spans="1:11" ht="13">
      <c r="A900" s="10" t="s">
        <v>2934</v>
      </c>
      <c r="B900" s="10" t="s">
        <v>1847</v>
      </c>
      <c r="C900" s="10" t="s">
        <v>1448</v>
      </c>
      <c r="D900" s="29">
        <v>41.96</v>
      </c>
      <c r="E900" s="29">
        <v>12.75</v>
      </c>
      <c r="F900" s="10" t="s">
        <v>1761</v>
      </c>
      <c r="G900" s="29">
        <v>300</v>
      </c>
      <c r="H900" s="29">
        <v>0.63210992799999999</v>
      </c>
      <c r="I900" s="10" t="s">
        <v>36</v>
      </c>
      <c r="J900" s="10" t="s">
        <v>2841</v>
      </c>
      <c r="K900" s="10" t="s">
        <v>1756</v>
      </c>
    </row>
    <row r="901" spans="1:11" ht="13">
      <c r="A901" s="10" t="s">
        <v>2935</v>
      </c>
      <c r="B901" s="10" t="s">
        <v>1847</v>
      </c>
      <c r="C901" s="10" t="s">
        <v>1448</v>
      </c>
      <c r="D901" s="29">
        <v>41.96</v>
      </c>
      <c r="E901" s="29">
        <v>12.75</v>
      </c>
      <c r="F901" s="10" t="s">
        <v>1761</v>
      </c>
      <c r="G901" s="29">
        <v>300</v>
      </c>
      <c r="H901" s="29">
        <v>2.4715549779999999</v>
      </c>
      <c r="I901" s="10" t="s">
        <v>36</v>
      </c>
      <c r="J901" s="10" t="s">
        <v>2841</v>
      </c>
      <c r="K901" s="10" t="s">
        <v>1756</v>
      </c>
    </row>
    <row r="902" spans="1:11" ht="13">
      <c r="A902" s="10" t="s">
        <v>2936</v>
      </c>
      <c r="B902" s="10" t="s">
        <v>2937</v>
      </c>
      <c r="C902" s="10" t="s">
        <v>1456</v>
      </c>
      <c r="D902" s="29">
        <v>42.349999999999902</v>
      </c>
      <c r="E902" s="29">
        <v>-3.52</v>
      </c>
      <c r="F902" s="10" t="s">
        <v>1867</v>
      </c>
      <c r="G902" s="29">
        <v>7136</v>
      </c>
      <c r="H902" s="29">
        <v>3.4675614490000002</v>
      </c>
      <c r="I902" s="10" t="s">
        <v>36</v>
      </c>
      <c r="J902" s="10" t="s">
        <v>2836</v>
      </c>
      <c r="K902" s="10" t="s">
        <v>1756</v>
      </c>
    </row>
    <row r="903" spans="1:11" ht="13">
      <c r="A903" s="10" t="s">
        <v>2938</v>
      </c>
      <c r="B903" s="10" t="s">
        <v>1866</v>
      </c>
      <c r="C903" s="10" t="s">
        <v>1456</v>
      </c>
      <c r="D903" s="29">
        <v>42.349999999999902</v>
      </c>
      <c r="E903" s="29">
        <v>-3.52</v>
      </c>
      <c r="F903" s="10" t="s">
        <v>1867</v>
      </c>
      <c r="G903" s="29">
        <v>5090.5</v>
      </c>
      <c r="H903" s="29">
        <v>0.84498682700000005</v>
      </c>
      <c r="I903" s="10" t="s">
        <v>36</v>
      </c>
      <c r="J903" s="10" t="s">
        <v>320</v>
      </c>
      <c r="K903" s="10" t="s">
        <v>1756</v>
      </c>
    </row>
    <row r="904" spans="1:11" ht="13">
      <c r="A904" s="10" t="s">
        <v>2939</v>
      </c>
      <c r="B904" s="10" t="s">
        <v>1866</v>
      </c>
      <c r="C904" s="10" t="s">
        <v>1456</v>
      </c>
      <c r="D904" s="29">
        <v>42.349999999999902</v>
      </c>
      <c r="E904" s="29">
        <v>-3.52</v>
      </c>
      <c r="F904" s="10" t="s">
        <v>1867</v>
      </c>
      <c r="G904" s="29">
        <v>4895.5</v>
      </c>
      <c r="H904" s="29">
        <v>2.5282210159999998</v>
      </c>
      <c r="I904" s="10" t="s">
        <v>36</v>
      </c>
      <c r="J904" s="10" t="s">
        <v>320</v>
      </c>
      <c r="K904" s="10" t="s">
        <v>1756</v>
      </c>
    </row>
    <row r="905" spans="1:11" ht="13">
      <c r="A905" s="10" t="s">
        <v>2940</v>
      </c>
      <c r="B905" s="10" t="s">
        <v>1866</v>
      </c>
      <c r="C905" s="10" t="s">
        <v>1456</v>
      </c>
      <c r="D905" s="29">
        <v>42.349999999999902</v>
      </c>
      <c r="E905" s="29">
        <v>-3.52</v>
      </c>
      <c r="F905" s="10" t="s">
        <v>1867</v>
      </c>
      <c r="G905" s="29">
        <v>4739.5</v>
      </c>
      <c r="H905" s="29">
        <v>9.1134685260000001</v>
      </c>
      <c r="I905" s="10" t="s">
        <v>36</v>
      </c>
      <c r="J905" s="10" t="s">
        <v>2848</v>
      </c>
      <c r="K905" s="10" t="s">
        <v>1756</v>
      </c>
    </row>
    <row r="906" spans="1:11" ht="13">
      <c r="A906" s="10" t="s">
        <v>2941</v>
      </c>
      <c r="B906" s="10" t="s">
        <v>2942</v>
      </c>
      <c r="C906" s="10" t="s">
        <v>1456</v>
      </c>
      <c r="D906" s="29">
        <v>42</v>
      </c>
      <c r="E906" s="29">
        <v>-1</v>
      </c>
      <c r="F906" s="10" t="s">
        <v>1867</v>
      </c>
      <c r="G906" s="29">
        <v>3370</v>
      </c>
      <c r="H906" s="29">
        <v>2.4579323560000002</v>
      </c>
      <c r="I906" s="10" t="s">
        <v>36</v>
      </c>
      <c r="J906" s="10" t="s">
        <v>1457</v>
      </c>
      <c r="K906" s="10" t="s">
        <v>1756</v>
      </c>
    </row>
    <row r="907" spans="1:11" ht="13">
      <c r="A907" s="10" t="s">
        <v>2943</v>
      </c>
      <c r="B907" s="10" t="s">
        <v>1455</v>
      </c>
      <c r="C907" s="10" t="s">
        <v>1456</v>
      </c>
      <c r="D907" s="29">
        <v>43.4</v>
      </c>
      <c r="E907" s="29">
        <v>-4.71</v>
      </c>
      <c r="F907" s="10" t="s">
        <v>1449</v>
      </c>
      <c r="G907" s="29">
        <v>4117</v>
      </c>
      <c r="H907" s="29">
        <v>0.19767611800000001</v>
      </c>
      <c r="I907" s="10" t="s">
        <v>36</v>
      </c>
      <c r="J907" s="10" t="s">
        <v>1457</v>
      </c>
      <c r="K907" s="10" t="s">
        <v>1445</v>
      </c>
    </row>
    <row r="908" spans="1:11" ht="13">
      <c r="A908" s="10" t="s">
        <v>2944</v>
      </c>
      <c r="B908" s="10" t="s">
        <v>2945</v>
      </c>
      <c r="C908" s="10" t="s">
        <v>1460</v>
      </c>
      <c r="D908" s="29">
        <v>39.65</v>
      </c>
      <c r="E908" s="29">
        <v>-8.42</v>
      </c>
      <c r="F908" s="10" t="s">
        <v>1449</v>
      </c>
      <c r="G908" s="29">
        <v>7349</v>
      </c>
      <c r="H908" s="29">
        <v>1.660733375</v>
      </c>
      <c r="I908" s="10" t="s">
        <v>36</v>
      </c>
      <c r="J908" s="10" t="s">
        <v>320</v>
      </c>
      <c r="K908" s="10" t="s">
        <v>1756</v>
      </c>
    </row>
    <row r="909" spans="1:11" ht="13">
      <c r="A909" s="10" t="s">
        <v>2946</v>
      </c>
      <c r="B909" s="10" t="s">
        <v>2945</v>
      </c>
      <c r="C909" s="10" t="s">
        <v>1460</v>
      </c>
      <c r="D909" s="29">
        <v>39.65</v>
      </c>
      <c r="E909" s="29">
        <v>-8.42</v>
      </c>
      <c r="F909" s="10" t="s">
        <v>1449</v>
      </c>
      <c r="G909" s="29">
        <v>7139</v>
      </c>
      <c r="H909" s="29">
        <v>1.659691875</v>
      </c>
      <c r="I909" s="10" t="s">
        <v>36</v>
      </c>
      <c r="J909" s="10" t="s">
        <v>320</v>
      </c>
      <c r="K909" s="10" t="s">
        <v>1756</v>
      </c>
    </row>
    <row r="910" spans="1:11" ht="13">
      <c r="A910" s="10" t="s">
        <v>2947</v>
      </c>
      <c r="B910" s="10" t="s">
        <v>2948</v>
      </c>
      <c r="C910" s="10" t="s">
        <v>1460</v>
      </c>
      <c r="D910" s="29">
        <v>41.71</v>
      </c>
      <c r="E910" s="29">
        <v>-6.93</v>
      </c>
      <c r="F910" s="10" t="s">
        <v>1864</v>
      </c>
      <c r="G910" s="29">
        <v>6797.5</v>
      </c>
      <c r="H910" s="29">
        <v>4.6033402600000004</v>
      </c>
      <c r="I910" s="10" t="s">
        <v>36</v>
      </c>
      <c r="J910" s="10" t="s">
        <v>320</v>
      </c>
      <c r="K910" s="10" t="s">
        <v>1756</v>
      </c>
    </row>
    <row r="911" spans="1:11" ht="13">
      <c r="A911" s="10" t="s">
        <v>2949</v>
      </c>
      <c r="B911" s="10" t="s">
        <v>2948</v>
      </c>
      <c r="C911" s="10" t="s">
        <v>1460</v>
      </c>
      <c r="D911" s="29">
        <v>41.71</v>
      </c>
      <c r="E911" s="29">
        <v>-6.93</v>
      </c>
      <c r="F911" s="10" t="s">
        <v>1864</v>
      </c>
      <c r="G911" s="29">
        <v>6336</v>
      </c>
      <c r="H911" s="29">
        <v>4.0645871930000004</v>
      </c>
      <c r="I911" s="10" t="s">
        <v>36</v>
      </c>
      <c r="J911" s="10" t="s">
        <v>2848</v>
      </c>
      <c r="K911" s="10" t="s">
        <v>1756</v>
      </c>
    </row>
    <row r="912" spans="1:11" ht="13">
      <c r="A912" s="10" t="s">
        <v>2950</v>
      </c>
      <c r="B912" s="10" t="s">
        <v>2951</v>
      </c>
      <c r="C912" s="10" t="s">
        <v>1460</v>
      </c>
      <c r="D912" s="29">
        <v>39.75</v>
      </c>
      <c r="E912" s="29">
        <v>-8.81</v>
      </c>
      <c r="F912" s="10" t="s">
        <v>1873</v>
      </c>
      <c r="G912" s="29">
        <v>5450</v>
      </c>
      <c r="H912" s="29">
        <v>1.962153759</v>
      </c>
      <c r="I912" s="10" t="s">
        <v>36</v>
      </c>
      <c r="J912" s="10" t="s">
        <v>320</v>
      </c>
      <c r="K912" s="10" t="s">
        <v>1756</v>
      </c>
    </row>
    <row r="913" spans="1:11" ht="13">
      <c r="A913" s="10" t="s">
        <v>2952</v>
      </c>
      <c r="B913" s="10" t="s">
        <v>2953</v>
      </c>
      <c r="C913" s="10" t="s">
        <v>1460</v>
      </c>
      <c r="D913" s="29">
        <v>39.11</v>
      </c>
      <c r="E913" s="29">
        <v>-8.66</v>
      </c>
      <c r="F913" s="10" t="s">
        <v>1873</v>
      </c>
      <c r="G913" s="29">
        <v>5050</v>
      </c>
      <c r="H913" s="29">
        <v>1.7829585080000001</v>
      </c>
      <c r="I913" s="10" t="s">
        <v>36</v>
      </c>
      <c r="J913" s="10" t="s">
        <v>2836</v>
      </c>
      <c r="K913" s="10" t="s">
        <v>1756</v>
      </c>
    </row>
    <row r="914" spans="1:11" ht="13">
      <c r="A914" s="10" t="s">
        <v>2954</v>
      </c>
      <c r="B914" s="10" t="s">
        <v>1877</v>
      </c>
      <c r="C914" s="10" t="s">
        <v>1460</v>
      </c>
      <c r="D914" s="29">
        <v>38.75</v>
      </c>
      <c r="E914" s="29">
        <v>-9.2200000000000006</v>
      </c>
      <c r="F914" s="10" t="s">
        <v>1873</v>
      </c>
      <c r="G914" s="29">
        <v>4900</v>
      </c>
      <c r="H914" s="29">
        <v>0.79410040199999998</v>
      </c>
      <c r="I914" s="10" t="s">
        <v>36</v>
      </c>
      <c r="J914" s="10" t="s">
        <v>320</v>
      </c>
      <c r="K914" s="10" t="s">
        <v>1756</v>
      </c>
    </row>
    <row r="915" spans="1:11" ht="13">
      <c r="A915" s="10" t="s">
        <v>2955</v>
      </c>
      <c r="B915" s="10" t="s">
        <v>1459</v>
      </c>
      <c r="C915" s="10" t="s">
        <v>1460</v>
      </c>
      <c r="D915" s="29">
        <v>38.68</v>
      </c>
      <c r="E915" s="29">
        <v>-9.16</v>
      </c>
      <c r="F915" s="10" t="s">
        <v>1449</v>
      </c>
      <c r="G915" s="29">
        <v>4333</v>
      </c>
      <c r="H915" s="29">
        <v>0.13458440599999999</v>
      </c>
      <c r="I915" s="10" t="s">
        <v>36</v>
      </c>
      <c r="J915" s="10" t="s">
        <v>320</v>
      </c>
      <c r="K915" s="10" t="s">
        <v>1445</v>
      </c>
    </row>
    <row r="916" spans="1:11" ht="13">
      <c r="A916" s="10" t="s">
        <v>2956</v>
      </c>
      <c r="B916" s="10" t="s">
        <v>2957</v>
      </c>
      <c r="C916" s="10" t="s">
        <v>1460</v>
      </c>
      <c r="D916" s="29">
        <v>38.020000000000003</v>
      </c>
      <c r="E916" s="29">
        <v>-7.8599999999999897</v>
      </c>
      <c r="F916" s="10" t="s">
        <v>1873</v>
      </c>
      <c r="G916" s="29">
        <v>3535</v>
      </c>
      <c r="H916" s="29">
        <v>1.236961027</v>
      </c>
      <c r="I916" s="10" t="s">
        <v>36</v>
      </c>
      <c r="J916" s="10" t="s">
        <v>1457</v>
      </c>
      <c r="K916" s="10" t="s">
        <v>1756</v>
      </c>
    </row>
    <row r="917" spans="1:11" ht="13">
      <c r="A917" s="10" t="s">
        <v>2958</v>
      </c>
      <c r="B917" s="10" t="s">
        <v>2959</v>
      </c>
      <c r="C917" s="10" t="s">
        <v>1460</v>
      </c>
      <c r="D917" s="29">
        <v>37.94</v>
      </c>
      <c r="E917" s="29">
        <v>-7.6</v>
      </c>
      <c r="F917" s="10" t="s">
        <v>1873</v>
      </c>
      <c r="G917" s="29">
        <v>3550</v>
      </c>
      <c r="H917" s="29">
        <v>0.86599267499999999</v>
      </c>
      <c r="I917" s="10" t="s">
        <v>36</v>
      </c>
      <c r="J917" s="10" t="s">
        <v>1457</v>
      </c>
      <c r="K917" s="10" t="s">
        <v>1756</v>
      </c>
    </row>
    <row r="918" spans="1:11" ht="13">
      <c r="A918" s="10" t="s">
        <v>2960</v>
      </c>
      <c r="B918" s="10" t="s">
        <v>2959</v>
      </c>
      <c r="C918" s="10" t="s">
        <v>1460</v>
      </c>
      <c r="D918" s="29">
        <v>37.94</v>
      </c>
      <c r="E918" s="29">
        <v>-7.6</v>
      </c>
      <c r="F918" s="10" t="s">
        <v>1873</v>
      </c>
      <c r="G918" s="29">
        <v>3550</v>
      </c>
      <c r="H918" s="29">
        <v>0.99430572399999995</v>
      </c>
      <c r="I918" s="10" t="s">
        <v>36</v>
      </c>
      <c r="J918" s="10" t="s">
        <v>1457</v>
      </c>
      <c r="K918" s="10" t="s">
        <v>1756</v>
      </c>
    </row>
    <row r="919" spans="1:11" ht="13">
      <c r="A919" s="10" t="s">
        <v>2961</v>
      </c>
      <c r="B919" s="10" t="s">
        <v>2962</v>
      </c>
      <c r="C919" s="10" t="s">
        <v>1880</v>
      </c>
      <c r="D919" s="29">
        <v>48.14</v>
      </c>
      <c r="E919" s="29">
        <v>11.4</v>
      </c>
      <c r="F919" s="10" t="s">
        <v>1884</v>
      </c>
      <c r="G919" s="29">
        <v>1650</v>
      </c>
      <c r="H919" s="29">
        <v>3.7534337899999999</v>
      </c>
      <c r="I919" s="10" t="s">
        <v>36</v>
      </c>
      <c r="J919" s="10" t="s">
        <v>2836</v>
      </c>
      <c r="K919" s="10" t="s">
        <v>1756</v>
      </c>
    </row>
    <row r="920" spans="1:11" ht="13">
      <c r="A920" s="10" t="s">
        <v>2963</v>
      </c>
      <c r="B920" s="10" t="s">
        <v>1883</v>
      </c>
      <c r="C920" s="10" t="s">
        <v>1880</v>
      </c>
      <c r="D920" s="29">
        <v>48.59</v>
      </c>
      <c r="E920" s="29">
        <v>12.2</v>
      </c>
      <c r="F920" s="10" t="s">
        <v>1884</v>
      </c>
      <c r="G920" s="29">
        <v>1500</v>
      </c>
      <c r="H920" s="29">
        <v>4.2408337810000001</v>
      </c>
      <c r="I920" s="10" t="s">
        <v>36</v>
      </c>
      <c r="J920" s="10" t="s">
        <v>1457</v>
      </c>
      <c r="K920" s="10" t="s">
        <v>1756</v>
      </c>
    </row>
    <row r="921" spans="1:11" ht="13">
      <c r="A921" s="10" t="s">
        <v>2964</v>
      </c>
      <c r="B921" s="10" t="s">
        <v>1886</v>
      </c>
      <c r="C921" s="10" t="s">
        <v>1880</v>
      </c>
      <c r="D921" s="29">
        <v>48.879999999999903</v>
      </c>
      <c r="E921" s="29">
        <v>12.57</v>
      </c>
      <c r="F921" s="10" t="s">
        <v>1884</v>
      </c>
      <c r="G921" s="29">
        <v>1455</v>
      </c>
      <c r="H921" s="29">
        <v>0.54850254600000004</v>
      </c>
      <c r="I921" s="10" t="s">
        <v>36</v>
      </c>
      <c r="J921" s="10" t="s">
        <v>2908</v>
      </c>
      <c r="K921" s="10" t="s">
        <v>1756</v>
      </c>
    </row>
    <row r="922" spans="1:11" ht="13">
      <c r="A922" s="10" t="s">
        <v>2965</v>
      </c>
      <c r="B922" s="10" t="s">
        <v>2966</v>
      </c>
      <c r="C922" s="10" t="s">
        <v>1464</v>
      </c>
      <c r="D922" s="29">
        <v>48.5</v>
      </c>
      <c r="E922" s="29">
        <v>7.47</v>
      </c>
      <c r="F922" s="10" t="s">
        <v>1899</v>
      </c>
      <c r="G922" s="29">
        <v>6550</v>
      </c>
      <c r="H922" s="29">
        <v>0.43541649100000002</v>
      </c>
      <c r="I922" s="10" t="s">
        <v>36</v>
      </c>
      <c r="J922" s="10" t="s">
        <v>320</v>
      </c>
      <c r="K922" s="10" t="s">
        <v>1445</v>
      </c>
    </row>
    <row r="923" spans="1:11" ht="13">
      <c r="A923" s="10" t="s">
        <v>2967</v>
      </c>
      <c r="B923" s="10" t="s">
        <v>1466</v>
      </c>
      <c r="C923" s="10" t="s">
        <v>1464</v>
      </c>
      <c r="D923" s="29">
        <v>44.47</v>
      </c>
      <c r="E923" s="29">
        <v>4.7699999999999996</v>
      </c>
      <c r="F923" s="10" t="s">
        <v>1449</v>
      </c>
      <c r="G923" s="29">
        <v>4531</v>
      </c>
      <c r="H923" s="29">
        <v>0.53089219300000001</v>
      </c>
      <c r="I923" s="10" t="s">
        <v>36</v>
      </c>
      <c r="J923" s="10" t="s">
        <v>320</v>
      </c>
      <c r="K923" s="10" t="s">
        <v>1756</v>
      </c>
    </row>
    <row r="924" spans="1:11" ht="13">
      <c r="A924" s="10" t="s">
        <v>2968</v>
      </c>
      <c r="B924" s="10" t="s">
        <v>2969</v>
      </c>
      <c r="C924" s="10" t="s">
        <v>1469</v>
      </c>
      <c r="D924" s="29">
        <v>51.84</v>
      </c>
      <c r="E924" s="29">
        <v>-1.85</v>
      </c>
      <c r="F924" s="10" t="s">
        <v>1903</v>
      </c>
      <c r="G924" s="29">
        <v>5770</v>
      </c>
      <c r="H924" s="29">
        <v>0.41085011599999999</v>
      </c>
      <c r="I924" s="10" t="s">
        <v>36</v>
      </c>
      <c r="J924" s="10" t="s">
        <v>320</v>
      </c>
      <c r="K924" s="10" t="s">
        <v>1445</v>
      </c>
    </row>
    <row r="925" spans="1:11" ht="13">
      <c r="A925" s="10" t="s">
        <v>2970</v>
      </c>
      <c r="B925" s="10" t="s">
        <v>2971</v>
      </c>
      <c r="C925" s="10" t="s">
        <v>1469</v>
      </c>
      <c r="D925" s="29">
        <v>53.08</v>
      </c>
      <c r="E925" s="29">
        <v>-1.64</v>
      </c>
      <c r="F925" s="10" t="s">
        <v>1903</v>
      </c>
      <c r="G925" s="29">
        <v>5538.5</v>
      </c>
      <c r="H925" s="29">
        <v>9.7485637940000007</v>
      </c>
      <c r="I925" s="10" t="s">
        <v>36</v>
      </c>
      <c r="J925" s="10" t="s">
        <v>320</v>
      </c>
      <c r="K925" s="10" t="s">
        <v>1756</v>
      </c>
    </row>
    <row r="926" spans="1:11" ht="13">
      <c r="A926" s="10" t="s">
        <v>2972</v>
      </c>
      <c r="B926" s="10" t="s">
        <v>2973</v>
      </c>
      <c r="C926" s="10" t="s">
        <v>1469</v>
      </c>
      <c r="D926" s="29">
        <v>51.7</v>
      </c>
      <c r="E926" s="29">
        <v>-2.2999999999999998</v>
      </c>
      <c r="F926" s="10" t="s">
        <v>1449</v>
      </c>
      <c r="G926" s="29">
        <v>5463</v>
      </c>
      <c r="H926" s="29">
        <v>1.777915755</v>
      </c>
      <c r="I926" s="10" t="s">
        <v>36</v>
      </c>
      <c r="J926" s="10" t="s">
        <v>320</v>
      </c>
      <c r="K926" s="10" t="s">
        <v>1756</v>
      </c>
    </row>
    <row r="927" spans="1:11" ht="13">
      <c r="A927" s="10" t="s">
        <v>2974</v>
      </c>
      <c r="B927" s="10" t="s">
        <v>2975</v>
      </c>
      <c r="C927" s="10" t="s">
        <v>1469</v>
      </c>
      <c r="D927" s="29">
        <v>51.32</v>
      </c>
      <c r="E927" s="29">
        <v>0.37</v>
      </c>
      <c r="F927" s="10" t="s">
        <v>1903</v>
      </c>
      <c r="G927" s="29">
        <v>5430</v>
      </c>
      <c r="H927" s="29">
        <v>0.54761120100000005</v>
      </c>
      <c r="I927" s="10" t="s">
        <v>36</v>
      </c>
      <c r="J927" s="10" t="s">
        <v>320</v>
      </c>
      <c r="K927" s="10" t="s">
        <v>1756</v>
      </c>
    </row>
    <row r="928" spans="1:11" ht="13">
      <c r="A928" s="10" t="s">
        <v>2976</v>
      </c>
      <c r="B928" s="10" t="s">
        <v>2977</v>
      </c>
      <c r="C928" s="10" t="s">
        <v>1469</v>
      </c>
      <c r="D928" s="29">
        <v>54.08</v>
      </c>
      <c r="E928" s="29">
        <v>-2.27</v>
      </c>
      <c r="F928" s="10" t="s">
        <v>1903</v>
      </c>
      <c r="G928" s="29">
        <v>5462.5</v>
      </c>
      <c r="H928" s="29">
        <v>0.11665342500000001</v>
      </c>
      <c r="I928" s="10" t="s">
        <v>36</v>
      </c>
      <c r="J928" s="10" t="s">
        <v>320</v>
      </c>
      <c r="K928" s="10" t="s">
        <v>1445</v>
      </c>
    </row>
    <row r="929" spans="1:11" ht="13">
      <c r="A929" s="10" t="s">
        <v>2978</v>
      </c>
      <c r="B929" s="10" t="s">
        <v>2979</v>
      </c>
      <c r="C929" s="10" t="s">
        <v>1469</v>
      </c>
      <c r="D929" s="29">
        <v>54.07</v>
      </c>
      <c r="E929" s="29">
        <v>-2.29</v>
      </c>
      <c r="F929" s="10" t="s">
        <v>1903</v>
      </c>
      <c r="G929" s="29">
        <v>5536</v>
      </c>
      <c r="H929" s="29">
        <v>0.115486462</v>
      </c>
      <c r="I929" s="10" t="s">
        <v>36</v>
      </c>
      <c r="J929" s="10" t="s">
        <v>320</v>
      </c>
      <c r="K929" s="10" t="s">
        <v>1445</v>
      </c>
    </row>
    <row r="930" spans="1:11" ht="13">
      <c r="A930" s="10" t="s">
        <v>2980</v>
      </c>
      <c r="B930" s="10" t="s">
        <v>2981</v>
      </c>
      <c r="C930" s="10" t="s">
        <v>1469</v>
      </c>
      <c r="D930" s="29">
        <v>54.07</v>
      </c>
      <c r="E930" s="29">
        <v>-2.29</v>
      </c>
      <c r="F930" s="10" t="s">
        <v>1903</v>
      </c>
      <c r="G930" s="29">
        <v>5264</v>
      </c>
      <c r="H930" s="29">
        <v>0.112689685</v>
      </c>
      <c r="I930" s="10" t="s">
        <v>36</v>
      </c>
      <c r="J930" s="10" t="s">
        <v>320</v>
      </c>
      <c r="K930" s="10" t="s">
        <v>1445</v>
      </c>
    </row>
    <row r="931" spans="1:11" ht="13">
      <c r="A931" s="10" t="s">
        <v>2982</v>
      </c>
      <c r="B931" s="10" t="s">
        <v>1468</v>
      </c>
      <c r="C931" s="10" t="s">
        <v>1469</v>
      </c>
      <c r="D931" s="29">
        <v>58.73</v>
      </c>
      <c r="E931" s="29">
        <v>-2.94</v>
      </c>
      <c r="F931" s="10" t="s">
        <v>1449</v>
      </c>
      <c r="G931" s="29">
        <v>5132</v>
      </c>
      <c r="H931" s="29">
        <v>0.44952267099999998</v>
      </c>
      <c r="I931" s="10" t="s">
        <v>36</v>
      </c>
      <c r="J931" s="10" t="s">
        <v>320</v>
      </c>
      <c r="K931" s="10" t="s">
        <v>1445</v>
      </c>
    </row>
    <row r="932" spans="1:11" ht="13">
      <c r="A932" s="10" t="s">
        <v>2983</v>
      </c>
      <c r="B932" s="10" t="s">
        <v>1468</v>
      </c>
      <c r="C932" s="10" t="s">
        <v>1469</v>
      </c>
      <c r="D932" s="29">
        <v>58.73</v>
      </c>
      <c r="E932" s="29">
        <v>-2.94</v>
      </c>
      <c r="F932" s="10" t="s">
        <v>1449</v>
      </c>
      <c r="G932" s="29">
        <v>5082</v>
      </c>
      <c r="H932" s="29">
        <v>0.37193905199999999</v>
      </c>
      <c r="I932" s="10" t="s">
        <v>36</v>
      </c>
      <c r="J932" s="10" t="s">
        <v>320</v>
      </c>
      <c r="K932" s="10" t="s">
        <v>1445</v>
      </c>
    </row>
    <row r="933" spans="1:11" ht="13">
      <c r="A933" s="10" t="s">
        <v>2984</v>
      </c>
      <c r="B933" s="10" t="s">
        <v>1468</v>
      </c>
      <c r="C933" s="10" t="s">
        <v>1469</v>
      </c>
      <c r="D933" s="29">
        <v>58.73</v>
      </c>
      <c r="E933" s="29">
        <v>-2.94</v>
      </c>
      <c r="F933" s="10" t="s">
        <v>1449</v>
      </c>
      <c r="G933" s="29">
        <v>4898</v>
      </c>
      <c r="H933" s="29">
        <v>0.21190261499999999</v>
      </c>
      <c r="I933" s="10" t="s">
        <v>36</v>
      </c>
      <c r="J933" s="10" t="s">
        <v>320</v>
      </c>
      <c r="K933" s="10" t="s">
        <v>1445</v>
      </c>
    </row>
    <row r="934" spans="1:11" ht="13">
      <c r="A934" s="10" t="s">
        <v>2985</v>
      </c>
      <c r="B934" s="10" t="s">
        <v>1468</v>
      </c>
      <c r="C934" s="10" t="s">
        <v>1469</v>
      </c>
      <c r="D934" s="29">
        <v>58.73</v>
      </c>
      <c r="E934" s="29">
        <v>-2.94</v>
      </c>
      <c r="F934" s="10" t="s">
        <v>1449</v>
      </c>
      <c r="G934" s="29">
        <v>4893</v>
      </c>
      <c r="H934" s="29">
        <v>0.48128748900000001</v>
      </c>
      <c r="I934" s="10" t="s">
        <v>36</v>
      </c>
      <c r="J934" s="10" t="s">
        <v>320</v>
      </c>
      <c r="K934" s="10" t="s">
        <v>1445</v>
      </c>
    </row>
    <row r="935" spans="1:11" ht="13">
      <c r="A935" s="10" t="s">
        <v>2986</v>
      </c>
      <c r="B935" s="10" t="s">
        <v>2987</v>
      </c>
      <c r="C935" s="10" t="s">
        <v>1469</v>
      </c>
      <c r="D935" s="29">
        <v>53.96</v>
      </c>
      <c r="E935" s="29">
        <v>-1.08</v>
      </c>
      <c r="F935" s="10" t="s">
        <v>1916</v>
      </c>
      <c r="G935" s="29">
        <v>1750</v>
      </c>
      <c r="H935" s="29">
        <v>0.64365444000000005</v>
      </c>
      <c r="I935" s="10" t="s">
        <v>36</v>
      </c>
      <c r="J935" s="10" t="s">
        <v>1457</v>
      </c>
      <c r="K935" s="10" t="s">
        <v>1756</v>
      </c>
    </row>
    <row r="936" spans="1:11" ht="13">
      <c r="A936" s="10" t="s">
        <v>2988</v>
      </c>
      <c r="B936" s="10" t="s">
        <v>2987</v>
      </c>
      <c r="C936" s="10" t="s">
        <v>1469</v>
      </c>
      <c r="D936" s="29">
        <v>53.96</v>
      </c>
      <c r="E936" s="29">
        <v>-1.08</v>
      </c>
      <c r="F936" s="10" t="s">
        <v>1916</v>
      </c>
      <c r="G936" s="29">
        <v>1750</v>
      </c>
      <c r="H936" s="29">
        <v>1.0933746989999999</v>
      </c>
      <c r="I936" s="10" t="s">
        <v>36</v>
      </c>
      <c r="J936" s="10" t="s">
        <v>2853</v>
      </c>
      <c r="K936" s="10" t="s">
        <v>1756</v>
      </c>
    </row>
    <row r="937" spans="1:11" ht="13">
      <c r="A937" s="10" t="s">
        <v>2989</v>
      </c>
      <c r="B937" s="10" t="s">
        <v>2987</v>
      </c>
      <c r="C937" s="10" t="s">
        <v>1469</v>
      </c>
      <c r="D937" s="29">
        <v>53.96</v>
      </c>
      <c r="E937" s="29">
        <v>-1.08</v>
      </c>
      <c r="F937" s="10" t="s">
        <v>1916</v>
      </c>
      <c r="G937" s="29">
        <v>1750</v>
      </c>
      <c r="H937" s="29">
        <v>1.0369576730000001</v>
      </c>
      <c r="I937" s="10" t="s">
        <v>36</v>
      </c>
      <c r="J937" s="10" t="s">
        <v>1457</v>
      </c>
      <c r="K937" s="10" t="s">
        <v>1756</v>
      </c>
    </row>
    <row r="938" spans="1:11" ht="13">
      <c r="A938" s="10" t="s">
        <v>2990</v>
      </c>
      <c r="B938" s="10" t="s">
        <v>2987</v>
      </c>
      <c r="C938" s="10" t="s">
        <v>1469</v>
      </c>
      <c r="D938" s="29">
        <v>53.96</v>
      </c>
      <c r="E938" s="29">
        <v>-1.08</v>
      </c>
      <c r="F938" s="10" t="s">
        <v>1916</v>
      </c>
      <c r="G938" s="29">
        <v>1750</v>
      </c>
      <c r="H938" s="29">
        <v>1.120537181</v>
      </c>
      <c r="I938" s="10" t="s">
        <v>36</v>
      </c>
      <c r="J938" s="10" t="s">
        <v>1457</v>
      </c>
      <c r="K938" s="10" t="s">
        <v>1756</v>
      </c>
    </row>
    <row r="939" spans="1:11" ht="13">
      <c r="A939" s="10" t="s">
        <v>2991</v>
      </c>
      <c r="B939" s="10" t="s">
        <v>2987</v>
      </c>
      <c r="C939" s="10" t="s">
        <v>1469</v>
      </c>
      <c r="D939" s="29">
        <v>53.96</v>
      </c>
      <c r="E939" s="29">
        <v>-1.08</v>
      </c>
      <c r="F939" s="10" t="s">
        <v>1916</v>
      </c>
      <c r="G939" s="29">
        <v>1750</v>
      </c>
      <c r="H939" s="29">
        <v>1.0799153720000001</v>
      </c>
      <c r="I939" s="10" t="s">
        <v>36</v>
      </c>
      <c r="J939" s="10" t="s">
        <v>1457</v>
      </c>
      <c r="K939" s="10" t="s">
        <v>1756</v>
      </c>
    </row>
    <row r="940" spans="1:11" ht="13">
      <c r="A940" s="10" t="s">
        <v>2992</v>
      </c>
      <c r="B940" s="10" t="s">
        <v>2987</v>
      </c>
      <c r="C940" s="10" t="s">
        <v>1469</v>
      </c>
      <c r="D940" s="29">
        <v>53.96</v>
      </c>
      <c r="E940" s="29">
        <v>-1.08</v>
      </c>
      <c r="F940" s="10" t="s">
        <v>1916</v>
      </c>
      <c r="G940" s="29">
        <v>1750</v>
      </c>
      <c r="H940" s="29">
        <v>0.626144068</v>
      </c>
      <c r="I940" s="10" t="s">
        <v>36</v>
      </c>
      <c r="J940" s="10" t="s">
        <v>1457</v>
      </c>
      <c r="K940" s="10" t="s">
        <v>1756</v>
      </c>
    </row>
    <row r="941" spans="1:11" ht="13">
      <c r="A941" s="10" t="s">
        <v>2993</v>
      </c>
      <c r="B941" s="10" t="s">
        <v>2987</v>
      </c>
      <c r="C941" s="10" t="s">
        <v>1469</v>
      </c>
      <c r="D941" s="29">
        <v>53.96</v>
      </c>
      <c r="E941" s="29">
        <v>-1.08</v>
      </c>
      <c r="F941" s="10" t="s">
        <v>1916</v>
      </c>
      <c r="G941" s="29">
        <v>1750</v>
      </c>
      <c r="H941" s="29">
        <v>1.614569978</v>
      </c>
      <c r="I941" s="10" t="s">
        <v>36</v>
      </c>
      <c r="J941" s="10" t="s">
        <v>1457</v>
      </c>
      <c r="K941" s="10" t="s">
        <v>1756</v>
      </c>
    </row>
    <row r="942" spans="1:11" ht="13">
      <c r="A942" s="10" t="s">
        <v>2994</v>
      </c>
      <c r="B942" s="10" t="s">
        <v>2995</v>
      </c>
      <c r="C942" s="10" t="s">
        <v>1469</v>
      </c>
      <c r="D942" s="29">
        <v>53.63</v>
      </c>
      <c r="E942" s="29">
        <v>-1.18</v>
      </c>
      <c r="F942" s="10" t="s">
        <v>1916</v>
      </c>
      <c r="G942" s="29">
        <v>1170</v>
      </c>
      <c r="H942" s="29">
        <v>1.008521749</v>
      </c>
      <c r="I942" s="10" t="s">
        <v>36</v>
      </c>
      <c r="J942" s="10" t="s">
        <v>2908</v>
      </c>
      <c r="K942" s="10" t="s">
        <v>1756</v>
      </c>
    </row>
    <row r="943" spans="1:11" ht="13">
      <c r="A943" s="10" t="s">
        <v>2996</v>
      </c>
      <c r="B943" s="10" t="s">
        <v>2997</v>
      </c>
      <c r="C943" s="10" t="s">
        <v>1469</v>
      </c>
      <c r="D943" s="29">
        <v>51.76</v>
      </c>
      <c r="E943" s="29">
        <v>-1.26</v>
      </c>
      <c r="F943" s="10" t="s">
        <v>1473</v>
      </c>
      <c r="G943" s="29">
        <v>1010</v>
      </c>
      <c r="H943" s="29">
        <v>1.086768738</v>
      </c>
      <c r="I943" s="10" t="s">
        <v>36</v>
      </c>
      <c r="J943" s="10" t="s">
        <v>1457</v>
      </c>
      <c r="K943" s="10" t="s">
        <v>1756</v>
      </c>
    </row>
    <row r="944" spans="1:11" ht="13">
      <c r="A944" s="10" t="s">
        <v>2998</v>
      </c>
      <c r="B944" s="10" t="s">
        <v>2997</v>
      </c>
      <c r="C944" s="10" t="s">
        <v>1469</v>
      </c>
      <c r="D944" s="29">
        <v>51.76</v>
      </c>
      <c r="E944" s="29">
        <v>-1.26</v>
      </c>
      <c r="F944" s="10" t="s">
        <v>1473</v>
      </c>
      <c r="G944" s="29">
        <v>1010</v>
      </c>
      <c r="H944" s="29">
        <v>0.165940595</v>
      </c>
      <c r="I944" s="10" t="s">
        <v>36</v>
      </c>
      <c r="J944" s="10" t="s">
        <v>2908</v>
      </c>
      <c r="K944" s="10" t="s">
        <v>1445</v>
      </c>
    </row>
    <row r="945" spans="1:11" ht="13">
      <c r="A945" s="10" t="s">
        <v>2999</v>
      </c>
      <c r="B945" s="10" t="s">
        <v>2997</v>
      </c>
      <c r="C945" s="10" t="s">
        <v>1469</v>
      </c>
      <c r="D945" s="29">
        <v>51.76</v>
      </c>
      <c r="E945" s="29">
        <v>-1.26</v>
      </c>
      <c r="F945" s="10" t="s">
        <v>1473</v>
      </c>
      <c r="G945" s="29">
        <v>1010</v>
      </c>
      <c r="H945" s="29">
        <v>1.15793203</v>
      </c>
      <c r="I945" s="10" t="s">
        <v>36</v>
      </c>
      <c r="J945" s="10" t="s">
        <v>1476</v>
      </c>
      <c r="K945" s="10" t="s">
        <v>1756</v>
      </c>
    </row>
    <row r="946" spans="1:11" ht="13">
      <c r="A946" s="10" t="s">
        <v>3000</v>
      </c>
      <c r="B946" s="10" t="s">
        <v>2997</v>
      </c>
      <c r="C946" s="10" t="s">
        <v>1469</v>
      </c>
      <c r="D946" s="29">
        <v>51.76</v>
      </c>
      <c r="E946" s="29">
        <v>-1.26</v>
      </c>
      <c r="F946" s="10" t="s">
        <v>1473</v>
      </c>
      <c r="G946" s="29">
        <v>1010</v>
      </c>
      <c r="H946" s="29">
        <v>1.2345837639999999</v>
      </c>
      <c r="I946" s="10" t="s">
        <v>36</v>
      </c>
      <c r="J946" s="10" t="s">
        <v>2908</v>
      </c>
      <c r="K946" s="10" t="s">
        <v>1756</v>
      </c>
    </row>
    <row r="947" spans="1:11" ht="13">
      <c r="A947" s="10" t="s">
        <v>3001</v>
      </c>
      <c r="B947" s="10" t="s">
        <v>2997</v>
      </c>
      <c r="C947" s="10" t="s">
        <v>1469</v>
      </c>
      <c r="D947" s="29">
        <v>51.76</v>
      </c>
      <c r="E947" s="29">
        <v>-1.26</v>
      </c>
      <c r="F947" s="10" t="s">
        <v>1473</v>
      </c>
      <c r="G947" s="29">
        <v>1010</v>
      </c>
      <c r="H947" s="29">
        <v>0.86029644599999999</v>
      </c>
      <c r="I947" s="10" t="s">
        <v>36</v>
      </c>
      <c r="J947" s="10" t="s">
        <v>1457</v>
      </c>
      <c r="K947" s="10" t="s">
        <v>1756</v>
      </c>
    </row>
    <row r="948" spans="1:11" ht="13">
      <c r="A948" s="10" t="s">
        <v>3002</v>
      </c>
      <c r="B948" s="10" t="s">
        <v>2997</v>
      </c>
      <c r="C948" s="10" t="s">
        <v>1469</v>
      </c>
      <c r="D948" s="29">
        <v>51.76</v>
      </c>
      <c r="E948" s="29">
        <v>-1.26</v>
      </c>
      <c r="F948" s="10" t="s">
        <v>1473</v>
      </c>
      <c r="G948" s="29">
        <v>1010</v>
      </c>
      <c r="H948" s="29">
        <v>1.0766765140000001</v>
      </c>
      <c r="I948" s="10" t="s">
        <v>36</v>
      </c>
      <c r="J948" s="10" t="s">
        <v>320</v>
      </c>
      <c r="K948" s="10" t="s">
        <v>1756</v>
      </c>
    </row>
    <row r="949" spans="1:11" ht="13">
      <c r="A949" s="10" t="s">
        <v>3003</v>
      </c>
      <c r="B949" s="10" t="s">
        <v>2997</v>
      </c>
      <c r="C949" s="10" t="s">
        <v>1469</v>
      </c>
      <c r="D949" s="29">
        <v>51.76</v>
      </c>
      <c r="E949" s="29">
        <v>-1.26</v>
      </c>
      <c r="F949" s="10" t="s">
        <v>1473</v>
      </c>
      <c r="G949" s="29">
        <v>1010</v>
      </c>
      <c r="H949" s="29">
        <v>1.192236973</v>
      </c>
      <c r="I949" s="10" t="s">
        <v>36</v>
      </c>
      <c r="J949" s="10" t="s">
        <v>2908</v>
      </c>
      <c r="K949" s="10" t="s">
        <v>1756</v>
      </c>
    </row>
    <row r="950" spans="1:11" ht="13">
      <c r="A950" s="10" t="s">
        <v>3004</v>
      </c>
      <c r="B950" s="10" t="s">
        <v>2997</v>
      </c>
      <c r="C950" s="10" t="s">
        <v>1469</v>
      </c>
      <c r="D950" s="29">
        <v>51.76</v>
      </c>
      <c r="E950" s="29">
        <v>-1.26</v>
      </c>
      <c r="F950" s="10" t="s">
        <v>1473</v>
      </c>
      <c r="G950" s="29">
        <v>1010</v>
      </c>
      <c r="H950" s="29">
        <v>1.1537509889999999</v>
      </c>
      <c r="I950" s="10" t="s">
        <v>36</v>
      </c>
      <c r="J950" s="10" t="s">
        <v>2908</v>
      </c>
      <c r="K950" s="10" t="s">
        <v>1756</v>
      </c>
    </row>
    <row r="951" spans="1:11" ht="13">
      <c r="A951" s="10" t="s">
        <v>3005</v>
      </c>
      <c r="B951" s="10" t="s">
        <v>2997</v>
      </c>
      <c r="C951" s="10" t="s">
        <v>1469</v>
      </c>
      <c r="D951" s="29">
        <v>51.76</v>
      </c>
      <c r="E951" s="29">
        <v>-1.26</v>
      </c>
      <c r="F951" s="10" t="s">
        <v>1473</v>
      </c>
      <c r="G951" s="29">
        <v>1010</v>
      </c>
      <c r="H951" s="29">
        <v>4.7034968130000001</v>
      </c>
      <c r="I951" s="10" t="s">
        <v>36</v>
      </c>
      <c r="J951" s="10" t="s">
        <v>1457</v>
      </c>
      <c r="K951" s="10" t="s">
        <v>1756</v>
      </c>
    </row>
    <row r="952" spans="1:11" ht="13">
      <c r="A952" s="10" t="s">
        <v>3006</v>
      </c>
      <c r="B952" s="10" t="s">
        <v>2997</v>
      </c>
      <c r="C952" s="10" t="s">
        <v>1469</v>
      </c>
      <c r="D952" s="29">
        <v>51.76</v>
      </c>
      <c r="E952" s="29">
        <v>-1.26</v>
      </c>
      <c r="F952" s="10" t="s">
        <v>1473</v>
      </c>
      <c r="G952" s="29">
        <v>1010</v>
      </c>
      <c r="H952" s="29">
        <v>0.94278163000000004</v>
      </c>
      <c r="I952" s="10" t="s">
        <v>36</v>
      </c>
      <c r="J952" s="10" t="s">
        <v>2908</v>
      </c>
      <c r="K952" s="10" t="s">
        <v>1756</v>
      </c>
    </row>
    <row r="953" spans="1:11" ht="13">
      <c r="A953" s="10" t="s">
        <v>3007</v>
      </c>
      <c r="B953" s="10" t="s">
        <v>2997</v>
      </c>
      <c r="C953" s="10" t="s">
        <v>1469</v>
      </c>
      <c r="D953" s="29">
        <v>51.76</v>
      </c>
      <c r="E953" s="29">
        <v>-1.26</v>
      </c>
      <c r="F953" s="10" t="s">
        <v>1473</v>
      </c>
      <c r="G953" s="29">
        <v>1010</v>
      </c>
      <c r="H953" s="29">
        <v>1.241685927</v>
      </c>
      <c r="I953" s="10" t="s">
        <v>36</v>
      </c>
      <c r="J953" s="10" t="s">
        <v>1457</v>
      </c>
      <c r="K953" s="10" t="s">
        <v>1756</v>
      </c>
    </row>
    <row r="954" spans="1:11" ht="13">
      <c r="A954" s="10" t="s">
        <v>3008</v>
      </c>
      <c r="B954" s="10" t="s">
        <v>2997</v>
      </c>
      <c r="C954" s="10" t="s">
        <v>1469</v>
      </c>
      <c r="D954" s="29">
        <v>51.76</v>
      </c>
      <c r="E954" s="29">
        <v>-1.26</v>
      </c>
      <c r="F954" s="10" t="s">
        <v>1473</v>
      </c>
      <c r="G954" s="29">
        <v>1010</v>
      </c>
      <c r="H954" s="29">
        <v>1.240362765</v>
      </c>
      <c r="I954" s="10" t="s">
        <v>36</v>
      </c>
      <c r="J954" s="10" t="s">
        <v>1476</v>
      </c>
      <c r="K954" s="10" t="s">
        <v>1756</v>
      </c>
    </row>
    <row r="955" spans="1:11" ht="13">
      <c r="A955" s="10" t="s">
        <v>3009</v>
      </c>
      <c r="B955" s="10" t="s">
        <v>2997</v>
      </c>
      <c r="C955" s="10" t="s">
        <v>1469</v>
      </c>
      <c r="D955" s="29">
        <v>51.76</v>
      </c>
      <c r="E955" s="29">
        <v>-1.26</v>
      </c>
      <c r="F955" s="10" t="s">
        <v>1473</v>
      </c>
      <c r="G955" s="29">
        <v>1010</v>
      </c>
      <c r="H955" s="29">
        <v>1.28543713</v>
      </c>
      <c r="I955" s="10" t="s">
        <v>36</v>
      </c>
      <c r="J955" s="10" t="s">
        <v>320</v>
      </c>
      <c r="K955" s="10" t="s">
        <v>1756</v>
      </c>
    </row>
    <row r="956" spans="1:11" ht="13">
      <c r="A956" s="10" t="s">
        <v>3010</v>
      </c>
      <c r="B956" s="10" t="s">
        <v>2997</v>
      </c>
      <c r="C956" s="10" t="s">
        <v>1469</v>
      </c>
      <c r="D956" s="29">
        <v>51.76</v>
      </c>
      <c r="E956" s="29">
        <v>-1.26</v>
      </c>
      <c r="F956" s="10" t="s">
        <v>1473</v>
      </c>
      <c r="G956" s="29">
        <v>1010</v>
      </c>
      <c r="H956" s="29">
        <v>0.98066989100000002</v>
      </c>
      <c r="I956" s="10" t="s">
        <v>36</v>
      </c>
      <c r="J956" s="10" t="s">
        <v>1457</v>
      </c>
      <c r="K956" s="10" t="s">
        <v>1756</v>
      </c>
    </row>
    <row r="957" spans="1:11" ht="13">
      <c r="A957" s="10" t="s">
        <v>3011</v>
      </c>
      <c r="B957" s="10" t="s">
        <v>2997</v>
      </c>
      <c r="C957" s="10" t="s">
        <v>1469</v>
      </c>
      <c r="D957" s="29">
        <v>51.76</v>
      </c>
      <c r="E957" s="29">
        <v>-1.26</v>
      </c>
      <c r="F957" s="10" t="s">
        <v>1473</v>
      </c>
      <c r="G957" s="29">
        <v>1010</v>
      </c>
      <c r="H957" s="29">
        <v>0.94638949500000003</v>
      </c>
      <c r="I957" s="10" t="s">
        <v>36</v>
      </c>
      <c r="J957" s="10" t="s">
        <v>1457</v>
      </c>
      <c r="K957" s="10" t="s">
        <v>1756</v>
      </c>
    </row>
    <row r="958" spans="1:11" ht="13">
      <c r="A958" s="10" t="s">
        <v>3012</v>
      </c>
      <c r="B958" s="10" t="s">
        <v>2997</v>
      </c>
      <c r="C958" s="10" t="s">
        <v>1469</v>
      </c>
      <c r="D958" s="29">
        <v>51.76</v>
      </c>
      <c r="E958" s="29">
        <v>-1.26</v>
      </c>
      <c r="F958" s="10" t="s">
        <v>1473</v>
      </c>
      <c r="G958" s="29">
        <v>1010</v>
      </c>
      <c r="H958" s="29">
        <v>2.5211640759999998</v>
      </c>
      <c r="I958" s="10" t="s">
        <v>36</v>
      </c>
      <c r="J958" s="10" t="s">
        <v>2908</v>
      </c>
      <c r="K958" s="10" t="s">
        <v>1756</v>
      </c>
    </row>
    <row r="959" spans="1:11" ht="13">
      <c r="A959" s="10" t="s">
        <v>3013</v>
      </c>
      <c r="B959" s="10" t="s">
        <v>2997</v>
      </c>
      <c r="C959" s="10" t="s">
        <v>1469</v>
      </c>
      <c r="D959" s="29">
        <v>51.76</v>
      </c>
      <c r="E959" s="29">
        <v>-1.26</v>
      </c>
      <c r="F959" s="10" t="s">
        <v>1473</v>
      </c>
      <c r="G959" s="29">
        <v>1010</v>
      </c>
      <c r="H959" s="29">
        <v>1.1066864649999999</v>
      </c>
      <c r="I959" s="10" t="s">
        <v>36</v>
      </c>
      <c r="J959" s="10" t="s">
        <v>1457</v>
      </c>
      <c r="K959" s="10" t="s">
        <v>1756</v>
      </c>
    </row>
    <row r="960" spans="1:11" ht="13">
      <c r="A960" s="10" t="s">
        <v>3014</v>
      </c>
      <c r="B960" s="10" t="s">
        <v>2997</v>
      </c>
      <c r="C960" s="10" t="s">
        <v>1469</v>
      </c>
      <c r="D960" s="29">
        <v>51.76</v>
      </c>
      <c r="E960" s="29">
        <v>-1.26</v>
      </c>
      <c r="F960" s="10" t="s">
        <v>1473</v>
      </c>
      <c r="G960" s="29">
        <v>1010</v>
      </c>
      <c r="H960" s="29">
        <v>0.93146114899999999</v>
      </c>
      <c r="I960" s="10" t="s">
        <v>36</v>
      </c>
      <c r="J960" s="10" t="s">
        <v>1457</v>
      </c>
      <c r="K960" s="10" t="s">
        <v>1756</v>
      </c>
    </row>
    <row r="961" spans="1:11" ht="13">
      <c r="A961" s="10" t="s">
        <v>3015</v>
      </c>
      <c r="B961" s="10" t="s">
        <v>3016</v>
      </c>
      <c r="C961" s="10" t="s">
        <v>1469</v>
      </c>
      <c r="D961" s="29">
        <v>54.08</v>
      </c>
      <c r="E961" s="29">
        <v>-4.68</v>
      </c>
      <c r="F961" s="10" t="s">
        <v>1473</v>
      </c>
      <c r="G961" s="29">
        <v>950</v>
      </c>
      <c r="H961" s="29">
        <v>1.2732090089999999</v>
      </c>
      <c r="I961" s="10" t="s">
        <v>36</v>
      </c>
      <c r="J961" s="10" t="s">
        <v>1457</v>
      </c>
      <c r="K961" s="10" t="s">
        <v>1756</v>
      </c>
    </row>
    <row r="962" spans="1:11" ht="13">
      <c r="A962" s="10" t="s">
        <v>3017</v>
      </c>
      <c r="B962" s="10" t="s">
        <v>3018</v>
      </c>
      <c r="C962" s="10" t="s">
        <v>1469</v>
      </c>
      <c r="D962" s="29">
        <v>50.67</v>
      </c>
      <c r="E962" s="29">
        <v>-2.4700000000000002</v>
      </c>
      <c r="F962" s="10" t="s">
        <v>1473</v>
      </c>
      <c r="G962" s="29">
        <v>953</v>
      </c>
      <c r="H962" s="29">
        <v>1.421026766</v>
      </c>
      <c r="I962" s="10" t="s">
        <v>36</v>
      </c>
      <c r="J962" s="10" t="s">
        <v>1476</v>
      </c>
      <c r="K962" s="10" t="s">
        <v>1756</v>
      </c>
    </row>
    <row r="963" spans="1:11" ht="13">
      <c r="A963" s="10" t="s">
        <v>3019</v>
      </c>
      <c r="B963" s="10" t="s">
        <v>3018</v>
      </c>
      <c r="C963" s="10" t="s">
        <v>1469</v>
      </c>
      <c r="D963" s="29">
        <v>50.67</v>
      </c>
      <c r="E963" s="29">
        <v>-2.4700000000000002</v>
      </c>
      <c r="F963" s="10" t="s">
        <v>1473</v>
      </c>
      <c r="G963" s="29">
        <v>953</v>
      </c>
      <c r="H963" s="29">
        <v>1.0619327350000001</v>
      </c>
      <c r="I963" s="10" t="s">
        <v>36</v>
      </c>
      <c r="J963" s="10" t="s">
        <v>2908</v>
      </c>
      <c r="K963" s="10" t="s">
        <v>1756</v>
      </c>
    </row>
    <row r="964" spans="1:11" ht="13">
      <c r="A964" s="10" t="s">
        <v>3020</v>
      </c>
      <c r="B964" s="10" t="s">
        <v>3018</v>
      </c>
      <c r="C964" s="10" t="s">
        <v>1469</v>
      </c>
      <c r="D964" s="29">
        <v>50.67</v>
      </c>
      <c r="E964" s="29">
        <v>-2.4700000000000002</v>
      </c>
      <c r="F964" s="10" t="s">
        <v>1473</v>
      </c>
      <c r="G964" s="29">
        <v>953</v>
      </c>
      <c r="H964" s="29">
        <v>1.066747624</v>
      </c>
      <c r="I964" s="10" t="s">
        <v>36</v>
      </c>
      <c r="J964" s="10" t="s">
        <v>1476</v>
      </c>
      <c r="K964" s="10" t="s">
        <v>1756</v>
      </c>
    </row>
    <row r="965" spans="1:11" ht="13">
      <c r="A965" s="10" t="s">
        <v>3021</v>
      </c>
      <c r="B965" s="10" t="s">
        <v>3018</v>
      </c>
      <c r="C965" s="10" t="s">
        <v>1469</v>
      </c>
      <c r="D965" s="29">
        <v>50.67</v>
      </c>
      <c r="E965" s="29">
        <v>-2.4700000000000002</v>
      </c>
      <c r="F965" s="10" t="s">
        <v>1473</v>
      </c>
      <c r="G965" s="29">
        <v>953</v>
      </c>
      <c r="H965" s="29">
        <v>1.2344349530000001</v>
      </c>
      <c r="I965" s="10" t="s">
        <v>36</v>
      </c>
      <c r="J965" s="10" t="s">
        <v>1457</v>
      </c>
      <c r="K965" s="10" t="s">
        <v>1756</v>
      </c>
    </row>
    <row r="966" spans="1:11" ht="13">
      <c r="A966" s="10" t="s">
        <v>3022</v>
      </c>
      <c r="B966" s="10" t="s">
        <v>3018</v>
      </c>
      <c r="C966" s="10" t="s">
        <v>1469</v>
      </c>
      <c r="D966" s="29">
        <v>50.67</v>
      </c>
      <c r="E966" s="29">
        <v>-2.4700000000000002</v>
      </c>
      <c r="F966" s="10" t="s">
        <v>1473</v>
      </c>
      <c r="G966" s="29">
        <v>953</v>
      </c>
      <c r="H966" s="29">
        <v>0.94405082699999998</v>
      </c>
      <c r="I966" s="10" t="s">
        <v>36</v>
      </c>
      <c r="J966" s="10" t="s">
        <v>1635</v>
      </c>
      <c r="K966" s="10" t="s">
        <v>1756</v>
      </c>
    </row>
    <row r="967" spans="1:11" ht="13">
      <c r="A967" s="10" t="s">
        <v>3023</v>
      </c>
      <c r="B967" s="10" t="s">
        <v>3018</v>
      </c>
      <c r="C967" s="10" t="s">
        <v>1469</v>
      </c>
      <c r="D967" s="29">
        <v>50.67</v>
      </c>
      <c r="E967" s="29">
        <v>-2.4700000000000002</v>
      </c>
      <c r="F967" s="10" t="s">
        <v>1473</v>
      </c>
      <c r="G967" s="29">
        <v>953</v>
      </c>
      <c r="H967" s="29">
        <v>1.094641754</v>
      </c>
      <c r="I967" s="10" t="s">
        <v>36</v>
      </c>
      <c r="J967" s="10" t="s">
        <v>1457</v>
      </c>
      <c r="K967" s="10" t="s">
        <v>1756</v>
      </c>
    </row>
    <row r="968" spans="1:11" ht="13">
      <c r="A968" s="10" t="s">
        <v>3024</v>
      </c>
      <c r="B968" s="10" t="s">
        <v>3018</v>
      </c>
      <c r="C968" s="10" t="s">
        <v>1469</v>
      </c>
      <c r="D968" s="29">
        <v>50.67</v>
      </c>
      <c r="E968" s="29">
        <v>-2.4700000000000002</v>
      </c>
      <c r="F968" s="10" t="s">
        <v>1473</v>
      </c>
      <c r="G968" s="29">
        <v>953</v>
      </c>
      <c r="H968" s="29">
        <v>1.272792433</v>
      </c>
      <c r="I968" s="10" t="s">
        <v>36</v>
      </c>
      <c r="J968" s="10" t="s">
        <v>2908</v>
      </c>
      <c r="K968" s="10" t="s">
        <v>1756</v>
      </c>
    </row>
    <row r="969" spans="1:11" ht="13">
      <c r="A969" s="10" t="s">
        <v>3025</v>
      </c>
      <c r="B969" s="10" t="s">
        <v>3018</v>
      </c>
      <c r="C969" s="10" t="s">
        <v>1469</v>
      </c>
      <c r="D969" s="29">
        <v>50.67</v>
      </c>
      <c r="E969" s="29">
        <v>-2.4700000000000002</v>
      </c>
      <c r="F969" s="10" t="s">
        <v>1473</v>
      </c>
      <c r="G969" s="29">
        <v>953</v>
      </c>
      <c r="H969" s="29">
        <v>1.4339755439999999</v>
      </c>
      <c r="I969" s="10" t="s">
        <v>36</v>
      </c>
      <c r="J969" s="10" t="s">
        <v>1457</v>
      </c>
      <c r="K969" s="10" t="s">
        <v>1756</v>
      </c>
    </row>
    <row r="970" spans="1:11" ht="13">
      <c r="A970" s="10" t="s">
        <v>3026</v>
      </c>
      <c r="B970" s="10" t="s">
        <v>3018</v>
      </c>
      <c r="C970" s="10" t="s">
        <v>1469</v>
      </c>
      <c r="D970" s="29">
        <v>50.67</v>
      </c>
      <c r="E970" s="29">
        <v>-2.4700000000000002</v>
      </c>
      <c r="F970" s="10" t="s">
        <v>1473</v>
      </c>
      <c r="G970" s="29">
        <v>953</v>
      </c>
      <c r="H970" s="29">
        <v>1.034693764</v>
      </c>
      <c r="I970" s="10" t="s">
        <v>36</v>
      </c>
      <c r="J970" s="10" t="s">
        <v>1476</v>
      </c>
      <c r="K970" s="10" t="s">
        <v>1756</v>
      </c>
    </row>
    <row r="971" spans="1:11" ht="13">
      <c r="A971" s="10" t="s">
        <v>3027</v>
      </c>
      <c r="B971" s="10" t="s">
        <v>3018</v>
      </c>
      <c r="C971" s="10" t="s">
        <v>1469</v>
      </c>
      <c r="D971" s="29">
        <v>50.67</v>
      </c>
      <c r="E971" s="29">
        <v>-2.4700000000000002</v>
      </c>
      <c r="F971" s="10" t="s">
        <v>1473</v>
      </c>
      <c r="G971" s="29">
        <v>953</v>
      </c>
      <c r="H971" s="29">
        <v>1.4933507720000001</v>
      </c>
      <c r="I971" s="10" t="s">
        <v>36</v>
      </c>
      <c r="J971" s="10" t="s">
        <v>1457</v>
      </c>
      <c r="K971" s="10" t="s">
        <v>1756</v>
      </c>
    </row>
    <row r="972" spans="1:11" ht="13">
      <c r="A972" s="10" t="s">
        <v>3028</v>
      </c>
      <c r="B972" s="10" t="s">
        <v>1918</v>
      </c>
      <c r="C972" s="10" t="s">
        <v>1469</v>
      </c>
      <c r="D972" s="29">
        <v>59.13</v>
      </c>
      <c r="E972" s="29">
        <v>-3.32</v>
      </c>
      <c r="F972" s="10" t="s">
        <v>1473</v>
      </c>
      <c r="G972" s="29">
        <v>900</v>
      </c>
      <c r="H972" s="29">
        <v>1.3642596330000001</v>
      </c>
      <c r="I972" s="10" t="s">
        <v>36</v>
      </c>
      <c r="J972" s="10" t="s">
        <v>1457</v>
      </c>
      <c r="K972" s="10" t="s">
        <v>1756</v>
      </c>
    </row>
    <row r="973" spans="1:11" ht="13">
      <c r="A973" s="10" t="s">
        <v>3029</v>
      </c>
      <c r="B973" s="10" t="s">
        <v>3030</v>
      </c>
      <c r="C973" s="10" t="s">
        <v>1469</v>
      </c>
      <c r="D973" s="29">
        <v>59.13</v>
      </c>
      <c r="E973" s="29">
        <v>-3.32</v>
      </c>
      <c r="F973" s="10" t="s">
        <v>1473</v>
      </c>
      <c r="G973" s="29">
        <v>900</v>
      </c>
      <c r="H973" s="29">
        <v>1.458809695</v>
      </c>
      <c r="I973" s="10" t="s">
        <v>36</v>
      </c>
      <c r="J973" s="10" t="s">
        <v>320</v>
      </c>
      <c r="K973" s="10" t="s">
        <v>1756</v>
      </c>
    </row>
    <row r="974" spans="1:11" ht="13">
      <c r="A974" s="10" t="s">
        <v>3031</v>
      </c>
      <c r="B974" s="10" t="s">
        <v>3030</v>
      </c>
      <c r="C974" s="10" t="s">
        <v>1469</v>
      </c>
      <c r="D974" s="29">
        <v>59.13</v>
      </c>
      <c r="E974" s="29">
        <v>-3.32</v>
      </c>
      <c r="F974" s="10" t="s">
        <v>1473</v>
      </c>
      <c r="G974" s="29">
        <v>900</v>
      </c>
      <c r="H974" s="29">
        <v>1.183472351</v>
      </c>
      <c r="I974" s="10" t="s">
        <v>36</v>
      </c>
      <c r="J974" s="10" t="s">
        <v>1457</v>
      </c>
      <c r="K974" s="10" t="s">
        <v>1756</v>
      </c>
    </row>
    <row r="975" spans="1:11" ht="13">
      <c r="A975" s="10" t="s">
        <v>3032</v>
      </c>
      <c r="B975" s="10" t="s">
        <v>3033</v>
      </c>
      <c r="C975" s="10" t="s">
        <v>1469</v>
      </c>
      <c r="D975" s="29">
        <v>58.93</v>
      </c>
      <c r="E975" s="29">
        <v>-2.75</v>
      </c>
      <c r="F975" s="10" t="s">
        <v>1473</v>
      </c>
      <c r="G975" s="29">
        <v>900</v>
      </c>
      <c r="H975" s="29">
        <v>1.0754537230000001</v>
      </c>
      <c r="I975" s="10" t="s">
        <v>36</v>
      </c>
      <c r="J975" s="10" t="s">
        <v>1457</v>
      </c>
      <c r="K975" s="10" t="s">
        <v>1756</v>
      </c>
    </row>
    <row r="976" spans="1:11" ht="13">
      <c r="A976" s="10" t="s">
        <v>3034</v>
      </c>
      <c r="B976" s="10" t="s">
        <v>3033</v>
      </c>
      <c r="C976" s="10" t="s">
        <v>1469</v>
      </c>
      <c r="D976" s="29">
        <v>58.93</v>
      </c>
      <c r="E976" s="29">
        <v>-2.75</v>
      </c>
      <c r="F976" s="10" t="s">
        <v>1473</v>
      </c>
      <c r="G976" s="29">
        <v>900</v>
      </c>
      <c r="H976" s="29">
        <v>1.23895383</v>
      </c>
      <c r="I976" s="10" t="s">
        <v>36</v>
      </c>
      <c r="J976" s="10" t="s">
        <v>1476</v>
      </c>
      <c r="K976" s="10" t="s">
        <v>1756</v>
      </c>
    </row>
    <row r="977" spans="1:11" ht="13">
      <c r="A977" s="10" t="s">
        <v>3035</v>
      </c>
      <c r="B977" s="10" t="s">
        <v>1922</v>
      </c>
      <c r="C977" s="10" t="s">
        <v>1923</v>
      </c>
      <c r="D977" s="29">
        <v>54.25</v>
      </c>
      <c r="E977" s="29">
        <v>-8.56</v>
      </c>
      <c r="F977" s="10" t="s">
        <v>1910</v>
      </c>
      <c r="G977" s="29">
        <v>5560</v>
      </c>
      <c r="H977" s="29">
        <v>8.7545125860000006</v>
      </c>
      <c r="I977" s="10" t="s">
        <v>36</v>
      </c>
      <c r="J977" s="10" t="s">
        <v>320</v>
      </c>
      <c r="K977" s="10" t="s">
        <v>1756</v>
      </c>
    </row>
    <row r="978" spans="1:11" ht="13">
      <c r="A978" s="10" t="s">
        <v>3036</v>
      </c>
      <c r="B978" s="10" t="s">
        <v>1922</v>
      </c>
      <c r="C978" s="10" t="s">
        <v>1923</v>
      </c>
      <c r="D978" s="29">
        <v>54.25</v>
      </c>
      <c r="E978" s="29">
        <v>-8.56</v>
      </c>
      <c r="F978" s="10" t="s">
        <v>1910</v>
      </c>
      <c r="G978" s="29">
        <v>5450</v>
      </c>
      <c r="H978" s="29">
        <v>4.9529968489999998</v>
      </c>
      <c r="I978" s="10" t="s">
        <v>36</v>
      </c>
      <c r="J978" s="10" t="s">
        <v>320</v>
      </c>
      <c r="K978" s="10" t="s">
        <v>1756</v>
      </c>
    </row>
    <row r="979" spans="1:11" ht="13">
      <c r="A979" s="10" t="s">
        <v>3037</v>
      </c>
      <c r="B979" s="10" t="s">
        <v>1922</v>
      </c>
      <c r="C979" s="10" t="s">
        <v>1923</v>
      </c>
      <c r="D979" s="29">
        <v>54.25</v>
      </c>
      <c r="E979" s="29">
        <v>-8.56</v>
      </c>
      <c r="F979" s="10" t="s">
        <v>1910</v>
      </c>
      <c r="G979" s="29">
        <v>5380</v>
      </c>
      <c r="H979" s="29">
        <v>7.5718663810000004</v>
      </c>
      <c r="I979" s="10" t="s">
        <v>36</v>
      </c>
      <c r="J979" s="10" t="s">
        <v>320</v>
      </c>
      <c r="K979" s="10" t="s">
        <v>1756</v>
      </c>
    </row>
    <row r="980" spans="1:11" ht="13">
      <c r="A980" s="10" t="s">
        <v>3038</v>
      </c>
      <c r="B980" s="10" t="s">
        <v>3039</v>
      </c>
      <c r="C980" s="10" t="s">
        <v>1923</v>
      </c>
      <c r="D980" s="29">
        <v>55.29</v>
      </c>
      <c r="E980" s="29">
        <v>-6.1899999999999897</v>
      </c>
      <c r="F980" s="10" t="s">
        <v>1926</v>
      </c>
      <c r="G980" s="29">
        <v>3905.5</v>
      </c>
      <c r="H980" s="29">
        <v>10.812933660000001</v>
      </c>
      <c r="I980" s="10" t="s">
        <v>36</v>
      </c>
      <c r="J980" s="10" t="s">
        <v>1457</v>
      </c>
      <c r="K980" s="10" t="s">
        <v>1756</v>
      </c>
    </row>
    <row r="981" spans="1:11" ht="13">
      <c r="A981" s="10" t="s">
        <v>3040</v>
      </c>
      <c r="B981" s="10" t="s">
        <v>3039</v>
      </c>
      <c r="C981" s="10" t="s">
        <v>1923</v>
      </c>
      <c r="D981" s="29">
        <v>55.29</v>
      </c>
      <c r="E981" s="29">
        <v>-6.1899999999999897</v>
      </c>
      <c r="F981" s="10" t="s">
        <v>1926</v>
      </c>
      <c r="G981" s="29">
        <v>3585</v>
      </c>
      <c r="H981" s="29">
        <v>0.76751359900000005</v>
      </c>
      <c r="I981" s="10" t="s">
        <v>36</v>
      </c>
      <c r="J981" s="10" t="s">
        <v>1457</v>
      </c>
      <c r="K981" s="10" t="s">
        <v>1756</v>
      </c>
    </row>
    <row r="982" spans="1:11" ht="13">
      <c r="A982" s="10" t="s">
        <v>3041</v>
      </c>
      <c r="B982" s="10" t="s">
        <v>1923</v>
      </c>
      <c r="C982" s="10" t="s">
        <v>1923</v>
      </c>
      <c r="D982" s="29">
        <v>53.34</v>
      </c>
      <c r="E982" s="29">
        <v>-6.27</v>
      </c>
      <c r="F982" s="10" t="s">
        <v>1473</v>
      </c>
      <c r="G982" s="29">
        <v>1185</v>
      </c>
      <c r="H982" s="29">
        <v>1.9321128089999999</v>
      </c>
      <c r="I982" s="10" t="s">
        <v>36</v>
      </c>
      <c r="J982" s="10" t="s">
        <v>1457</v>
      </c>
      <c r="K982" s="10" t="s">
        <v>1756</v>
      </c>
    </row>
    <row r="983" spans="1:11" ht="13">
      <c r="A983" s="10" t="s">
        <v>3042</v>
      </c>
      <c r="B983" s="10" t="s">
        <v>1923</v>
      </c>
      <c r="C983" s="10" t="s">
        <v>1923</v>
      </c>
      <c r="D983" s="29">
        <v>53.51</v>
      </c>
      <c r="E983" s="29">
        <v>-10.130000000000001</v>
      </c>
      <c r="F983" s="10" t="s">
        <v>1473</v>
      </c>
      <c r="G983" s="29">
        <v>1000</v>
      </c>
      <c r="H983" s="29">
        <v>1.044215578</v>
      </c>
      <c r="I983" s="10" t="s">
        <v>36</v>
      </c>
      <c r="J983" s="10" t="s">
        <v>1476</v>
      </c>
      <c r="K983" s="10" t="s">
        <v>1756</v>
      </c>
    </row>
    <row r="984" spans="1:11" ht="13">
      <c r="A984" s="10" t="s">
        <v>3043</v>
      </c>
      <c r="B984" s="10" t="s">
        <v>1471</v>
      </c>
      <c r="C984" s="10" t="s">
        <v>1472</v>
      </c>
      <c r="D984" s="29">
        <v>61.6</v>
      </c>
      <c r="E984" s="29">
        <v>-6.96</v>
      </c>
      <c r="F984" s="10" t="s">
        <v>1473</v>
      </c>
      <c r="G984" s="29">
        <v>800</v>
      </c>
      <c r="H984" s="29">
        <v>0.19615350000000001</v>
      </c>
      <c r="I984" s="10" t="s">
        <v>36</v>
      </c>
      <c r="J984" s="10" t="s">
        <v>1457</v>
      </c>
      <c r="K984" s="10" t="s">
        <v>1445</v>
      </c>
    </row>
    <row r="985" spans="1:11" ht="13">
      <c r="A985" s="10" t="s">
        <v>3044</v>
      </c>
      <c r="B985" s="10" t="s">
        <v>1471</v>
      </c>
      <c r="C985" s="10" t="s">
        <v>1472</v>
      </c>
      <c r="D985" s="29">
        <v>61.849999999999902</v>
      </c>
      <c r="E985" s="29">
        <v>-6.8</v>
      </c>
      <c r="F985" s="10" t="s">
        <v>1473</v>
      </c>
      <c r="G985" s="29">
        <v>250</v>
      </c>
      <c r="H985" s="29">
        <v>1.7077840609999999</v>
      </c>
      <c r="I985" s="10" t="s">
        <v>36</v>
      </c>
      <c r="J985" s="10" t="s">
        <v>1476</v>
      </c>
      <c r="K985" s="10" t="s">
        <v>1756</v>
      </c>
    </row>
    <row r="986" spans="1:11" ht="13">
      <c r="A986" s="10" t="s">
        <v>3045</v>
      </c>
      <c r="B986" s="10" t="s">
        <v>1471</v>
      </c>
      <c r="C986" s="10" t="s">
        <v>1472</v>
      </c>
      <c r="D986" s="29">
        <v>61.849999999999902</v>
      </c>
      <c r="E986" s="29">
        <v>-6.8</v>
      </c>
      <c r="F986" s="10" t="s">
        <v>1473</v>
      </c>
      <c r="G986" s="29">
        <v>250</v>
      </c>
      <c r="H986" s="29">
        <v>1.414145494</v>
      </c>
      <c r="I986" s="10" t="s">
        <v>36</v>
      </c>
      <c r="J986" s="10" t="s">
        <v>1476</v>
      </c>
      <c r="K986" s="10" t="s">
        <v>1756</v>
      </c>
    </row>
    <row r="987" spans="1:11" ht="13">
      <c r="A987" s="10" t="s">
        <v>3046</v>
      </c>
      <c r="B987" s="10" t="s">
        <v>1471</v>
      </c>
      <c r="C987" s="10" t="s">
        <v>1472</v>
      </c>
      <c r="D987" s="29">
        <v>61.849999999999902</v>
      </c>
      <c r="E987" s="29">
        <v>-6.8</v>
      </c>
      <c r="F987" s="10" t="s">
        <v>1473</v>
      </c>
      <c r="G987" s="29">
        <v>250</v>
      </c>
      <c r="H987" s="29">
        <v>0.62075028099999996</v>
      </c>
      <c r="I987" s="10" t="s">
        <v>36</v>
      </c>
      <c r="J987" s="10" t="s">
        <v>1457</v>
      </c>
      <c r="K987" s="10" t="s">
        <v>1756</v>
      </c>
    </row>
    <row r="988" spans="1:11" ht="13">
      <c r="A988" s="10" t="s">
        <v>3047</v>
      </c>
      <c r="B988" s="10" t="s">
        <v>1471</v>
      </c>
      <c r="C988" s="10" t="s">
        <v>1472</v>
      </c>
      <c r="D988" s="29">
        <v>61.849999999999902</v>
      </c>
      <c r="E988" s="29">
        <v>-6.8</v>
      </c>
      <c r="F988" s="10" t="s">
        <v>1473</v>
      </c>
      <c r="G988" s="29">
        <v>250</v>
      </c>
      <c r="H988" s="29">
        <v>0.56049367999999999</v>
      </c>
      <c r="I988" s="10" t="s">
        <v>36</v>
      </c>
      <c r="J988" s="10" t="s">
        <v>1476</v>
      </c>
      <c r="K988" s="10" t="s">
        <v>1756</v>
      </c>
    </row>
    <row r="989" spans="1:11" ht="13">
      <c r="A989" s="10" t="s">
        <v>3048</v>
      </c>
      <c r="B989" s="10" t="s">
        <v>1471</v>
      </c>
      <c r="C989" s="10" t="s">
        <v>1472</v>
      </c>
      <c r="D989" s="29">
        <v>61.849999999999902</v>
      </c>
      <c r="E989" s="29">
        <v>-6.8</v>
      </c>
      <c r="F989" s="10" t="s">
        <v>1473</v>
      </c>
      <c r="G989" s="29">
        <v>250</v>
      </c>
      <c r="H989" s="29">
        <v>1.1242598880000001</v>
      </c>
      <c r="I989" s="10" t="s">
        <v>36</v>
      </c>
      <c r="J989" s="10" t="s">
        <v>1476</v>
      </c>
      <c r="K989" s="10" t="s">
        <v>1756</v>
      </c>
    </row>
    <row r="990" spans="1:11" ht="13">
      <c r="A990" s="10" t="s">
        <v>3049</v>
      </c>
      <c r="B990" s="10" t="s">
        <v>1471</v>
      </c>
      <c r="C990" s="10" t="s">
        <v>1472</v>
      </c>
      <c r="D990" s="29">
        <v>61.849999999999902</v>
      </c>
      <c r="E990" s="29">
        <v>-6.8</v>
      </c>
      <c r="F990" s="10" t="s">
        <v>1473</v>
      </c>
      <c r="G990" s="29">
        <v>250</v>
      </c>
      <c r="H990" s="29">
        <v>1.9739926329999999</v>
      </c>
      <c r="I990" s="10" t="s">
        <v>36</v>
      </c>
      <c r="J990" s="10" t="s">
        <v>1457</v>
      </c>
      <c r="K990" s="10" t="s">
        <v>1756</v>
      </c>
    </row>
    <row r="991" spans="1:11" ht="13">
      <c r="A991" s="10" t="s">
        <v>3050</v>
      </c>
      <c r="B991" s="10" t="s">
        <v>1471</v>
      </c>
      <c r="C991" s="10" t="s">
        <v>1472</v>
      </c>
      <c r="D991" s="29">
        <v>61.849999999999902</v>
      </c>
      <c r="E991" s="29">
        <v>-6.8</v>
      </c>
      <c r="F991" s="10" t="s">
        <v>1473</v>
      </c>
      <c r="G991" s="29">
        <v>250</v>
      </c>
      <c r="H991" s="29">
        <v>0.25834025100000002</v>
      </c>
      <c r="I991" s="10" t="s">
        <v>36</v>
      </c>
      <c r="J991" s="10" t="s">
        <v>1457</v>
      </c>
      <c r="K991" s="10" t="s">
        <v>1445</v>
      </c>
    </row>
    <row r="992" spans="1:11" ht="13">
      <c r="A992" s="10" t="s">
        <v>3051</v>
      </c>
      <c r="B992" s="10" t="s">
        <v>1471</v>
      </c>
      <c r="C992" s="10" t="s">
        <v>1472</v>
      </c>
      <c r="D992" s="29">
        <v>61.849999999999902</v>
      </c>
      <c r="E992" s="29">
        <v>-6.8</v>
      </c>
      <c r="F992" s="10" t="s">
        <v>1473</v>
      </c>
      <c r="G992" s="29">
        <v>250</v>
      </c>
      <c r="H992" s="29">
        <v>0.47289738799999997</v>
      </c>
      <c r="I992" s="10" t="s">
        <v>36</v>
      </c>
      <c r="J992" s="10" t="s">
        <v>1457</v>
      </c>
      <c r="K992" s="10" t="s">
        <v>1445</v>
      </c>
    </row>
    <row r="993" spans="1:11" ht="13">
      <c r="A993" s="10" t="s">
        <v>3052</v>
      </c>
      <c r="B993" s="10" t="s">
        <v>1471</v>
      </c>
      <c r="C993" s="10" t="s">
        <v>1472</v>
      </c>
      <c r="D993" s="29">
        <v>61.849999999999902</v>
      </c>
      <c r="E993" s="29">
        <v>-6.8</v>
      </c>
      <c r="F993" s="10" t="s">
        <v>1473</v>
      </c>
      <c r="G993" s="29">
        <v>250</v>
      </c>
      <c r="H993" s="29">
        <v>4.5162553059999997</v>
      </c>
      <c r="I993" s="10" t="s">
        <v>36</v>
      </c>
      <c r="J993" s="10" t="s">
        <v>1476</v>
      </c>
      <c r="K993" s="10" t="s">
        <v>1756</v>
      </c>
    </row>
    <row r="994" spans="1:11" ht="13">
      <c r="A994" s="10" t="s">
        <v>3053</v>
      </c>
      <c r="B994" s="10" t="s">
        <v>1478</v>
      </c>
      <c r="C994" s="10" t="s">
        <v>1478</v>
      </c>
      <c r="D994" s="29">
        <v>65.709999999999994</v>
      </c>
      <c r="E994" s="29">
        <v>-23.75</v>
      </c>
      <c r="F994" s="10" t="s">
        <v>1473</v>
      </c>
      <c r="G994" s="29">
        <v>900</v>
      </c>
      <c r="H994" s="29">
        <v>1.099396941</v>
      </c>
      <c r="I994" s="10" t="s">
        <v>36</v>
      </c>
      <c r="J994" s="10" t="s">
        <v>1476</v>
      </c>
      <c r="K994" s="10" t="s">
        <v>1756</v>
      </c>
    </row>
    <row r="995" spans="1:11" ht="13">
      <c r="A995" s="10" t="s">
        <v>3054</v>
      </c>
      <c r="B995" s="10" t="s">
        <v>1478</v>
      </c>
      <c r="C995" s="10" t="s">
        <v>1478</v>
      </c>
      <c r="D995" s="29">
        <v>65.790000000000006</v>
      </c>
      <c r="E995" s="29">
        <v>-17.34</v>
      </c>
      <c r="F995" s="10" t="s">
        <v>1473</v>
      </c>
      <c r="G995" s="29">
        <v>900</v>
      </c>
      <c r="H995" s="29">
        <v>3.778708951</v>
      </c>
      <c r="I995" s="10" t="s">
        <v>36</v>
      </c>
      <c r="J995" s="10" t="s">
        <v>1476</v>
      </c>
      <c r="K995" s="10" t="s">
        <v>1756</v>
      </c>
    </row>
    <row r="996" spans="1:11" ht="13">
      <c r="A996" s="10" t="s">
        <v>3055</v>
      </c>
      <c r="B996" s="10" t="s">
        <v>1478</v>
      </c>
      <c r="C996" s="10" t="s">
        <v>1478</v>
      </c>
      <c r="D996" s="29">
        <v>65.61</v>
      </c>
      <c r="E996" s="29">
        <v>-17.16</v>
      </c>
      <c r="F996" s="10" t="s">
        <v>1473</v>
      </c>
      <c r="G996" s="29">
        <v>750</v>
      </c>
      <c r="H996" s="29">
        <v>2.0165312950000001</v>
      </c>
      <c r="I996" s="10" t="s">
        <v>36</v>
      </c>
      <c r="J996" s="10" t="s">
        <v>1457</v>
      </c>
      <c r="K996" s="10" t="s">
        <v>1756</v>
      </c>
    </row>
    <row r="997" spans="1:11" ht="13">
      <c r="A997" s="10" t="s">
        <v>3056</v>
      </c>
      <c r="B997" s="10" t="s">
        <v>1478</v>
      </c>
      <c r="C997" s="10" t="s">
        <v>1478</v>
      </c>
      <c r="D997" s="29">
        <v>65.61</v>
      </c>
      <c r="E997" s="29">
        <v>-17.16</v>
      </c>
      <c r="F997" s="10" t="s">
        <v>1473</v>
      </c>
      <c r="G997" s="29">
        <v>750</v>
      </c>
      <c r="H997" s="29">
        <v>4.3607308869999999</v>
      </c>
      <c r="I997" s="10" t="s">
        <v>36</v>
      </c>
      <c r="J997" s="10" t="s">
        <v>1457</v>
      </c>
      <c r="K997" s="10" t="s">
        <v>1756</v>
      </c>
    </row>
    <row r="998" spans="1:11" ht="13">
      <c r="A998" s="10" t="s">
        <v>3057</v>
      </c>
      <c r="B998" s="10" t="s">
        <v>1478</v>
      </c>
      <c r="C998" s="10" t="s">
        <v>1478</v>
      </c>
      <c r="D998" s="29">
        <v>65.61</v>
      </c>
      <c r="E998" s="29">
        <v>-17.16</v>
      </c>
      <c r="F998" s="10" t="s">
        <v>1473</v>
      </c>
      <c r="G998" s="29">
        <v>750</v>
      </c>
      <c r="H998" s="29">
        <v>1.198139327</v>
      </c>
      <c r="I998" s="10" t="s">
        <v>36</v>
      </c>
      <c r="J998" s="10" t="s">
        <v>1764</v>
      </c>
      <c r="K998" s="10" t="s">
        <v>1756</v>
      </c>
    </row>
    <row r="999" spans="1:11" ht="13">
      <c r="A999" s="10" t="s">
        <v>3058</v>
      </c>
      <c r="B999" s="10" t="s">
        <v>1478</v>
      </c>
      <c r="C999" s="10" t="s">
        <v>1478</v>
      </c>
      <c r="D999" s="29">
        <v>65.61</v>
      </c>
      <c r="E999" s="29">
        <v>-17.16</v>
      </c>
      <c r="F999" s="10" t="s">
        <v>1473</v>
      </c>
      <c r="G999" s="29">
        <v>750</v>
      </c>
      <c r="H999" s="29">
        <v>0.61896427799999998</v>
      </c>
      <c r="I999" s="10" t="s">
        <v>36</v>
      </c>
      <c r="J999" s="10" t="s">
        <v>1476</v>
      </c>
      <c r="K999" s="10" t="s">
        <v>1756</v>
      </c>
    </row>
    <row r="1000" spans="1:11" ht="13">
      <c r="A1000" s="10" t="s">
        <v>3059</v>
      </c>
      <c r="B1000" s="10" t="s">
        <v>1478</v>
      </c>
      <c r="C1000" s="10" t="s">
        <v>1478</v>
      </c>
      <c r="D1000" s="29">
        <v>65.61</v>
      </c>
      <c r="E1000" s="29">
        <v>-17.16</v>
      </c>
      <c r="F1000" s="10" t="s">
        <v>1473</v>
      </c>
      <c r="G1000" s="29">
        <v>750</v>
      </c>
      <c r="H1000" s="29">
        <v>1.3825300840000001</v>
      </c>
      <c r="I1000" s="10" t="s">
        <v>36</v>
      </c>
      <c r="J1000" s="10" t="s">
        <v>1457</v>
      </c>
      <c r="K1000" s="10" t="s">
        <v>1756</v>
      </c>
    </row>
    <row r="1001" spans="1:11" ht="13">
      <c r="A1001" s="10" t="s">
        <v>3060</v>
      </c>
      <c r="B1001" s="10" t="s">
        <v>1478</v>
      </c>
      <c r="C1001" s="10" t="s">
        <v>1478</v>
      </c>
      <c r="D1001" s="29">
        <v>65.61</v>
      </c>
      <c r="E1001" s="29">
        <v>-17.16</v>
      </c>
      <c r="F1001" s="10" t="s">
        <v>1473</v>
      </c>
      <c r="G1001" s="29">
        <v>750</v>
      </c>
      <c r="H1001" s="29">
        <v>2.6090242469999998</v>
      </c>
      <c r="I1001" s="10" t="s">
        <v>36</v>
      </c>
      <c r="J1001" s="10" t="s">
        <v>2908</v>
      </c>
      <c r="K1001" s="10" t="s">
        <v>1756</v>
      </c>
    </row>
    <row r="1002" spans="1:11" ht="13">
      <c r="A1002" s="10" t="s">
        <v>3061</v>
      </c>
      <c r="B1002" s="10" t="s">
        <v>1936</v>
      </c>
      <c r="C1002" s="10" t="s">
        <v>1936</v>
      </c>
      <c r="D1002" s="29">
        <v>60.99</v>
      </c>
      <c r="E1002" s="29">
        <v>-45.42</v>
      </c>
      <c r="F1002" s="10" t="s">
        <v>1473</v>
      </c>
      <c r="G1002" s="29">
        <v>903</v>
      </c>
      <c r="H1002" s="29">
        <v>0.84827491799999999</v>
      </c>
      <c r="I1002" s="10" t="s">
        <v>36</v>
      </c>
      <c r="J1002" s="10" t="s">
        <v>2908</v>
      </c>
      <c r="K1002" s="10" t="s">
        <v>1756</v>
      </c>
    </row>
    <row r="1003" spans="1:11" ht="13">
      <c r="A1003" s="10" t="s">
        <v>3062</v>
      </c>
      <c r="B1003" s="10" t="s">
        <v>1936</v>
      </c>
      <c r="C1003" s="10" t="s">
        <v>1936</v>
      </c>
      <c r="D1003" s="29">
        <v>61.18</v>
      </c>
      <c r="E1003" s="29">
        <v>-45.68</v>
      </c>
      <c r="F1003" s="10" t="s">
        <v>1473</v>
      </c>
      <c r="G1003" s="29">
        <v>800</v>
      </c>
      <c r="H1003" s="29">
        <v>2.353517316</v>
      </c>
      <c r="I1003" s="10" t="s">
        <v>36</v>
      </c>
      <c r="J1003" s="10" t="s">
        <v>1476</v>
      </c>
      <c r="K1003" s="10" t="s">
        <v>1756</v>
      </c>
    </row>
    <row r="1004" spans="1:11" ht="13">
      <c r="A1004" s="10" t="s">
        <v>3063</v>
      </c>
      <c r="B1004" s="10" t="s">
        <v>1936</v>
      </c>
      <c r="C1004" s="10" t="s">
        <v>1936</v>
      </c>
      <c r="D1004" s="29">
        <v>61.18</v>
      </c>
      <c r="E1004" s="29">
        <v>-45.68</v>
      </c>
      <c r="F1004" s="10" t="s">
        <v>1473</v>
      </c>
      <c r="G1004" s="29">
        <v>800</v>
      </c>
      <c r="H1004" s="29">
        <v>1.9206305969999999</v>
      </c>
      <c r="I1004" s="10" t="s">
        <v>36</v>
      </c>
      <c r="J1004" s="10" t="s">
        <v>2908</v>
      </c>
      <c r="K1004" s="10" t="s">
        <v>1756</v>
      </c>
    </row>
    <row r="1005" spans="1:11" ht="13">
      <c r="A1005" s="10" t="s">
        <v>3064</v>
      </c>
      <c r="B1005" s="10" t="s">
        <v>1936</v>
      </c>
      <c r="C1005" s="10" t="s">
        <v>1936</v>
      </c>
      <c r="D1005" s="29">
        <v>61.18</v>
      </c>
      <c r="E1005" s="29">
        <v>-45.68</v>
      </c>
      <c r="F1005" s="10" t="s">
        <v>1473</v>
      </c>
      <c r="G1005" s="29">
        <v>800</v>
      </c>
      <c r="H1005" s="29">
        <v>0.55813060800000003</v>
      </c>
      <c r="I1005" s="10" t="s">
        <v>36</v>
      </c>
      <c r="J1005" s="10" t="s">
        <v>2908</v>
      </c>
      <c r="K1005" s="10" t="s">
        <v>1756</v>
      </c>
    </row>
    <row r="1006" spans="1:11" ht="13">
      <c r="A1006" s="10" t="s">
        <v>3065</v>
      </c>
      <c r="B1006" s="10" t="s">
        <v>1936</v>
      </c>
      <c r="C1006" s="10" t="s">
        <v>1936</v>
      </c>
      <c r="D1006" s="29">
        <v>61.18</v>
      </c>
      <c r="E1006" s="29">
        <v>-45.68</v>
      </c>
      <c r="F1006" s="10" t="s">
        <v>1473</v>
      </c>
      <c r="G1006" s="29">
        <v>800</v>
      </c>
      <c r="H1006" s="29">
        <v>1.366270726</v>
      </c>
      <c r="I1006" s="10" t="s">
        <v>36</v>
      </c>
      <c r="J1006" s="10" t="s">
        <v>1476</v>
      </c>
      <c r="K1006" s="10" t="s">
        <v>1756</v>
      </c>
    </row>
    <row r="1007" spans="1:11" ht="13">
      <c r="A1007" s="10" t="s">
        <v>3066</v>
      </c>
      <c r="B1007" s="10" t="s">
        <v>1936</v>
      </c>
      <c r="C1007" s="10" t="s">
        <v>1936</v>
      </c>
      <c r="D1007" s="29">
        <v>64.25</v>
      </c>
      <c r="E1007" s="29">
        <v>-50.1</v>
      </c>
      <c r="F1007" s="10" t="s">
        <v>1473</v>
      </c>
      <c r="G1007" s="29">
        <v>654</v>
      </c>
      <c r="H1007" s="29">
        <v>0.28607069499999999</v>
      </c>
      <c r="I1007" s="10" t="s">
        <v>36</v>
      </c>
      <c r="J1007" s="10" t="s">
        <v>1457</v>
      </c>
      <c r="K1007" s="10" t="s">
        <v>1445</v>
      </c>
    </row>
    <row r="1008" spans="1:11" ht="13">
      <c r="A1008" s="10" t="s">
        <v>3067</v>
      </c>
      <c r="B1008" s="10" t="s">
        <v>1936</v>
      </c>
      <c r="C1008" s="10" t="s">
        <v>1936</v>
      </c>
      <c r="D1008" s="29">
        <v>60.55</v>
      </c>
      <c r="E1008" s="29">
        <v>-45.34</v>
      </c>
      <c r="F1008" s="10" t="s">
        <v>1473</v>
      </c>
      <c r="G1008" s="29">
        <v>588</v>
      </c>
      <c r="H1008" s="29">
        <v>6.775819737</v>
      </c>
      <c r="I1008" s="10" t="s">
        <v>36</v>
      </c>
      <c r="J1008" s="10" t="s">
        <v>2908</v>
      </c>
      <c r="K1008" s="10" t="s">
        <v>1756</v>
      </c>
    </row>
    <row r="1009" spans="1:11" ht="13">
      <c r="A1009" s="10" t="s">
        <v>3068</v>
      </c>
      <c r="B1009" s="10" t="s">
        <v>3069</v>
      </c>
      <c r="C1009" s="10" t="s">
        <v>23</v>
      </c>
      <c r="D1009" s="29">
        <v>55.71</v>
      </c>
      <c r="E1009" s="29">
        <v>12.27</v>
      </c>
      <c r="F1009" s="10" t="s">
        <v>1449</v>
      </c>
      <c r="G1009" s="29">
        <v>5663</v>
      </c>
      <c r="H1009" s="29">
        <v>0.68522771900000001</v>
      </c>
      <c r="I1009" s="10" t="s">
        <v>36</v>
      </c>
      <c r="J1009" s="10" t="s">
        <v>320</v>
      </c>
      <c r="K1009" s="10" t="s">
        <v>1756</v>
      </c>
    </row>
    <row r="1010" spans="1:11" ht="13">
      <c r="A1010" s="10" t="s">
        <v>3070</v>
      </c>
      <c r="B1010" s="10" t="s">
        <v>3071</v>
      </c>
      <c r="C1010" s="10" t="s">
        <v>23</v>
      </c>
      <c r="D1010" s="29">
        <v>55.6</v>
      </c>
      <c r="E1010" s="29">
        <v>11.31</v>
      </c>
      <c r="F1010" s="10" t="s">
        <v>1449</v>
      </c>
      <c r="G1010" s="29">
        <v>5533</v>
      </c>
      <c r="H1010" s="29">
        <v>3.33772768</v>
      </c>
      <c r="I1010" s="10" t="s">
        <v>36</v>
      </c>
      <c r="J1010" s="10" t="s">
        <v>320</v>
      </c>
      <c r="K1010" s="10" t="s">
        <v>1756</v>
      </c>
    </row>
    <row r="1011" spans="1:11" ht="13">
      <c r="A1011" s="10" t="s">
        <v>3072</v>
      </c>
      <c r="B1011" s="10" t="s">
        <v>1511</v>
      </c>
      <c r="C1011" s="10" t="s">
        <v>23</v>
      </c>
      <c r="D1011" s="29">
        <v>55.99</v>
      </c>
      <c r="E1011" s="29">
        <v>10.25</v>
      </c>
      <c r="F1011" s="10" t="s">
        <v>1449</v>
      </c>
      <c r="G1011" s="29">
        <v>5067</v>
      </c>
      <c r="H1011" s="29">
        <v>0.108400524</v>
      </c>
      <c r="I1011" s="10" t="s">
        <v>36</v>
      </c>
      <c r="J1011" s="10" t="s">
        <v>320</v>
      </c>
      <c r="K1011" s="10" t="s">
        <v>1445</v>
      </c>
    </row>
    <row r="1012" spans="1:11" ht="13">
      <c r="A1012" s="10" t="s">
        <v>3073</v>
      </c>
      <c r="B1012" s="10" t="s">
        <v>3074</v>
      </c>
      <c r="C1012" s="10" t="s">
        <v>23</v>
      </c>
      <c r="D1012" s="29">
        <v>54.99</v>
      </c>
      <c r="E1012" s="29">
        <v>12.42</v>
      </c>
      <c r="F1012" s="10" t="s">
        <v>1449</v>
      </c>
      <c r="G1012" s="29">
        <v>5457</v>
      </c>
      <c r="H1012" s="29">
        <v>0.27169368500000002</v>
      </c>
      <c r="I1012" s="10" t="s">
        <v>36</v>
      </c>
      <c r="J1012" s="10" t="s">
        <v>320</v>
      </c>
      <c r="K1012" s="10" t="s">
        <v>1445</v>
      </c>
    </row>
    <row r="1013" spans="1:11" ht="13">
      <c r="A1013" s="10" t="s">
        <v>3075</v>
      </c>
      <c r="B1013" s="10" t="s">
        <v>1515</v>
      </c>
      <c r="C1013" s="10" t="s">
        <v>23</v>
      </c>
      <c r="D1013" s="29">
        <v>54.87</v>
      </c>
      <c r="E1013" s="29">
        <v>11.84</v>
      </c>
      <c r="F1013" s="10" t="s">
        <v>1449</v>
      </c>
      <c r="G1013" s="29">
        <v>5456</v>
      </c>
      <c r="H1013" s="29">
        <v>1.5212867219999999</v>
      </c>
      <c r="I1013" s="10" t="s">
        <v>36</v>
      </c>
      <c r="J1013" s="10" t="s">
        <v>1457</v>
      </c>
      <c r="K1013" s="10" t="s">
        <v>1756</v>
      </c>
    </row>
    <row r="1014" spans="1:11" ht="13">
      <c r="A1014" s="10" t="s">
        <v>3076</v>
      </c>
      <c r="B1014" s="10" t="s">
        <v>3077</v>
      </c>
      <c r="C1014" s="10" t="s">
        <v>23</v>
      </c>
      <c r="D1014" s="29">
        <v>55.91</v>
      </c>
      <c r="E1014" s="29">
        <v>12.31</v>
      </c>
      <c r="F1014" s="10" t="s">
        <v>1449</v>
      </c>
      <c r="G1014" s="29">
        <v>5459</v>
      </c>
      <c r="H1014" s="29">
        <v>0.92230062700000004</v>
      </c>
      <c r="I1014" s="10" t="s">
        <v>36</v>
      </c>
      <c r="J1014" s="10" t="s">
        <v>320</v>
      </c>
      <c r="K1014" s="10" t="s">
        <v>1756</v>
      </c>
    </row>
    <row r="1015" spans="1:11" ht="13">
      <c r="A1015" s="10" t="s">
        <v>3078</v>
      </c>
      <c r="B1015" s="10" t="s">
        <v>3079</v>
      </c>
      <c r="C1015" s="10" t="s">
        <v>23</v>
      </c>
      <c r="D1015" s="29">
        <v>55.79</v>
      </c>
      <c r="E1015" s="29">
        <v>11.29</v>
      </c>
      <c r="F1015" s="10" t="s">
        <v>1449</v>
      </c>
      <c r="G1015" s="29">
        <v>5452</v>
      </c>
      <c r="H1015" s="29">
        <v>0.21855678100000001</v>
      </c>
      <c r="I1015" s="10" t="s">
        <v>36</v>
      </c>
      <c r="J1015" s="10" t="s">
        <v>320</v>
      </c>
      <c r="K1015" s="10" t="s">
        <v>1445</v>
      </c>
    </row>
    <row r="1016" spans="1:11" ht="13">
      <c r="A1016" s="10" t="s">
        <v>3080</v>
      </c>
      <c r="B1016" s="10" t="s">
        <v>3081</v>
      </c>
      <c r="C1016" s="10" t="s">
        <v>23</v>
      </c>
      <c r="D1016" s="29">
        <v>55.25</v>
      </c>
      <c r="E1016" s="29">
        <v>10.75</v>
      </c>
      <c r="F1016" s="10" t="s">
        <v>1449</v>
      </c>
      <c r="G1016" s="29">
        <v>5337</v>
      </c>
      <c r="H1016" s="29">
        <v>0.52201589199999998</v>
      </c>
      <c r="I1016" s="10" t="s">
        <v>36</v>
      </c>
      <c r="J1016" s="10" t="s">
        <v>320</v>
      </c>
      <c r="K1016" s="10" t="s">
        <v>1756</v>
      </c>
    </row>
    <row r="1017" spans="1:11" ht="13">
      <c r="A1017" s="10" t="s">
        <v>3082</v>
      </c>
      <c r="B1017" s="10" t="s">
        <v>3083</v>
      </c>
      <c r="C1017" s="10" t="s">
        <v>23</v>
      </c>
      <c r="D1017" s="29">
        <v>55.86</v>
      </c>
      <c r="E1017" s="29">
        <v>11.59</v>
      </c>
      <c r="F1017" s="10" t="s">
        <v>1449</v>
      </c>
      <c r="G1017" s="29">
        <v>5333</v>
      </c>
      <c r="H1017" s="29">
        <v>0.22087846899999999</v>
      </c>
      <c r="I1017" s="10" t="s">
        <v>36</v>
      </c>
      <c r="J1017" s="10" t="s">
        <v>1635</v>
      </c>
      <c r="K1017" s="10" t="s">
        <v>1445</v>
      </c>
    </row>
    <row r="1018" spans="1:11" ht="13">
      <c r="A1018" s="10" t="s">
        <v>3084</v>
      </c>
      <c r="B1018" s="10" t="s">
        <v>3085</v>
      </c>
      <c r="C1018" s="10" t="s">
        <v>23</v>
      </c>
      <c r="D1018" s="29">
        <v>55.59</v>
      </c>
      <c r="E1018" s="29">
        <v>11.57</v>
      </c>
      <c r="F1018" s="10" t="s">
        <v>1449</v>
      </c>
      <c r="G1018" s="29">
        <v>5210</v>
      </c>
      <c r="H1018" s="29">
        <v>0.17741333300000001</v>
      </c>
      <c r="I1018" s="10" t="s">
        <v>36</v>
      </c>
      <c r="J1018" s="10" t="s">
        <v>320</v>
      </c>
      <c r="K1018" s="10" t="s">
        <v>1445</v>
      </c>
    </row>
    <row r="1019" spans="1:11" ht="13">
      <c r="A1019" s="10" t="s">
        <v>3086</v>
      </c>
      <c r="B1019" s="10" t="s">
        <v>3087</v>
      </c>
      <c r="C1019" s="10" t="s">
        <v>23</v>
      </c>
      <c r="D1019" s="29">
        <v>55.56</v>
      </c>
      <c r="E1019" s="29">
        <v>12.02</v>
      </c>
      <c r="F1019" s="10" t="s">
        <v>1449</v>
      </c>
      <c r="G1019" s="29">
        <v>5187</v>
      </c>
      <c r="H1019" s="29">
        <v>5.0275095629999997</v>
      </c>
      <c r="I1019" s="10" t="s">
        <v>36</v>
      </c>
      <c r="J1019" s="10" t="s">
        <v>320</v>
      </c>
      <c r="K1019" s="10" t="s">
        <v>1756</v>
      </c>
    </row>
    <row r="1020" spans="1:11" ht="13">
      <c r="A1020" s="10" t="s">
        <v>3088</v>
      </c>
      <c r="B1020" s="10" t="s">
        <v>3089</v>
      </c>
      <c r="C1020" s="10" t="s">
        <v>23</v>
      </c>
      <c r="D1020" s="29">
        <v>55.55</v>
      </c>
      <c r="E1020" s="29">
        <v>11.68</v>
      </c>
      <c r="F1020" s="10" t="s">
        <v>1449</v>
      </c>
      <c r="G1020" s="29">
        <v>5134</v>
      </c>
      <c r="H1020" s="29">
        <v>0.19019232999999999</v>
      </c>
      <c r="I1020" s="10" t="s">
        <v>36</v>
      </c>
      <c r="J1020" s="10" t="s">
        <v>1635</v>
      </c>
      <c r="K1020" s="10" t="s">
        <v>1445</v>
      </c>
    </row>
    <row r="1021" spans="1:11" ht="13">
      <c r="A1021" s="10" t="s">
        <v>3090</v>
      </c>
      <c r="B1021" s="10" t="s">
        <v>3091</v>
      </c>
      <c r="C1021" s="10" t="s">
        <v>23</v>
      </c>
      <c r="D1021" s="29">
        <v>55.46</v>
      </c>
      <c r="E1021" s="29">
        <v>9.69</v>
      </c>
      <c r="F1021" s="10" t="s">
        <v>1449</v>
      </c>
      <c r="G1021" s="29">
        <v>4614</v>
      </c>
      <c r="H1021" s="29">
        <v>1.7541379159999999</v>
      </c>
      <c r="I1021" s="10" t="s">
        <v>36</v>
      </c>
      <c r="J1021" s="10" t="s">
        <v>320</v>
      </c>
      <c r="K1021" s="10" t="s">
        <v>1756</v>
      </c>
    </row>
    <row r="1022" spans="1:11" ht="13">
      <c r="A1022" s="10" t="s">
        <v>3092</v>
      </c>
      <c r="B1022" s="10" t="s">
        <v>3093</v>
      </c>
      <c r="C1022" s="10" t="s">
        <v>23</v>
      </c>
      <c r="D1022" s="29">
        <v>54.87</v>
      </c>
      <c r="E1022" s="29">
        <v>12.12</v>
      </c>
      <c r="F1022" s="10" t="s">
        <v>1449</v>
      </c>
      <c r="G1022" s="29">
        <v>4493</v>
      </c>
      <c r="H1022" s="29">
        <v>0.247274305</v>
      </c>
      <c r="I1022" s="10" t="s">
        <v>36</v>
      </c>
      <c r="J1022" s="10" t="s">
        <v>320</v>
      </c>
      <c r="K1022" s="10" t="s">
        <v>1445</v>
      </c>
    </row>
    <row r="1023" spans="1:11" ht="13">
      <c r="A1023" s="10" t="s">
        <v>3094</v>
      </c>
      <c r="B1023" s="10" t="s">
        <v>1536</v>
      </c>
      <c r="C1023" s="10" t="s">
        <v>23</v>
      </c>
      <c r="D1023" s="29">
        <v>55.9</v>
      </c>
      <c r="E1023" s="29">
        <v>9.99</v>
      </c>
      <c r="F1023" s="10" t="s">
        <v>1449</v>
      </c>
      <c r="G1023" s="29">
        <v>4240</v>
      </c>
      <c r="H1023" s="29">
        <v>0.57663286999999996</v>
      </c>
      <c r="I1023" s="10" t="s">
        <v>36</v>
      </c>
      <c r="J1023" s="10" t="s">
        <v>1457</v>
      </c>
      <c r="K1023" s="10" t="s">
        <v>1756</v>
      </c>
    </row>
    <row r="1024" spans="1:11" ht="13">
      <c r="A1024" s="10" t="s">
        <v>3095</v>
      </c>
      <c r="B1024" s="10" t="s">
        <v>1536</v>
      </c>
      <c r="C1024" s="10" t="s">
        <v>23</v>
      </c>
      <c r="D1024" s="29">
        <v>55.9</v>
      </c>
      <c r="E1024" s="29">
        <v>9.99</v>
      </c>
      <c r="F1024" s="10" t="s">
        <v>1449</v>
      </c>
      <c r="G1024" s="29">
        <v>3970</v>
      </c>
      <c r="H1024" s="29">
        <v>0.18231771499999999</v>
      </c>
      <c r="I1024" s="10" t="s">
        <v>36</v>
      </c>
      <c r="J1024" s="10" t="s">
        <v>352</v>
      </c>
      <c r="K1024" s="10" t="s">
        <v>1445</v>
      </c>
    </row>
    <row r="1025" spans="1:11" ht="13">
      <c r="A1025" s="10" t="s">
        <v>3096</v>
      </c>
      <c r="B1025" s="10" t="s">
        <v>3097</v>
      </c>
      <c r="C1025" s="10" t="s">
        <v>23</v>
      </c>
      <c r="D1025" s="29">
        <v>55.4</v>
      </c>
      <c r="E1025" s="29">
        <v>12.27</v>
      </c>
      <c r="F1025" s="10" t="s">
        <v>1449</v>
      </c>
      <c r="G1025" s="29">
        <v>4188</v>
      </c>
      <c r="H1025" s="29">
        <v>0.60798205000000005</v>
      </c>
      <c r="I1025" s="10" t="s">
        <v>36</v>
      </c>
      <c r="J1025" s="10" t="s">
        <v>1457</v>
      </c>
      <c r="K1025" s="10" t="s">
        <v>1756</v>
      </c>
    </row>
    <row r="1026" spans="1:11" ht="13">
      <c r="A1026" s="10" t="s">
        <v>3098</v>
      </c>
      <c r="B1026" s="10" t="s">
        <v>3099</v>
      </c>
      <c r="C1026" s="10" t="s">
        <v>23</v>
      </c>
      <c r="D1026" s="29">
        <v>55.23</v>
      </c>
      <c r="E1026" s="29">
        <v>11.3</v>
      </c>
      <c r="F1026" s="10" t="s">
        <v>1449</v>
      </c>
      <c r="G1026" s="29">
        <v>4106</v>
      </c>
      <c r="H1026" s="29">
        <v>0.24278804900000001</v>
      </c>
      <c r="I1026" s="10" t="s">
        <v>36</v>
      </c>
      <c r="J1026" s="10" t="s">
        <v>1457</v>
      </c>
      <c r="K1026" s="10" t="s">
        <v>1445</v>
      </c>
    </row>
    <row r="1027" spans="1:11" ht="13">
      <c r="A1027" s="10" t="s">
        <v>3100</v>
      </c>
      <c r="B1027" s="10" t="s">
        <v>3101</v>
      </c>
      <c r="C1027" s="10" t="s">
        <v>23</v>
      </c>
      <c r="D1027" s="29">
        <v>56.36</v>
      </c>
      <c r="E1027" s="29">
        <v>10.59</v>
      </c>
      <c r="F1027" s="10" t="s">
        <v>1449</v>
      </c>
      <c r="G1027" s="29">
        <v>4103</v>
      </c>
      <c r="H1027" s="29">
        <v>1.2074248620000001</v>
      </c>
      <c r="I1027" s="10" t="s">
        <v>36</v>
      </c>
      <c r="J1027" s="10" t="s">
        <v>320</v>
      </c>
      <c r="K1027" s="10" t="s">
        <v>1756</v>
      </c>
    </row>
    <row r="1028" spans="1:11" ht="13">
      <c r="A1028" s="10" t="s">
        <v>3102</v>
      </c>
      <c r="B1028" s="10" t="s">
        <v>3101</v>
      </c>
      <c r="C1028" s="10" t="s">
        <v>23</v>
      </c>
      <c r="D1028" s="29">
        <v>56.36</v>
      </c>
      <c r="E1028" s="29">
        <v>10.59</v>
      </c>
      <c r="F1028" s="10" t="s">
        <v>1449</v>
      </c>
      <c r="G1028" s="29">
        <v>3965</v>
      </c>
      <c r="H1028" s="29">
        <v>1.881093892</v>
      </c>
      <c r="I1028" s="10" t="s">
        <v>36</v>
      </c>
      <c r="J1028" s="10" t="s">
        <v>320</v>
      </c>
      <c r="K1028" s="10" t="s">
        <v>1756</v>
      </c>
    </row>
    <row r="1029" spans="1:11" ht="13">
      <c r="A1029" s="10" t="s">
        <v>3103</v>
      </c>
      <c r="B1029" s="10" t="s">
        <v>2011</v>
      </c>
      <c r="C1029" s="10" t="s">
        <v>23</v>
      </c>
      <c r="D1029" s="29">
        <v>55.58</v>
      </c>
      <c r="E1029" s="29">
        <v>12.28</v>
      </c>
      <c r="F1029" s="10" t="s">
        <v>1449</v>
      </c>
      <c r="G1029" s="29">
        <v>3697</v>
      </c>
      <c r="H1029" s="29">
        <v>0.200169913</v>
      </c>
      <c r="I1029" s="10" t="s">
        <v>36</v>
      </c>
      <c r="J1029" s="10" t="s">
        <v>1457</v>
      </c>
      <c r="K1029" s="10" t="s">
        <v>1445</v>
      </c>
    </row>
    <row r="1030" spans="1:11" ht="13">
      <c r="A1030" s="10" t="s">
        <v>3104</v>
      </c>
      <c r="B1030" s="10" t="s">
        <v>3099</v>
      </c>
      <c r="C1030" s="10" t="s">
        <v>23</v>
      </c>
      <c r="D1030" s="29">
        <v>55.23</v>
      </c>
      <c r="E1030" s="29">
        <v>11.3</v>
      </c>
      <c r="F1030" s="10" t="s">
        <v>1449</v>
      </c>
      <c r="G1030" s="29">
        <v>3972</v>
      </c>
      <c r="H1030" s="29">
        <v>0.67133711299999999</v>
      </c>
      <c r="I1030" s="10" t="s">
        <v>36</v>
      </c>
      <c r="J1030" s="10" t="s">
        <v>1457</v>
      </c>
      <c r="K1030" s="10" t="s">
        <v>1756</v>
      </c>
    </row>
    <row r="1031" spans="1:11" ht="13">
      <c r="A1031" s="10" t="s">
        <v>3105</v>
      </c>
      <c r="B1031" s="10" t="s">
        <v>3106</v>
      </c>
      <c r="C1031" s="10" t="s">
        <v>23</v>
      </c>
      <c r="D1031" s="29">
        <v>55.41</v>
      </c>
      <c r="E1031" s="29">
        <v>12.29</v>
      </c>
      <c r="F1031" s="10" t="s">
        <v>1449</v>
      </c>
      <c r="G1031" s="29">
        <v>3735</v>
      </c>
      <c r="H1031" s="29">
        <v>1.983802552</v>
      </c>
      <c r="I1031" s="10" t="s">
        <v>36</v>
      </c>
      <c r="J1031" s="10" t="s">
        <v>352</v>
      </c>
      <c r="K1031" s="10" t="s">
        <v>1756</v>
      </c>
    </row>
    <row r="1032" spans="1:11" ht="13">
      <c r="A1032" s="10" t="s">
        <v>3107</v>
      </c>
      <c r="B1032" s="10" t="s">
        <v>3108</v>
      </c>
      <c r="C1032" s="10" t="s">
        <v>23</v>
      </c>
      <c r="D1032" s="29">
        <v>55.62</v>
      </c>
      <c r="E1032" s="29">
        <v>11.33</v>
      </c>
      <c r="F1032" s="10" t="s">
        <v>1449</v>
      </c>
      <c r="G1032" s="29">
        <v>3589</v>
      </c>
      <c r="H1032" s="29">
        <v>2.0944633530000001</v>
      </c>
      <c r="I1032" s="10" t="s">
        <v>36</v>
      </c>
      <c r="J1032" s="10" t="s">
        <v>1457</v>
      </c>
      <c r="K1032" s="10" t="s">
        <v>1756</v>
      </c>
    </row>
    <row r="1033" spans="1:11" ht="13">
      <c r="A1033" s="10" t="s">
        <v>3109</v>
      </c>
      <c r="B1033" s="10" t="s">
        <v>3110</v>
      </c>
      <c r="C1033" s="10" t="s">
        <v>23</v>
      </c>
      <c r="D1033" s="29">
        <v>55.76</v>
      </c>
      <c r="E1033" s="29">
        <v>11.8</v>
      </c>
      <c r="F1033" s="10" t="s">
        <v>1449</v>
      </c>
      <c r="G1033" s="29">
        <v>3350</v>
      </c>
      <c r="H1033" s="29">
        <v>0.81007184600000004</v>
      </c>
      <c r="I1033" s="10" t="s">
        <v>36</v>
      </c>
      <c r="J1033" s="10" t="s">
        <v>352</v>
      </c>
      <c r="K1033" s="10" t="s">
        <v>1756</v>
      </c>
    </row>
    <row r="1034" spans="1:11" ht="13">
      <c r="A1034" s="10" t="s">
        <v>3111</v>
      </c>
      <c r="B1034" s="10" t="s">
        <v>3112</v>
      </c>
      <c r="C1034" s="10" t="s">
        <v>23</v>
      </c>
      <c r="D1034" s="29">
        <v>55.34</v>
      </c>
      <c r="E1034" s="29">
        <v>11.16</v>
      </c>
      <c r="F1034" s="10" t="s">
        <v>1449</v>
      </c>
      <c r="G1034" s="29">
        <v>3290</v>
      </c>
      <c r="H1034" s="29">
        <v>1.0078542269999999</v>
      </c>
      <c r="I1034" s="10" t="s">
        <v>36</v>
      </c>
      <c r="J1034" s="10" t="s">
        <v>352</v>
      </c>
      <c r="K1034" s="10" t="s">
        <v>1756</v>
      </c>
    </row>
    <row r="1035" spans="1:11" ht="13">
      <c r="A1035" s="10" t="s">
        <v>3113</v>
      </c>
      <c r="B1035" s="10" t="s">
        <v>3114</v>
      </c>
      <c r="C1035" s="10" t="s">
        <v>23</v>
      </c>
      <c r="D1035" s="29">
        <v>55.71</v>
      </c>
      <c r="E1035" s="29">
        <v>12.25</v>
      </c>
      <c r="F1035" s="10" t="s">
        <v>1449</v>
      </c>
      <c r="G1035" s="29">
        <v>3094</v>
      </c>
      <c r="H1035" s="29">
        <v>1.2403950539999999</v>
      </c>
      <c r="I1035" s="10" t="s">
        <v>36</v>
      </c>
      <c r="J1035" s="10" t="s">
        <v>1457</v>
      </c>
      <c r="K1035" s="10" t="s">
        <v>1756</v>
      </c>
    </row>
    <row r="1036" spans="1:11" ht="13">
      <c r="A1036" s="10" t="s">
        <v>3115</v>
      </c>
      <c r="B1036" s="10" t="s">
        <v>3116</v>
      </c>
      <c r="C1036" s="10" t="s">
        <v>23</v>
      </c>
      <c r="D1036" s="29">
        <v>55.64</v>
      </c>
      <c r="E1036" s="29">
        <v>12.239999999999901</v>
      </c>
      <c r="F1036" s="10" t="s">
        <v>1473</v>
      </c>
      <c r="G1036" s="29">
        <v>1650</v>
      </c>
      <c r="H1036" s="29">
        <v>4.733938577</v>
      </c>
      <c r="I1036" s="10" t="s">
        <v>36</v>
      </c>
      <c r="J1036" s="10" t="s">
        <v>2908</v>
      </c>
      <c r="K1036" s="10" t="s">
        <v>1756</v>
      </c>
    </row>
    <row r="1037" spans="1:11" ht="13">
      <c r="A1037" s="10" t="s">
        <v>3117</v>
      </c>
      <c r="B1037" s="10" t="s">
        <v>3118</v>
      </c>
      <c r="C1037" s="10" t="s">
        <v>23</v>
      </c>
      <c r="D1037" s="29">
        <v>55.66</v>
      </c>
      <c r="E1037" s="29">
        <v>12.25</v>
      </c>
      <c r="F1037" s="10" t="s">
        <v>1473</v>
      </c>
      <c r="G1037" s="29">
        <v>1850</v>
      </c>
      <c r="H1037" s="29">
        <v>4.1870568309999996</v>
      </c>
      <c r="I1037" s="10" t="s">
        <v>36</v>
      </c>
      <c r="J1037" s="10" t="s">
        <v>2908</v>
      </c>
      <c r="K1037" s="10" t="s">
        <v>1756</v>
      </c>
    </row>
    <row r="1038" spans="1:11" ht="13">
      <c r="A1038" s="10" t="s">
        <v>3119</v>
      </c>
      <c r="B1038" s="10" t="s">
        <v>2018</v>
      </c>
      <c r="C1038" s="10" t="s">
        <v>23</v>
      </c>
      <c r="D1038" s="29">
        <v>55.87</v>
      </c>
      <c r="E1038" s="29">
        <v>12.08</v>
      </c>
      <c r="F1038" s="10" t="s">
        <v>1473</v>
      </c>
      <c r="G1038" s="29">
        <v>1200</v>
      </c>
      <c r="H1038" s="29">
        <v>6.9930963100000003</v>
      </c>
      <c r="I1038" s="10" t="s">
        <v>36</v>
      </c>
      <c r="J1038" s="10" t="s">
        <v>2908</v>
      </c>
      <c r="K1038" s="10" t="s">
        <v>1756</v>
      </c>
    </row>
    <row r="1039" spans="1:11" ht="13">
      <c r="A1039" s="10" t="s">
        <v>3120</v>
      </c>
      <c r="B1039" s="10" t="s">
        <v>2018</v>
      </c>
      <c r="C1039" s="10" t="s">
        <v>23</v>
      </c>
      <c r="D1039" s="29">
        <v>55.87</v>
      </c>
      <c r="E1039" s="29">
        <v>12.08</v>
      </c>
      <c r="F1039" s="10" t="s">
        <v>1473</v>
      </c>
      <c r="G1039" s="29">
        <v>1200</v>
      </c>
      <c r="H1039" s="29">
        <v>0.18151077199999999</v>
      </c>
      <c r="I1039" s="10" t="s">
        <v>36</v>
      </c>
      <c r="J1039" s="10" t="s">
        <v>2908</v>
      </c>
      <c r="K1039" s="10" t="s">
        <v>1445</v>
      </c>
    </row>
    <row r="1040" spans="1:11" ht="13">
      <c r="A1040" s="10" t="s">
        <v>3121</v>
      </c>
      <c r="B1040" s="10" t="s">
        <v>2021</v>
      </c>
      <c r="C1040" s="10" t="s">
        <v>23</v>
      </c>
      <c r="D1040" s="29">
        <v>55.05</v>
      </c>
      <c r="E1040" s="29">
        <v>10.53</v>
      </c>
      <c r="F1040" s="10" t="s">
        <v>1473</v>
      </c>
      <c r="G1040" s="29">
        <v>1075</v>
      </c>
      <c r="H1040" s="29">
        <v>0.32859610900000003</v>
      </c>
      <c r="I1040" s="10" t="s">
        <v>36</v>
      </c>
      <c r="J1040" s="10" t="s">
        <v>1457</v>
      </c>
      <c r="K1040" s="10" t="s">
        <v>1445</v>
      </c>
    </row>
    <row r="1041" spans="1:11" ht="13">
      <c r="A1041" s="10" t="s">
        <v>3122</v>
      </c>
      <c r="B1041" s="10" t="s">
        <v>2024</v>
      </c>
      <c r="C1041" s="10" t="s">
        <v>23</v>
      </c>
      <c r="D1041" s="29">
        <v>55.33</v>
      </c>
      <c r="E1041" s="29">
        <v>8.76</v>
      </c>
      <c r="F1041" s="10" t="s">
        <v>1473</v>
      </c>
      <c r="G1041" s="29">
        <v>1163</v>
      </c>
      <c r="H1041" s="29">
        <v>1.2474680739999999</v>
      </c>
      <c r="I1041" s="10" t="s">
        <v>36</v>
      </c>
      <c r="J1041" s="10" t="s">
        <v>1457</v>
      </c>
      <c r="K1041" s="10" t="s">
        <v>1756</v>
      </c>
    </row>
    <row r="1042" spans="1:11" ht="13">
      <c r="A1042" s="10" t="s">
        <v>3123</v>
      </c>
      <c r="B1042" s="10" t="s">
        <v>2024</v>
      </c>
      <c r="C1042" s="10" t="s">
        <v>23</v>
      </c>
      <c r="D1042" s="29">
        <v>55.33</v>
      </c>
      <c r="E1042" s="29">
        <v>8.76</v>
      </c>
      <c r="F1042" s="10" t="s">
        <v>1473</v>
      </c>
      <c r="G1042" s="29">
        <v>958</v>
      </c>
      <c r="H1042" s="29">
        <v>1.318281593</v>
      </c>
      <c r="I1042" s="10" t="s">
        <v>36</v>
      </c>
      <c r="J1042" s="10" t="s">
        <v>1457</v>
      </c>
      <c r="K1042" s="10" t="s">
        <v>1756</v>
      </c>
    </row>
    <row r="1043" spans="1:11" ht="13">
      <c r="A1043" s="10" t="s">
        <v>3124</v>
      </c>
      <c r="B1043" s="10" t="s">
        <v>2024</v>
      </c>
      <c r="C1043" s="10" t="s">
        <v>23</v>
      </c>
      <c r="D1043" s="29">
        <v>55.33</v>
      </c>
      <c r="E1043" s="29">
        <v>8.76</v>
      </c>
      <c r="F1043" s="10" t="s">
        <v>1473</v>
      </c>
      <c r="G1043" s="29">
        <v>945</v>
      </c>
      <c r="H1043" s="29">
        <v>1.2151398040000001</v>
      </c>
      <c r="I1043" s="10" t="s">
        <v>36</v>
      </c>
      <c r="J1043" s="10" t="s">
        <v>2908</v>
      </c>
      <c r="K1043" s="10" t="s">
        <v>1756</v>
      </c>
    </row>
    <row r="1044" spans="1:11" ht="13">
      <c r="A1044" s="10" t="s">
        <v>3125</v>
      </c>
      <c r="B1044" s="10" t="s">
        <v>2024</v>
      </c>
      <c r="C1044" s="10" t="s">
        <v>23</v>
      </c>
      <c r="D1044" s="29">
        <v>55.33</v>
      </c>
      <c r="E1044" s="29">
        <v>8.76</v>
      </c>
      <c r="F1044" s="10" t="s">
        <v>1473</v>
      </c>
      <c r="G1044" s="29">
        <v>938</v>
      </c>
      <c r="H1044" s="29">
        <v>1.406459218</v>
      </c>
      <c r="I1044" s="10" t="s">
        <v>36</v>
      </c>
      <c r="J1044" s="10" t="s">
        <v>1457</v>
      </c>
      <c r="K1044" s="10" t="s">
        <v>1756</v>
      </c>
    </row>
    <row r="1045" spans="1:11" ht="13">
      <c r="A1045" s="10" t="s">
        <v>3126</v>
      </c>
      <c r="B1045" s="10" t="s">
        <v>2024</v>
      </c>
      <c r="C1045" s="10" t="s">
        <v>23</v>
      </c>
      <c r="D1045" s="29">
        <v>55.33</v>
      </c>
      <c r="E1045" s="29">
        <v>8.76</v>
      </c>
      <c r="F1045" s="10" t="s">
        <v>1473</v>
      </c>
      <c r="G1045" s="29">
        <v>900</v>
      </c>
      <c r="H1045" s="29">
        <v>1.4070600980000001</v>
      </c>
      <c r="I1045" s="10" t="s">
        <v>36</v>
      </c>
      <c r="J1045" s="10" t="s">
        <v>1457</v>
      </c>
      <c r="K1045" s="10" t="s">
        <v>1756</v>
      </c>
    </row>
    <row r="1046" spans="1:11" ht="13">
      <c r="A1046" s="10" t="s">
        <v>3127</v>
      </c>
      <c r="B1046" s="10" t="s">
        <v>2029</v>
      </c>
      <c r="C1046" s="10" t="s">
        <v>23</v>
      </c>
      <c r="D1046" s="29">
        <v>55.43</v>
      </c>
      <c r="E1046" s="29">
        <v>10.61</v>
      </c>
      <c r="F1046" s="10" t="s">
        <v>1473</v>
      </c>
      <c r="G1046" s="29">
        <v>1185</v>
      </c>
      <c r="H1046" s="29">
        <v>0.76218480600000005</v>
      </c>
      <c r="I1046" s="10" t="s">
        <v>36</v>
      </c>
      <c r="J1046" s="10" t="s">
        <v>2908</v>
      </c>
      <c r="K1046" s="10" t="s">
        <v>1756</v>
      </c>
    </row>
    <row r="1047" spans="1:11" ht="13">
      <c r="A1047" s="10" t="s">
        <v>3128</v>
      </c>
      <c r="B1047" s="10" t="s">
        <v>2031</v>
      </c>
      <c r="C1047" s="10" t="s">
        <v>23</v>
      </c>
      <c r="D1047" s="29">
        <v>55.56</v>
      </c>
      <c r="E1047" s="29">
        <v>11.25</v>
      </c>
      <c r="F1047" s="10" t="s">
        <v>1473</v>
      </c>
      <c r="G1047" s="29">
        <v>1075</v>
      </c>
      <c r="H1047" s="29">
        <v>0.60892975400000005</v>
      </c>
      <c r="I1047" s="10" t="s">
        <v>36</v>
      </c>
      <c r="J1047" s="10" t="s">
        <v>2908</v>
      </c>
      <c r="K1047" s="10" t="s">
        <v>1756</v>
      </c>
    </row>
    <row r="1048" spans="1:11" ht="13">
      <c r="A1048" s="10" t="s">
        <v>3129</v>
      </c>
      <c r="B1048" s="10" t="s">
        <v>2031</v>
      </c>
      <c r="C1048" s="10" t="s">
        <v>23</v>
      </c>
      <c r="D1048" s="29">
        <v>55.56</v>
      </c>
      <c r="E1048" s="29">
        <v>11.25</v>
      </c>
      <c r="F1048" s="10" t="s">
        <v>1473</v>
      </c>
      <c r="G1048" s="29">
        <v>1075</v>
      </c>
      <c r="H1048" s="29">
        <v>1.1863290369999999</v>
      </c>
      <c r="I1048" s="10" t="s">
        <v>36</v>
      </c>
      <c r="J1048" s="10" t="s">
        <v>1457</v>
      </c>
      <c r="K1048" s="10" t="s">
        <v>1756</v>
      </c>
    </row>
    <row r="1049" spans="1:11" ht="13">
      <c r="A1049" s="10" t="s">
        <v>3130</v>
      </c>
      <c r="B1049" s="10" t="s">
        <v>2033</v>
      </c>
      <c r="C1049" s="10" t="s">
        <v>23</v>
      </c>
      <c r="D1049" s="29">
        <v>55.95</v>
      </c>
      <c r="E1049" s="29">
        <v>10.199999999999999</v>
      </c>
      <c r="F1049" s="10" t="s">
        <v>1473</v>
      </c>
      <c r="G1049" s="29">
        <v>1075</v>
      </c>
      <c r="H1049" s="29">
        <v>1.2568113169999999</v>
      </c>
      <c r="I1049" s="10" t="s">
        <v>36</v>
      </c>
      <c r="J1049" s="10" t="s">
        <v>1457</v>
      </c>
      <c r="K1049" s="10" t="s">
        <v>1756</v>
      </c>
    </row>
    <row r="1050" spans="1:11" ht="13">
      <c r="A1050" s="10" t="s">
        <v>3131</v>
      </c>
      <c r="B1050" s="10" t="s">
        <v>2033</v>
      </c>
      <c r="C1050" s="10" t="s">
        <v>23</v>
      </c>
      <c r="D1050" s="29">
        <v>55.95</v>
      </c>
      <c r="E1050" s="29">
        <v>10.199999999999999</v>
      </c>
      <c r="F1050" s="10" t="s">
        <v>1473</v>
      </c>
      <c r="G1050" s="29">
        <v>1075</v>
      </c>
      <c r="H1050" s="29">
        <v>3.1498300690000001</v>
      </c>
      <c r="I1050" s="10" t="s">
        <v>36</v>
      </c>
      <c r="J1050" s="10" t="s">
        <v>1457</v>
      </c>
      <c r="K1050" s="10" t="s">
        <v>1756</v>
      </c>
    </row>
    <row r="1051" spans="1:11" ht="13">
      <c r="A1051" s="10" t="s">
        <v>3132</v>
      </c>
      <c r="B1051" s="10" t="s">
        <v>2037</v>
      </c>
      <c r="C1051" s="10" t="s">
        <v>23</v>
      </c>
      <c r="D1051" s="29">
        <v>55.62</v>
      </c>
      <c r="E1051" s="29">
        <v>11.97</v>
      </c>
      <c r="F1051" s="10" t="s">
        <v>1473</v>
      </c>
      <c r="G1051" s="29">
        <v>900</v>
      </c>
      <c r="H1051" s="29">
        <v>1.4231541569999999</v>
      </c>
      <c r="I1051" s="10" t="s">
        <v>36</v>
      </c>
      <c r="J1051" s="10" t="s">
        <v>2908</v>
      </c>
      <c r="K1051" s="10" t="s">
        <v>1756</v>
      </c>
    </row>
    <row r="1052" spans="1:11" ht="13">
      <c r="A1052" s="10" t="s">
        <v>3133</v>
      </c>
      <c r="B1052" s="10" t="s">
        <v>2042</v>
      </c>
      <c r="C1052" s="10" t="s">
        <v>23</v>
      </c>
      <c r="D1052" s="29">
        <v>55.5</v>
      </c>
      <c r="E1052" s="29">
        <v>10.33</v>
      </c>
      <c r="F1052" s="10" t="s">
        <v>1473</v>
      </c>
      <c r="G1052" s="29">
        <v>900</v>
      </c>
      <c r="H1052" s="29">
        <v>0.66784142199999996</v>
      </c>
      <c r="I1052" s="10" t="s">
        <v>36</v>
      </c>
      <c r="J1052" s="10" t="s">
        <v>1457</v>
      </c>
      <c r="K1052" s="10" t="s">
        <v>1756</v>
      </c>
    </row>
    <row r="1053" spans="1:11" ht="13">
      <c r="A1053" s="10" t="s">
        <v>3134</v>
      </c>
      <c r="B1053" s="10" t="s">
        <v>2042</v>
      </c>
      <c r="C1053" s="10" t="s">
        <v>23</v>
      </c>
      <c r="D1053" s="29">
        <v>55.5</v>
      </c>
      <c r="E1053" s="29">
        <v>10.33</v>
      </c>
      <c r="F1053" s="10" t="s">
        <v>1473</v>
      </c>
      <c r="G1053" s="29">
        <v>900</v>
      </c>
      <c r="H1053" s="29">
        <v>0.407493946</v>
      </c>
      <c r="I1053" s="10" t="s">
        <v>36</v>
      </c>
      <c r="J1053" s="10" t="s">
        <v>1457</v>
      </c>
      <c r="K1053" s="10" t="s">
        <v>1445</v>
      </c>
    </row>
    <row r="1054" spans="1:11" ht="13">
      <c r="A1054" s="10" t="s">
        <v>3135</v>
      </c>
      <c r="B1054" s="10" t="s">
        <v>2042</v>
      </c>
      <c r="C1054" s="10" t="s">
        <v>23</v>
      </c>
      <c r="D1054" s="29">
        <v>55.5</v>
      </c>
      <c r="E1054" s="29">
        <v>10.33</v>
      </c>
      <c r="F1054" s="10" t="s">
        <v>1473</v>
      </c>
      <c r="G1054" s="29">
        <v>900</v>
      </c>
      <c r="H1054" s="29">
        <v>0.58025780400000004</v>
      </c>
      <c r="I1054" s="10" t="s">
        <v>36</v>
      </c>
      <c r="J1054" s="10" t="s">
        <v>1476</v>
      </c>
      <c r="K1054" s="10" t="s">
        <v>1756</v>
      </c>
    </row>
    <row r="1055" spans="1:11" ht="13">
      <c r="A1055" s="10" t="s">
        <v>3136</v>
      </c>
      <c r="B1055" s="10" t="s">
        <v>2042</v>
      </c>
      <c r="C1055" s="10" t="s">
        <v>23</v>
      </c>
      <c r="D1055" s="29">
        <v>55.5</v>
      </c>
      <c r="E1055" s="29">
        <v>10.33</v>
      </c>
      <c r="F1055" s="10" t="s">
        <v>1473</v>
      </c>
      <c r="G1055" s="29">
        <v>900</v>
      </c>
      <c r="H1055" s="29">
        <v>0.34878140499999999</v>
      </c>
      <c r="I1055" s="10" t="s">
        <v>36</v>
      </c>
      <c r="J1055" s="10" t="s">
        <v>320</v>
      </c>
      <c r="K1055" s="10" t="s">
        <v>1445</v>
      </c>
    </row>
    <row r="1056" spans="1:11" ht="13">
      <c r="A1056" s="10" t="s">
        <v>3137</v>
      </c>
      <c r="B1056" s="10" t="s">
        <v>2042</v>
      </c>
      <c r="C1056" s="10" t="s">
        <v>23</v>
      </c>
      <c r="D1056" s="29">
        <v>55.5</v>
      </c>
      <c r="E1056" s="29">
        <v>10.33</v>
      </c>
      <c r="F1056" s="10" t="s">
        <v>1473</v>
      </c>
      <c r="G1056" s="29">
        <v>900</v>
      </c>
      <c r="H1056" s="29">
        <v>1.1354179120000001</v>
      </c>
      <c r="I1056" s="10" t="s">
        <v>36</v>
      </c>
      <c r="J1056" s="10" t="s">
        <v>1457</v>
      </c>
      <c r="K1056" s="10" t="s">
        <v>1756</v>
      </c>
    </row>
    <row r="1057" spans="1:11" ht="13">
      <c r="A1057" s="10" t="s">
        <v>3138</v>
      </c>
      <c r="B1057" s="10" t="s">
        <v>2042</v>
      </c>
      <c r="C1057" s="10" t="s">
        <v>23</v>
      </c>
      <c r="D1057" s="29">
        <v>55.5</v>
      </c>
      <c r="E1057" s="29">
        <v>10.33</v>
      </c>
      <c r="F1057" s="10" t="s">
        <v>1473</v>
      </c>
      <c r="G1057" s="29">
        <v>900</v>
      </c>
      <c r="H1057" s="29">
        <v>1.597823819</v>
      </c>
      <c r="I1057" s="10" t="s">
        <v>36</v>
      </c>
      <c r="J1057" s="10" t="s">
        <v>2908</v>
      </c>
      <c r="K1057" s="10" t="s">
        <v>1756</v>
      </c>
    </row>
    <row r="1058" spans="1:11" ht="13">
      <c r="A1058" s="10" t="s">
        <v>3139</v>
      </c>
      <c r="B1058" s="10" t="s">
        <v>2042</v>
      </c>
      <c r="C1058" s="10" t="s">
        <v>23</v>
      </c>
      <c r="D1058" s="29">
        <v>55.5</v>
      </c>
      <c r="E1058" s="29">
        <v>10.33</v>
      </c>
      <c r="F1058" s="10" t="s">
        <v>1473</v>
      </c>
      <c r="G1058" s="29">
        <v>900</v>
      </c>
      <c r="H1058" s="29">
        <v>2.496781162</v>
      </c>
      <c r="I1058" s="10" t="s">
        <v>36</v>
      </c>
      <c r="J1058" s="10" t="s">
        <v>2908</v>
      </c>
      <c r="K1058" s="10" t="s">
        <v>1756</v>
      </c>
    </row>
    <row r="1059" spans="1:11" ht="13">
      <c r="A1059" s="10" t="s">
        <v>3140</v>
      </c>
      <c r="B1059" s="10" t="s">
        <v>3141</v>
      </c>
      <c r="C1059" s="10" t="s">
        <v>23</v>
      </c>
      <c r="D1059" s="29">
        <v>54.8</v>
      </c>
      <c r="E1059" s="29">
        <v>10.69</v>
      </c>
      <c r="F1059" s="10" t="s">
        <v>1473</v>
      </c>
      <c r="G1059" s="29">
        <v>1000</v>
      </c>
      <c r="H1059" s="29">
        <v>0.84007482200000005</v>
      </c>
      <c r="I1059" s="10" t="s">
        <v>36</v>
      </c>
      <c r="J1059" s="10" t="s">
        <v>1457</v>
      </c>
      <c r="K1059" s="10" t="s">
        <v>1756</v>
      </c>
    </row>
    <row r="1060" spans="1:11" ht="13">
      <c r="A1060" s="10" t="s">
        <v>3142</v>
      </c>
      <c r="B1060" s="10" t="s">
        <v>3141</v>
      </c>
      <c r="C1060" s="10" t="s">
        <v>23</v>
      </c>
      <c r="D1060" s="29">
        <v>54.8</v>
      </c>
      <c r="E1060" s="29">
        <v>10.69</v>
      </c>
      <c r="F1060" s="10" t="s">
        <v>1473</v>
      </c>
      <c r="G1060" s="29">
        <v>1000</v>
      </c>
      <c r="H1060" s="29">
        <v>1.160528046</v>
      </c>
      <c r="I1060" s="10" t="s">
        <v>36</v>
      </c>
      <c r="J1060" s="10" t="s">
        <v>2908</v>
      </c>
      <c r="K1060" s="10" t="s">
        <v>1756</v>
      </c>
    </row>
    <row r="1061" spans="1:11" ht="13">
      <c r="A1061" s="10" t="s">
        <v>3143</v>
      </c>
      <c r="B1061" s="10" t="s">
        <v>3144</v>
      </c>
      <c r="C1061" s="10" t="s">
        <v>23</v>
      </c>
      <c r="D1061" s="29">
        <v>55.13</v>
      </c>
      <c r="E1061" s="29">
        <v>11.95</v>
      </c>
      <c r="F1061" s="10" t="s">
        <v>1473</v>
      </c>
      <c r="G1061" s="29">
        <v>900</v>
      </c>
      <c r="H1061" s="29">
        <v>2.1340006429999998</v>
      </c>
      <c r="I1061" s="10" t="s">
        <v>36</v>
      </c>
      <c r="J1061" s="10" t="s">
        <v>2908</v>
      </c>
      <c r="K1061" s="10" t="s">
        <v>1756</v>
      </c>
    </row>
    <row r="1062" spans="1:11" ht="13">
      <c r="A1062" s="10" t="s">
        <v>3145</v>
      </c>
      <c r="B1062" s="10" t="s">
        <v>2050</v>
      </c>
      <c r="C1062" s="10" t="s">
        <v>23</v>
      </c>
      <c r="D1062" s="29">
        <v>54.87</v>
      </c>
      <c r="E1062" s="29">
        <v>10.72</v>
      </c>
      <c r="F1062" s="10" t="s">
        <v>1473</v>
      </c>
      <c r="G1062" s="29">
        <v>900</v>
      </c>
      <c r="H1062" s="29">
        <v>0.84377504599999997</v>
      </c>
      <c r="I1062" s="10" t="s">
        <v>36</v>
      </c>
      <c r="J1062" s="10" t="s">
        <v>1457</v>
      </c>
      <c r="K1062" s="10" t="s">
        <v>1756</v>
      </c>
    </row>
    <row r="1063" spans="1:11" ht="13">
      <c r="A1063" s="10" t="s">
        <v>3146</v>
      </c>
      <c r="B1063" s="10" t="s">
        <v>2050</v>
      </c>
      <c r="C1063" s="10" t="s">
        <v>23</v>
      </c>
      <c r="D1063" s="29">
        <v>54.87</v>
      </c>
      <c r="E1063" s="29">
        <v>10.72</v>
      </c>
      <c r="F1063" s="10" t="s">
        <v>1473</v>
      </c>
      <c r="G1063" s="29">
        <v>900</v>
      </c>
      <c r="H1063" s="29">
        <v>0.103689584</v>
      </c>
      <c r="I1063" s="10" t="s">
        <v>36</v>
      </c>
      <c r="J1063" s="10" t="s">
        <v>1476</v>
      </c>
      <c r="K1063" s="10" t="s">
        <v>1445</v>
      </c>
    </row>
    <row r="1064" spans="1:11" ht="13">
      <c r="A1064" s="10" t="s">
        <v>3147</v>
      </c>
      <c r="B1064" s="10" t="s">
        <v>2050</v>
      </c>
      <c r="C1064" s="10" t="s">
        <v>23</v>
      </c>
      <c r="D1064" s="29">
        <v>54.87</v>
      </c>
      <c r="E1064" s="29">
        <v>10.72</v>
      </c>
      <c r="F1064" s="10" t="s">
        <v>1473</v>
      </c>
      <c r="G1064" s="29">
        <v>900</v>
      </c>
      <c r="H1064" s="29">
        <v>1.42710325</v>
      </c>
      <c r="I1064" s="10" t="s">
        <v>36</v>
      </c>
      <c r="J1064" s="10" t="s">
        <v>2908</v>
      </c>
      <c r="K1064" s="10" t="s">
        <v>1756</v>
      </c>
    </row>
    <row r="1065" spans="1:11" ht="13">
      <c r="A1065" s="10" t="s">
        <v>3148</v>
      </c>
      <c r="B1065" s="10" t="s">
        <v>2050</v>
      </c>
      <c r="C1065" s="10" t="s">
        <v>23</v>
      </c>
      <c r="D1065" s="29">
        <v>54.87</v>
      </c>
      <c r="E1065" s="29">
        <v>10.72</v>
      </c>
      <c r="F1065" s="10" t="s">
        <v>1473</v>
      </c>
      <c r="G1065" s="29">
        <v>900</v>
      </c>
      <c r="H1065" s="29">
        <v>0.58875889100000001</v>
      </c>
      <c r="I1065" s="10" t="s">
        <v>36</v>
      </c>
      <c r="J1065" s="10" t="s">
        <v>1457</v>
      </c>
      <c r="K1065" s="10" t="s">
        <v>1756</v>
      </c>
    </row>
    <row r="1066" spans="1:11" ht="13">
      <c r="A1066" s="10" t="s">
        <v>3149</v>
      </c>
      <c r="B1066" s="10" t="s">
        <v>2050</v>
      </c>
      <c r="C1066" s="10" t="s">
        <v>23</v>
      </c>
      <c r="D1066" s="29">
        <v>54.87</v>
      </c>
      <c r="E1066" s="29">
        <v>10.72</v>
      </c>
      <c r="F1066" s="10" t="s">
        <v>1473</v>
      </c>
      <c r="G1066" s="29">
        <v>900</v>
      </c>
      <c r="H1066" s="29">
        <v>0.66726097600000001</v>
      </c>
      <c r="I1066" s="10" t="s">
        <v>36</v>
      </c>
      <c r="J1066" s="10" t="s">
        <v>1747</v>
      </c>
      <c r="K1066" s="10" t="s">
        <v>1756</v>
      </c>
    </row>
    <row r="1067" spans="1:11" ht="13">
      <c r="A1067" s="10" t="s">
        <v>3150</v>
      </c>
      <c r="B1067" s="10" t="s">
        <v>2050</v>
      </c>
      <c r="C1067" s="10" t="s">
        <v>23</v>
      </c>
      <c r="D1067" s="29">
        <v>54.87</v>
      </c>
      <c r="E1067" s="29">
        <v>10.72</v>
      </c>
      <c r="F1067" s="10" t="s">
        <v>1473</v>
      </c>
      <c r="G1067" s="29">
        <v>900</v>
      </c>
      <c r="H1067" s="29">
        <v>1.394948979</v>
      </c>
      <c r="I1067" s="10" t="s">
        <v>36</v>
      </c>
      <c r="J1067" s="10" t="s">
        <v>2908</v>
      </c>
      <c r="K1067" s="10" t="s">
        <v>1756</v>
      </c>
    </row>
    <row r="1068" spans="1:11" ht="13">
      <c r="A1068" s="10" t="s">
        <v>3151</v>
      </c>
      <c r="B1068" s="10" t="s">
        <v>2050</v>
      </c>
      <c r="C1068" s="10" t="s">
        <v>23</v>
      </c>
      <c r="D1068" s="29">
        <v>54.87</v>
      </c>
      <c r="E1068" s="29">
        <v>10.72</v>
      </c>
      <c r="F1068" s="10" t="s">
        <v>1473</v>
      </c>
      <c r="G1068" s="29">
        <v>900</v>
      </c>
      <c r="H1068" s="29">
        <v>0.79733769300000001</v>
      </c>
      <c r="I1068" s="10" t="s">
        <v>36</v>
      </c>
      <c r="J1068" s="10" t="s">
        <v>1457</v>
      </c>
      <c r="K1068" s="10" t="s">
        <v>1756</v>
      </c>
    </row>
    <row r="1069" spans="1:11" ht="13">
      <c r="A1069" s="10" t="s">
        <v>3152</v>
      </c>
      <c r="B1069" s="10" t="s">
        <v>2050</v>
      </c>
      <c r="C1069" s="10" t="s">
        <v>23</v>
      </c>
      <c r="D1069" s="29">
        <v>54.87</v>
      </c>
      <c r="E1069" s="29">
        <v>10.72</v>
      </c>
      <c r="F1069" s="10" t="s">
        <v>1473</v>
      </c>
      <c r="G1069" s="29">
        <v>900</v>
      </c>
      <c r="H1069" s="29">
        <v>1.0982338789999999</v>
      </c>
      <c r="I1069" s="10" t="s">
        <v>36</v>
      </c>
      <c r="J1069" s="10" t="s">
        <v>2908</v>
      </c>
      <c r="K1069" s="10" t="s">
        <v>1756</v>
      </c>
    </row>
    <row r="1070" spans="1:11" ht="13">
      <c r="A1070" s="10" t="s">
        <v>3153</v>
      </c>
      <c r="B1070" s="10" t="s">
        <v>3154</v>
      </c>
      <c r="C1070" s="10" t="s">
        <v>23</v>
      </c>
      <c r="D1070" s="29">
        <v>55.51</v>
      </c>
      <c r="E1070" s="29">
        <v>10.45</v>
      </c>
      <c r="F1070" s="10" t="s">
        <v>1473</v>
      </c>
      <c r="G1070" s="29">
        <v>900</v>
      </c>
      <c r="H1070" s="29">
        <v>0.59427572799999995</v>
      </c>
      <c r="I1070" s="10" t="s">
        <v>36</v>
      </c>
      <c r="J1070" s="10" t="s">
        <v>2908</v>
      </c>
      <c r="K1070" s="10" t="s">
        <v>1756</v>
      </c>
    </row>
    <row r="1071" spans="1:11" ht="13">
      <c r="A1071" s="10" t="s">
        <v>3155</v>
      </c>
      <c r="B1071" s="10" t="s">
        <v>3154</v>
      </c>
      <c r="C1071" s="10" t="s">
        <v>23</v>
      </c>
      <c r="D1071" s="29">
        <v>55.51</v>
      </c>
      <c r="E1071" s="29">
        <v>10.45</v>
      </c>
      <c r="F1071" s="10" t="s">
        <v>1473</v>
      </c>
      <c r="G1071" s="29">
        <v>900</v>
      </c>
      <c r="H1071" s="29">
        <v>1.5203047380000001</v>
      </c>
      <c r="I1071" s="10" t="s">
        <v>36</v>
      </c>
      <c r="J1071" s="10" t="s">
        <v>2908</v>
      </c>
      <c r="K1071" s="10" t="s">
        <v>1756</v>
      </c>
    </row>
    <row r="1072" spans="1:11" ht="13">
      <c r="A1072" s="10" t="s">
        <v>3156</v>
      </c>
      <c r="B1072" s="10" t="s">
        <v>3157</v>
      </c>
      <c r="C1072" s="10" t="s">
        <v>23</v>
      </c>
      <c r="D1072" s="29">
        <v>55.15</v>
      </c>
      <c r="E1072" s="29">
        <v>11.87</v>
      </c>
      <c r="F1072" s="10" t="s">
        <v>1473</v>
      </c>
      <c r="G1072" s="29">
        <v>1230</v>
      </c>
      <c r="H1072" s="29">
        <v>0.477722125</v>
      </c>
      <c r="I1072" s="10" t="s">
        <v>36</v>
      </c>
      <c r="J1072" s="10" t="s">
        <v>2908</v>
      </c>
      <c r="K1072" s="10" t="s">
        <v>1445</v>
      </c>
    </row>
    <row r="1073" spans="1:11" ht="13">
      <c r="A1073" s="10" t="s">
        <v>3158</v>
      </c>
      <c r="B1073" s="10" t="s">
        <v>3157</v>
      </c>
      <c r="C1073" s="10" t="s">
        <v>23</v>
      </c>
      <c r="D1073" s="29">
        <v>55.15</v>
      </c>
      <c r="E1073" s="29">
        <v>11.87</v>
      </c>
      <c r="F1073" s="10" t="s">
        <v>1473</v>
      </c>
      <c r="G1073" s="29">
        <v>1200</v>
      </c>
      <c r="H1073" s="29">
        <v>0.696205819</v>
      </c>
      <c r="I1073" s="10" t="s">
        <v>36</v>
      </c>
      <c r="J1073" s="10" t="s">
        <v>2908</v>
      </c>
      <c r="K1073" s="10" t="s">
        <v>1756</v>
      </c>
    </row>
    <row r="1074" spans="1:11" ht="13">
      <c r="A1074" s="10" t="s">
        <v>3159</v>
      </c>
      <c r="B1074" s="10" t="s">
        <v>2058</v>
      </c>
      <c r="C1074" s="10" t="s">
        <v>23</v>
      </c>
      <c r="D1074" s="29">
        <v>54.849999999999902</v>
      </c>
      <c r="E1074" s="29">
        <v>10.78</v>
      </c>
      <c r="F1074" s="10" t="s">
        <v>1473</v>
      </c>
      <c r="G1074" s="29">
        <v>900</v>
      </c>
      <c r="H1074" s="29">
        <v>1.7898895939999999</v>
      </c>
      <c r="I1074" s="10" t="s">
        <v>36</v>
      </c>
      <c r="J1074" s="10" t="s">
        <v>1476</v>
      </c>
      <c r="K1074" s="10" t="s">
        <v>1756</v>
      </c>
    </row>
    <row r="1075" spans="1:11" ht="13">
      <c r="A1075" s="10" t="s">
        <v>3160</v>
      </c>
      <c r="B1075" s="10" t="s">
        <v>2058</v>
      </c>
      <c r="C1075" s="10" t="s">
        <v>23</v>
      </c>
      <c r="D1075" s="29">
        <v>54.849999999999902</v>
      </c>
      <c r="E1075" s="29">
        <v>10.78</v>
      </c>
      <c r="F1075" s="10" t="s">
        <v>1473</v>
      </c>
      <c r="G1075" s="29">
        <v>900</v>
      </c>
      <c r="H1075" s="29">
        <v>0.46763586099999999</v>
      </c>
      <c r="I1075" s="10" t="s">
        <v>36</v>
      </c>
      <c r="J1075" s="10" t="s">
        <v>3161</v>
      </c>
      <c r="K1075" s="10" t="s">
        <v>1445</v>
      </c>
    </row>
    <row r="1076" spans="1:11" ht="13">
      <c r="A1076" s="10" t="s">
        <v>3162</v>
      </c>
      <c r="B1076" s="10" t="s">
        <v>2058</v>
      </c>
      <c r="C1076" s="10" t="s">
        <v>23</v>
      </c>
      <c r="D1076" s="29">
        <v>54.849999999999902</v>
      </c>
      <c r="E1076" s="29">
        <v>10.78</v>
      </c>
      <c r="F1076" s="10" t="s">
        <v>1473</v>
      </c>
      <c r="G1076" s="29">
        <v>900</v>
      </c>
      <c r="H1076" s="29">
        <v>0.52061062300000005</v>
      </c>
      <c r="I1076" s="10" t="s">
        <v>36</v>
      </c>
      <c r="J1076" s="10" t="s">
        <v>1457</v>
      </c>
      <c r="K1076" s="10" t="s">
        <v>1756</v>
      </c>
    </row>
    <row r="1077" spans="1:11" ht="13">
      <c r="A1077" s="10" t="s">
        <v>3163</v>
      </c>
      <c r="B1077" s="10" t="s">
        <v>2058</v>
      </c>
      <c r="C1077" s="10" t="s">
        <v>23</v>
      </c>
      <c r="D1077" s="29">
        <v>54.849999999999902</v>
      </c>
      <c r="E1077" s="29">
        <v>10.78</v>
      </c>
      <c r="F1077" s="10" t="s">
        <v>1473</v>
      </c>
      <c r="G1077" s="29">
        <v>900</v>
      </c>
      <c r="H1077" s="29">
        <v>1.2866584619999999</v>
      </c>
      <c r="I1077" s="10" t="s">
        <v>36</v>
      </c>
      <c r="J1077" s="10" t="s">
        <v>2841</v>
      </c>
      <c r="K1077" s="10" t="s">
        <v>1756</v>
      </c>
    </row>
    <row r="1078" spans="1:11" ht="13">
      <c r="A1078" s="10" t="s">
        <v>3164</v>
      </c>
      <c r="B1078" s="10" t="s">
        <v>3165</v>
      </c>
      <c r="C1078" s="10" t="s">
        <v>23</v>
      </c>
      <c r="D1078" s="29">
        <v>54.89</v>
      </c>
      <c r="E1078" s="29">
        <v>10.739999999999901</v>
      </c>
      <c r="F1078" s="10" t="s">
        <v>1473</v>
      </c>
      <c r="G1078" s="29">
        <v>900</v>
      </c>
      <c r="H1078" s="29">
        <v>1.483086785</v>
      </c>
      <c r="I1078" s="10" t="s">
        <v>36</v>
      </c>
      <c r="J1078" s="10" t="s">
        <v>1457</v>
      </c>
      <c r="K1078" s="10" t="s">
        <v>1756</v>
      </c>
    </row>
    <row r="1079" spans="1:11" ht="13">
      <c r="A1079" s="10" t="s">
        <v>3166</v>
      </c>
      <c r="B1079" s="10" t="s">
        <v>3167</v>
      </c>
      <c r="C1079" s="10" t="s">
        <v>23</v>
      </c>
      <c r="D1079" s="29">
        <v>54.96</v>
      </c>
      <c r="E1079" s="29">
        <v>10.83</v>
      </c>
      <c r="F1079" s="10" t="s">
        <v>1473</v>
      </c>
      <c r="G1079" s="29">
        <v>900</v>
      </c>
      <c r="H1079" s="29">
        <v>0.457596475</v>
      </c>
      <c r="I1079" s="10" t="s">
        <v>36</v>
      </c>
      <c r="J1079" s="10" t="s">
        <v>1476</v>
      </c>
      <c r="K1079" s="10" t="s">
        <v>1445</v>
      </c>
    </row>
    <row r="1080" spans="1:11" ht="13">
      <c r="A1080" s="10" t="s">
        <v>3168</v>
      </c>
      <c r="B1080" s="10" t="s">
        <v>3169</v>
      </c>
      <c r="C1080" s="10" t="s">
        <v>33</v>
      </c>
      <c r="D1080" s="29">
        <v>57.34</v>
      </c>
      <c r="E1080" s="29">
        <v>18.260000000000002</v>
      </c>
      <c r="F1080" s="10" t="s">
        <v>1910</v>
      </c>
      <c r="G1080" s="29">
        <v>5135</v>
      </c>
      <c r="H1080" s="29">
        <v>2.0274876609999999</v>
      </c>
      <c r="I1080" s="10" t="s">
        <v>36</v>
      </c>
      <c r="J1080" s="10" t="s">
        <v>320</v>
      </c>
      <c r="K1080" s="10" t="s">
        <v>1756</v>
      </c>
    </row>
    <row r="1081" spans="1:11" ht="13">
      <c r="A1081" s="10" t="s">
        <v>3170</v>
      </c>
      <c r="B1081" s="10" t="s">
        <v>3169</v>
      </c>
      <c r="C1081" s="10" t="s">
        <v>33</v>
      </c>
      <c r="D1081" s="29">
        <v>57.34</v>
      </c>
      <c r="E1081" s="29">
        <v>18.260000000000002</v>
      </c>
      <c r="F1081" s="10" t="s">
        <v>1910</v>
      </c>
      <c r="G1081" s="29">
        <v>5090</v>
      </c>
      <c r="H1081" s="29">
        <v>3.1415246190000001</v>
      </c>
      <c r="I1081" s="10" t="s">
        <v>36</v>
      </c>
      <c r="J1081" s="10" t="s">
        <v>320</v>
      </c>
      <c r="K1081" s="10" t="s">
        <v>1756</v>
      </c>
    </row>
    <row r="1082" spans="1:11" ht="13">
      <c r="A1082" s="10" t="s">
        <v>3171</v>
      </c>
      <c r="B1082" s="10" t="s">
        <v>3169</v>
      </c>
      <c r="C1082" s="10" t="s">
        <v>33</v>
      </c>
      <c r="D1082" s="29">
        <v>57.34</v>
      </c>
      <c r="E1082" s="29">
        <v>18.260000000000002</v>
      </c>
      <c r="F1082" s="10" t="s">
        <v>1910</v>
      </c>
      <c r="G1082" s="29">
        <v>5080</v>
      </c>
      <c r="H1082" s="29">
        <v>7.0835109599999999</v>
      </c>
      <c r="I1082" s="10" t="s">
        <v>36</v>
      </c>
      <c r="J1082" s="10" t="s">
        <v>320</v>
      </c>
      <c r="K1082" s="10" t="s">
        <v>1756</v>
      </c>
    </row>
    <row r="1083" spans="1:11" ht="13">
      <c r="A1083" s="10" t="s">
        <v>3172</v>
      </c>
      <c r="B1083" s="10" t="s">
        <v>1547</v>
      </c>
      <c r="C1083" s="10" t="s">
        <v>33</v>
      </c>
      <c r="D1083" s="29">
        <v>55.57</v>
      </c>
      <c r="E1083" s="29">
        <v>13.04</v>
      </c>
      <c r="F1083" s="10" t="s">
        <v>1449</v>
      </c>
      <c r="G1083" s="29">
        <v>5074</v>
      </c>
      <c r="H1083" s="29">
        <v>0.174678265</v>
      </c>
      <c r="I1083" s="10" t="s">
        <v>36</v>
      </c>
      <c r="J1083" s="10" t="s">
        <v>320</v>
      </c>
      <c r="K1083" s="10" t="s">
        <v>1445</v>
      </c>
    </row>
    <row r="1084" spans="1:11" ht="13">
      <c r="A1084" s="10" t="s">
        <v>3173</v>
      </c>
      <c r="B1084" s="10" t="s">
        <v>2081</v>
      </c>
      <c r="C1084" s="10" t="s">
        <v>33</v>
      </c>
      <c r="D1084" s="29">
        <v>56.01</v>
      </c>
      <c r="E1084" s="29">
        <v>14.09</v>
      </c>
      <c r="F1084" s="10" t="s">
        <v>2082</v>
      </c>
      <c r="G1084" s="29">
        <v>3790</v>
      </c>
      <c r="H1084" s="29">
        <v>1.040996587</v>
      </c>
      <c r="I1084" s="10" t="s">
        <v>36</v>
      </c>
      <c r="J1084" s="10" t="s">
        <v>2908</v>
      </c>
      <c r="K1084" s="10" t="s">
        <v>1756</v>
      </c>
    </row>
    <row r="1085" spans="1:11" ht="13">
      <c r="A1085" s="10" t="s">
        <v>3174</v>
      </c>
      <c r="B1085" s="10" t="s">
        <v>3175</v>
      </c>
      <c r="C1085" s="10" t="s">
        <v>33</v>
      </c>
      <c r="D1085" s="29">
        <v>56.03</v>
      </c>
      <c r="E1085" s="29">
        <v>14.23</v>
      </c>
      <c r="F1085" s="10" t="s">
        <v>2092</v>
      </c>
      <c r="G1085" s="29">
        <v>4496.5</v>
      </c>
      <c r="H1085" s="29">
        <v>0.78002828599999996</v>
      </c>
      <c r="I1085" s="10" t="s">
        <v>36</v>
      </c>
      <c r="J1085" s="10" t="s">
        <v>1476</v>
      </c>
      <c r="K1085" s="10" t="s">
        <v>1756</v>
      </c>
    </row>
    <row r="1086" spans="1:11" ht="13">
      <c r="A1086" s="10" t="s">
        <v>3176</v>
      </c>
      <c r="B1086" s="10" t="s">
        <v>3177</v>
      </c>
      <c r="C1086" s="10" t="s">
        <v>33</v>
      </c>
      <c r="D1086" s="29">
        <v>58.42</v>
      </c>
      <c r="E1086" s="29">
        <v>15.6</v>
      </c>
      <c r="F1086" s="10" t="s">
        <v>2082</v>
      </c>
      <c r="G1086" s="29">
        <v>4495</v>
      </c>
      <c r="H1086" s="29">
        <v>3.3665428230000001</v>
      </c>
      <c r="I1086" s="10" t="s">
        <v>36</v>
      </c>
      <c r="J1086" s="10" t="s">
        <v>1476</v>
      </c>
      <c r="K1086" s="10" t="s">
        <v>1756</v>
      </c>
    </row>
    <row r="1087" spans="1:11" ht="13">
      <c r="A1087" s="10" t="s">
        <v>3178</v>
      </c>
      <c r="B1087" s="10" t="s">
        <v>3179</v>
      </c>
      <c r="C1087" s="10" t="s">
        <v>33</v>
      </c>
      <c r="D1087" s="29">
        <v>55.379999999999903</v>
      </c>
      <c r="E1087" s="29">
        <v>13.45</v>
      </c>
      <c r="F1087" s="10" t="s">
        <v>2092</v>
      </c>
      <c r="G1087" s="29">
        <v>4103.5</v>
      </c>
      <c r="H1087" s="29">
        <v>5.2076138070000004</v>
      </c>
      <c r="I1087" s="10" t="s">
        <v>36</v>
      </c>
      <c r="J1087" s="10" t="s">
        <v>1457</v>
      </c>
      <c r="K1087" s="10" t="s">
        <v>1756</v>
      </c>
    </row>
    <row r="1088" spans="1:11" ht="13">
      <c r="A1088" s="10" t="s">
        <v>3180</v>
      </c>
      <c r="B1088" s="10" t="s">
        <v>1551</v>
      </c>
      <c r="C1088" s="10" t="s">
        <v>33</v>
      </c>
      <c r="D1088" s="29">
        <v>58.17</v>
      </c>
      <c r="E1088" s="29">
        <v>13.57</v>
      </c>
      <c r="F1088" s="10" t="s">
        <v>1449</v>
      </c>
      <c r="G1088" s="29">
        <v>3989</v>
      </c>
      <c r="H1088" s="29">
        <v>0.57274281000000005</v>
      </c>
      <c r="I1088" s="10" t="s">
        <v>36</v>
      </c>
      <c r="J1088" s="10" t="s">
        <v>352</v>
      </c>
      <c r="K1088" s="10" t="s">
        <v>1756</v>
      </c>
    </row>
    <row r="1089" spans="1:11" ht="13">
      <c r="A1089" s="10" t="s">
        <v>3181</v>
      </c>
      <c r="B1089" s="10" t="s">
        <v>1551</v>
      </c>
      <c r="C1089" s="10" t="s">
        <v>33</v>
      </c>
      <c r="D1089" s="29">
        <v>58.17</v>
      </c>
      <c r="E1089" s="29">
        <v>13.57</v>
      </c>
      <c r="F1089" s="10" t="s">
        <v>1449</v>
      </c>
      <c r="G1089" s="29">
        <v>3948</v>
      </c>
      <c r="H1089" s="29">
        <v>0.134323262</v>
      </c>
      <c r="I1089" s="10" t="s">
        <v>36</v>
      </c>
      <c r="J1089" s="10" t="s">
        <v>352</v>
      </c>
      <c r="K1089" s="10" t="s">
        <v>1445</v>
      </c>
    </row>
    <row r="1090" spans="1:11" ht="13">
      <c r="A1090" s="10" t="s">
        <v>3182</v>
      </c>
      <c r="B1090" s="10" t="s">
        <v>1551</v>
      </c>
      <c r="C1090" s="10" t="s">
        <v>33</v>
      </c>
      <c r="D1090" s="29">
        <v>58.17</v>
      </c>
      <c r="E1090" s="29">
        <v>13.57</v>
      </c>
      <c r="F1090" s="10" t="s">
        <v>1449</v>
      </c>
      <c r="G1090" s="29">
        <v>3843</v>
      </c>
      <c r="H1090" s="29">
        <v>0.17158870500000001</v>
      </c>
      <c r="I1090" s="10" t="s">
        <v>36</v>
      </c>
      <c r="J1090" s="10" t="s">
        <v>352</v>
      </c>
      <c r="K1090" s="10" t="s">
        <v>1445</v>
      </c>
    </row>
    <row r="1091" spans="1:11" ht="13">
      <c r="A1091" s="10" t="s">
        <v>3183</v>
      </c>
      <c r="B1091" s="10" t="s">
        <v>3184</v>
      </c>
      <c r="C1091" s="10" t="s">
        <v>33</v>
      </c>
      <c r="D1091" s="29">
        <v>57.74</v>
      </c>
      <c r="E1091" s="29">
        <v>11.739999999999901</v>
      </c>
      <c r="F1091" s="10" t="s">
        <v>1449</v>
      </c>
      <c r="G1091" s="29">
        <v>3895</v>
      </c>
      <c r="H1091" s="29">
        <v>2.7501534780000001</v>
      </c>
      <c r="I1091" s="10" t="s">
        <v>36</v>
      </c>
      <c r="J1091" s="10" t="s">
        <v>352</v>
      </c>
      <c r="K1091" s="10" t="s">
        <v>1756</v>
      </c>
    </row>
    <row r="1092" spans="1:11" ht="13">
      <c r="A1092" s="10" t="s">
        <v>3185</v>
      </c>
      <c r="B1092" s="10" t="s">
        <v>3186</v>
      </c>
      <c r="C1092" s="10" t="s">
        <v>33</v>
      </c>
      <c r="D1092" s="29">
        <v>55.5</v>
      </c>
      <c r="E1092" s="29">
        <v>13.01</v>
      </c>
      <c r="F1092" s="10" t="s">
        <v>1449</v>
      </c>
      <c r="G1092" s="29">
        <v>3765</v>
      </c>
      <c r="H1092" s="29">
        <v>0.105549772</v>
      </c>
      <c r="I1092" s="10" t="s">
        <v>36</v>
      </c>
      <c r="J1092" s="10" t="s">
        <v>1457</v>
      </c>
      <c r="K1092" s="10" t="s">
        <v>1445</v>
      </c>
    </row>
    <row r="1093" spans="1:11" ht="13">
      <c r="A1093" s="10" t="s">
        <v>3187</v>
      </c>
      <c r="B1093" s="10" t="s">
        <v>2098</v>
      </c>
      <c r="C1093" s="10" t="s">
        <v>33</v>
      </c>
      <c r="D1093" s="29">
        <v>56.51</v>
      </c>
      <c r="E1093" s="29">
        <v>16.43</v>
      </c>
      <c r="F1093" s="10" t="s">
        <v>1473</v>
      </c>
      <c r="G1093" s="29">
        <v>1650</v>
      </c>
      <c r="H1093" s="29">
        <v>0.13175108699999999</v>
      </c>
      <c r="I1093" s="10" t="s">
        <v>36</v>
      </c>
      <c r="J1093" s="10" t="s">
        <v>3188</v>
      </c>
      <c r="K1093" s="10" t="s">
        <v>1445</v>
      </c>
    </row>
    <row r="1094" spans="1:11" ht="13">
      <c r="A1094" s="10" t="s">
        <v>3189</v>
      </c>
      <c r="B1094" s="10" t="s">
        <v>2098</v>
      </c>
      <c r="C1094" s="10" t="s">
        <v>33</v>
      </c>
      <c r="D1094" s="29">
        <v>56.46</v>
      </c>
      <c r="E1094" s="29">
        <v>16.43</v>
      </c>
      <c r="F1094" s="10" t="s">
        <v>1473</v>
      </c>
      <c r="G1094" s="29">
        <v>1121</v>
      </c>
      <c r="H1094" s="29">
        <v>1.307470634</v>
      </c>
      <c r="I1094" s="10" t="s">
        <v>36</v>
      </c>
      <c r="J1094" s="10" t="s">
        <v>1457</v>
      </c>
      <c r="K1094" s="10" t="s">
        <v>1756</v>
      </c>
    </row>
    <row r="1095" spans="1:11" ht="13">
      <c r="A1095" s="10" t="s">
        <v>3190</v>
      </c>
      <c r="B1095" s="10" t="s">
        <v>2098</v>
      </c>
      <c r="C1095" s="10" t="s">
        <v>33</v>
      </c>
      <c r="D1095" s="29">
        <v>56.29</v>
      </c>
      <c r="E1095" s="29">
        <v>16.41</v>
      </c>
      <c r="F1095" s="10" t="s">
        <v>1473</v>
      </c>
      <c r="G1095" s="29">
        <v>1102</v>
      </c>
      <c r="H1095" s="29">
        <v>1.1802228239999999</v>
      </c>
      <c r="I1095" s="10" t="s">
        <v>36</v>
      </c>
      <c r="J1095" s="10" t="s">
        <v>3191</v>
      </c>
      <c r="K1095" s="10" t="s">
        <v>1756</v>
      </c>
    </row>
    <row r="1096" spans="1:11" ht="13">
      <c r="A1096" s="10" t="s">
        <v>3192</v>
      </c>
      <c r="B1096" s="10" t="s">
        <v>2098</v>
      </c>
      <c r="C1096" s="10" t="s">
        <v>33</v>
      </c>
      <c r="D1096" s="29">
        <v>56.42</v>
      </c>
      <c r="E1096" s="29">
        <v>16.43</v>
      </c>
      <c r="F1096" s="10" t="s">
        <v>1473</v>
      </c>
      <c r="G1096" s="29">
        <v>1102</v>
      </c>
      <c r="H1096" s="29">
        <v>0.82773637600000005</v>
      </c>
      <c r="I1096" s="10" t="s">
        <v>36</v>
      </c>
      <c r="J1096" s="10" t="s">
        <v>1457</v>
      </c>
      <c r="K1096" s="10" t="s">
        <v>1756</v>
      </c>
    </row>
    <row r="1097" spans="1:11" ht="13">
      <c r="A1097" s="10" t="s">
        <v>3193</v>
      </c>
      <c r="B1097" s="10" t="s">
        <v>2098</v>
      </c>
      <c r="C1097" s="10" t="s">
        <v>33</v>
      </c>
      <c r="D1097" s="29">
        <v>56.809999999999903</v>
      </c>
      <c r="E1097" s="29">
        <v>16.73</v>
      </c>
      <c r="F1097" s="10" t="s">
        <v>1473</v>
      </c>
      <c r="G1097" s="29">
        <v>1097</v>
      </c>
      <c r="H1097" s="29">
        <v>1.266639101</v>
      </c>
      <c r="I1097" s="10" t="s">
        <v>36</v>
      </c>
      <c r="J1097" s="10" t="s">
        <v>1457</v>
      </c>
      <c r="K1097" s="10" t="s">
        <v>1756</v>
      </c>
    </row>
    <row r="1098" spans="1:11" ht="13">
      <c r="A1098" s="10" t="s">
        <v>3194</v>
      </c>
      <c r="B1098" s="10" t="s">
        <v>2098</v>
      </c>
      <c r="C1098" s="10" t="s">
        <v>33</v>
      </c>
      <c r="D1098" s="29">
        <v>56.42</v>
      </c>
      <c r="E1098" s="29">
        <v>16.43</v>
      </c>
      <c r="F1098" s="10" t="s">
        <v>1473</v>
      </c>
      <c r="G1098" s="29">
        <v>1092</v>
      </c>
      <c r="H1098" s="29">
        <v>1.5249332470000001</v>
      </c>
      <c r="I1098" s="10" t="s">
        <v>36</v>
      </c>
      <c r="J1098" s="10" t="s">
        <v>320</v>
      </c>
      <c r="K1098" s="10" t="s">
        <v>1756</v>
      </c>
    </row>
    <row r="1099" spans="1:11" ht="13">
      <c r="A1099" s="10" t="s">
        <v>3195</v>
      </c>
      <c r="B1099" s="10" t="s">
        <v>2098</v>
      </c>
      <c r="C1099" s="10" t="s">
        <v>33</v>
      </c>
      <c r="D1099" s="29">
        <v>56.48</v>
      </c>
      <c r="E1099" s="29">
        <v>16.579999999999998</v>
      </c>
      <c r="F1099" s="10" t="s">
        <v>1473</v>
      </c>
      <c r="G1099" s="29">
        <v>1092</v>
      </c>
      <c r="H1099" s="29">
        <v>2.1303429029999998</v>
      </c>
      <c r="I1099" s="10" t="s">
        <v>36</v>
      </c>
      <c r="J1099" s="10" t="s">
        <v>2908</v>
      </c>
      <c r="K1099" s="10" t="s">
        <v>1756</v>
      </c>
    </row>
    <row r="1100" spans="1:11" ht="13">
      <c r="A1100" s="10" t="s">
        <v>3196</v>
      </c>
      <c r="B1100" s="10" t="s">
        <v>2098</v>
      </c>
      <c r="C1100" s="10" t="s">
        <v>33</v>
      </c>
      <c r="D1100" s="29">
        <v>56.58</v>
      </c>
      <c r="E1100" s="29">
        <v>16.459999999999901</v>
      </c>
      <c r="F1100" s="10" t="s">
        <v>1473</v>
      </c>
      <c r="G1100" s="29">
        <v>1065</v>
      </c>
      <c r="H1100" s="29">
        <v>1.2243383960000001</v>
      </c>
      <c r="I1100" s="10" t="s">
        <v>36</v>
      </c>
      <c r="J1100" s="10" t="s">
        <v>1457</v>
      </c>
      <c r="K1100" s="10" t="s">
        <v>1756</v>
      </c>
    </row>
    <row r="1101" spans="1:11" ht="13">
      <c r="A1101" s="10" t="s">
        <v>3197</v>
      </c>
      <c r="B1101" s="10" t="s">
        <v>2098</v>
      </c>
      <c r="C1101" s="10" t="s">
        <v>33</v>
      </c>
      <c r="D1101" s="29">
        <v>56.44</v>
      </c>
      <c r="E1101" s="29">
        <v>16.57</v>
      </c>
      <c r="F1101" s="10" t="s">
        <v>1473</v>
      </c>
      <c r="G1101" s="29">
        <v>964</v>
      </c>
      <c r="H1101" s="29">
        <v>0.70030912000000001</v>
      </c>
      <c r="I1101" s="10" t="s">
        <v>36</v>
      </c>
      <c r="J1101" s="10" t="s">
        <v>1476</v>
      </c>
      <c r="K1101" s="10" t="s">
        <v>1756</v>
      </c>
    </row>
    <row r="1102" spans="1:11" ht="13">
      <c r="A1102" s="10" t="s">
        <v>3198</v>
      </c>
      <c r="B1102" s="10" t="s">
        <v>2098</v>
      </c>
      <c r="C1102" s="10" t="s">
        <v>33</v>
      </c>
      <c r="D1102" s="29">
        <v>56.73</v>
      </c>
      <c r="E1102" s="29">
        <v>16.72</v>
      </c>
      <c r="F1102" s="10" t="s">
        <v>1473</v>
      </c>
      <c r="G1102" s="29">
        <v>900</v>
      </c>
      <c r="H1102" s="29">
        <v>1.104610818</v>
      </c>
      <c r="I1102" s="10" t="s">
        <v>36</v>
      </c>
      <c r="J1102" s="10" t="s">
        <v>1457</v>
      </c>
      <c r="K1102" s="10" t="s">
        <v>1756</v>
      </c>
    </row>
    <row r="1103" spans="1:11" ht="13">
      <c r="A1103" s="10" t="s">
        <v>3199</v>
      </c>
      <c r="B1103" s="10" t="s">
        <v>2098</v>
      </c>
      <c r="C1103" s="10" t="s">
        <v>33</v>
      </c>
      <c r="D1103" s="29">
        <v>56.44</v>
      </c>
      <c r="E1103" s="29">
        <v>16.57</v>
      </c>
      <c r="F1103" s="10" t="s">
        <v>1473</v>
      </c>
      <c r="G1103" s="29">
        <v>900</v>
      </c>
      <c r="H1103" s="29">
        <v>1.4581289369999999</v>
      </c>
      <c r="I1103" s="10" t="s">
        <v>36</v>
      </c>
      <c r="J1103" s="10" t="s">
        <v>320</v>
      </c>
      <c r="K1103" s="10" t="s">
        <v>1756</v>
      </c>
    </row>
    <row r="1104" spans="1:11" ht="13">
      <c r="A1104" s="10" t="s">
        <v>3200</v>
      </c>
      <c r="B1104" s="10" t="s">
        <v>2098</v>
      </c>
      <c r="C1104" s="10" t="s">
        <v>33</v>
      </c>
      <c r="D1104" s="29">
        <v>56.55</v>
      </c>
      <c r="E1104" s="29">
        <v>16.62</v>
      </c>
      <c r="F1104" s="10" t="s">
        <v>1473</v>
      </c>
      <c r="G1104" s="29">
        <v>900</v>
      </c>
      <c r="H1104" s="29">
        <v>1.313396716</v>
      </c>
      <c r="I1104" s="10" t="s">
        <v>36</v>
      </c>
      <c r="J1104" s="10" t="s">
        <v>2908</v>
      </c>
      <c r="K1104" s="10" t="s">
        <v>1756</v>
      </c>
    </row>
    <row r="1105" spans="1:11" ht="13">
      <c r="A1105" s="10" t="s">
        <v>3201</v>
      </c>
      <c r="B1105" s="10" t="s">
        <v>2098</v>
      </c>
      <c r="C1105" s="10" t="s">
        <v>33</v>
      </c>
      <c r="D1105" s="29">
        <v>56.33</v>
      </c>
      <c r="E1105" s="29">
        <v>16.41</v>
      </c>
      <c r="F1105" s="10" t="s">
        <v>1473</v>
      </c>
      <c r="G1105" s="29">
        <v>900</v>
      </c>
      <c r="H1105" s="29">
        <v>1.0260796219999999</v>
      </c>
      <c r="I1105" s="10" t="s">
        <v>36</v>
      </c>
      <c r="J1105" s="10" t="s">
        <v>1476</v>
      </c>
      <c r="K1105" s="10" t="s">
        <v>1756</v>
      </c>
    </row>
    <row r="1106" spans="1:11" ht="13">
      <c r="A1106" s="10" t="s">
        <v>3202</v>
      </c>
      <c r="B1106" s="10" t="s">
        <v>2098</v>
      </c>
      <c r="C1106" s="10" t="s">
        <v>33</v>
      </c>
      <c r="D1106" s="29">
        <v>56.73</v>
      </c>
      <c r="E1106" s="29">
        <v>16.72</v>
      </c>
      <c r="F1106" s="10" t="s">
        <v>1473</v>
      </c>
      <c r="G1106" s="29">
        <v>900</v>
      </c>
      <c r="H1106" s="29">
        <v>1.1417874969999999</v>
      </c>
      <c r="I1106" s="10" t="s">
        <v>36</v>
      </c>
      <c r="J1106" s="10" t="s">
        <v>1457</v>
      </c>
      <c r="K1106" s="10" t="s">
        <v>1756</v>
      </c>
    </row>
    <row r="1107" spans="1:11" ht="13">
      <c r="A1107" s="10" t="s">
        <v>3203</v>
      </c>
      <c r="B1107" s="10" t="s">
        <v>2098</v>
      </c>
      <c r="C1107" s="10" t="s">
        <v>33</v>
      </c>
      <c r="D1107" s="29">
        <v>56.73</v>
      </c>
      <c r="E1107" s="29">
        <v>16.72</v>
      </c>
      <c r="F1107" s="10" t="s">
        <v>1473</v>
      </c>
      <c r="G1107" s="29">
        <v>900</v>
      </c>
      <c r="H1107" s="29">
        <v>1.314874187</v>
      </c>
      <c r="I1107" s="10" t="s">
        <v>36</v>
      </c>
      <c r="J1107" s="10" t="s">
        <v>2853</v>
      </c>
      <c r="K1107" s="10" t="s">
        <v>1756</v>
      </c>
    </row>
    <row r="1108" spans="1:11" ht="13">
      <c r="A1108" s="10" t="s">
        <v>3204</v>
      </c>
      <c r="B1108" s="10" t="s">
        <v>2098</v>
      </c>
      <c r="C1108" s="10" t="s">
        <v>33</v>
      </c>
      <c r="D1108" s="29">
        <v>56.879999999999903</v>
      </c>
      <c r="E1108" s="29">
        <v>16.72</v>
      </c>
      <c r="F1108" s="10" t="s">
        <v>1473</v>
      </c>
      <c r="G1108" s="29">
        <v>900</v>
      </c>
      <c r="H1108" s="29">
        <v>1.0752608829999999</v>
      </c>
      <c r="I1108" s="10" t="s">
        <v>36</v>
      </c>
      <c r="J1108" s="10" t="s">
        <v>320</v>
      </c>
      <c r="K1108" s="10" t="s">
        <v>1756</v>
      </c>
    </row>
    <row r="1109" spans="1:11" ht="13">
      <c r="A1109" s="10" t="s">
        <v>3205</v>
      </c>
      <c r="B1109" s="10" t="s">
        <v>2098</v>
      </c>
      <c r="C1109" s="10" t="s">
        <v>33</v>
      </c>
      <c r="D1109" s="29">
        <v>56.72</v>
      </c>
      <c r="E1109" s="29">
        <v>16.71</v>
      </c>
      <c r="F1109" s="10" t="s">
        <v>1473</v>
      </c>
      <c r="G1109" s="29">
        <v>900</v>
      </c>
      <c r="H1109" s="29">
        <v>1.199403046</v>
      </c>
      <c r="I1109" s="10" t="s">
        <v>36</v>
      </c>
      <c r="J1109" s="10" t="s">
        <v>2908</v>
      </c>
      <c r="K1109" s="10" t="s">
        <v>1756</v>
      </c>
    </row>
    <row r="1110" spans="1:11" ht="13">
      <c r="A1110" s="10" t="s">
        <v>3206</v>
      </c>
      <c r="B1110" s="10" t="s">
        <v>2098</v>
      </c>
      <c r="C1110" s="10" t="s">
        <v>33</v>
      </c>
      <c r="D1110" s="29">
        <v>57.34</v>
      </c>
      <c r="E1110" s="29">
        <v>17.02</v>
      </c>
      <c r="F1110" s="10" t="s">
        <v>1473</v>
      </c>
      <c r="G1110" s="29">
        <v>900</v>
      </c>
      <c r="H1110" s="29">
        <v>0.110460613</v>
      </c>
      <c r="I1110" s="10" t="s">
        <v>36</v>
      </c>
      <c r="J1110" s="10" t="s">
        <v>2908</v>
      </c>
      <c r="K1110" s="10" t="s">
        <v>1445</v>
      </c>
    </row>
    <row r="1111" spans="1:11" ht="13">
      <c r="A1111" s="10" t="s">
        <v>3207</v>
      </c>
      <c r="B1111" s="10" t="s">
        <v>2098</v>
      </c>
      <c r="C1111" s="10" t="s">
        <v>33</v>
      </c>
      <c r="D1111" s="29">
        <v>57.34</v>
      </c>
      <c r="E1111" s="29">
        <v>17.02</v>
      </c>
      <c r="F1111" s="10" t="s">
        <v>1473</v>
      </c>
      <c r="G1111" s="29">
        <v>900</v>
      </c>
      <c r="H1111" s="29">
        <v>2.1986614279999999</v>
      </c>
      <c r="I1111" s="10" t="s">
        <v>36</v>
      </c>
      <c r="J1111" s="10" t="s">
        <v>2908</v>
      </c>
      <c r="K1111" s="10" t="s">
        <v>1756</v>
      </c>
    </row>
    <row r="1112" spans="1:11" ht="13">
      <c r="A1112" s="10" t="s">
        <v>3208</v>
      </c>
      <c r="B1112" s="10" t="s">
        <v>2098</v>
      </c>
      <c r="C1112" s="10" t="s">
        <v>33</v>
      </c>
      <c r="D1112" s="29">
        <v>56.809999999999903</v>
      </c>
      <c r="E1112" s="29">
        <v>16.73</v>
      </c>
      <c r="F1112" s="10" t="s">
        <v>1473</v>
      </c>
      <c r="G1112" s="29">
        <v>900</v>
      </c>
      <c r="H1112" s="29">
        <v>5.0394642190000001</v>
      </c>
      <c r="I1112" s="10" t="s">
        <v>36</v>
      </c>
      <c r="J1112" s="10" t="s">
        <v>3188</v>
      </c>
      <c r="K1112" s="10" t="s">
        <v>1756</v>
      </c>
    </row>
    <row r="1113" spans="1:11" ht="13">
      <c r="A1113" s="10" t="s">
        <v>3209</v>
      </c>
      <c r="B1113" s="10" t="s">
        <v>2098</v>
      </c>
      <c r="C1113" s="10" t="s">
        <v>33</v>
      </c>
      <c r="D1113" s="29">
        <v>56.42</v>
      </c>
      <c r="E1113" s="29">
        <v>16.43</v>
      </c>
      <c r="F1113" s="10" t="s">
        <v>1473</v>
      </c>
      <c r="G1113" s="29">
        <v>897</v>
      </c>
      <c r="H1113" s="29">
        <v>1.4489100260000001</v>
      </c>
      <c r="I1113" s="10" t="s">
        <v>36</v>
      </c>
      <c r="J1113" s="10" t="s">
        <v>2908</v>
      </c>
      <c r="K1113" s="10" t="s">
        <v>1756</v>
      </c>
    </row>
    <row r="1114" spans="1:11" ht="13">
      <c r="A1114" s="10" t="s">
        <v>3210</v>
      </c>
      <c r="B1114" s="10" t="s">
        <v>2105</v>
      </c>
      <c r="C1114" s="10" t="s">
        <v>33</v>
      </c>
      <c r="D1114" s="29">
        <v>57.34</v>
      </c>
      <c r="E1114" s="29">
        <v>18.190000000000001</v>
      </c>
      <c r="F1114" s="10" t="s">
        <v>1473</v>
      </c>
      <c r="G1114" s="29">
        <v>975</v>
      </c>
      <c r="H1114" s="29">
        <v>0.18597499100000001</v>
      </c>
      <c r="I1114" s="10" t="s">
        <v>36</v>
      </c>
      <c r="J1114" s="10" t="s">
        <v>3188</v>
      </c>
      <c r="K1114" s="10" t="s">
        <v>1445</v>
      </c>
    </row>
    <row r="1115" spans="1:11" ht="13">
      <c r="A1115" s="10" t="s">
        <v>3211</v>
      </c>
      <c r="B1115" s="10" t="s">
        <v>2105</v>
      </c>
      <c r="C1115" s="10" t="s">
        <v>33</v>
      </c>
      <c r="D1115" s="29">
        <v>57.34</v>
      </c>
      <c r="E1115" s="29">
        <v>18.190000000000001</v>
      </c>
      <c r="F1115" s="10" t="s">
        <v>1473</v>
      </c>
      <c r="G1115" s="29">
        <v>975</v>
      </c>
      <c r="H1115" s="29">
        <v>0.26141441900000001</v>
      </c>
      <c r="I1115" s="10" t="s">
        <v>36</v>
      </c>
      <c r="J1115" s="10" t="s">
        <v>1457</v>
      </c>
      <c r="K1115" s="10" t="s">
        <v>1445</v>
      </c>
    </row>
    <row r="1116" spans="1:11" ht="13">
      <c r="A1116" s="10" t="s">
        <v>3212</v>
      </c>
      <c r="B1116" s="10" t="s">
        <v>2105</v>
      </c>
      <c r="C1116" s="10" t="s">
        <v>33</v>
      </c>
      <c r="D1116" s="29">
        <v>57.34</v>
      </c>
      <c r="E1116" s="29">
        <v>18.190000000000001</v>
      </c>
      <c r="F1116" s="10" t="s">
        <v>1473</v>
      </c>
      <c r="G1116" s="29">
        <v>975</v>
      </c>
      <c r="H1116" s="29">
        <v>0.22420200800000001</v>
      </c>
      <c r="I1116" s="10" t="s">
        <v>36</v>
      </c>
      <c r="J1116" s="10" t="s">
        <v>1476</v>
      </c>
      <c r="K1116" s="10" t="s">
        <v>1445</v>
      </c>
    </row>
    <row r="1117" spans="1:11" ht="13">
      <c r="A1117" s="10" t="s">
        <v>3213</v>
      </c>
      <c r="B1117" s="10" t="s">
        <v>2105</v>
      </c>
      <c r="C1117" s="10" t="s">
        <v>33</v>
      </c>
      <c r="D1117" s="29">
        <v>57.34</v>
      </c>
      <c r="E1117" s="29">
        <v>18.190000000000001</v>
      </c>
      <c r="F1117" s="10" t="s">
        <v>1473</v>
      </c>
      <c r="G1117" s="29">
        <v>975</v>
      </c>
      <c r="H1117" s="29">
        <v>0.28496241900000002</v>
      </c>
      <c r="I1117" s="10" t="s">
        <v>36</v>
      </c>
      <c r="J1117" s="10" t="s">
        <v>3188</v>
      </c>
      <c r="K1117" s="10" t="s">
        <v>1445</v>
      </c>
    </row>
    <row r="1118" spans="1:11" ht="13">
      <c r="A1118" s="10" t="s">
        <v>3214</v>
      </c>
      <c r="B1118" s="10" t="s">
        <v>2105</v>
      </c>
      <c r="C1118" s="10" t="s">
        <v>33</v>
      </c>
      <c r="D1118" s="29">
        <v>57.34</v>
      </c>
      <c r="E1118" s="29">
        <v>18.190000000000001</v>
      </c>
      <c r="F1118" s="10" t="s">
        <v>1473</v>
      </c>
      <c r="G1118" s="29">
        <v>975</v>
      </c>
      <c r="H1118" s="29">
        <v>0.27929817299999998</v>
      </c>
      <c r="I1118" s="10" t="s">
        <v>36</v>
      </c>
      <c r="J1118" s="10" t="s">
        <v>1476</v>
      </c>
      <c r="K1118" s="10" t="s">
        <v>1445</v>
      </c>
    </row>
    <row r="1119" spans="1:11" ht="13">
      <c r="A1119" s="10" t="s">
        <v>3215</v>
      </c>
      <c r="B1119" s="10" t="s">
        <v>2105</v>
      </c>
      <c r="C1119" s="10" t="s">
        <v>33</v>
      </c>
      <c r="D1119" s="29">
        <v>57.34</v>
      </c>
      <c r="E1119" s="29">
        <v>18.190000000000001</v>
      </c>
      <c r="F1119" s="10" t="s">
        <v>1473</v>
      </c>
      <c r="G1119" s="29">
        <v>975</v>
      </c>
      <c r="H1119" s="29">
        <v>0.22301452499999999</v>
      </c>
      <c r="I1119" s="10" t="s">
        <v>36</v>
      </c>
      <c r="J1119" s="10" t="s">
        <v>1457</v>
      </c>
      <c r="K1119" s="10" t="s">
        <v>1445</v>
      </c>
    </row>
    <row r="1120" spans="1:11" ht="13">
      <c r="A1120" s="10" t="s">
        <v>3216</v>
      </c>
      <c r="B1120" s="10" t="s">
        <v>2105</v>
      </c>
      <c r="C1120" s="10" t="s">
        <v>33</v>
      </c>
      <c r="D1120" s="29">
        <v>57.34</v>
      </c>
      <c r="E1120" s="29">
        <v>18.190000000000001</v>
      </c>
      <c r="F1120" s="10" t="s">
        <v>1473</v>
      </c>
      <c r="G1120" s="29">
        <v>975</v>
      </c>
      <c r="H1120" s="29">
        <v>0.81920980700000001</v>
      </c>
      <c r="I1120" s="10" t="s">
        <v>36</v>
      </c>
      <c r="J1120" s="10" t="s">
        <v>1476</v>
      </c>
      <c r="K1120" s="10" t="s">
        <v>1756</v>
      </c>
    </row>
    <row r="1121" spans="1:11" ht="13">
      <c r="A1121" s="10" t="s">
        <v>3217</v>
      </c>
      <c r="B1121" s="10" t="s">
        <v>2105</v>
      </c>
      <c r="C1121" s="10" t="s">
        <v>33</v>
      </c>
      <c r="D1121" s="29">
        <v>57.34</v>
      </c>
      <c r="E1121" s="29">
        <v>18.190000000000001</v>
      </c>
      <c r="F1121" s="10" t="s">
        <v>1473</v>
      </c>
      <c r="G1121" s="29">
        <v>975</v>
      </c>
      <c r="H1121" s="29">
        <v>0.91190432399999999</v>
      </c>
      <c r="I1121" s="10" t="s">
        <v>36</v>
      </c>
      <c r="J1121" s="10" t="s">
        <v>1476</v>
      </c>
      <c r="K1121" s="10" t="s">
        <v>1756</v>
      </c>
    </row>
    <row r="1122" spans="1:11" ht="13">
      <c r="A1122" s="10" t="s">
        <v>3218</v>
      </c>
      <c r="B1122" s="10" t="s">
        <v>2121</v>
      </c>
      <c r="C1122" s="10" t="s">
        <v>33</v>
      </c>
      <c r="D1122" s="29">
        <v>57.63</v>
      </c>
      <c r="E1122" s="29">
        <v>18.28</v>
      </c>
      <c r="F1122" s="10" t="s">
        <v>1473</v>
      </c>
      <c r="G1122" s="29">
        <v>975</v>
      </c>
      <c r="H1122" s="29">
        <v>0.32893266399999999</v>
      </c>
      <c r="I1122" s="10" t="s">
        <v>36</v>
      </c>
      <c r="J1122" s="10" t="s">
        <v>1457</v>
      </c>
      <c r="K1122" s="10" t="s">
        <v>1445</v>
      </c>
    </row>
    <row r="1123" spans="1:11" ht="13">
      <c r="A1123" s="10" t="s">
        <v>3219</v>
      </c>
      <c r="B1123" s="10" t="s">
        <v>2121</v>
      </c>
      <c r="C1123" s="10" t="s">
        <v>33</v>
      </c>
      <c r="D1123" s="29">
        <v>57.63</v>
      </c>
      <c r="E1123" s="29">
        <v>18.28</v>
      </c>
      <c r="F1123" s="10" t="s">
        <v>1473</v>
      </c>
      <c r="G1123" s="29">
        <v>975</v>
      </c>
      <c r="H1123" s="29">
        <v>0.23818060299999999</v>
      </c>
      <c r="I1123" s="10" t="s">
        <v>36</v>
      </c>
      <c r="J1123" s="10" t="s">
        <v>1476</v>
      </c>
      <c r="K1123" s="10" t="s">
        <v>1445</v>
      </c>
    </row>
    <row r="1124" spans="1:11" ht="13">
      <c r="A1124" s="10" t="s">
        <v>3220</v>
      </c>
      <c r="B1124" s="10" t="s">
        <v>2121</v>
      </c>
      <c r="C1124" s="10" t="s">
        <v>33</v>
      </c>
      <c r="D1124" s="29">
        <v>57.63</v>
      </c>
      <c r="E1124" s="29">
        <v>18.28</v>
      </c>
      <c r="F1124" s="10" t="s">
        <v>1473</v>
      </c>
      <c r="G1124" s="29">
        <v>975</v>
      </c>
      <c r="H1124" s="29">
        <v>0.17366893999999999</v>
      </c>
      <c r="I1124" s="10" t="s">
        <v>36</v>
      </c>
      <c r="J1124" s="10" t="s">
        <v>1476</v>
      </c>
      <c r="K1124" s="10" t="s">
        <v>1445</v>
      </c>
    </row>
    <row r="1125" spans="1:11" ht="13">
      <c r="A1125" s="10" t="s">
        <v>3221</v>
      </c>
      <c r="B1125" s="10" t="s">
        <v>2121</v>
      </c>
      <c r="C1125" s="10" t="s">
        <v>33</v>
      </c>
      <c r="D1125" s="29">
        <v>57.63</v>
      </c>
      <c r="E1125" s="29">
        <v>18.28</v>
      </c>
      <c r="F1125" s="10" t="s">
        <v>1473</v>
      </c>
      <c r="G1125" s="29">
        <v>975</v>
      </c>
      <c r="H1125" s="29">
        <v>2.9576660540000002</v>
      </c>
      <c r="I1125" s="10" t="s">
        <v>36</v>
      </c>
      <c r="J1125" s="10" t="s">
        <v>1457</v>
      </c>
      <c r="K1125" s="10" t="s">
        <v>1756</v>
      </c>
    </row>
    <row r="1126" spans="1:11" ht="13">
      <c r="A1126" s="10" t="s">
        <v>3222</v>
      </c>
      <c r="B1126" s="10" t="s">
        <v>2121</v>
      </c>
      <c r="C1126" s="10" t="s">
        <v>33</v>
      </c>
      <c r="D1126" s="29">
        <v>57.63</v>
      </c>
      <c r="E1126" s="29">
        <v>18.28</v>
      </c>
      <c r="F1126" s="10" t="s">
        <v>1473</v>
      </c>
      <c r="G1126" s="29">
        <v>975</v>
      </c>
      <c r="H1126" s="29">
        <v>0.234927357</v>
      </c>
      <c r="I1126" s="10" t="s">
        <v>36</v>
      </c>
      <c r="J1126" s="10" t="s">
        <v>1457</v>
      </c>
      <c r="K1126" s="10" t="s">
        <v>1445</v>
      </c>
    </row>
    <row r="1127" spans="1:11" ht="13">
      <c r="A1127" s="10" t="s">
        <v>3223</v>
      </c>
      <c r="B1127" s="10" t="s">
        <v>2121</v>
      </c>
      <c r="C1127" s="10" t="s">
        <v>33</v>
      </c>
      <c r="D1127" s="29">
        <v>57.63</v>
      </c>
      <c r="E1127" s="29">
        <v>18.28</v>
      </c>
      <c r="F1127" s="10" t="s">
        <v>1473</v>
      </c>
      <c r="G1127" s="29">
        <v>975</v>
      </c>
      <c r="H1127" s="29">
        <v>0.224290674</v>
      </c>
      <c r="I1127" s="10" t="s">
        <v>36</v>
      </c>
      <c r="J1127" s="10" t="s">
        <v>1476</v>
      </c>
      <c r="K1127" s="10" t="s">
        <v>1445</v>
      </c>
    </row>
    <row r="1128" spans="1:11" ht="13">
      <c r="A1128" s="10" t="s">
        <v>3224</v>
      </c>
      <c r="B1128" s="10" t="s">
        <v>2121</v>
      </c>
      <c r="C1128" s="10" t="s">
        <v>33</v>
      </c>
      <c r="D1128" s="29">
        <v>57.63</v>
      </c>
      <c r="E1128" s="29">
        <v>18.28</v>
      </c>
      <c r="F1128" s="10" t="s">
        <v>1473</v>
      </c>
      <c r="G1128" s="29">
        <v>975</v>
      </c>
      <c r="H1128" s="29">
        <v>1.4575289469999999</v>
      </c>
      <c r="I1128" s="10" t="s">
        <v>36</v>
      </c>
      <c r="J1128" s="10" t="s">
        <v>2908</v>
      </c>
      <c r="K1128" s="10" t="s">
        <v>1756</v>
      </c>
    </row>
    <row r="1129" spans="1:11" ht="13">
      <c r="A1129" s="10" t="s">
        <v>3225</v>
      </c>
      <c r="B1129" s="10" t="s">
        <v>2121</v>
      </c>
      <c r="C1129" s="10" t="s">
        <v>33</v>
      </c>
      <c r="D1129" s="29">
        <v>57.63</v>
      </c>
      <c r="E1129" s="29">
        <v>18.28</v>
      </c>
      <c r="F1129" s="10" t="s">
        <v>1473</v>
      </c>
      <c r="G1129" s="29">
        <v>975</v>
      </c>
      <c r="H1129" s="29">
        <v>1.6606342380000001</v>
      </c>
      <c r="I1129" s="10" t="s">
        <v>36</v>
      </c>
      <c r="J1129" s="10" t="s">
        <v>1747</v>
      </c>
      <c r="K1129" s="10" t="s">
        <v>1756</v>
      </c>
    </row>
    <row r="1130" spans="1:11" ht="13">
      <c r="A1130" s="10" t="s">
        <v>3226</v>
      </c>
      <c r="B1130" s="10" t="s">
        <v>2121</v>
      </c>
      <c r="C1130" s="10" t="s">
        <v>33</v>
      </c>
      <c r="D1130" s="29">
        <v>57.63</v>
      </c>
      <c r="E1130" s="29">
        <v>18.28</v>
      </c>
      <c r="F1130" s="10" t="s">
        <v>1473</v>
      </c>
      <c r="G1130" s="29">
        <v>975</v>
      </c>
      <c r="H1130" s="29">
        <v>4.6867707770000004</v>
      </c>
      <c r="I1130" s="10" t="s">
        <v>36</v>
      </c>
      <c r="J1130" s="10" t="s">
        <v>1476</v>
      </c>
      <c r="K1130" s="10" t="s">
        <v>1756</v>
      </c>
    </row>
    <row r="1131" spans="1:11" ht="13">
      <c r="A1131" s="10" t="s">
        <v>3227</v>
      </c>
      <c r="B1131" s="10" t="s">
        <v>2121</v>
      </c>
      <c r="C1131" s="10" t="s">
        <v>33</v>
      </c>
      <c r="D1131" s="29">
        <v>57.63</v>
      </c>
      <c r="E1131" s="29">
        <v>18.28</v>
      </c>
      <c r="F1131" s="10" t="s">
        <v>1473</v>
      </c>
      <c r="G1131" s="29">
        <v>975</v>
      </c>
      <c r="H1131" s="29">
        <v>1.8957228129999999</v>
      </c>
      <c r="I1131" s="10" t="s">
        <v>36</v>
      </c>
      <c r="J1131" s="10" t="s">
        <v>2836</v>
      </c>
      <c r="K1131" s="10" t="s">
        <v>1756</v>
      </c>
    </row>
    <row r="1132" spans="1:11" ht="13">
      <c r="A1132" s="10" t="s">
        <v>3228</v>
      </c>
      <c r="B1132" s="10" t="s">
        <v>2121</v>
      </c>
      <c r="C1132" s="10" t="s">
        <v>33</v>
      </c>
      <c r="D1132" s="29">
        <v>57.63</v>
      </c>
      <c r="E1132" s="29">
        <v>18.28</v>
      </c>
      <c r="F1132" s="10" t="s">
        <v>1473</v>
      </c>
      <c r="G1132" s="29">
        <v>975</v>
      </c>
      <c r="H1132" s="29">
        <v>0.51091122200000005</v>
      </c>
      <c r="I1132" s="10" t="s">
        <v>36</v>
      </c>
      <c r="J1132" s="10" t="s">
        <v>1476</v>
      </c>
      <c r="K1132" s="10" t="s">
        <v>1756</v>
      </c>
    </row>
    <row r="1133" spans="1:11" ht="13">
      <c r="A1133" s="10" t="s">
        <v>3229</v>
      </c>
      <c r="B1133" s="10" t="s">
        <v>2121</v>
      </c>
      <c r="C1133" s="10" t="s">
        <v>33</v>
      </c>
      <c r="D1133" s="29">
        <v>57.63</v>
      </c>
      <c r="E1133" s="29">
        <v>18.28</v>
      </c>
      <c r="F1133" s="10" t="s">
        <v>1473</v>
      </c>
      <c r="G1133" s="29">
        <v>975</v>
      </c>
      <c r="H1133" s="29">
        <v>6.5287569689999998</v>
      </c>
      <c r="I1133" s="10" t="s">
        <v>36</v>
      </c>
      <c r="J1133" s="10" t="s">
        <v>2908</v>
      </c>
      <c r="K1133" s="10" t="s">
        <v>1756</v>
      </c>
    </row>
    <row r="1134" spans="1:11" ht="13">
      <c r="A1134" s="10" t="s">
        <v>3230</v>
      </c>
      <c r="B1134" s="10" t="s">
        <v>2121</v>
      </c>
      <c r="C1134" s="10" t="s">
        <v>33</v>
      </c>
      <c r="D1134" s="29">
        <v>57.63</v>
      </c>
      <c r="E1134" s="29">
        <v>18.28</v>
      </c>
      <c r="F1134" s="10" t="s">
        <v>1473</v>
      </c>
      <c r="G1134" s="29">
        <v>975</v>
      </c>
      <c r="H1134" s="29">
        <v>0.64942949500000002</v>
      </c>
      <c r="I1134" s="10" t="s">
        <v>36</v>
      </c>
      <c r="J1134" s="10" t="s">
        <v>3188</v>
      </c>
      <c r="K1134" s="10" t="s">
        <v>1756</v>
      </c>
    </row>
    <row r="1135" spans="1:11" ht="13">
      <c r="A1135" s="10" t="s">
        <v>3231</v>
      </c>
      <c r="B1135" s="10" t="s">
        <v>2121</v>
      </c>
      <c r="C1135" s="10" t="s">
        <v>33</v>
      </c>
      <c r="D1135" s="29">
        <v>57.63</v>
      </c>
      <c r="E1135" s="29">
        <v>18.28</v>
      </c>
      <c r="F1135" s="10" t="s">
        <v>1473</v>
      </c>
      <c r="G1135" s="29">
        <v>975</v>
      </c>
      <c r="H1135" s="29">
        <v>0.84236569800000005</v>
      </c>
      <c r="I1135" s="10" t="s">
        <v>36</v>
      </c>
      <c r="J1135" s="10" t="s">
        <v>320</v>
      </c>
      <c r="K1135" s="10" t="s">
        <v>1756</v>
      </c>
    </row>
    <row r="1136" spans="1:11" ht="13">
      <c r="A1136" s="10" t="s">
        <v>3232</v>
      </c>
      <c r="B1136" s="10" t="s">
        <v>2127</v>
      </c>
      <c r="C1136" s="10" t="s">
        <v>33</v>
      </c>
      <c r="D1136" s="29">
        <v>57.18</v>
      </c>
      <c r="E1136" s="29">
        <v>13.93</v>
      </c>
      <c r="F1136" s="10" t="s">
        <v>1473</v>
      </c>
      <c r="G1136" s="29">
        <v>900</v>
      </c>
      <c r="H1136" s="29">
        <v>0.16161835899999999</v>
      </c>
      <c r="I1136" s="10" t="s">
        <v>36</v>
      </c>
      <c r="J1136" s="10" t="s">
        <v>1457</v>
      </c>
      <c r="K1136" s="10" t="s">
        <v>1445</v>
      </c>
    </row>
    <row r="1137" spans="1:11" ht="13">
      <c r="A1137" s="10" t="s">
        <v>3233</v>
      </c>
      <c r="B1137" s="10" t="s">
        <v>2130</v>
      </c>
      <c r="C1137" s="10" t="s">
        <v>33</v>
      </c>
      <c r="D1137" s="29">
        <v>55.54</v>
      </c>
      <c r="E1137" s="29">
        <v>13.05</v>
      </c>
      <c r="F1137" s="10" t="s">
        <v>1473</v>
      </c>
      <c r="G1137" s="29">
        <v>850</v>
      </c>
      <c r="H1137" s="29">
        <v>0.144100377</v>
      </c>
      <c r="I1137" s="10" t="s">
        <v>36</v>
      </c>
      <c r="J1137" s="10" t="s">
        <v>1457</v>
      </c>
      <c r="K1137" s="10" t="s">
        <v>1445</v>
      </c>
    </row>
    <row r="1138" spans="1:11" ht="13">
      <c r="A1138" s="10" t="s">
        <v>3234</v>
      </c>
      <c r="B1138" s="10" t="s">
        <v>1555</v>
      </c>
      <c r="C1138" s="10" t="s">
        <v>33</v>
      </c>
      <c r="D1138" s="29">
        <v>58.379999999999903</v>
      </c>
      <c r="E1138" s="29">
        <v>13.65</v>
      </c>
      <c r="F1138" s="10" t="s">
        <v>1473</v>
      </c>
      <c r="G1138" s="29">
        <v>800</v>
      </c>
      <c r="H1138" s="29">
        <v>3.3624299500000001</v>
      </c>
      <c r="I1138" s="10" t="s">
        <v>36</v>
      </c>
      <c r="J1138" s="10" t="s">
        <v>2908</v>
      </c>
      <c r="K1138" s="10" t="s">
        <v>1756</v>
      </c>
    </row>
    <row r="1139" spans="1:11" ht="13">
      <c r="A1139" s="10" t="s">
        <v>3235</v>
      </c>
      <c r="B1139" s="10" t="s">
        <v>1555</v>
      </c>
      <c r="C1139" s="10" t="s">
        <v>33</v>
      </c>
      <c r="D1139" s="29">
        <v>58.379999999999903</v>
      </c>
      <c r="E1139" s="29">
        <v>13.65</v>
      </c>
      <c r="F1139" s="10" t="s">
        <v>1473</v>
      </c>
      <c r="G1139" s="29">
        <v>800</v>
      </c>
      <c r="H1139" s="29">
        <v>0.59553547500000004</v>
      </c>
      <c r="I1139" s="10" t="s">
        <v>36</v>
      </c>
      <c r="J1139" s="10" t="s">
        <v>1476</v>
      </c>
      <c r="K1139" s="10" t="s">
        <v>1756</v>
      </c>
    </row>
    <row r="1140" spans="1:11" ht="13">
      <c r="A1140" s="10" t="s">
        <v>3236</v>
      </c>
      <c r="B1140" s="10" t="s">
        <v>1555</v>
      </c>
      <c r="C1140" s="10" t="s">
        <v>33</v>
      </c>
      <c r="D1140" s="29">
        <v>58.379999999999903</v>
      </c>
      <c r="E1140" s="29">
        <v>13.65</v>
      </c>
      <c r="F1140" s="10" t="s">
        <v>1473</v>
      </c>
      <c r="G1140" s="29">
        <v>800</v>
      </c>
      <c r="H1140" s="29">
        <v>1.097383389</v>
      </c>
      <c r="I1140" s="10" t="s">
        <v>36</v>
      </c>
      <c r="J1140" s="10" t="s">
        <v>2908</v>
      </c>
      <c r="K1140" s="10" t="s">
        <v>1756</v>
      </c>
    </row>
    <row r="1141" spans="1:11" ht="13">
      <c r="A1141" s="10" t="s">
        <v>3237</v>
      </c>
      <c r="B1141" s="10" t="s">
        <v>1555</v>
      </c>
      <c r="C1141" s="10" t="s">
        <v>33</v>
      </c>
      <c r="D1141" s="29">
        <v>58.379999999999903</v>
      </c>
      <c r="E1141" s="29">
        <v>13.65</v>
      </c>
      <c r="F1141" s="10" t="s">
        <v>1473</v>
      </c>
      <c r="G1141" s="29">
        <v>800</v>
      </c>
      <c r="H1141" s="29">
        <v>1.516902124</v>
      </c>
      <c r="I1141" s="10" t="s">
        <v>36</v>
      </c>
      <c r="J1141" s="10" t="s">
        <v>1457</v>
      </c>
      <c r="K1141" s="10" t="s">
        <v>1756</v>
      </c>
    </row>
    <row r="1142" spans="1:11" ht="13">
      <c r="A1142" s="10" t="s">
        <v>3238</v>
      </c>
      <c r="B1142" s="10" t="s">
        <v>1555</v>
      </c>
      <c r="C1142" s="10" t="s">
        <v>33</v>
      </c>
      <c r="D1142" s="29">
        <v>58.379999999999903</v>
      </c>
      <c r="E1142" s="29">
        <v>13.65</v>
      </c>
      <c r="F1142" s="10" t="s">
        <v>1473</v>
      </c>
      <c r="G1142" s="29">
        <v>800</v>
      </c>
      <c r="H1142" s="29">
        <v>0.318325209</v>
      </c>
      <c r="I1142" s="10" t="s">
        <v>36</v>
      </c>
      <c r="J1142" s="10" t="s">
        <v>1476</v>
      </c>
      <c r="K1142" s="10" t="s">
        <v>1445</v>
      </c>
    </row>
    <row r="1143" spans="1:11" ht="13">
      <c r="A1143" s="10" t="s">
        <v>3239</v>
      </c>
      <c r="B1143" s="10" t="s">
        <v>1555</v>
      </c>
      <c r="C1143" s="10" t="s">
        <v>33</v>
      </c>
      <c r="D1143" s="29">
        <v>58.379999999999903</v>
      </c>
      <c r="E1143" s="29">
        <v>13.65</v>
      </c>
      <c r="F1143" s="10" t="s">
        <v>1473</v>
      </c>
      <c r="G1143" s="29">
        <v>800</v>
      </c>
      <c r="H1143" s="29">
        <v>0.392661818</v>
      </c>
      <c r="I1143" s="10" t="s">
        <v>36</v>
      </c>
      <c r="J1143" s="10" t="s">
        <v>1457</v>
      </c>
      <c r="K1143" s="10" t="s">
        <v>1445</v>
      </c>
    </row>
    <row r="1144" spans="1:11" ht="13">
      <c r="A1144" s="10" t="s">
        <v>3240</v>
      </c>
      <c r="B1144" s="10" t="s">
        <v>1555</v>
      </c>
      <c r="C1144" s="10" t="s">
        <v>33</v>
      </c>
      <c r="D1144" s="29">
        <v>58.379999999999903</v>
      </c>
      <c r="E1144" s="29">
        <v>13.65</v>
      </c>
      <c r="F1144" s="10" t="s">
        <v>1473</v>
      </c>
      <c r="G1144" s="29">
        <v>800</v>
      </c>
      <c r="H1144" s="29">
        <v>1.2451361059999999</v>
      </c>
      <c r="I1144" s="10" t="s">
        <v>36</v>
      </c>
      <c r="J1144" s="10" t="s">
        <v>1457</v>
      </c>
      <c r="K1144" s="10" t="s">
        <v>1756</v>
      </c>
    </row>
    <row r="1145" spans="1:11" ht="13">
      <c r="A1145" s="10" t="s">
        <v>3241</v>
      </c>
      <c r="B1145" s="10" t="s">
        <v>1555</v>
      </c>
      <c r="C1145" s="10" t="s">
        <v>33</v>
      </c>
      <c r="D1145" s="29">
        <v>58.379999999999903</v>
      </c>
      <c r="E1145" s="29">
        <v>13.65</v>
      </c>
      <c r="F1145" s="10" t="s">
        <v>1473</v>
      </c>
      <c r="G1145" s="29">
        <v>800</v>
      </c>
      <c r="H1145" s="29">
        <v>1.161808615</v>
      </c>
      <c r="I1145" s="10" t="s">
        <v>36</v>
      </c>
      <c r="J1145" s="10" t="s">
        <v>1476</v>
      </c>
      <c r="K1145" s="10" t="s">
        <v>1756</v>
      </c>
    </row>
    <row r="1146" spans="1:11" ht="13">
      <c r="A1146" s="10" t="s">
        <v>3242</v>
      </c>
      <c r="B1146" s="10" t="s">
        <v>1555</v>
      </c>
      <c r="C1146" s="10" t="s">
        <v>33</v>
      </c>
      <c r="D1146" s="29">
        <v>58.379999999999903</v>
      </c>
      <c r="E1146" s="29">
        <v>13.65</v>
      </c>
      <c r="F1146" s="10" t="s">
        <v>1473</v>
      </c>
      <c r="G1146" s="29">
        <v>800</v>
      </c>
      <c r="H1146" s="29">
        <v>0.171403787</v>
      </c>
      <c r="I1146" s="10" t="s">
        <v>36</v>
      </c>
      <c r="J1146" s="10" t="s">
        <v>2836</v>
      </c>
      <c r="K1146" s="10" t="s">
        <v>1445</v>
      </c>
    </row>
    <row r="1147" spans="1:11" ht="13">
      <c r="A1147" s="10" t="s">
        <v>3243</v>
      </c>
      <c r="B1147" s="10" t="s">
        <v>1555</v>
      </c>
      <c r="C1147" s="10" t="s">
        <v>33</v>
      </c>
      <c r="D1147" s="29">
        <v>58.379999999999903</v>
      </c>
      <c r="E1147" s="29">
        <v>13.65</v>
      </c>
      <c r="F1147" s="10" t="s">
        <v>1473</v>
      </c>
      <c r="G1147" s="29">
        <v>800</v>
      </c>
      <c r="H1147" s="29">
        <v>1.4996970810000001</v>
      </c>
      <c r="I1147" s="10" t="s">
        <v>36</v>
      </c>
      <c r="J1147" s="10" t="s">
        <v>3188</v>
      </c>
      <c r="K1147" s="10" t="s">
        <v>1756</v>
      </c>
    </row>
    <row r="1148" spans="1:11" ht="13">
      <c r="A1148" s="10" t="s">
        <v>3244</v>
      </c>
      <c r="B1148" s="10" t="s">
        <v>1555</v>
      </c>
      <c r="C1148" s="10" t="s">
        <v>33</v>
      </c>
      <c r="D1148" s="29">
        <v>58.379999999999903</v>
      </c>
      <c r="E1148" s="29">
        <v>13.65</v>
      </c>
      <c r="F1148" s="10" t="s">
        <v>1473</v>
      </c>
      <c r="G1148" s="29">
        <v>800</v>
      </c>
      <c r="H1148" s="29">
        <v>1.2445617250000001</v>
      </c>
      <c r="I1148" s="10" t="s">
        <v>36</v>
      </c>
      <c r="J1148" s="10" t="s">
        <v>1457</v>
      </c>
      <c r="K1148" s="10" t="s">
        <v>1756</v>
      </c>
    </row>
    <row r="1149" spans="1:11" ht="13">
      <c r="A1149" s="10" t="s">
        <v>3245</v>
      </c>
      <c r="B1149" s="10" t="s">
        <v>1555</v>
      </c>
      <c r="C1149" s="10" t="s">
        <v>33</v>
      </c>
      <c r="D1149" s="29">
        <v>58.379999999999903</v>
      </c>
      <c r="E1149" s="29">
        <v>13.65</v>
      </c>
      <c r="F1149" s="10" t="s">
        <v>1473</v>
      </c>
      <c r="G1149" s="29">
        <v>800</v>
      </c>
      <c r="H1149" s="29">
        <v>1.4303420499999999</v>
      </c>
      <c r="I1149" s="10" t="s">
        <v>36</v>
      </c>
      <c r="J1149" s="10" t="s">
        <v>1476</v>
      </c>
      <c r="K1149" s="10" t="s">
        <v>1756</v>
      </c>
    </row>
    <row r="1150" spans="1:11" ht="13">
      <c r="A1150" s="10" t="s">
        <v>3246</v>
      </c>
      <c r="B1150" s="10" t="s">
        <v>1555</v>
      </c>
      <c r="C1150" s="10" t="s">
        <v>33</v>
      </c>
      <c r="D1150" s="29">
        <v>58.379999999999903</v>
      </c>
      <c r="E1150" s="29">
        <v>13.65</v>
      </c>
      <c r="F1150" s="10" t="s">
        <v>1473</v>
      </c>
      <c r="G1150" s="29">
        <v>800</v>
      </c>
      <c r="H1150" s="29">
        <v>1.34779323</v>
      </c>
      <c r="I1150" s="10" t="s">
        <v>36</v>
      </c>
      <c r="J1150" s="10" t="s">
        <v>2861</v>
      </c>
      <c r="K1150" s="10" t="s">
        <v>1756</v>
      </c>
    </row>
    <row r="1151" spans="1:11" ht="13">
      <c r="A1151" s="10" t="s">
        <v>3247</v>
      </c>
      <c r="B1151" s="10" t="s">
        <v>1555</v>
      </c>
      <c r="C1151" s="10" t="s">
        <v>33</v>
      </c>
      <c r="D1151" s="29">
        <v>58.379999999999903</v>
      </c>
      <c r="E1151" s="29">
        <v>13.65</v>
      </c>
      <c r="F1151" s="10" t="s">
        <v>1473</v>
      </c>
      <c r="G1151" s="29">
        <v>800</v>
      </c>
      <c r="H1151" s="29">
        <v>1.7829182889999999</v>
      </c>
      <c r="I1151" s="10" t="s">
        <v>36</v>
      </c>
      <c r="J1151" s="10" t="s">
        <v>3188</v>
      </c>
      <c r="K1151" s="10" t="s">
        <v>1756</v>
      </c>
    </row>
    <row r="1152" spans="1:11" ht="13">
      <c r="A1152" s="10" t="s">
        <v>3248</v>
      </c>
      <c r="B1152" s="10" t="s">
        <v>1555</v>
      </c>
      <c r="C1152" s="10" t="s">
        <v>33</v>
      </c>
      <c r="D1152" s="29">
        <v>58.379999999999903</v>
      </c>
      <c r="E1152" s="29">
        <v>13.65</v>
      </c>
      <c r="F1152" s="10" t="s">
        <v>1473</v>
      </c>
      <c r="G1152" s="29">
        <v>800</v>
      </c>
      <c r="H1152" s="29">
        <v>1.961732654</v>
      </c>
      <c r="I1152" s="10" t="s">
        <v>36</v>
      </c>
      <c r="J1152" s="10" t="s">
        <v>1457</v>
      </c>
      <c r="K1152" s="10" t="s">
        <v>1756</v>
      </c>
    </row>
    <row r="1153" spans="1:11" ht="13">
      <c r="A1153" s="10" t="s">
        <v>3249</v>
      </c>
      <c r="B1153" s="10" t="s">
        <v>1555</v>
      </c>
      <c r="C1153" s="10" t="s">
        <v>33</v>
      </c>
      <c r="D1153" s="29">
        <v>58.379999999999903</v>
      </c>
      <c r="E1153" s="29">
        <v>13.65</v>
      </c>
      <c r="F1153" s="10" t="s">
        <v>1473</v>
      </c>
      <c r="G1153" s="29">
        <v>800</v>
      </c>
      <c r="H1153" s="29">
        <v>1.112522303</v>
      </c>
      <c r="I1153" s="10" t="s">
        <v>36</v>
      </c>
      <c r="J1153" s="10" t="s">
        <v>2908</v>
      </c>
      <c r="K1153" s="10" t="s">
        <v>1756</v>
      </c>
    </row>
    <row r="1154" spans="1:11" ht="13">
      <c r="A1154" s="10" t="s">
        <v>3250</v>
      </c>
      <c r="B1154" s="10" t="s">
        <v>1555</v>
      </c>
      <c r="C1154" s="10" t="s">
        <v>33</v>
      </c>
      <c r="D1154" s="29">
        <v>58.379999999999903</v>
      </c>
      <c r="E1154" s="29">
        <v>13.65</v>
      </c>
      <c r="F1154" s="10" t="s">
        <v>1473</v>
      </c>
      <c r="G1154" s="29">
        <v>800</v>
      </c>
      <c r="H1154" s="29">
        <v>1.31495509</v>
      </c>
      <c r="I1154" s="10" t="s">
        <v>36</v>
      </c>
      <c r="J1154" s="10" t="s">
        <v>1476</v>
      </c>
      <c r="K1154" s="10" t="s">
        <v>1756</v>
      </c>
    </row>
    <row r="1155" spans="1:11" ht="13">
      <c r="A1155" s="10" t="s">
        <v>3251</v>
      </c>
      <c r="B1155" s="10" t="s">
        <v>1555</v>
      </c>
      <c r="C1155" s="10" t="s">
        <v>33</v>
      </c>
      <c r="D1155" s="29">
        <v>58.379999999999903</v>
      </c>
      <c r="E1155" s="29">
        <v>13.65</v>
      </c>
      <c r="F1155" s="10" t="s">
        <v>1473</v>
      </c>
      <c r="G1155" s="29">
        <v>800</v>
      </c>
      <c r="H1155" s="29">
        <v>1.555574375</v>
      </c>
      <c r="I1155" s="10" t="s">
        <v>36</v>
      </c>
      <c r="J1155" s="10" t="s">
        <v>1457</v>
      </c>
      <c r="K1155" s="10" t="s">
        <v>1756</v>
      </c>
    </row>
    <row r="1156" spans="1:11" ht="13">
      <c r="A1156" s="10" t="s">
        <v>3252</v>
      </c>
      <c r="B1156" s="10" t="s">
        <v>1555</v>
      </c>
      <c r="C1156" s="10" t="s">
        <v>33</v>
      </c>
      <c r="D1156" s="29">
        <v>58.379999999999903</v>
      </c>
      <c r="E1156" s="29">
        <v>13.65</v>
      </c>
      <c r="F1156" s="10" t="s">
        <v>1473</v>
      </c>
      <c r="G1156" s="29">
        <v>800</v>
      </c>
      <c r="H1156" s="29">
        <v>1.487361747</v>
      </c>
      <c r="I1156" s="10" t="s">
        <v>36</v>
      </c>
      <c r="J1156" s="10" t="s">
        <v>2908</v>
      </c>
      <c r="K1156" s="10" t="s">
        <v>1756</v>
      </c>
    </row>
    <row r="1157" spans="1:11" ht="13">
      <c r="A1157" s="10" t="s">
        <v>3253</v>
      </c>
      <c r="B1157" s="10" t="s">
        <v>1555</v>
      </c>
      <c r="C1157" s="10" t="s">
        <v>33</v>
      </c>
      <c r="D1157" s="29">
        <v>58.379999999999903</v>
      </c>
      <c r="E1157" s="29">
        <v>13.65</v>
      </c>
      <c r="F1157" s="10" t="s">
        <v>1473</v>
      </c>
      <c r="G1157" s="29">
        <v>800</v>
      </c>
      <c r="H1157" s="29">
        <v>1.07255094</v>
      </c>
      <c r="I1157" s="10" t="s">
        <v>36</v>
      </c>
      <c r="J1157" s="10" t="s">
        <v>1457</v>
      </c>
      <c r="K1157" s="10" t="s">
        <v>1756</v>
      </c>
    </row>
    <row r="1158" spans="1:11" ht="13">
      <c r="A1158" s="10" t="s">
        <v>3254</v>
      </c>
      <c r="B1158" s="10" t="s">
        <v>1555</v>
      </c>
      <c r="C1158" s="10" t="s">
        <v>33</v>
      </c>
      <c r="D1158" s="29">
        <v>58.379999999999903</v>
      </c>
      <c r="E1158" s="29">
        <v>13.65</v>
      </c>
      <c r="F1158" s="10" t="s">
        <v>1473</v>
      </c>
      <c r="G1158" s="29">
        <v>800</v>
      </c>
      <c r="H1158" s="29">
        <v>1.352605217</v>
      </c>
      <c r="I1158" s="10" t="s">
        <v>36</v>
      </c>
      <c r="J1158" s="10" t="s">
        <v>3188</v>
      </c>
      <c r="K1158" s="10" t="s">
        <v>1756</v>
      </c>
    </row>
    <row r="1159" spans="1:11" ht="13">
      <c r="A1159" s="10" t="s">
        <v>3255</v>
      </c>
      <c r="B1159" s="10" t="s">
        <v>1555</v>
      </c>
      <c r="C1159" s="10" t="s">
        <v>33</v>
      </c>
      <c r="D1159" s="29">
        <v>58.379999999999903</v>
      </c>
      <c r="E1159" s="29">
        <v>13.65</v>
      </c>
      <c r="F1159" s="10" t="s">
        <v>1473</v>
      </c>
      <c r="G1159" s="29">
        <v>800</v>
      </c>
      <c r="H1159" s="29">
        <v>0.24330791399999999</v>
      </c>
      <c r="I1159" s="10" t="s">
        <v>36</v>
      </c>
      <c r="J1159" s="10" t="s">
        <v>2908</v>
      </c>
      <c r="K1159" s="10" t="s">
        <v>1445</v>
      </c>
    </row>
    <row r="1160" spans="1:11" ht="13">
      <c r="A1160" s="10" t="s">
        <v>3256</v>
      </c>
      <c r="B1160" s="10" t="s">
        <v>1555</v>
      </c>
      <c r="C1160" s="10" t="s">
        <v>33</v>
      </c>
      <c r="D1160" s="29">
        <v>58.379999999999903</v>
      </c>
      <c r="E1160" s="29">
        <v>13.65</v>
      </c>
      <c r="F1160" s="10" t="s">
        <v>1473</v>
      </c>
      <c r="G1160" s="29">
        <v>800</v>
      </c>
      <c r="H1160" s="29">
        <v>9.6480799990000001</v>
      </c>
      <c r="I1160" s="10" t="s">
        <v>36</v>
      </c>
      <c r="J1160" s="10" t="s">
        <v>2841</v>
      </c>
      <c r="K1160" s="10" t="s">
        <v>1756</v>
      </c>
    </row>
    <row r="1161" spans="1:11" ht="13">
      <c r="A1161" s="10" t="s">
        <v>3257</v>
      </c>
      <c r="B1161" s="10" t="s">
        <v>1555</v>
      </c>
      <c r="C1161" s="10" t="s">
        <v>33</v>
      </c>
      <c r="D1161" s="29">
        <v>58.379999999999903</v>
      </c>
      <c r="E1161" s="29">
        <v>13.65</v>
      </c>
      <c r="F1161" s="10" t="s">
        <v>1473</v>
      </c>
      <c r="G1161" s="29">
        <v>800</v>
      </c>
      <c r="H1161" s="29">
        <v>0.14134476800000001</v>
      </c>
      <c r="I1161" s="10" t="s">
        <v>36</v>
      </c>
      <c r="J1161" s="10" t="s">
        <v>1457</v>
      </c>
      <c r="K1161" s="10" t="s">
        <v>1445</v>
      </c>
    </row>
    <row r="1162" spans="1:11" ht="13">
      <c r="A1162" s="10" t="s">
        <v>3258</v>
      </c>
      <c r="B1162" s="10" t="s">
        <v>1555</v>
      </c>
      <c r="C1162" s="10" t="s">
        <v>33</v>
      </c>
      <c r="D1162" s="29">
        <v>58.379999999999903</v>
      </c>
      <c r="E1162" s="29">
        <v>13.65</v>
      </c>
      <c r="F1162" s="10" t="s">
        <v>1473</v>
      </c>
      <c r="G1162" s="29">
        <v>800</v>
      </c>
      <c r="H1162" s="29">
        <v>0.124250295</v>
      </c>
      <c r="I1162" s="10" t="s">
        <v>36</v>
      </c>
      <c r="J1162" s="10" t="s">
        <v>1457</v>
      </c>
      <c r="K1162" s="10" t="s">
        <v>1445</v>
      </c>
    </row>
    <row r="1163" spans="1:11" ht="13">
      <c r="A1163" s="10" t="s">
        <v>3259</v>
      </c>
      <c r="B1163" s="10" t="s">
        <v>1555</v>
      </c>
      <c r="C1163" s="10" t="s">
        <v>33</v>
      </c>
      <c r="D1163" s="29">
        <v>58.379999999999903</v>
      </c>
      <c r="E1163" s="29">
        <v>13.65</v>
      </c>
      <c r="F1163" s="10" t="s">
        <v>1473</v>
      </c>
      <c r="G1163" s="29">
        <v>800</v>
      </c>
      <c r="H1163" s="29">
        <v>0.12338582200000001</v>
      </c>
      <c r="I1163" s="10" t="s">
        <v>36</v>
      </c>
      <c r="J1163" s="10" t="s">
        <v>1457</v>
      </c>
      <c r="K1163" s="10" t="s">
        <v>1445</v>
      </c>
    </row>
    <row r="1164" spans="1:11" ht="13">
      <c r="A1164" s="10" t="s">
        <v>3260</v>
      </c>
      <c r="B1164" s="10" t="s">
        <v>1555</v>
      </c>
      <c r="C1164" s="10" t="s">
        <v>33</v>
      </c>
      <c r="D1164" s="29">
        <v>58.379999999999903</v>
      </c>
      <c r="E1164" s="29">
        <v>13.65</v>
      </c>
      <c r="F1164" s="10" t="s">
        <v>1473</v>
      </c>
      <c r="G1164" s="29">
        <v>800</v>
      </c>
      <c r="H1164" s="29">
        <v>0.11566042999999999</v>
      </c>
      <c r="I1164" s="10" t="s">
        <v>36</v>
      </c>
      <c r="J1164" s="10" t="s">
        <v>320</v>
      </c>
      <c r="K1164" s="10" t="s">
        <v>1445</v>
      </c>
    </row>
    <row r="1165" spans="1:11" ht="13">
      <c r="A1165" s="10" t="s">
        <v>3261</v>
      </c>
      <c r="B1165" s="10" t="s">
        <v>2148</v>
      </c>
      <c r="C1165" s="10" t="s">
        <v>2136</v>
      </c>
      <c r="D1165" s="29">
        <v>67.94</v>
      </c>
      <c r="E1165" s="29">
        <v>14.98</v>
      </c>
      <c r="F1165" s="10" t="s">
        <v>1473</v>
      </c>
      <c r="G1165" s="29">
        <v>1500</v>
      </c>
      <c r="H1165" s="29">
        <v>0.97132675000000002</v>
      </c>
      <c r="I1165" s="10" t="s">
        <v>36</v>
      </c>
      <c r="J1165" s="10" t="s">
        <v>1457</v>
      </c>
      <c r="K1165" s="10" t="s">
        <v>1756</v>
      </c>
    </row>
    <row r="1166" spans="1:11" ht="13">
      <c r="A1166" s="10" t="s">
        <v>3262</v>
      </c>
      <c r="B1166" s="10" t="s">
        <v>2146</v>
      </c>
      <c r="C1166" s="10" t="s">
        <v>2136</v>
      </c>
      <c r="D1166" s="29">
        <v>59.22</v>
      </c>
      <c r="E1166" s="29">
        <v>9.59</v>
      </c>
      <c r="F1166" s="10" t="s">
        <v>1473</v>
      </c>
      <c r="G1166" s="29">
        <v>1350</v>
      </c>
      <c r="H1166" s="29">
        <v>1.509684418</v>
      </c>
      <c r="I1166" s="10" t="s">
        <v>36</v>
      </c>
      <c r="J1166" s="10" t="s">
        <v>1476</v>
      </c>
      <c r="K1166" s="10" t="s">
        <v>1756</v>
      </c>
    </row>
    <row r="1167" spans="1:11" ht="13">
      <c r="A1167" s="10" t="s">
        <v>3263</v>
      </c>
      <c r="B1167" s="10" t="s">
        <v>2148</v>
      </c>
      <c r="C1167" s="10" t="s">
        <v>2136</v>
      </c>
      <c r="D1167" s="29">
        <v>67.290000000000006</v>
      </c>
      <c r="E1167" s="29">
        <v>14.42</v>
      </c>
      <c r="F1167" s="10" t="s">
        <v>1473</v>
      </c>
      <c r="G1167" s="29">
        <v>1100</v>
      </c>
      <c r="H1167" s="29">
        <v>1.287858242</v>
      </c>
      <c r="I1167" s="10" t="s">
        <v>36</v>
      </c>
      <c r="J1167" s="10" t="s">
        <v>3188</v>
      </c>
      <c r="K1167" s="10" t="s">
        <v>1756</v>
      </c>
    </row>
    <row r="1168" spans="1:11" ht="13">
      <c r="A1168" s="10" t="s">
        <v>3264</v>
      </c>
      <c r="B1168" s="10" t="s">
        <v>2148</v>
      </c>
      <c r="C1168" s="10" t="s">
        <v>2136</v>
      </c>
      <c r="D1168" s="29">
        <v>67.91</v>
      </c>
      <c r="E1168" s="29">
        <v>15.13</v>
      </c>
      <c r="F1168" s="10" t="s">
        <v>1473</v>
      </c>
      <c r="G1168" s="29">
        <v>1100</v>
      </c>
      <c r="H1168" s="29">
        <v>1.080399186</v>
      </c>
      <c r="I1168" s="10" t="s">
        <v>36</v>
      </c>
      <c r="J1168" s="10" t="s">
        <v>1476</v>
      </c>
      <c r="K1168" s="10" t="s">
        <v>1756</v>
      </c>
    </row>
    <row r="1169" spans="1:11" ht="13">
      <c r="A1169" s="10" t="s">
        <v>3265</v>
      </c>
      <c r="B1169" s="10" t="s">
        <v>2148</v>
      </c>
      <c r="C1169" s="10" t="s">
        <v>2136</v>
      </c>
      <c r="D1169" s="29">
        <v>67.930000000000007</v>
      </c>
      <c r="E1169" s="29">
        <v>14.96</v>
      </c>
      <c r="F1169" s="10" t="s">
        <v>1473</v>
      </c>
      <c r="G1169" s="29">
        <v>1100</v>
      </c>
      <c r="H1169" s="29">
        <v>0.22654619400000001</v>
      </c>
      <c r="I1169" s="10" t="s">
        <v>36</v>
      </c>
      <c r="J1169" s="10" t="s">
        <v>352</v>
      </c>
      <c r="K1169" s="10" t="s">
        <v>1445</v>
      </c>
    </row>
    <row r="1170" spans="1:11" ht="13">
      <c r="A1170" s="10" t="s">
        <v>3266</v>
      </c>
      <c r="B1170" s="10" t="s">
        <v>2148</v>
      </c>
      <c r="C1170" s="10" t="s">
        <v>2136</v>
      </c>
      <c r="D1170" s="29">
        <v>67.64</v>
      </c>
      <c r="E1170" s="29">
        <v>14.79</v>
      </c>
      <c r="F1170" s="10" t="s">
        <v>1473</v>
      </c>
      <c r="G1170" s="29">
        <v>1050</v>
      </c>
      <c r="H1170" s="29">
        <v>1.8912490820000001</v>
      </c>
      <c r="I1170" s="10" t="s">
        <v>36</v>
      </c>
      <c r="J1170" s="10" t="s">
        <v>2908</v>
      </c>
      <c r="K1170" s="10" t="s">
        <v>1756</v>
      </c>
    </row>
    <row r="1171" spans="1:11" ht="13">
      <c r="A1171" s="10" t="s">
        <v>3267</v>
      </c>
      <c r="B1171" s="10" t="s">
        <v>2148</v>
      </c>
      <c r="C1171" s="10" t="s">
        <v>2136</v>
      </c>
      <c r="D1171" s="29">
        <v>68.55</v>
      </c>
      <c r="E1171" s="29">
        <v>16.399999999999999</v>
      </c>
      <c r="F1171" s="10" t="s">
        <v>1473</v>
      </c>
      <c r="G1171" s="29">
        <v>950</v>
      </c>
      <c r="H1171" s="29">
        <v>4.9356552689999997</v>
      </c>
      <c r="I1171" s="10" t="s">
        <v>36</v>
      </c>
      <c r="J1171" s="10" t="s">
        <v>2908</v>
      </c>
      <c r="K1171" s="10" t="s">
        <v>1756</v>
      </c>
    </row>
    <row r="1172" spans="1:11" ht="13">
      <c r="A1172" s="10" t="s">
        <v>3268</v>
      </c>
      <c r="B1172" s="10" t="s">
        <v>2148</v>
      </c>
      <c r="C1172" s="10" t="s">
        <v>2136</v>
      </c>
      <c r="D1172" s="29">
        <v>67.28</v>
      </c>
      <c r="E1172" s="29">
        <v>14.39</v>
      </c>
      <c r="F1172" s="10" t="s">
        <v>1473</v>
      </c>
      <c r="G1172" s="29">
        <v>900</v>
      </c>
      <c r="H1172" s="29">
        <v>0.66309668200000005</v>
      </c>
      <c r="I1172" s="10" t="s">
        <v>36</v>
      </c>
      <c r="J1172" s="10" t="s">
        <v>2908</v>
      </c>
      <c r="K1172" s="10" t="s">
        <v>1756</v>
      </c>
    </row>
    <row r="1173" spans="1:11" ht="13">
      <c r="A1173" s="10" t="s">
        <v>3269</v>
      </c>
      <c r="B1173" s="10" t="s">
        <v>2148</v>
      </c>
      <c r="C1173" s="10" t="s">
        <v>2136</v>
      </c>
      <c r="D1173" s="29">
        <v>66.260000000000005</v>
      </c>
      <c r="E1173" s="29">
        <v>12.73</v>
      </c>
      <c r="F1173" s="10" t="s">
        <v>1473</v>
      </c>
      <c r="G1173" s="29">
        <v>900</v>
      </c>
      <c r="H1173" s="29">
        <v>1.6749599209999999</v>
      </c>
      <c r="I1173" s="10" t="s">
        <v>36</v>
      </c>
      <c r="J1173" s="10" t="s">
        <v>2908</v>
      </c>
      <c r="K1173" s="10" t="s">
        <v>1756</v>
      </c>
    </row>
    <row r="1174" spans="1:11" ht="13">
      <c r="A1174" s="10" t="s">
        <v>3270</v>
      </c>
      <c r="B1174" s="10" t="s">
        <v>2148</v>
      </c>
      <c r="C1174" s="10" t="s">
        <v>2136</v>
      </c>
      <c r="D1174" s="29">
        <v>68.34</v>
      </c>
      <c r="E1174" s="29">
        <v>15.66</v>
      </c>
      <c r="F1174" s="10" t="s">
        <v>1473</v>
      </c>
      <c r="G1174" s="29">
        <v>700</v>
      </c>
      <c r="H1174" s="29">
        <v>1.0177387090000001</v>
      </c>
      <c r="I1174" s="10" t="s">
        <v>36</v>
      </c>
      <c r="J1174" s="10" t="s">
        <v>2908</v>
      </c>
      <c r="K1174" s="10" t="s">
        <v>1756</v>
      </c>
    </row>
    <row r="1175" spans="1:11" ht="13">
      <c r="A1175" s="10" t="s">
        <v>3271</v>
      </c>
      <c r="B1175" s="10" t="s">
        <v>2155</v>
      </c>
      <c r="C1175" s="10" t="s">
        <v>2136</v>
      </c>
      <c r="D1175" s="29">
        <v>62.09</v>
      </c>
      <c r="E1175" s="29">
        <v>9.0500000000000007</v>
      </c>
      <c r="F1175" s="10" t="s">
        <v>1473</v>
      </c>
      <c r="G1175" s="29">
        <v>900</v>
      </c>
      <c r="H1175" s="29">
        <v>1.272526365</v>
      </c>
      <c r="I1175" s="10" t="s">
        <v>36</v>
      </c>
      <c r="J1175" s="10" t="s">
        <v>1457</v>
      </c>
      <c r="K1175" s="10" t="s">
        <v>1756</v>
      </c>
    </row>
    <row r="1176" spans="1:11" ht="13">
      <c r="A1176" s="10" t="s">
        <v>3272</v>
      </c>
      <c r="B1176" s="10" t="s">
        <v>2155</v>
      </c>
      <c r="C1176" s="10" t="s">
        <v>2136</v>
      </c>
      <c r="D1176" s="29">
        <v>61.879999999999903</v>
      </c>
      <c r="E1176" s="29">
        <v>8.4</v>
      </c>
      <c r="F1176" s="10" t="s">
        <v>1473</v>
      </c>
      <c r="G1176" s="29">
        <v>850</v>
      </c>
      <c r="H1176" s="29">
        <v>1.2801931200000001</v>
      </c>
      <c r="I1176" s="10" t="s">
        <v>36</v>
      </c>
      <c r="J1176" s="10" t="s">
        <v>1476</v>
      </c>
      <c r="K1176" s="10" t="s">
        <v>1756</v>
      </c>
    </row>
    <row r="1177" spans="1:11" ht="13">
      <c r="A1177" s="10" t="s">
        <v>3273</v>
      </c>
      <c r="B1177" s="10" t="s">
        <v>2159</v>
      </c>
      <c r="C1177" s="10" t="s">
        <v>2136</v>
      </c>
      <c r="D1177" s="29">
        <v>60.8</v>
      </c>
      <c r="E1177" s="29">
        <v>11.1</v>
      </c>
      <c r="F1177" s="10" t="s">
        <v>1473</v>
      </c>
      <c r="G1177" s="29">
        <v>950</v>
      </c>
      <c r="H1177" s="29">
        <v>1.6018041750000001</v>
      </c>
      <c r="I1177" s="10" t="s">
        <v>36</v>
      </c>
      <c r="J1177" s="10" t="s">
        <v>2908</v>
      </c>
      <c r="K1177" s="10" t="s">
        <v>1756</v>
      </c>
    </row>
    <row r="1178" spans="1:11" ht="13">
      <c r="A1178" s="10" t="s">
        <v>3274</v>
      </c>
      <c r="B1178" s="10" t="s">
        <v>2159</v>
      </c>
      <c r="C1178" s="10" t="s">
        <v>2136</v>
      </c>
      <c r="D1178" s="29">
        <v>61.15</v>
      </c>
      <c r="E1178" s="29">
        <v>11.34</v>
      </c>
      <c r="F1178" s="10" t="s">
        <v>1473</v>
      </c>
      <c r="G1178" s="29">
        <v>900</v>
      </c>
      <c r="H1178" s="29">
        <v>0.76772788300000006</v>
      </c>
      <c r="I1178" s="10" t="s">
        <v>36</v>
      </c>
      <c r="J1178" s="10" t="s">
        <v>1476</v>
      </c>
      <c r="K1178" s="10" t="s">
        <v>1756</v>
      </c>
    </row>
    <row r="1179" spans="1:11" ht="13">
      <c r="A1179" s="10" t="s">
        <v>3275</v>
      </c>
      <c r="B1179" s="10" t="s">
        <v>2159</v>
      </c>
      <c r="C1179" s="10" t="s">
        <v>2136</v>
      </c>
      <c r="D1179" s="29">
        <v>61.15</v>
      </c>
      <c r="E1179" s="29">
        <v>11.34</v>
      </c>
      <c r="F1179" s="10" t="s">
        <v>1473</v>
      </c>
      <c r="G1179" s="29">
        <v>900</v>
      </c>
      <c r="H1179" s="29">
        <v>1.117883924</v>
      </c>
      <c r="I1179" s="10" t="s">
        <v>36</v>
      </c>
      <c r="J1179" s="10" t="s">
        <v>1476</v>
      </c>
      <c r="K1179" s="10" t="s">
        <v>1756</v>
      </c>
    </row>
    <row r="1180" spans="1:11" ht="13">
      <c r="A1180" s="10" t="s">
        <v>3276</v>
      </c>
      <c r="B1180" s="10" t="s">
        <v>2144</v>
      </c>
      <c r="C1180" s="10" t="s">
        <v>2136</v>
      </c>
      <c r="D1180" s="29">
        <v>63.7</v>
      </c>
      <c r="E1180" s="29">
        <v>9.75</v>
      </c>
      <c r="F1180" s="10" t="s">
        <v>1473</v>
      </c>
      <c r="G1180" s="29">
        <v>900</v>
      </c>
      <c r="H1180" s="29">
        <v>1.4875697370000001</v>
      </c>
      <c r="I1180" s="10" t="s">
        <v>36</v>
      </c>
      <c r="J1180" s="10" t="s">
        <v>1476</v>
      </c>
      <c r="K1180" s="10" t="s">
        <v>1756</v>
      </c>
    </row>
    <row r="1181" spans="1:11" ht="13">
      <c r="A1181" s="10" t="s">
        <v>3277</v>
      </c>
      <c r="B1181" s="10" t="s">
        <v>2146</v>
      </c>
      <c r="C1181" s="10" t="s">
        <v>2136</v>
      </c>
      <c r="D1181" s="29">
        <v>59.22</v>
      </c>
      <c r="E1181" s="29">
        <v>9.61</v>
      </c>
      <c r="F1181" s="10" t="s">
        <v>1473</v>
      </c>
      <c r="G1181" s="29">
        <v>900</v>
      </c>
      <c r="H1181" s="29">
        <v>1.1612474020000001</v>
      </c>
      <c r="I1181" s="10" t="s">
        <v>36</v>
      </c>
      <c r="J1181" s="10" t="s">
        <v>1457</v>
      </c>
      <c r="K1181" s="10" t="s">
        <v>1756</v>
      </c>
    </row>
    <row r="1182" spans="1:11" ht="13">
      <c r="A1182" s="10" t="s">
        <v>3278</v>
      </c>
      <c r="B1182" s="10" t="s">
        <v>2163</v>
      </c>
      <c r="C1182" s="10" t="s">
        <v>2136</v>
      </c>
      <c r="D1182" s="29">
        <v>69.649999999999906</v>
      </c>
      <c r="E1182" s="29">
        <v>18.16</v>
      </c>
      <c r="F1182" s="10" t="s">
        <v>1473</v>
      </c>
      <c r="G1182" s="29">
        <v>1050</v>
      </c>
      <c r="H1182" s="29">
        <v>1.6675271949999999</v>
      </c>
      <c r="I1182" s="10" t="s">
        <v>36</v>
      </c>
      <c r="J1182" s="10" t="s">
        <v>1457</v>
      </c>
      <c r="K1182" s="10" t="s">
        <v>1756</v>
      </c>
    </row>
    <row r="1183" spans="1:11" ht="13">
      <c r="A1183" s="10" t="s">
        <v>3279</v>
      </c>
      <c r="B1183" s="10" t="s">
        <v>2165</v>
      </c>
      <c r="C1183" s="10" t="s">
        <v>2136</v>
      </c>
      <c r="D1183" s="29">
        <v>63.43</v>
      </c>
      <c r="E1183" s="29">
        <v>10.39</v>
      </c>
      <c r="F1183" s="10" t="s">
        <v>1473</v>
      </c>
      <c r="G1183" s="29">
        <v>650</v>
      </c>
      <c r="H1183" s="29">
        <v>0.24111914200000001</v>
      </c>
      <c r="I1183" s="10" t="s">
        <v>36</v>
      </c>
      <c r="J1183" s="10" t="s">
        <v>1457</v>
      </c>
      <c r="K1183" s="10" t="s">
        <v>1445</v>
      </c>
    </row>
    <row r="1184" spans="1:11" ht="13">
      <c r="A1184" s="10" t="s">
        <v>3280</v>
      </c>
      <c r="B1184" s="10" t="s">
        <v>3281</v>
      </c>
      <c r="C1184" s="10" t="s">
        <v>1560</v>
      </c>
      <c r="D1184" s="29">
        <v>59.1</v>
      </c>
      <c r="E1184" s="29">
        <v>25.36</v>
      </c>
      <c r="F1184" s="10" t="s">
        <v>3282</v>
      </c>
      <c r="G1184" s="29">
        <v>4638</v>
      </c>
      <c r="H1184" s="29">
        <v>0.56173464500000003</v>
      </c>
      <c r="I1184" s="10" t="s">
        <v>36</v>
      </c>
      <c r="J1184" s="10" t="s">
        <v>1476</v>
      </c>
      <c r="K1184" s="10" t="s">
        <v>1756</v>
      </c>
    </row>
    <row r="1185" spans="1:11" ht="13">
      <c r="A1185" s="10" t="s">
        <v>3283</v>
      </c>
      <c r="B1185" s="10" t="s">
        <v>3281</v>
      </c>
      <c r="C1185" s="10" t="s">
        <v>1560</v>
      </c>
      <c r="D1185" s="29">
        <v>59.1</v>
      </c>
      <c r="E1185" s="29">
        <v>25.36</v>
      </c>
      <c r="F1185" s="10" t="s">
        <v>3282</v>
      </c>
      <c r="G1185" s="29">
        <v>4638</v>
      </c>
      <c r="H1185" s="29">
        <v>0.67824426199999999</v>
      </c>
      <c r="I1185" s="10" t="s">
        <v>36</v>
      </c>
      <c r="J1185" s="10" t="s">
        <v>1476</v>
      </c>
      <c r="K1185" s="10" t="s">
        <v>1756</v>
      </c>
    </row>
    <row r="1186" spans="1:11" ht="13">
      <c r="A1186" s="10" t="s">
        <v>3284</v>
      </c>
      <c r="B1186" s="10" t="s">
        <v>3285</v>
      </c>
      <c r="C1186" s="10" t="s">
        <v>1560</v>
      </c>
      <c r="D1186" s="29">
        <v>58.33</v>
      </c>
      <c r="E1186" s="29">
        <v>26.15</v>
      </c>
      <c r="F1186" s="10" t="s">
        <v>3282</v>
      </c>
      <c r="G1186" s="29">
        <v>4410</v>
      </c>
      <c r="H1186" s="29">
        <v>1.5317347029999999</v>
      </c>
      <c r="I1186" s="10" t="s">
        <v>36</v>
      </c>
      <c r="J1186" s="10" t="s">
        <v>1476</v>
      </c>
      <c r="K1186" s="10" t="s">
        <v>1756</v>
      </c>
    </row>
    <row r="1187" spans="1:11" ht="13">
      <c r="A1187" s="10" t="s">
        <v>3284</v>
      </c>
      <c r="B1187" s="10" t="s">
        <v>3285</v>
      </c>
      <c r="C1187" s="10" t="s">
        <v>1560</v>
      </c>
      <c r="D1187" s="29">
        <v>58.33</v>
      </c>
      <c r="E1187" s="29">
        <v>26.15</v>
      </c>
      <c r="F1187" s="10" t="s">
        <v>3282</v>
      </c>
      <c r="G1187" s="29">
        <v>4410</v>
      </c>
      <c r="H1187" s="29">
        <v>1.5317347029999999</v>
      </c>
      <c r="I1187" s="10" t="s">
        <v>36</v>
      </c>
      <c r="J1187" s="10" t="s">
        <v>1476</v>
      </c>
      <c r="K1187" s="10" t="s">
        <v>1756</v>
      </c>
    </row>
    <row r="1188" spans="1:11" ht="13">
      <c r="A1188" s="10" t="s">
        <v>3286</v>
      </c>
      <c r="B1188" s="10" t="s">
        <v>3285</v>
      </c>
      <c r="C1188" s="10" t="s">
        <v>1560</v>
      </c>
      <c r="D1188" s="29">
        <v>59.14</v>
      </c>
      <c r="E1188" s="29">
        <v>26.04</v>
      </c>
      <c r="F1188" s="10" t="s">
        <v>3282</v>
      </c>
      <c r="G1188" s="29">
        <v>4400</v>
      </c>
      <c r="H1188" s="29">
        <v>0.46501491299999997</v>
      </c>
      <c r="I1188" s="10" t="s">
        <v>36</v>
      </c>
      <c r="J1188" s="10" t="s">
        <v>1476</v>
      </c>
      <c r="K1188" s="10" t="s">
        <v>1445</v>
      </c>
    </row>
    <row r="1189" spans="1:11" ht="13">
      <c r="A1189" s="10" t="s">
        <v>3287</v>
      </c>
      <c r="B1189" s="10" t="s">
        <v>3288</v>
      </c>
      <c r="C1189" s="10" t="s">
        <v>1560</v>
      </c>
      <c r="D1189" s="29">
        <v>59.5</v>
      </c>
      <c r="E1189" s="29">
        <v>25.51</v>
      </c>
      <c r="F1189" s="10" t="s">
        <v>3289</v>
      </c>
      <c r="G1189" s="29">
        <v>3115</v>
      </c>
      <c r="H1189" s="29">
        <v>0.39318771699999999</v>
      </c>
      <c r="I1189" s="10" t="s">
        <v>36</v>
      </c>
      <c r="J1189" s="10" t="s">
        <v>1476</v>
      </c>
      <c r="K1189" s="10" t="s">
        <v>1445</v>
      </c>
    </row>
    <row r="1190" spans="1:11" ht="13">
      <c r="A1190" s="10" t="s">
        <v>3290</v>
      </c>
      <c r="B1190" s="10" t="s">
        <v>3291</v>
      </c>
      <c r="C1190" s="10" t="s">
        <v>1560</v>
      </c>
      <c r="D1190" s="29">
        <v>59.44</v>
      </c>
      <c r="E1190" s="29">
        <v>25.13</v>
      </c>
      <c r="F1190" s="10" t="s">
        <v>3289</v>
      </c>
      <c r="G1190" s="29">
        <v>3065</v>
      </c>
      <c r="H1190" s="29">
        <v>0.41430116299999997</v>
      </c>
      <c r="I1190" s="10" t="s">
        <v>36</v>
      </c>
      <c r="J1190" s="10" t="s">
        <v>1476</v>
      </c>
      <c r="K1190" s="10" t="s">
        <v>1445</v>
      </c>
    </row>
    <row r="1191" spans="1:11" ht="13">
      <c r="A1191" s="10" t="s">
        <v>3292</v>
      </c>
      <c r="B1191" s="10" t="s">
        <v>1559</v>
      </c>
      <c r="C1191" s="10" t="s">
        <v>1560</v>
      </c>
      <c r="D1191" s="29">
        <v>58.17</v>
      </c>
      <c r="E1191" s="29">
        <v>22.25</v>
      </c>
      <c r="F1191" s="10" t="s">
        <v>1473</v>
      </c>
      <c r="G1191" s="29">
        <v>1100</v>
      </c>
      <c r="H1191" s="29">
        <v>0.90401595400000001</v>
      </c>
      <c r="I1191" s="10" t="s">
        <v>36</v>
      </c>
      <c r="J1191" s="10" t="s">
        <v>1476</v>
      </c>
      <c r="K1191" s="10" t="s">
        <v>1756</v>
      </c>
    </row>
    <row r="1192" spans="1:11" ht="13">
      <c r="A1192" s="10" t="s">
        <v>3293</v>
      </c>
      <c r="B1192" s="10" t="s">
        <v>1559</v>
      </c>
      <c r="C1192" s="10" t="s">
        <v>1560</v>
      </c>
      <c r="D1192" s="29">
        <v>58.17</v>
      </c>
      <c r="E1192" s="29">
        <v>22.25</v>
      </c>
      <c r="F1192" s="10" t="s">
        <v>1473</v>
      </c>
      <c r="G1192" s="29">
        <v>1100</v>
      </c>
      <c r="H1192" s="29">
        <v>1.4829631940000001</v>
      </c>
      <c r="I1192" s="10" t="s">
        <v>36</v>
      </c>
      <c r="J1192" s="10" t="s">
        <v>3188</v>
      </c>
      <c r="K1192" s="10" t="s">
        <v>1756</v>
      </c>
    </row>
    <row r="1193" spans="1:11" ht="13">
      <c r="A1193" s="10" t="s">
        <v>3294</v>
      </c>
      <c r="B1193" s="10" t="s">
        <v>1559</v>
      </c>
      <c r="C1193" s="10" t="s">
        <v>1560</v>
      </c>
      <c r="D1193" s="29">
        <v>58.17</v>
      </c>
      <c r="E1193" s="29">
        <v>22.25</v>
      </c>
      <c r="F1193" s="10" t="s">
        <v>1473</v>
      </c>
      <c r="G1193" s="29">
        <v>1100</v>
      </c>
      <c r="H1193" s="29">
        <v>1.1318930060000001</v>
      </c>
      <c r="I1193" s="10" t="s">
        <v>36</v>
      </c>
      <c r="J1193" s="10" t="s">
        <v>2908</v>
      </c>
      <c r="K1193" s="10" t="s">
        <v>1756</v>
      </c>
    </row>
    <row r="1194" spans="1:11" ht="13">
      <c r="A1194" s="10" t="s">
        <v>3295</v>
      </c>
      <c r="B1194" s="10" t="s">
        <v>1559</v>
      </c>
      <c r="C1194" s="10" t="s">
        <v>1560</v>
      </c>
      <c r="D1194" s="29">
        <v>58.17</v>
      </c>
      <c r="E1194" s="29">
        <v>22.25</v>
      </c>
      <c r="F1194" s="10" t="s">
        <v>1473</v>
      </c>
      <c r="G1194" s="29">
        <v>1100</v>
      </c>
      <c r="H1194" s="29">
        <v>1.858574038</v>
      </c>
      <c r="I1194" s="10" t="s">
        <v>36</v>
      </c>
      <c r="J1194" s="10" t="s">
        <v>2908</v>
      </c>
      <c r="K1194" s="10" t="s">
        <v>1756</v>
      </c>
    </row>
    <row r="1195" spans="1:11" ht="13">
      <c r="A1195" s="10" t="s">
        <v>3296</v>
      </c>
      <c r="B1195" s="10" t="s">
        <v>1559</v>
      </c>
      <c r="C1195" s="10" t="s">
        <v>1560</v>
      </c>
      <c r="D1195" s="29">
        <v>58.17</v>
      </c>
      <c r="E1195" s="29">
        <v>22.25</v>
      </c>
      <c r="F1195" s="10" t="s">
        <v>1473</v>
      </c>
      <c r="G1195" s="29">
        <v>1100</v>
      </c>
      <c r="H1195" s="29">
        <v>1.2654890249999999</v>
      </c>
      <c r="I1195" s="10" t="s">
        <v>36</v>
      </c>
      <c r="J1195" s="10" t="s">
        <v>1476</v>
      </c>
      <c r="K1195" s="10" t="s">
        <v>1756</v>
      </c>
    </row>
    <row r="1196" spans="1:11" ht="13">
      <c r="A1196" s="10" t="s">
        <v>3297</v>
      </c>
      <c r="B1196" s="10" t="s">
        <v>1559</v>
      </c>
      <c r="C1196" s="10" t="s">
        <v>1560</v>
      </c>
      <c r="D1196" s="29">
        <v>58.17</v>
      </c>
      <c r="E1196" s="29">
        <v>22.25</v>
      </c>
      <c r="F1196" s="10" t="s">
        <v>1473</v>
      </c>
      <c r="G1196" s="29">
        <v>1100</v>
      </c>
      <c r="H1196" s="29">
        <v>1.8563470849999999</v>
      </c>
      <c r="I1196" s="10" t="s">
        <v>36</v>
      </c>
      <c r="J1196" s="10" t="s">
        <v>1476</v>
      </c>
      <c r="K1196" s="10" t="s">
        <v>1756</v>
      </c>
    </row>
    <row r="1197" spans="1:11" ht="13">
      <c r="A1197" s="10" t="s">
        <v>3298</v>
      </c>
      <c r="B1197" s="10" t="s">
        <v>1559</v>
      </c>
      <c r="C1197" s="10" t="s">
        <v>1560</v>
      </c>
      <c r="D1197" s="29">
        <v>58.17</v>
      </c>
      <c r="E1197" s="29">
        <v>22.25</v>
      </c>
      <c r="F1197" s="10" t="s">
        <v>1473</v>
      </c>
      <c r="G1197" s="29">
        <v>1100</v>
      </c>
      <c r="H1197" s="29">
        <v>2.0165903159999998</v>
      </c>
      <c r="I1197" s="10" t="s">
        <v>36</v>
      </c>
      <c r="J1197" s="10" t="s">
        <v>1476</v>
      </c>
      <c r="K1197" s="10" t="s">
        <v>1756</v>
      </c>
    </row>
    <row r="1198" spans="1:11" ht="13">
      <c r="A1198" s="10" t="s">
        <v>3299</v>
      </c>
      <c r="B1198" s="10" t="s">
        <v>1559</v>
      </c>
      <c r="C1198" s="10" t="s">
        <v>1560</v>
      </c>
      <c r="D1198" s="29">
        <v>58.17</v>
      </c>
      <c r="E1198" s="29">
        <v>22.25</v>
      </c>
      <c r="F1198" s="10" t="s">
        <v>1473</v>
      </c>
      <c r="G1198" s="29">
        <v>1100</v>
      </c>
      <c r="H1198" s="29">
        <v>0.94055920299999995</v>
      </c>
      <c r="I1198" s="10" t="s">
        <v>36</v>
      </c>
      <c r="J1198" s="10" t="s">
        <v>2908</v>
      </c>
      <c r="K1198" s="10" t="s">
        <v>1756</v>
      </c>
    </row>
    <row r="1199" spans="1:11" ht="13">
      <c r="A1199" s="10" t="s">
        <v>3300</v>
      </c>
      <c r="B1199" s="10" t="s">
        <v>1559</v>
      </c>
      <c r="C1199" s="10" t="s">
        <v>1560</v>
      </c>
      <c r="D1199" s="29">
        <v>58.17</v>
      </c>
      <c r="E1199" s="29">
        <v>22.25</v>
      </c>
      <c r="F1199" s="10" t="s">
        <v>1473</v>
      </c>
      <c r="G1199" s="29">
        <v>1100</v>
      </c>
      <c r="H1199" s="29">
        <v>1.6725382150000001</v>
      </c>
      <c r="I1199" s="10" t="s">
        <v>36</v>
      </c>
      <c r="J1199" s="10" t="s">
        <v>3188</v>
      </c>
      <c r="K1199" s="10" t="s">
        <v>1756</v>
      </c>
    </row>
    <row r="1200" spans="1:11" ht="13">
      <c r="A1200" s="10" t="s">
        <v>3301</v>
      </c>
      <c r="B1200" s="10" t="s">
        <v>1559</v>
      </c>
      <c r="C1200" s="10" t="s">
        <v>1560</v>
      </c>
      <c r="D1200" s="29">
        <v>58.17</v>
      </c>
      <c r="E1200" s="29">
        <v>22.25</v>
      </c>
      <c r="F1200" s="10" t="s">
        <v>1473</v>
      </c>
      <c r="G1200" s="29">
        <v>1100</v>
      </c>
      <c r="H1200" s="29">
        <v>1.4960912049999999</v>
      </c>
      <c r="I1200" s="10" t="s">
        <v>36</v>
      </c>
      <c r="J1200" s="10" t="s">
        <v>2908</v>
      </c>
      <c r="K1200" s="10" t="s">
        <v>1756</v>
      </c>
    </row>
    <row r="1201" spans="1:11" ht="13">
      <c r="A1201" s="10" t="s">
        <v>3302</v>
      </c>
      <c r="B1201" s="10" t="s">
        <v>1559</v>
      </c>
      <c r="C1201" s="10" t="s">
        <v>1560</v>
      </c>
      <c r="D1201" s="29">
        <v>58.17</v>
      </c>
      <c r="E1201" s="29">
        <v>22.25</v>
      </c>
      <c r="F1201" s="10" t="s">
        <v>1473</v>
      </c>
      <c r="G1201" s="29">
        <v>1100</v>
      </c>
      <c r="H1201" s="29">
        <v>1.059517791</v>
      </c>
      <c r="I1201" s="10" t="s">
        <v>36</v>
      </c>
      <c r="J1201" s="10" t="s">
        <v>2908</v>
      </c>
      <c r="K1201" s="10" t="s">
        <v>1756</v>
      </c>
    </row>
    <row r="1202" spans="1:11" ht="13">
      <c r="A1202" s="10" t="s">
        <v>3303</v>
      </c>
      <c r="B1202" s="10" t="s">
        <v>1559</v>
      </c>
      <c r="C1202" s="10" t="s">
        <v>1560</v>
      </c>
      <c r="D1202" s="29">
        <v>58.17</v>
      </c>
      <c r="E1202" s="29">
        <v>22.25</v>
      </c>
      <c r="F1202" s="10" t="s">
        <v>1473</v>
      </c>
      <c r="G1202" s="29">
        <v>1100</v>
      </c>
      <c r="H1202" s="29">
        <v>1.9078125239999999</v>
      </c>
      <c r="I1202" s="10" t="s">
        <v>36</v>
      </c>
      <c r="J1202" s="10" t="s">
        <v>1476</v>
      </c>
      <c r="K1202" s="10" t="s">
        <v>1756</v>
      </c>
    </row>
    <row r="1203" spans="1:11" ht="13">
      <c r="A1203" s="10" t="s">
        <v>3304</v>
      </c>
      <c r="B1203" s="10" t="s">
        <v>1559</v>
      </c>
      <c r="C1203" s="10" t="s">
        <v>1560</v>
      </c>
      <c r="D1203" s="29">
        <v>58.17</v>
      </c>
      <c r="E1203" s="29">
        <v>22.25</v>
      </c>
      <c r="F1203" s="10" t="s">
        <v>1473</v>
      </c>
      <c r="G1203" s="29">
        <v>1100</v>
      </c>
      <c r="H1203" s="29">
        <v>1.1932155449999999</v>
      </c>
      <c r="I1203" s="10" t="s">
        <v>36</v>
      </c>
      <c r="J1203" s="10" t="s">
        <v>2908</v>
      </c>
      <c r="K1203" s="10" t="s">
        <v>1756</v>
      </c>
    </row>
    <row r="1204" spans="1:11" ht="13">
      <c r="A1204" s="10" t="s">
        <v>3305</v>
      </c>
      <c r="B1204" s="10" t="s">
        <v>1559</v>
      </c>
      <c r="C1204" s="10" t="s">
        <v>1560</v>
      </c>
      <c r="D1204" s="29">
        <v>58.17</v>
      </c>
      <c r="E1204" s="29">
        <v>22.25</v>
      </c>
      <c r="F1204" s="10" t="s">
        <v>1473</v>
      </c>
      <c r="G1204" s="29">
        <v>1100</v>
      </c>
      <c r="H1204" s="29">
        <v>2.064288447</v>
      </c>
      <c r="I1204" s="10" t="s">
        <v>36</v>
      </c>
      <c r="J1204" s="10" t="s">
        <v>2908</v>
      </c>
      <c r="K1204" s="10" t="s">
        <v>1756</v>
      </c>
    </row>
    <row r="1205" spans="1:11" ht="13">
      <c r="A1205" s="10" t="s">
        <v>3306</v>
      </c>
      <c r="B1205" s="10" t="s">
        <v>1559</v>
      </c>
      <c r="C1205" s="10" t="s">
        <v>1560</v>
      </c>
      <c r="D1205" s="29">
        <v>58.17</v>
      </c>
      <c r="E1205" s="29">
        <v>22.25</v>
      </c>
      <c r="F1205" s="10" t="s">
        <v>1473</v>
      </c>
      <c r="G1205" s="29">
        <v>1100</v>
      </c>
      <c r="H1205" s="29">
        <v>1.2722949299999999</v>
      </c>
      <c r="I1205" s="10" t="s">
        <v>36</v>
      </c>
      <c r="J1205" s="10" t="s">
        <v>1476</v>
      </c>
      <c r="K1205" s="10" t="s">
        <v>1756</v>
      </c>
    </row>
    <row r="1206" spans="1:11" ht="13">
      <c r="A1206" s="10" t="s">
        <v>3307</v>
      </c>
      <c r="B1206" s="10" t="s">
        <v>1559</v>
      </c>
      <c r="C1206" s="10" t="s">
        <v>1560</v>
      </c>
      <c r="D1206" s="29">
        <v>58.17</v>
      </c>
      <c r="E1206" s="29">
        <v>22.25</v>
      </c>
      <c r="F1206" s="10" t="s">
        <v>1473</v>
      </c>
      <c r="G1206" s="29">
        <v>1100</v>
      </c>
      <c r="H1206" s="29">
        <v>0.89723641200000004</v>
      </c>
      <c r="I1206" s="10" t="s">
        <v>36</v>
      </c>
      <c r="J1206" s="10" t="s">
        <v>3188</v>
      </c>
      <c r="K1206" s="10" t="s">
        <v>1756</v>
      </c>
    </row>
    <row r="1207" spans="1:11" ht="13">
      <c r="A1207" s="10" t="s">
        <v>3308</v>
      </c>
      <c r="B1207" s="10" t="s">
        <v>1559</v>
      </c>
      <c r="C1207" s="10" t="s">
        <v>1560</v>
      </c>
      <c r="D1207" s="29">
        <v>58.17</v>
      </c>
      <c r="E1207" s="29">
        <v>22.25</v>
      </c>
      <c r="F1207" s="10" t="s">
        <v>1473</v>
      </c>
      <c r="G1207" s="29">
        <v>1100</v>
      </c>
      <c r="H1207" s="29">
        <v>1.187927296</v>
      </c>
      <c r="I1207" s="10" t="s">
        <v>36</v>
      </c>
      <c r="J1207" s="10" t="s">
        <v>3188</v>
      </c>
      <c r="K1207" s="10" t="s">
        <v>1756</v>
      </c>
    </row>
    <row r="1208" spans="1:11" ht="13">
      <c r="A1208" s="10" t="s">
        <v>3309</v>
      </c>
      <c r="B1208" s="10" t="s">
        <v>1559</v>
      </c>
      <c r="C1208" s="10" t="s">
        <v>1560</v>
      </c>
      <c r="D1208" s="29">
        <v>58.17</v>
      </c>
      <c r="E1208" s="29">
        <v>22.25</v>
      </c>
      <c r="F1208" s="10" t="s">
        <v>1473</v>
      </c>
      <c r="G1208" s="29">
        <v>1100</v>
      </c>
      <c r="H1208" s="29">
        <v>1.2864334850000001</v>
      </c>
      <c r="I1208" s="10" t="s">
        <v>36</v>
      </c>
      <c r="J1208" s="10" t="s">
        <v>2908</v>
      </c>
      <c r="K1208" s="10" t="s">
        <v>1756</v>
      </c>
    </row>
    <row r="1209" spans="1:11" ht="13">
      <c r="A1209" s="10" t="s">
        <v>3310</v>
      </c>
      <c r="B1209" s="10" t="s">
        <v>1559</v>
      </c>
      <c r="C1209" s="10" t="s">
        <v>1560</v>
      </c>
      <c r="D1209" s="29">
        <v>58.17</v>
      </c>
      <c r="E1209" s="29">
        <v>22.25</v>
      </c>
      <c r="F1209" s="10" t="s">
        <v>1473</v>
      </c>
      <c r="G1209" s="29">
        <v>1100</v>
      </c>
      <c r="H1209" s="29">
        <v>0.85934462300000003</v>
      </c>
      <c r="I1209" s="10" t="s">
        <v>36</v>
      </c>
      <c r="J1209" s="10" t="s">
        <v>2908</v>
      </c>
      <c r="K1209" s="10" t="s">
        <v>1756</v>
      </c>
    </row>
    <row r="1210" spans="1:11" ht="13">
      <c r="A1210" s="10" t="s">
        <v>3311</v>
      </c>
      <c r="B1210" s="10" t="s">
        <v>1559</v>
      </c>
      <c r="C1210" s="10" t="s">
        <v>1560</v>
      </c>
      <c r="D1210" s="29">
        <v>58.17</v>
      </c>
      <c r="E1210" s="29">
        <v>22.25</v>
      </c>
      <c r="F1210" s="10" t="s">
        <v>1473</v>
      </c>
      <c r="G1210" s="29">
        <v>1100</v>
      </c>
      <c r="H1210" s="29">
        <v>1.7953726050000001</v>
      </c>
      <c r="I1210" s="10" t="s">
        <v>36</v>
      </c>
      <c r="J1210" s="10" t="s">
        <v>3188</v>
      </c>
      <c r="K1210" s="10" t="s">
        <v>1756</v>
      </c>
    </row>
    <row r="1211" spans="1:11" ht="13">
      <c r="A1211" s="10" t="s">
        <v>3312</v>
      </c>
      <c r="B1211" s="10" t="s">
        <v>1559</v>
      </c>
      <c r="C1211" s="10" t="s">
        <v>1560</v>
      </c>
      <c r="D1211" s="29">
        <v>58.17</v>
      </c>
      <c r="E1211" s="29">
        <v>22.25</v>
      </c>
      <c r="F1211" s="10" t="s">
        <v>1473</v>
      </c>
      <c r="G1211" s="29">
        <v>1100</v>
      </c>
      <c r="H1211" s="29">
        <v>1.386549576</v>
      </c>
      <c r="I1211" s="10" t="s">
        <v>36</v>
      </c>
      <c r="J1211" s="10" t="s">
        <v>2908</v>
      </c>
      <c r="K1211" s="10" t="s">
        <v>1756</v>
      </c>
    </row>
    <row r="1212" spans="1:11" ht="13">
      <c r="A1212" s="10" t="s">
        <v>3313</v>
      </c>
      <c r="B1212" s="10" t="s">
        <v>1559</v>
      </c>
      <c r="C1212" s="10" t="s">
        <v>1560</v>
      </c>
      <c r="D1212" s="29">
        <v>58.17</v>
      </c>
      <c r="E1212" s="29">
        <v>22.25</v>
      </c>
      <c r="F1212" s="10" t="s">
        <v>1473</v>
      </c>
      <c r="G1212" s="29">
        <v>1100</v>
      </c>
      <c r="H1212" s="29">
        <v>1.7752152349999999</v>
      </c>
      <c r="I1212" s="10" t="s">
        <v>36</v>
      </c>
      <c r="J1212" s="10" t="s">
        <v>2908</v>
      </c>
      <c r="K1212" s="10" t="s">
        <v>1756</v>
      </c>
    </row>
    <row r="1213" spans="1:11" ht="13">
      <c r="A1213" s="10" t="s">
        <v>3314</v>
      </c>
      <c r="B1213" s="10" t="s">
        <v>1559</v>
      </c>
      <c r="C1213" s="10" t="s">
        <v>1560</v>
      </c>
      <c r="D1213" s="29">
        <v>58.17</v>
      </c>
      <c r="E1213" s="29">
        <v>22.25</v>
      </c>
      <c r="F1213" s="10" t="s">
        <v>1473</v>
      </c>
      <c r="G1213" s="29">
        <v>1100</v>
      </c>
      <c r="H1213" s="29">
        <v>1.883492323</v>
      </c>
      <c r="I1213" s="10" t="s">
        <v>36</v>
      </c>
      <c r="J1213" s="10" t="s">
        <v>3188</v>
      </c>
      <c r="K1213" s="10" t="s">
        <v>1756</v>
      </c>
    </row>
    <row r="1214" spans="1:11" ht="13">
      <c r="A1214" s="10" t="s">
        <v>3315</v>
      </c>
      <c r="B1214" s="10" t="s">
        <v>1559</v>
      </c>
      <c r="C1214" s="10" t="s">
        <v>1560</v>
      </c>
      <c r="D1214" s="29">
        <v>58.17</v>
      </c>
      <c r="E1214" s="29">
        <v>22.25</v>
      </c>
      <c r="F1214" s="10" t="s">
        <v>1473</v>
      </c>
      <c r="G1214" s="29">
        <v>1100</v>
      </c>
      <c r="H1214" s="29">
        <v>1.749444183</v>
      </c>
      <c r="I1214" s="10" t="s">
        <v>36</v>
      </c>
      <c r="J1214" s="10" t="s">
        <v>2908</v>
      </c>
      <c r="K1214" s="10" t="s">
        <v>1756</v>
      </c>
    </row>
    <row r="1215" spans="1:11" ht="13">
      <c r="A1215" s="10" t="s">
        <v>3316</v>
      </c>
      <c r="B1215" s="10" t="s">
        <v>1559</v>
      </c>
      <c r="C1215" s="10" t="s">
        <v>1560</v>
      </c>
      <c r="D1215" s="29">
        <v>58.17</v>
      </c>
      <c r="E1215" s="29">
        <v>22.25</v>
      </c>
      <c r="F1215" s="10" t="s">
        <v>1473</v>
      </c>
      <c r="G1215" s="29">
        <v>1100</v>
      </c>
      <c r="H1215" s="29">
        <v>1.861230376</v>
      </c>
      <c r="I1215" s="10" t="s">
        <v>36</v>
      </c>
      <c r="J1215" s="10" t="s">
        <v>3188</v>
      </c>
      <c r="K1215" s="10" t="s">
        <v>1756</v>
      </c>
    </row>
    <row r="1216" spans="1:11" ht="13">
      <c r="A1216" s="10" t="s">
        <v>3317</v>
      </c>
      <c r="B1216" s="10" t="s">
        <v>1559</v>
      </c>
      <c r="C1216" s="10" t="s">
        <v>1560</v>
      </c>
      <c r="D1216" s="29">
        <v>58.17</v>
      </c>
      <c r="E1216" s="29">
        <v>22.25</v>
      </c>
      <c r="F1216" s="10" t="s">
        <v>1473</v>
      </c>
      <c r="G1216" s="29">
        <v>1100</v>
      </c>
      <c r="H1216" s="29">
        <v>2.408489329</v>
      </c>
      <c r="I1216" s="10" t="s">
        <v>36</v>
      </c>
      <c r="J1216" s="10" t="s">
        <v>1476</v>
      </c>
      <c r="K1216" s="10" t="s">
        <v>1756</v>
      </c>
    </row>
    <row r="1217" spans="1:11" ht="13">
      <c r="A1217" s="10" t="s">
        <v>3318</v>
      </c>
      <c r="B1217" s="10" t="s">
        <v>1559</v>
      </c>
      <c r="C1217" s="10" t="s">
        <v>1560</v>
      </c>
      <c r="D1217" s="29">
        <v>58.17</v>
      </c>
      <c r="E1217" s="29">
        <v>22.25</v>
      </c>
      <c r="F1217" s="10" t="s">
        <v>1473</v>
      </c>
      <c r="G1217" s="29">
        <v>1100</v>
      </c>
      <c r="H1217" s="29">
        <v>1.4389254469999999</v>
      </c>
      <c r="I1217" s="10" t="s">
        <v>36</v>
      </c>
      <c r="J1217" s="10" t="s">
        <v>2908</v>
      </c>
      <c r="K1217" s="10" t="s">
        <v>1756</v>
      </c>
    </row>
    <row r="1218" spans="1:11" ht="13">
      <c r="A1218" s="10" t="s">
        <v>3319</v>
      </c>
      <c r="B1218" s="10" t="s">
        <v>1559</v>
      </c>
      <c r="C1218" s="10" t="s">
        <v>1560</v>
      </c>
      <c r="D1218" s="29">
        <v>58.17</v>
      </c>
      <c r="E1218" s="29">
        <v>22.25</v>
      </c>
      <c r="F1218" s="10" t="s">
        <v>1473</v>
      </c>
      <c r="G1218" s="29">
        <v>1100</v>
      </c>
      <c r="H1218" s="29">
        <v>1.3193946599999999</v>
      </c>
      <c r="I1218" s="10" t="s">
        <v>36</v>
      </c>
      <c r="J1218" s="10" t="s">
        <v>2908</v>
      </c>
      <c r="K1218" s="10" t="s">
        <v>1756</v>
      </c>
    </row>
    <row r="1219" spans="1:11" ht="13">
      <c r="A1219" s="10" t="s">
        <v>3320</v>
      </c>
      <c r="B1219" s="10" t="s">
        <v>1559</v>
      </c>
      <c r="C1219" s="10" t="s">
        <v>1560</v>
      </c>
      <c r="D1219" s="29">
        <v>58.17</v>
      </c>
      <c r="E1219" s="29">
        <v>22.25</v>
      </c>
      <c r="F1219" s="10" t="s">
        <v>1473</v>
      </c>
      <c r="G1219" s="29">
        <v>1100</v>
      </c>
      <c r="H1219" s="29">
        <v>0.97426090799999998</v>
      </c>
      <c r="I1219" s="10" t="s">
        <v>36</v>
      </c>
      <c r="J1219" s="10" t="s">
        <v>352</v>
      </c>
      <c r="K1219" s="10" t="s">
        <v>1756</v>
      </c>
    </row>
    <row r="1220" spans="1:11" ht="13">
      <c r="A1220" s="10" t="s">
        <v>3321</v>
      </c>
      <c r="B1220" s="10" t="s">
        <v>1559</v>
      </c>
      <c r="C1220" s="10" t="s">
        <v>1560</v>
      </c>
      <c r="D1220" s="29">
        <v>58.17</v>
      </c>
      <c r="E1220" s="29">
        <v>22.25</v>
      </c>
      <c r="F1220" s="10" t="s">
        <v>1473</v>
      </c>
      <c r="G1220" s="29">
        <v>1100</v>
      </c>
      <c r="H1220" s="29">
        <v>1.14757983</v>
      </c>
      <c r="I1220" s="10" t="s">
        <v>36</v>
      </c>
      <c r="J1220" s="10" t="s">
        <v>2908</v>
      </c>
      <c r="K1220" s="10" t="s">
        <v>1756</v>
      </c>
    </row>
    <row r="1221" spans="1:11" ht="13">
      <c r="A1221" s="10" t="s">
        <v>3322</v>
      </c>
      <c r="B1221" s="10" t="s">
        <v>3323</v>
      </c>
      <c r="C1221" s="10" t="s">
        <v>1560</v>
      </c>
      <c r="D1221" s="29">
        <v>58.5</v>
      </c>
      <c r="E1221" s="29">
        <v>22.74</v>
      </c>
      <c r="F1221" s="10" t="s">
        <v>3289</v>
      </c>
      <c r="G1221" s="29">
        <v>685</v>
      </c>
      <c r="H1221" s="29">
        <v>0.64969250300000003</v>
      </c>
      <c r="I1221" s="10" t="s">
        <v>36</v>
      </c>
      <c r="J1221" s="10" t="s">
        <v>2360</v>
      </c>
      <c r="K1221" s="10" t="s">
        <v>1756</v>
      </c>
    </row>
    <row r="1222" spans="1:11" ht="13">
      <c r="A1222" s="10" t="s">
        <v>3324</v>
      </c>
      <c r="B1222" s="10" t="s">
        <v>3325</v>
      </c>
      <c r="C1222" s="10" t="s">
        <v>1565</v>
      </c>
      <c r="D1222" s="29">
        <v>44.74</v>
      </c>
      <c r="E1222" s="29">
        <v>21.23</v>
      </c>
      <c r="F1222" s="10" t="s">
        <v>1884</v>
      </c>
      <c r="G1222" s="29">
        <v>1400</v>
      </c>
      <c r="H1222" s="29">
        <v>0.76318758600000003</v>
      </c>
      <c r="I1222" s="10" t="s">
        <v>36</v>
      </c>
      <c r="J1222" s="10" t="s">
        <v>1457</v>
      </c>
      <c r="K1222" s="10" t="s">
        <v>1756</v>
      </c>
    </row>
    <row r="1223" spans="1:11" ht="13">
      <c r="A1223" s="10" t="s">
        <v>3326</v>
      </c>
      <c r="B1223" s="10" t="s">
        <v>3327</v>
      </c>
      <c r="C1223" s="10" t="s">
        <v>1569</v>
      </c>
      <c r="D1223" s="29">
        <v>44.9</v>
      </c>
      <c r="E1223" s="29">
        <v>22.43</v>
      </c>
      <c r="F1223" s="10" t="s">
        <v>1449</v>
      </c>
      <c r="G1223" s="29">
        <v>5570</v>
      </c>
      <c r="H1223" s="29">
        <v>0.23700054700000001</v>
      </c>
      <c r="I1223" s="10" t="s">
        <v>36</v>
      </c>
      <c r="J1223" s="10" t="s">
        <v>320</v>
      </c>
      <c r="K1223" s="10" t="s">
        <v>1445</v>
      </c>
    </row>
    <row r="1224" spans="1:11" ht="13">
      <c r="A1224" s="10" t="s">
        <v>3328</v>
      </c>
      <c r="B1224" s="10" t="s">
        <v>2211</v>
      </c>
      <c r="C1224" s="10" t="s">
        <v>1572</v>
      </c>
      <c r="D1224" s="29">
        <v>47.17</v>
      </c>
      <c r="E1224" s="29">
        <v>20.83</v>
      </c>
      <c r="F1224" s="10" t="s">
        <v>2200</v>
      </c>
      <c r="G1224" s="29">
        <v>7050</v>
      </c>
      <c r="H1224" s="29">
        <v>0.78493319500000003</v>
      </c>
      <c r="I1224" s="10" t="s">
        <v>36</v>
      </c>
      <c r="J1224" s="10" t="s">
        <v>2924</v>
      </c>
      <c r="K1224" s="10" t="s">
        <v>1756</v>
      </c>
    </row>
    <row r="1225" spans="1:11" ht="13">
      <c r="A1225" s="10" t="s">
        <v>3329</v>
      </c>
      <c r="B1225" s="10" t="s">
        <v>2209</v>
      </c>
      <c r="C1225" s="10" t="s">
        <v>1572</v>
      </c>
      <c r="D1225" s="29">
        <v>47.17</v>
      </c>
      <c r="E1225" s="29">
        <v>19.829999999999998</v>
      </c>
      <c r="F1225" s="10" t="s">
        <v>2200</v>
      </c>
      <c r="G1225" s="29">
        <v>7051.5</v>
      </c>
      <c r="H1225" s="29">
        <v>0.93799886799999999</v>
      </c>
      <c r="I1225" s="10" t="s">
        <v>36</v>
      </c>
      <c r="J1225" s="10" t="s">
        <v>2924</v>
      </c>
      <c r="K1225" s="10" t="s">
        <v>1756</v>
      </c>
    </row>
    <row r="1226" spans="1:11" ht="13">
      <c r="A1226" s="10" t="s">
        <v>3330</v>
      </c>
      <c r="B1226" s="10" t="s">
        <v>1574</v>
      </c>
      <c r="C1226" s="10" t="s">
        <v>1572</v>
      </c>
      <c r="D1226" s="29">
        <v>46.37</v>
      </c>
      <c r="E1226" s="29">
        <v>20.420000000000002</v>
      </c>
      <c r="F1226" s="10" t="s">
        <v>1449</v>
      </c>
      <c r="G1226" s="29">
        <v>6718</v>
      </c>
      <c r="H1226" s="29">
        <v>0.14514291200000001</v>
      </c>
      <c r="I1226" s="10" t="s">
        <v>36</v>
      </c>
      <c r="J1226" s="10" t="s">
        <v>203</v>
      </c>
      <c r="K1226" s="10" t="s">
        <v>1445</v>
      </c>
    </row>
    <row r="1227" spans="1:11" ht="13">
      <c r="A1227" s="10" t="s">
        <v>3331</v>
      </c>
      <c r="B1227" s="10" t="s">
        <v>2209</v>
      </c>
      <c r="C1227" s="10" t="s">
        <v>1572</v>
      </c>
      <c r="D1227" s="29">
        <v>47.17</v>
      </c>
      <c r="E1227" s="29">
        <v>19.829999999999998</v>
      </c>
      <c r="F1227" s="10" t="s">
        <v>2200</v>
      </c>
      <c r="G1227" s="29">
        <v>6374</v>
      </c>
      <c r="H1227" s="29">
        <v>0.90957215499999999</v>
      </c>
      <c r="I1227" s="10" t="s">
        <v>36</v>
      </c>
      <c r="J1227" s="10" t="s">
        <v>320</v>
      </c>
      <c r="K1227" s="10" t="s">
        <v>1756</v>
      </c>
    </row>
    <row r="1228" spans="1:11" ht="13">
      <c r="A1228" s="10" t="s">
        <v>3332</v>
      </c>
      <c r="B1228" s="10" t="s">
        <v>3333</v>
      </c>
      <c r="C1228" s="10" t="s">
        <v>1572</v>
      </c>
      <c r="D1228" s="29">
        <v>47.34</v>
      </c>
      <c r="E1228" s="29">
        <v>18.899999999999999</v>
      </c>
      <c r="F1228" s="10" t="s">
        <v>2092</v>
      </c>
      <c r="G1228" s="29">
        <v>3700</v>
      </c>
      <c r="H1228" s="29">
        <v>1.288900164</v>
      </c>
      <c r="I1228" s="10" t="s">
        <v>36</v>
      </c>
      <c r="J1228" s="10" t="s">
        <v>320</v>
      </c>
      <c r="K1228" s="10" t="s">
        <v>1756</v>
      </c>
    </row>
    <row r="1229" spans="1:11" ht="13">
      <c r="A1229" s="10" t="s">
        <v>3334</v>
      </c>
      <c r="B1229" s="10" t="s">
        <v>3335</v>
      </c>
      <c r="C1229" s="10" t="s">
        <v>1572</v>
      </c>
      <c r="D1229" s="29">
        <v>47.82</v>
      </c>
      <c r="E1229" s="29">
        <v>19.95</v>
      </c>
      <c r="F1229" s="10" t="s">
        <v>2200</v>
      </c>
      <c r="G1229" s="29">
        <v>3140</v>
      </c>
      <c r="H1229" s="29">
        <v>18.26677445</v>
      </c>
      <c r="I1229" s="10" t="s">
        <v>36</v>
      </c>
      <c r="J1229" s="10" t="s">
        <v>2841</v>
      </c>
      <c r="K1229" s="10" t="s">
        <v>1756</v>
      </c>
    </row>
    <row r="1230" spans="1:11" ht="13">
      <c r="A1230" s="10" t="s">
        <v>3336</v>
      </c>
      <c r="B1230" s="10" t="s">
        <v>3337</v>
      </c>
      <c r="C1230" s="10" t="s">
        <v>1572</v>
      </c>
      <c r="D1230" s="29">
        <v>46.34</v>
      </c>
      <c r="E1230" s="29">
        <v>20.16</v>
      </c>
      <c r="F1230" s="10" t="s">
        <v>1670</v>
      </c>
      <c r="G1230" s="29">
        <v>2453</v>
      </c>
      <c r="H1230" s="29">
        <v>0.70191143</v>
      </c>
      <c r="I1230" s="10" t="s">
        <v>36</v>
      </c>
      <c r="J1230" s="10" t="s">
        <v>2836</v>
      </c>
      <c r="K1230" s="10" t="s">
        <v>1756</v>
      </c>
    </row>
    <row r="1231" spans="1:11" ht="13">
      <c r="A1231" s="10" t="s">
        <v>3338</v>
      </c>
      <c r="B1231" s="10" t="s">
        <v>3339</v>
      </c>
      <c r="C1231" s="10" t="s">
        <v>1572</v>
      </c>
      <c r="D1231" s="29">
        <v>46.34</v>
      </c>
      <c r="E1231" s="29">
        <v>20.16</v>
      </c>
      <c r="F1231" s="10" t="s">
        <v>1670</v>
      </c>
      <c r="G1231" s="29">
        <v>2455.5</v>
      </c>
      <c r="H1231" s="29">
        <v>0.51119945600000005</v>
      </c>
      <c r="I1231" s="10" t="s">
        <v>36</v>
      </c>
      <c r="J1231" s="10" t="s">
        <v>1476</v>
      </c>
      <c r="K1231" s="10" t="s">
        <v>1756</v>
      </c>
    </row>
    <row r="1232" spans="1:11" ht="13">
      <c r="A1232" s="10" t="s">
        <v>3340</v>
      </c>
      <c r="B1232" s="10" t="s">
        <v>3341</v>
      </c>
      <c r="C1232" s="10" t="s">
        <v>1572</v>
      </c>
      <c r="D1232" s="29">
        <v>46.28</v>
      </c>
      <c r="E1232" s="29">
        <v>17.850000000000001</v>
      </c>
      <c r="F1232" s="10" t="s">
        <v>3342</v>
      </c>
      <c r="G1232" s="29">
        <v>1442</v>
      </c>
      <c r="H1232" s="29">
        <v>9.0331609470000007</v>
      </c>
      <c r="I1232" s="10" t="s">
        <v>36</v>
      </c>
      <c r="J1232" s="10" t="s">
        <v>1457</v>
      </c>
      <c r="K1232" s="10" t="s">
        <v>1756</v>
      </c>
    </row>
    <row r="1233" spans="1:11" ht="13">
      <c r="A1233" s="10" t="s">
        <v>3343</v>
      </c>
      <c r="B1233" s="10" t="s">
        <v>3341</v>
      </c>
      <c r="C1233" s="10" t="s">
        <v>1572</v>
      </c>
      <c r="D1233" s="29">
        <v>46.28</v>
      </c>
      <c r="E1233" s="29">
        <v>17.850000000000001</v>
      </c>
      <c r="F1233" s="10" t="s">
        <v>3342</v>
      </c>
      <c r="G1233" s="29">
        <v>1442</v>
      </c>
      <c r="H1233" s="29">
        <v>10.566481939999999</v>
      </c>
      <c r="I1233" s="10" t="s">
        <v>36</v>
      </c>
      <c r="J1233" s="10" t="s">
        <v>1476</v>
      </c>
      <c r="K1233" s="10" t="s">
        <v>1756</v>
      </c>
    </row>
    <row r="1234" spans="1:11" ht="13">
      <c r="A1234" s="10" t="s">
        <v>3344</v>
      </c>
      <c r="B1234" s="10" t="s">
        <v>3341</v>
      </c>
      <c r="C1234" s="10" t="s">
        <v>1572</v>
      </c>
      <c r="D1234" s="29">
        <v>46.28</v>
      </c>
      <c r="E1234" s="29">
        <v>17.850000000000001</v>
      </c>
      <c r="F1234" s="10" t="s">
        <v>3342</v>
      </c>
      <c r="G1234" s="29">
        <v>1442</v>
      </c>
      <c r="H1234" s="29">
        <v>6.1540840030000004</v>
      </c>
      <c r="I1234" s="10" t="s">
        <v>36</v>
      </c>
      <c r="J1234" s="10" t="s">
        <v>1457</v>
      </c>
      <c r="K1234" s="10" t="s">
        <v>1756</v>
      </c>
    </row>
    <row r="1235" spans="1:11" ht="13">
      <c r="A1235" s="10" t="s">
        <v>3345</v>
      </c>
      <c r="B1235" s="10" t="s">
        <v>3341</v>
      </c>
      <c r="C1235" s="10" t="s">
        <v>1572</v>
      </c>
      <c r="D1235" s="29">
        <v>46.28</v>
      </c>
      <c r="E1235" s="29">
        <v>17.850000000000001</v>
      </c>
      <c r="F1235" s="10" t="s">
        <v>3342</v>
      </c>
      <c r="G1235" s="29">
        <v>1442</v>
      </c>
      <c r="H1235" s="29">
        <v>10.60183331</v>
      </c>
      <c r="I1235" s="10" t="s">
        <v>36</v>
      </c>
      <c r="J1235" s="10" t="s">
        <v>320</v>
      </c>
      <c r="K1235" s="10" t="s">
        <v>1756</v>
      </c>
    </row>
    <row r="1236" spans="1:11" ht="13">
      <c r="A1236" s="10" t="s">
        <v>3346</v>
      </c>
      <c r="B1236" s="10" t="s">
        <v>3341</v>
      </c>
      <c r="C1236" s="10" t="s">
        <v>1572</v>
      </c>
      <c r="D1236" s="29">
        <v>46.28</v>
      </c>
      <c r="E1236" s="29">
        <v>17.850000000000001</v>
      </c>
      <c r="F1236" s="10" t="s">
        <v>3342</v>
      </c>
      <c r="G1236" s="29">
        <v>1442</v>
      </c>
      <c r="H1236" s="29">
        <v>5.4731201739999999</v>
      </c>
      <c r="I1236" s="10" t="s">
        <v>36</v>
      </c>
      <c r="J1236" s="10" t="s">
        <v>2861</v>
      </c>
      <c r="K1236" s="10" t="s">
        <v>1756</v>
      </c>
    </row>
    <row r="1237" spans="1:11" ht="13">
      <c r="A1237" s="10" t="s">
        <v>3347</v>
      </c>
      <c r="B1237" s="10" t="s">
        <v>3341</v>
      </c>
      <c r="C1237" s="10" t="s">
        <v>1572</v>
      </c>
      <c r="D1237" s="29">
        <v>46.28</v>
      </c>
      <c r="E1237" s="29">
        <v>17.850000000000001</v>
      </c>
      <c r="F1237" s="10" t="s">
        <v>3342</v>
      </c>
      <c r="G1237" s="29">
        <v>1442</v>
      </c>
      <c r="H1237" s="29">
        <v>10.39720164</v>
      </c>
      <c r="I1237" s="10" t="s">
        <v>36</v>
      </c>
      <c r="J1237" s="10" t="s">
        <v>1457</v>
      </c>
      <c r="K1237" s="10" t="s">
        <v>1756</v>
      </c>
    </row>
    <row r="1238" spans="1:11" ht="13">
      <c r="A1238" s="10" t="s">
        <v>3348</v>
      </c>
      <c r="B1238" s="10" t="s">
        <v>3341</v>
      </c>
      <c r="C1238" s="10" t="s">
        <v>1572</v>
      </c>
      <c r="D1238" s="29">
        <v>46.28</v>
      </c>
      <c r="E1238" s="29">
        <v>17.850000000000001</v>
      </c>
      <c r="F1238" s="10" t="s">
        <v>3342</v>
      </c>
      <c r="G1238" s="29">
        <v>1442</v>
      </c>
      <c r="H1238" s="29">
        <v>10.40635584</v>
      </c>
      <c r="I1238" s="10" t="s">
        <v>36</v>
      </c>
      <c r="J1238" s="10" t="s">
        <v>2908</v>
      </c>
      <c r="K1238" s="10" t="s">
        <v>1756</v>
      </c>
    </row>
    <row r="1239" spans="1:11" ht="13">
      <c r="A1239" s="10" t="s">
        <v>3349</v>
      </c>
      <c r="B1239" s="10" t="s">
        <v>3341</v>
      </c>
      <c r="C1239" s="10" t="s">
        <v>1572</v>
      </c>
      <c r="D1239" s="29">
        <v>46.28</v>
      </c>
      <c r="E1239" s="29">
        <v>17.850000000000001</v>
      </c>
      <c r="F1239" s="10" t="s">
        <v>3342</v>
      </c>
      <c r="G1239" s="29">
        <v>1442</v>
      </c>
      <c r="H1239" s="29">
        <v>5.9105526680000002</v>
      </c>
      <c r="I1239" s="10" t="s">
        <v>36</v>
      </c>
      <c r="J1239" s="10" t="s">
        <v>1457</v>
      </c>
      <c r="K1239" s="10" t="s">
        <v>1756</v>
      </c>
    </row>
    <row r="1240" spans="1:11" ht="13">
      <c r="A1240" s="10" t="s">
        <v>3350</v>
      </c>
      <c r="B1240" s="10" t="s">
        <v>3341</v>
      </c>
      <c r="C1240" s="10" t="s">
        <v>1572</v>
      </c>
      <c r="D1240" s="29">
        <v>46.28</v>
      </c>
      <c r="E1240" s="29">
        <v>17.850000000000001</v>
      </c>
      <c r="F1240" s="10" t="s">
        <v>3342</v>
      </c>
      <c r="G1240" s="29">
        <v>1430.5</v>
      </c>
      <c r="H1240" s="29">
        <v>11.57795997</v>
      </c>
      <c r="I1240" s="10" t="s">
        <v>36</v>
      </c>
      <c r="J1240" s="10" t="s">
        <v>320</v>
      </c>
      <c r="K1240" s="10" t="s">
        <v>1756</v>
      </c>
    </row>
    <row r="1241" spans="1:11" ht="13">
      <c r="A1241" s="10" t="s">
        <v>3351</v>
      </c>
      <c r="B1241" s="10" t="s">
        <v>3341</v>
      </c>
      <c r="C1241" s="10" t="s">
        <v>1572</v>
      </c>
      <c r="D1241" s="29">
        <v>46.28</v>
      </c>
      <c r="E1241" s="29">
        <v>17.850000000000001</v>
      </c>
      <c r="F1241" s="10" t="s">
        <v>3342</v>
      </c>
      <c r="G1241" s="29">
        <v>1250</v>
      </c>
      <c r="H1241" s="29">
        <v>10.85707566</v>
      </c>
      <c r="I1241" s="10" t="s">
        <v>36</v>
      </c>
      <c r="J1241" s="10" t="s">
        <v>1476</v>
      </c>
      <c r="K1241" s="10" t="s">
        <v>1756</v>
      </c>
    </row>
    <row r="1242" spans="1:11" ht="13">
      <c r="A1242" s="10" t="s">
        <v>3352</v>
      </c>
      <c r="B1242" s="10" t="s">
        <v>3353</v>
      </c>
      <c r="C1242" s="10" t="s">
        <v>3354</v>
      </c>
      <c r="D1242" s="29">
        <v>49.08</v>
      </c>
      <c r="E1242" s="29">
        <v>20.32</v>
      </c>
      <c r="F1242" s="10" t="s">
        <v>1670</v>
      </c>
      <c r="G1242" s="29">
        <v>1600</v>
      </c>
      <c r="H1242" s="29">
        <v>0.73547687399999995</v>
      </c>
      <c r="I1242" s="10" t="s">
        <v>36</v>
      </c>
      <c r="J1242" s="10" t="s">
        <v>1457</v>
      </c>
      <c r="K1242" s="10" t="s">
        <v>1756</v>
      </c>
    </row>
    <row r="1243" spans="1:11" ht="13">
      <c r="A1243" s="10" t="s">
        <v>3355</v>
      </c>
      <c r="B1243" s="10" t="s">
        <v>3356</v>
      </c>
      <c r="C1243" s="10" t="s">
        <v>1579</v>
      </c>
      <c r="D1243" s="29">
        <v>50.51</v>
      </c>
      <c r="E1243" s="29">
        <v>14.05</v>
      </c>
      <c r="F1243" s="10" t="s">
        <v>1670</v>
      </c>
      <c r="G1243" s="29">
        <v>2758</v>
      </c>
      <c r="H1243" s="29">
        <v>0.90026694100000004</v>
      </c>
      <c r="I1243" s="10" t="s">
        <v>36</v>
      </c>
      <c r="J1243" s="10" t="s">
        <v>1457</v>
      </c>
      <c r="K1243" s="10" t="s">
        <v>1756</v>
      </c>
    </row>
    <row r="1244" spans="1:11" ht="13">
      <c r="A1244" s="10" t="s">
        <v>3357</v>
      </c>
      <c r="B1244" s="10" t="s">
        <v>2230</v>
      </c>
      <c r="C1244" s="10" t="s">
        <v>1582</v>
      </c>
      <c r="D1244" s="29">
        <v>50.67</v>
      </c>
      <c r="E1244" s="29">
        <v>21.38</v>
      </c>
      <c r="F1244" s="10" t="s">
        <v>2228</v>
      </c>
      <c r="G1244" s="29">
        <v>6151</v>
      </c>
      <c r="H1244" s="29">
        <v>2.1469271320000001</v>
      </c>
      <c r="I1244" s="10" t="s">
        <v>36</v>
      </c>
      <c r="J1244" s="10" t="s">
        <v>2836</v>
      </c>
      <c r="K1244" s="10" t="s">
        <v>1756</v>
      </c>
    </row>
    <row r="1245" spans="1:11" ht="13">
      <c r="A1245" s="10" t="s">
        <v>3358</v>
      </c>
      <c r="B1245" s="10" t="s">
        <v>2232</v>
      </c>
      <c r="C1245" s="10" t="s">
        <v>1582</v>
      </c>
      <c r="D1245" s="29">
        <v>52.61</v>
      </c>
      <c r="E1245" s="29">
        <v>18.8</v>
      </c>
      <c r="F1245" s="10" t="s">
        <v>2228</v>
      </c>
      <c r="G1245" s="29">
        <v>6250</v>
      </c>
      <c r="H1245" s="29">
        <v>1.7902182659999999</v>
      </c>
      <c r="I1245" s="10" t="s">
        <v>36</v>
      </c>
      <c r="J1245" s="10" t="s">
        <v>2836</v>
      </c>
      <c r="K1245" s="10" t="s">
        <v>1756</v>
      </c>
    </row>
    <row r="1246" spans="1:11" ht="13">
      <c r="A1246" s="10" t="s">
        <v>3359</v>
      </c>
      <c r="B1246" s="10" t="s">
        <v>2232</v>
      </c>
      <c r="C1246" s="10" t="s">
        <v>1582</v>
      </c>
      <c r="D1246" s="29">
        <v>52.61</v>
      </c>
      <c r="E1246" s="29">
        <v>18.8</v>
      </c>
      <c r="F1246" s="10" t="s">
        <v>2228</v>
      </c>
      <c r="G1246" s="29">
        <v>6073.5</v>
      </c>
      <c r="H1246" s="29">
        <v>1.7549968499999999</v>
      </c>
      <c r="I1246" s="10" t="s">
        <v>36</v>
      </c>
      <c r="J1246" s="10" t="s">
        <v>2836</v>
      </c>
      <c r="K1246" s="10" t="s">
        <v>1756</v>
      </c>
    </row>
    <row r="1247" spans="1:11" ht="13">
      <c r="A1247" s="10" t="s">
        <v>3360</v>
      </c>
      <c r="B1247" s="10" t="s">
        <v>2236</v>
      </c>
      <c r="C1247" s="10" t="s">
        <v>1582</v>
      </c>
      <c r="D1247" s="29">
        <v>52.62</v>
      </c>
      <c r="E1247" s="29">
        <v>18.959999999999901</v>
      </c>
      <c r="F1247" s="10" t="s">
        <v>2228</v>
      </c>
      <c r="G1247" s="29">
        <v>5462</v>
      </c>
      <c r="H1247" s="29">
        <v>0.80239521199999997</v>
      </c>
      <c r="I1247" s="10" t="s">
        <v>36</v>
      </c>
      <c r="J1247" s="10" t="s">
        <v>2924</v>
      </c>
      <c r="K1247" s="10" t="s">
        <v>1756</v>
      </c>
    </row>
    <row r="1248" spans="1:11" ht="13">
      <c r="A1248" s="10" t="s">
        <v>3361</v>
      </c>
      <c r="B1248" s="10" t="s">
        <v>2239</v>
      </c>
      <c r="C1248" s="10" t="s">
        <v>1582</v>
      </c>
      <c r="D1248" s="29">
        <v>50.27</v>
      </c>
      <c r="E1248" s="29">
        <v>20.45</v>
      </c>
      <c r="F1248" s="10" t="s">
        <v>1449</v>
      </c>
      <c r="G1248" s="29">
        <v>4902</v>
      </c>
      <c r="H1248" s="29">
        <v>0.20055724</v>
      </c>
      <c r="I1248" s="10" t="s">
        <v>36</v>
      </c>
      <c r="J1248" s="10" t="s">
        <v>2836</v>
      </c>
      <c r="K1248" s="10" t="s">
        <v>1445</v>
      </c>
    </row>
    <row r="1249" spans="1:11" ht="13">
      <c r="A1249" s="10" t="s">
        <v>3362</v>
      </c>
      <c r="B1249" s="10" t="s">
        <v>1581</v>
      </c>
      <c r="C1249" s="10" t="s">
        <v>1582</v>
      </c>
      <c r="D1249" s="29">
        <v>48.7</v>
      </c>
      <c r="E1249" s="29">
        <v>21.2</v>
      </c>
      <c r="F1249" s="10" t="s">
        <v>1583</v>
      </c>
      <c r="G1249" s="29">
        <v>4742.5</v>
      </c>
      <c r="H1249" s="29">
        <v>2.189830631</v>
      </c>
      <c r="I1249" s="10" t="s">
        <v>36</v>
      </c>
      <c r="J1249" s="10" t="s">
        <v>320</v>
      </c>
      <c r="K1249" s="10" t="s">
        <v>1756</v>
      </c>
    </row>
    <row r="1250" spans="1:11" ht="13">
      <c r="A1250" s="10" t="s">
        <v>3363</v>
      </c>
      <c r="B1250" s="10" t="s">
        <v>1581</v>
      </c>
      <c r="C1250" s="10" t="s">
        <v>1582</v>
      </c>
      <c r="D1250" s="29">
        <v>48.7</v>
      </c>
      <c r="E1250" s="29">
        <v>21.2</v>
      </c>
      <c r="F1250" s="10" t="s">
        <v>1583</v>
      </c>
      <c r="G1250" s="29">
        <v>4676</v>
      </c>
      <c r="H1250" s="29">
        <v>18.934188679999998</v>
      </c>
      <c r="I1250" s="10" t="s">
        <v>36</v>
      </c>
      <c r="J1250" s="10" t="s">
        <v>320</v>
      </c>
      <c r="K1250" s="10" t="s">
        <v>1756</v>
      </c>
    </row>
    <row r="1251" spans="1:11" ht="13">
      <c r="A1251" s="10" t="s">
        <v>3363</v>
      </c>
      <c r="B1251" s="10" t="s">
        <v>1581</v>
      </c>
      <c r="C1251" s="10" t="s">
        <v>1582</v>
      </c>
      <c r="D1251" s="29">
        <v>48.7</v>
      </c>
      <c r="E1251" s="29">
        <v>21.2</v>
      </c>
      <c r="F1251" s="10" t="s">
        <v>1583</v>
      </c>
      <c r="G1251" s="29">
        <v>4676</v>
      </c>
      <c r="H1251" s="29">
        <v>18.934188679999998</v>
      </c>
      <c r="I1251" s="10" t="s">
        <v>36</v>
      </c>
      <c r="J1251" s="10" t="s">
        <v>320</v>
      </c>
      <c r="K1251" s="10" t="s">
        <v>1756</v>
      </c>
    </row>
    <row r="1252" spans="1:11" ht="13">
      <c r="A1252" s="10" t="s">
        <v>3364</v>
      </c>
      <c r="B1252" s="10" t="s">
        <v>3365</v>
      </c>
      <c r="C1252" s="10" t="s">
        <v>1582</v>
      </c>
      <c r="D1252" s="29">
        <v>50.8</v>
      </c>
      <c r="E1252" s="29">
        <v>21.5</v>
      </c>
      <c r="F1252" s="10" t="s">
        <v>1583</v>
      </c>
      <c r="G1252" s="29">
        <v>4725</v>
      </c>
      <c r="H1252" s="29">
        <v>0.43094765800000001</v>
      </c>
      <c r="I1252" s="10" t="s">
        <v>36</v>
      </c>
      <c r="J1252" s="10" t="s">
        <v>320</v>
      </c>
      <c r="K1252" s="10" t="s">
        <v>1445</v>
      </c>
    </row>
    <row r="1253" spans="1:11" ht="13">
      <c r="A1253" s="10" t="s">
        <v>3366</v>
      </c>
      <c r="B1253" s="10" t="s">
        <v>3367</v>
      </c>
      <c r="C1253" s="10" t="s">
        <v>1582</v>
      </c>
      <c r="D1253" s="29">
        <v>50.6</v>
      </c>
      <c r="E1253" s="29">
        <v>21.7</v>
      </c>
      <c r="F1253" s="10" t="s">
        <v>1583</v>
      </c>
      <c r="G1253" s="29">
        <v>4752.5</v>
      </c>
      <c r="H1253" s="29">
        <v>0.85909848499999997</v>
      </c>
      <c r="I1253" s="10" t="s">
        <v>36</v>
      </c>
      <c r="J1253" s="10" t="s">
        <v>320</v>
      </c>
      <c r="K1253" s="10" t="s">
        <v>1756</v>
      </c>
    </row>
    <row r="1254" spans="1:11" ht="13">
      <c r="A1254" s="10" t="s">
        <v>3368</v>
      </c>
      <c r="B1254" s="10" t="s">
        <v>3367</v>
      </c>
      <c r="C1254" s="10" t="s">
        <v>1582</v>
      </c>
      <c r="D1254" s="29">
        <v>50.6</v>
      </c>
      <c r="E1254" s="29">
        <v>21.7</v>
      </c>
      <c r="F1254" s="10" t="s">
        <v>1583</v>
      </c>
      <c r="G1254" s="29">
        <v>4725</v>
      </c>
      <c r="H1254" s="29">
        <v>0.493666575</v>
      </c>
      <c r="I1254" s="10" t="s">
        <v>36</v>
      </c>
      <c r="J1254" s="10" t="s">
        <v>320</v>
      </c>
      <c r="K1254" s="10" t="s">
        <v>1445</v>
      </c>
    </row>
    <row r="1255" spans="1:11" ht="13">
      <c r="A1255" s="10" t="s">
        <v>3369</v>
      </c>
      <c r="B1255" s="10" t="s">
        <v>3370</v>
      </c>
      <c r="C1255" s="10" t="s">
        <v>1582</v>
      </c>
      <c r="D1255" s="29">
        <v>51.1</v>
      </c>
      <c r="E1255" s="29">
        <v>17.100000000000001</v>
      </c>
      <c r="F1255" s="10" t="s">
        <v>1583</v>
      </c>
      <c r="G1255" s="29">
        <v>4725</v>
      </c>
      <c r="H1255" s="29">
        <v>0.43740263400000001</v>
      </c>
      <c r="I1255" s="10" t="s">
        <v>36</v>
      </c>
      <c r="J1255" s="10" t="s">
        <v>320</v>
      </c>
      <c r="K1255" s="10" t="s">
        <v>1445</v>
      </c>
    </row>
    <row r="1256" spans="1:11" ht="13">
      <c r="A1256" s="10" t="s">
        <v>3371</v>
      </c>
      <c r="B1256" s="10" t="s">
        <v>3372</v>
      </c>
      <c r="C1256" s="10" t="s">
        <v>1582</v>
      </c>
      <c r="D1256" s="29">
        <v>52.29</v>
      </c>
      <c r="E1256" s="29">
        <v>17.55</v>
      </c>
      <c r="F1256" s="10" t="s">
        <v>2082</v>
      </c>
      <c r="G1256" s="29">
        <v>4705</v>
      </c>
      <c r="H1256" s="29">
        <v>1.9287978800000001</v>
      </c>
      <c r="I1256" s="10" t="s">
        <v>36</v>
      </c>
      <c r="J1256" s="10" t="s">
        <v>1476</v>
      </c>
      <c r="K1256" s="10" t="s">
        <v>1756</v>
      </c>
    </row>
    <row r="1257" spans="1:11" ht="13">
      <c r="A1257" s="10" t="s">
        <v>3373</v>
      </c>
      <c r="B1257" s="10" t="s">
        <v>2236</v>
      </c>
      <c r="C1257" s="10" t="s">
        <v>1582</v>
      </c>
      <c r="D1257" s="29">
        <v>52.62</v>
      </c>
      <c r="E1257" s="29">
        <v>18.959999999999901</v>
      </c>
      <c r="F1257" s="10" t="s">
        <v>2228</v>
      </c>
      <c r="G1257" s="29">
        <v>4405</v>
      </c>
      <c r="H1257" s="29">
        <v>2.2899061490000001</v>
      </c>
      <c r="I1257" s="10" t="s">
        <v>36</v>
      </c>
      <c r="J1257" s="10" t="s">
        <v>320</v>
      </c>
      <c r="K1257" s="10" t="s">
        <v>1756</v>
      </c>
    </row>
    <row r="1258" spans="1:11" ht="13">
      <c r="A1258" s="10" t="s">
        <v>3374</v>
      </c>
      <c r="B1258" s="10" t="s">
        <v>2236</v>
      </c>
      <c r="C1258" s="10" t="s">
        <v>1582</v>
      </c>
      <c r="D1258" s="29">
        <v>52.62</v>
      </c>
      <c r="E1258" s="29">
        <v>18.959999999999901</v>
      </c>
      <c r="F1258" s="10" t="s">
        <v>2228</v>
      </c>
      <c r="G1258" s="29">
        <v>4405</v>
      </c>
      <c r="H1258" s="29">
        <v>1.959755497</v>
      </c>
      <c r="I1258" s="10" t="s">
        <v>36</v>
      </c>
      <c r="J1258" s="10" t="s">
        <v>320</v>
      </c>
      <c r="K1258" s="10" t="s">
        <v>1756</v>
      </c>
    </row>
    <row r="1259" spans="1:11" ht="13">
      <c r="A1259" s="10" t="s">
        <v>3375</v>
      </c>
      <c r="B1259" s="10" t="s">
        <v>3376</v>
      </c>
      <c r="C1259" s="10" t="s">
        <v>1582</v>
      </c>
      <c r="D1259" s="29">
        <v>52.66</v>
      </c>
      <c r="E1259" s="29">
        <v>18.88</v>
      </c>
      <c r="F1259" s="10" t="s">
        <v>2228</v>
      </c>
      <c r="G1259" s="29">
        <v>3845.5</v>
      </c>
      <c r="H1259" s="29">
        <v>2.4020275409999998</v>
      </c>
      <c r="I1259" s="10" t="s">
        <v>36</v>
      </c>
      <c r="J1259" s="10" t="s">
        <v>1476</v>
      </c>
      <c r="K1259" s="10" t="s">
        <v>1756</v>
      </c>
    </row>
    <row r="1260" spans="1:11" ht="13">
      <c r="A1260" s="10" t="s">
        <v>3377</v>
      </c>
      <c r="B1260" s="10" t="s">
        <v>3378</v>
      </c>
      <c r="C1260" s="10" t="s">
        <v>1582</v>
      </c>
      <c r="D1260" s="29">
        <v>52.879999999999903</v>
      </c>
      <c r="E1260" s="29">
        <v>14.2</v>
      </c>
      <c r="F1260" s="10" t="s">
        <v>1473</v>
      </c>
      <c r="G1260" s="29">
        <v>889</v>
      </c>
      <c r="H1260" s="29">
        <v>0.353905513</v>
      </c>
      <c r="I1260" s="10" t="s">
        <v>36</v>
      </c>
      <c r="J1260" s="10" t="s">
        <v>1476</v>
      </c>
      <c r="K1260" s="10" t="s">
        <v>1445</v>
      </c>
    </row>
    <row r="1261" spans="1:11" ht="13">
      <c r="A1261" s="10" t="s">
        <v>3379</v>
      </c>
      <c r="B1261" s="10" t="s">
        <v>3378</v>
      </c>
      <c r="C1261" s="10" t="s">
        <v>1582</v>
      </c>
      <c r="D1261" s="29">
        <v>52.879999999999903</v>
      </c>
      <c r="E1261" s="29">
        <v>14.2</v>
      </c>
      <c r="F1261" s="10" t="s">
        <v>1473</v>
      </c>
      <c r="G1261" s="29">
        <v>700</v>
      </c>
      <c r="H1261" s="29">
        <v>0.104330941</v>
      </c>
      <c r="I1261" s="10" t="s">
        <v>36</v>
      </c>
      <c r="J1261" s="10" t="s">
        <v>1457</v>
      </c>
      <c r="K1261" s="10" t="s">
        <v>1445</v>
      </c>
    </row>
    <row r="1262" spans="1:11" ht="13">
      <c r="A1262" s="10" t="s">
        <v>3380</v>
      </c>
      <c r="B1262" s="10" t="s">
        <v>1594</v>
      </c>
      <c r="C1262" s="10" t="s">
        <v>1582</v>
      </c>
      <c r="D1262" s="29">
        <v>52.7</v>
      </c>
      <c r="E1262" s="29">
        <v>18.899999999999999</v>
      </c>
      <c r="F1262" s="10" t="s">
        <v>1473</v>
      </c>
      <c r="G1262" s="29">
        <v>850</v>
      </c>
      <c r="H1262" s="29">
        <v>1.0024825550000001</v>
      </c>
      <c r="I1262" s="10" t="s">
        <v>36</v>
      </c>
      <c r="J1262" s="10" t="s">
        <v>1476</v>
      </c>
      <c r="K1262" s="10" t="s">
        <v>1756</v>
      </c>
    </row>
    <row r="1263" spans="1:11" ht="13">
      <c r="A1263" s="10" t="s">
        <v>3381</v>
      </c>
      <c r="B1263" s="10" t="s">
        <v>1594</v>
      </c>
      <c r="C1263" s="10" t="s">
        <v>1582</v>
      </c>
      <c r="D1263" s="29">
        <v>52.7</v>
      </c>
      <c r="E1263" s="29">
        <v>18.899999999999999</v>
      </c>
      <c r="F1263" s="10" t="s">
        <v>1473</v>
      </c>
      <c r="G1263" s="29">
        <v>850</v>
      </c>
      <c r="H1263" s="29">
        <v>1.025914131</v>
      </c>
      <c r="I1263" s="10" t="s">
        <v>36</v>
      </c>
      <c r="J1263" s="10" t="s">
        <v>2908</v>
      </c>
      <c r="K1263" s="10" t="s">
        <v>1756</v>
      </c>
    </row>
    <row r="1264" spans="1:11" ht="13">
      <c r="A1264" s="10" t="s">
        <v>3382</v>
      </c>
      <c r="B1264" s="10" t="s">
        <v>3367</v>
      </c>
      <c r="C1264" s="10" t="s">
        <v>1582</v>
      </c>
      <c r="D1264" s="29">
        <v>50.68</v>
      </c>
      <c r="E1264" s="29">
        <v>21.75</v>
      </c>
      <c r="F1264" s="10" t="s">
        <v>1473</v>
      </c>
      <c r="G1264" s="29">
        <v>850</v>
      </c>
      <c r="H1264" s="29">
        <v>0.17157161100000001</v>
      </c>
      <c r="I1264" s="10" t="s">
        <v>36</v>
      </c>
      <c r="J1264" s="10" t="s">
        <v>1476</v>
      </c>
      <c r="K1264" s="10" t="s">
        <v>1445</v>
      </c>
    </row>
    <row r="1265" spans="1:11" ht="13">
      <c r="A1265" s="10" t="s">
        <v>3383</v>
      </c>
      <c r="B1265" s="10" t="s">
        <v>2259</v>
      </c>
      <c r="C1265" s="10" t="s">
        <v>2256</v>
      </c>
      <c r="D1265" s="29">
        <v>46.67</v>
      </c>
      <c r="E1265" s="29">
        <v>29.8</v>
      </c>
      <c r="F1265" s="10" t="s">
        <v>1654</v>
      </c>
      <c r="G1265" s="29">
        <v>2247.5</v>
      </c>
      <c r="H1265" s="29">
        <v>1.1223277089999999</v>
      </c>
      <c r="I1265" s="10" t="s">
        <v>36</v>
      </c>
      <c r="J1265" s="10" t="s">
        <v>320</v>
      </c>
      <c r="K1265" s="10" t="s">
        <v>1756</v>
      </c>
    </row>
    <row r="1266" spans="1:11" ht="13">
      <c r="A1266" s="10" t="s">
        <v>3384</v>
      </c>
      <c r="B1266" s="10" t="s">
        <v>2278</v>
      </c>
      <c r="C1266" s="10" t="s">
        <v>1597</v>
      </c>
      <c r="D1266" s="29">
        <v>46.32</v>
      </c>
      <c r="E1266" s="29">
        <v>29.47</v>
      </c>
      <c r="F1266" s="10" t="s">
        <v>1654</v>
      </c>
      <c r="G1266" s="29">
        <v>2549.5</v>
      </c>
      <c r="H1266" s="29">
        <v>2.2053139179999999</v>
      </c>
      <c r="I1266" s="10" t="s">
        <v>36</v>
      </c>
      <c r="J1266" s="10" t="s">
        <v>1457</v>
      </c>
      <c r="K1266" s="10" t="s">
        <v>1756</v>
      </c>
    </row>
    <row r="1267" spans="1:11" ht="13">
      <c r="A1267" s="10" t="s">
        <v>3385</v>
      </c>
      <c r="B1267" s="10" t="s">
        <v>3386</v>
      </c>
      <c r="C1267" s="10" t="s">
        <v>1597</v>
      </c>
      <c r="D1267" s="29">
        <v>49.86</v>
      </c>
      <c r="E1267" s="29">
        <v>35.28</v>
      </c>
      <c r="F1267" s="10" t="s">
        <v>2346</v>
      </c>
      <c r="G1267" s="29">
        <v>2241.5</v>
      </c>
      <c r="H1267" s="29">
        <v>0.45682822499999998</v>
      </c>
      <c r="I1267" s="10" t="s">
        <v>36</v>
      </c>
      <c r="J1267" s="10" t="s">
        <v>1476</v>
      </c>
      <c r="K1267" s="10" t="s">
        <v>1445</v>
      </c>
    </row>
    <row r="1268" spans="1:11" ht="13">
      <c r="A1268" s="10" t="s">
        <v>3387</v>
      </c>
      <c r="B1268" s="10" t="s">
        <v>2263</v>
      </c>
      <c r="C1268" s="10" t="s">
        <v>1597</v>
      </c>
      <c r="D1268" s="29">
        <v>48.4</v>
      </c>
      <c r="E1268" s="29">
        <v>35.159999999999997</v>
      </c>
      <c r="F1268" s="10" t="s">
        <v>1449</v>
      </c>
      <c r="G1268" s="29">
        <v>2156</v>
      </c>
      <c r="H1268" s="29">
        <v>0.34441707999999999</v>
      </c>
      <c r="I1268" s="10" t="s">
        <v>36</v>
      </c>
      <c r="J1268" s="10" t="s">
        <v>1476</v>
      </c>
      <c r="K1268" s="10" t="s">
        <v>1445</v>
      </c>
    </row>
    <row r="1269" spans="1:11" ht="13">
      <c r="A1269" s="10" t="s">
        <v>3388</v>
      </c>
      <c r="B1269" s="10" t="s">
        <v>1624</v>
      </c>
      <c r="C1269" s="10" t="s">
        <v>1597</v>
      </c>
      <c r="D1269" s="29">
        <v>51.37</v>
      </c>
      <c r="E1269" s="29">
        <v>31.18</v>
      </c>
      <c r="F1269" s="10" t="s">
        <v>1473</v>
      </c>
      <c r="G1269" s="29">
        <v>800</v>
      </c>
      <c r="H1269" s="29">
        <v>1.643270666</v>
      </c>
      <c r="I1269" s="10" t="s">
        <v>36</v>
      </c>
      <c r="J1269" s="10" t="s">
        <v>2908</v>
      </c>
      <c r="K1269" s="10" t="s">
        <v>1756</v>
      </c>
    </row>
    <row r="1270" spans="1:11" ht="13">
      <c r="A1270" s="10" t="s">
        <v>3389</v>
      </c>
      <c r="B1270" s="10" t="s">
        <v>3390</v>
      </c>
      <c r="C1270" s="10" t="s">
        <v>1597</v>
      </c>
      <c r="D1270" s="29">
        <v>51.49</v>
      </c>
      <c r="E1270" s="29">
        <v>31.31</v>
      </c>
      <c r="F1270" s="10" t="s">
        <v>1473</v>
      </c>
      <c r="G1270" s="29">
        <v>800</v>
      </c>
      <c r="H1270" s="29">
        <v>1.2571376000000001</v>
      </c>
      <c r="I1270" s="10" t="s">
        <v>36</v>
      </c>
      <c r="J1270" s="10" t="s">
        <v>320</v>
      </c>
      <c r="K1270" s="10" t="s">
        <v>1756</v>
      </c>
    </row>
    <row r="1271" spans="1:11" ht="13">
      <c r="A1271" s="10" t="s">
        <v>3391</v>
      </c>
      <c r="B1271" s="10" t="s">
        <v>3392</v>
      </c>
      <c r="C1271" s="10" t="s">
        <v>1597</v>
      </c>
      <c r="D1271" s="29">
        <v>45.39</v>
      </c>
      <c r="E1271" s="29">
        <v>36.46</v>
      </c>
      <c r="F1271" s="10" t="s">
        <v>1884</v>
      </c>
      <c r="G1271" s="29">
        <v>1621.5</v>
      </c>
      <c r="H1271" s="29">
        <v>0.543825436</v>
      </c>
      <c r="I1271" s="10" t="s">
        <v>36</v>
      </c>
      <c r="J1271" s="10" t="s">
        <v>2841</v>
      </c>
      <c r="K1271" s="10" t="s">
        <v>1756</v>
      </c>
    </row>
    <row r="1272" spans="1:11" ht="13">
      <c r="A1272" s="10" t="s">
        <v>3393</v>
      </c>
      <c r="B1272" s="10" t="s">
        <v>3394</v>
      </c>
      <c r="C1272" s="10" t="s">
        <v>1597</v>
      </c>
      <c r="D1272" s="29">
        <v>50.74</v>
      </c>
      <c r="E1272" s="29">
        <v>25.32</v>
      </c>
      <c r="F1272" s="10" t="s">
        <v>1473</v>
      </c>
      <c r="G1272" s="29">
        <v>250</v>
      </c>
      <c r="H1272" s="29">
        <v>2.6758320979999999</v>
      </c>
      <c r="I1272" s="10" t="s">
        <v>36</v>
      </c>
      <c r="J1272" s="10" t="s">
        <v>1476</v>
      </c>
      <c r="K1272" s="10" t="s">
        <v>1756</v>
      </c>
    </row>
    <row r="1273" spans="1:11" ht="13">
      <c r="A1273" s="10" t="s">
        <v>3395</v>
      </c>
      <c r="B1273" s="10" t="s">
        <v>1651</v>
      </c>
      <c r="C1273" s="10" t="s">
        <v>1627</v>
      </c>
      <c r="D1273" s="29">
        <v>52.28</v>
      </c>
      <c r="E1273" s="29">
        <v>38.96</v>
      </c>
      <c r="F1273" s="10" t="s">
        <v>1449</v>
      </c>
      <c r="G1273" s="29">
        <v>4607</v>
      </c>
      <c r="H1273" s="29">
        <v>0.41669827399999998</v>
      </c>
      <c r="I1273" s="10" t="s">
        <v>36</v>
      </c>
      <c r="J1273" s="10" t="s">
        <v>320</v>
      </c>
      <c r="K1273" s="10" t="s">
        <v>1445</v>
      </c>
    </row>
    <row r="1274" spans="1:11" ht="13">
      <c r="A1274" s="10" t="s">
        <v>3396</v>
      </c>
      <c r="B1274" s="10" t="s">
        <v>3397</v>
      </c>
      <c r="C1274" s="10" t="s">
        <v>1627</v>
      </c>
      <c r="D1274" s="29">
        <v>46.56</v>
      </c>
      <c r="E1274" s="29">
        <v>43.68</v>
      </c>
      <c r="F1274" s="10" t="s">
        <v>2092</v>
      </c>
      <c r="G1274" s="29">
        <v>4934.5</v>
      </c>
      <c r="H1274" s="29">
        <v>0.44026072700000002</v>
      </c>
      <c r="I1274" s="10" t="s">
        <v>36</v>
      </c>
      <c r="J1274" s="10" t="s">
        <v>1457</v>
      </c>
      <c r="K1274" s="10" t="s">
        <v>1445</v>
      </c>
    </row>
    <row r="1275" spans="1:11" ht="13">
      <c r="A1275" s="10" t="s">
        <v>3398</v>
      </c>
      <c r="B1275" s="10" t="s">
        <v>3399</v>
      </c>
      <c r="C1275" s="10" t="s">
        <v>1627</v>
      </c>
      <c r="D1275" s="29">
        <v>46.54</v>
      </c>
      <c r="E1275" s="29">
        <v>43.7</v>
      </c>
      <c r="F1275" s="10" t="s">
        <v>2092</v>
      </c>
      <c r="G1275" s="29">
        <v>4850</v>
      </c>
      <c r="H1275" s="29">
        <v>0.91087835800000005</v>
      </c>
      <c r="I1275" s="10" t="s">
        <v>36</v>
      </c>
      <c r="J1275" s="10" t="s">
        <v>1457</v>
      </c>
      <c r="K1275" s="10" t="s">
        <v>1756</v>
      </c>
    </row>
    <row r="1276" spans="1:11" ht="13">
      <c r="A1276" s="10" t="s">
        <v>3400</v>
      </c>
      <c r="B1276" s="10" t="s">
        <v>3399</v>
      </c>
      <c r="C1276" s="10" t="s">
        <v>1627</v>
      </c>
      <c r="D1276" s="29">
        <v>46.54</v>
      </c>
      <c r="E1276" s="29">
        <v>43.7</v>
      </c>
      <c r="F1276" s="10" t="s">
        <v>2092</v>
      </c>
      <c r="G1276" s="29">
        <v>4710.5</v>
      </c>
      <c r="H1276" s="29">
        <v>0.68646660100000001</v>
      </c>
      <c r="I1276" s="10" t="s">
        <v>36</v>
      </c>
      <c r="J1276" s="10" t="s">
        <v>1457</v>
      </c>
      <c r="K1276" s="10" t="s">
        <v>1756</v>
      </c>
    </row>
    <row r="1277" spans="1:11" ht="13">
      <c r="A1277" s="10" t="s">
        <v>3401</v>
      </c>
      <c r="B1277" s="10" t="s">
        <v>3402</v>
      </c>
      <c r="C1277" s="10" t="s">
        <v>1627</v>
      </c>
      <c r="D1277" s="29">
        <v>46.62</v>
      </c>
      <c r="E1277" s="29">
        <v>43.33</v>
      </c>
      <c r="F1277" s="10" t="s">
        <v>2092</v>
      </c>
      <c r="G1277" s="29">
        <v>4446</v>
      </c>
      <c r="H1277" s="29">
        <v>2.4588245789999998</v>
      </c>
      <c r="I1277" s="10" t="s">
        <v>36</v>
      </c>
      <c r="J1277" s="10" t="s">
        <v>320</v>
      </c>
      <c r="K1277" s="10" t="s">
        <v>1756</v>
      </c>
    </row>
    <row r="1278" spans="1:11" ht="13">
      <c r="A1278" s="10" t="s">
        <v>3403</v>
      </c>
      <c r="B1278" s="10" t="s">
        <v>3404</v>
      </c>
      <c r="C1278" s="10" t="s">
        <v>1627</v>
      </c>
      <c r="D1278" s="29">
        <v>52.45</v>
      </c>
      <c r="E1278" s="29">
        <v>55.16</v>
      </c>
      <c r="F1278" s="10" t="s">
        <v>2092</v>
      </c>
      <c r="G1278" s="29">
        <v>4121.5</v>
      </c>
      <c r="H1278" s="29">
        <v>0.92594263600000004</v>
      </c>
      <c r="I1278" s="10" t="s">
        <v>36</v>
      </c>
      <c r="J1278" s="10" t="s">
        <v>1476</v>
      </c>
      <c r="K1278" s="10" t="s">
        <v>1756</v>
      </c>
    </row>
    <row r="1279" spans="1:11" ht="13">
      <c r="A1279" s="10" t="s">
        <v>3405</v>
      </c>
      <c r="B1279" s="10" t="s">
        <v>3406</v>
      </c>
      <c r="C1279" s="10" t="s">
        <v>1627</v>
      </c>
      <c r="D1279" s="29">
        <v>53.879999999999903</v>
      </c>
      <c r="E1279" s="29">
        <v>59.08</v>
      </c>
      <c r="F1279" s="10" t="s">
        <v>2092</v>
      </c>
      <c r="G1279" s="29">
        <v>3961</v>
      </c>
      <c r="H1279" s="29">
        <v>1.1431113820000001</v>
      </c>
      <c r="I1279" s="10" t="s">
        <v>36</v>
      </c>
      <c r="J1279" s="10" t="s">
        <v>1476</v>
      </c>
      <c r="K1279" s="10" t="s">
        <v>1756</v>
      </c>
    </row>
    <row r="1280" spans="1:11" ht="13">
      <c r="A1280" s="10" t="s">
        <v>3407</v>
      </c>
      <c r="B1280" s="10" t="s">
        <v>1653</v>
      </c>
      <c r="C1280" s="10" t="s">
        <v>1627</v>
      </c>
      <c r="D1280" s="29">
        <v>53.94</v>
      </c>
      <c r="E1280" s="29">
        <v>55.75</v>
      </c>
      <c r="F1280" s="10" t="s">
        <v>1654</v>
      </c>
      <c r="G1280" s="29">
        <v>3742</v>
      </c>
      <c r="H1280" s="29">
        <v>1.2241838629999999</v>
      </c>
      <c r="I1280" s="10" t="s">
        <v>36</v>
      </c>
      <c r="J1280" s="10" t="s">
        <v>1476</v>
      </c>
      <c r="K1280" s="10" t="s">
        <v>1756</v>
      </c>
    </row>
    <row r="1281" spans="1:11" ht="13">
      <c r="A1281" s="10" t="s">
        <v>3408</v>
      </c>
      <c r="B1281" s="10" t="s">
        <v>1653</v>
      </c>
      <c r="C1281" s="10" t="s">
        <v>1627</v>
      </c>
      <c r="D1281" s="29">
        <v>53.94</v>
      </c>
      <c r="E1281" s="29">
        <v>55.75</v>
      </c>
      <c r="F1281" s="10" t="s">
        <v>1654</v>
      </c>
      <c r="G1281" s="29">
        <v>3721</v>
      </c>
      <c r="H1281" s="29">
        <v>3.0020508399999999</v>
      </c>
      <c r="I1281" s="10" t="s">
        <v>36</v>
      </c>
      <c r="J1281" s="10" t="s">
        <v>1476</v>
      </c>
      <c r="K1281" s="10" t="s">
        <v>1756</v>
      </c>
    </row>
    <row r="1282" spans="1:11" ht="13">
      <c r="A1282" s="10" t="s">
        <v>3409</v>
      </c>
      <c r="B1282" s="10" t="s">
        <v>1653</v>
      </c>
      <c r="C1282" s="10" t="s">
        <v>1627</v>
      </c>
      <c r="D1282" s="29">
        <v>53.94</v>
      </c>
      <c r="E1282" s="29">
        <v>55.75</v>
      </c>
      <c r="F1282" s="10" t="s">
        <v>1654</v>
      </c>
      <c r="G1282" s="29">
        <v>3705</v>
      </c>
      <c r="H1282" s="29">
        <v>2.4837370870000002</v>
      </c>
      <c r="I1282" s="10" t="s">
        <v>36</v>
      </c>
      <c r="J1282" s="10" t="s">
        <v>1476</v>
      </c>
      <c r="K1282" s="10" t="s">
        <v>1756</v>
      </c>
    </row>
    <row r="1283" spans="1:11" ht="13">
      <c r="A1283" s="10" t="s">
        <v>3410</v>
      </c>
      <c r="B1283" s="10" t="s">
        <v>2339</v>
      </c>
      <c r="C1283" s="10" t="s">
        <v>1627</v>
      </c>
      <c r="D1283" s="29">
        <v>53.94</v>
      </c>
      <c r="E1283" s="29">
        <v>55.75</v>
      </c>
      <c r="F1283" s="10" t="s">
        <v>1654</v>
      </c>
      <c r="G1283" s="29">
        <v>3734</v>
      </c>
      <c r="H1283" s="29">
        <v>2.473707852</v>
      </c>
      <c r="I1283" s="10" t="s">
        <v>36</v>
      </c>
      <c r="J1283" s="10" t="s">
        <v>1476</v>
      </c>
      <c r="K1283" s="10" t="s">
        <v>1756</v>
      </c>
    </row>
    <row r="1284" spans="1:11" ht="13">
      <c r="A1284" s="10" t="s">
        <v>3411</v>
      </c>
      <c r="B1284" s="10" t="s">
        <v>3412</v>
      </c>
      <c r="C1284" s="10" t="s">
        <v>1627</v>
      </c>
      <c r="D1284" s="29">
        <v>52.47</v>
      </c>
      <c r="E1284" s="29">
        <v>55.78</v>
      </c>
      <c r="F1284" s="10" t="s">
        <v>2346</v>
      </c>
      <c r="G1284" s="29">
        <v>2308.5</v>
      </c>
      <c r="H1284" s="29">
        <v>0.41874243300000002</v>
      </c>
      <c r="I1284" s="10" t="s">
        <v>36</v>
      </c>
      <c r="J1284" s="10" t="s">
        <v>1476</v>
      </c>
      <c r="K1284" s="10" t="s">
        <v>1445</v>
      </c>
    </row>
    <row r="1285" spans="1:11" ht="13">
      <c r="A1285" s="10" t="s">
        <v>3413</v>
      </c>
      <c r="B1285" s="10" t="s">
        <v>3414</v>
      </c>
      <c r="C1285" s="10" t="s">
        <v>1627</v>
      </c>
      <c r="D1285" s="29">
        <v>47.29</v>
      </c>
      <c r="E1285" s="29">
        <v>39.549999999999997</v>
      </c>
      <c r="F1285" s="10" t="s">
        <v>1670</v>
      </c>
      <c r="G1285" s="29">
        <v>1933</v>
      </c>
      <c r="H1285" s="29">
        <v>0.49085934599999997</v>
      </c>
      <c r="I1285" s="10" t="s">
        <v>36</v>
      </c>
      <c r="J1285" s="10" t="s">
        <v>1476</v>
      </c>
      <c r="K1285" s="10" t="s">
        <v>1445</v>
      </c>
    </row>
    <row r="1286" spans="1:11" ht="13">
      <c r="A1286" s="10" t="s">
        <v>3415</v>
      </c>
      <c r="B1286" s="10" t="s">
        <v>3416</v>
      </c>
      <c r="C1286" s="10" t="s">
        <v>1627</v>
      </c>
      <c r="D1286" s="29">
        <v>47.28</v>
      </c>
      <c r="E1286" s="29">
        <v>39.53</v>
      </c>
      <c r="F1286" s="10" t="s">
        <v>1670</v>
      </c>
      <c r="G1286" s="29">
        <v>1933</v>
      </c>
      <c r="H1286" s="29">
        <v>0.52565138099999997</v>
      </c>
      <c r="I1286" s="10" t="s">
        <v>36</v>
      </c>
      <c r="J1286" s="10" t="s">
        <v>1635</v>
      </c>
      <c r="K1286" s="10" t="s">
        <v>1756</v>
      </c>
    </row>
    <row r="1287" spans="1:11" ht="13">
      <c r="A1287" s="10" t="s">
        <v>3417</v>
      </c>
      <c r="B1287" s="10" t="s">
        <v>2358</v>
      </c>
      <c r="C1287" s="10" t="s">
        <v>1627</v>
      </c>
      <c r="D1287" s="29">
        <v>51.07</v>
      </c>
      <c r="E1287" s="29">
        <v>55.07</v>
      </c>
      <c r="F1287" s="10" t="s">
        <v>1654</v>
      </c>
      <c r="G1287" s="29">
        <v>1806</v>
      </c>
      <c r="H1287" s="29">
        <v>1.2798094710000001</v>
      </c>
      <c r="I1287" s="10" t="s">
        <v>36</v>
      </c>
      <c r="J1287" s="10" t="s">
        <v>1476</v>
      </c>
      <c r="K1287" s="10" t="s">
        <v>1756</v>
      </c>
    </row>
    <row r="1288" spans="1:11" ht="13">
      <c r="A1288" s="10" t="s">
        <v>3418</v>
      </c>
      <c r="B1288" s="10" t="s">
        <v>3419</v>
      </c>
      <c r="C1288" s="10" t="s">
        <v>1627</v>
      </c>
      <c r="D1288" s="29">
        <v>52.99</v>
      </c>
      <c r="E1288" s="29">
        <v>58.12</v>
      </c>
      <c r="F1288" s="10" t="s">
        <v>1654</v>
      </c>
      <c r="G1288" s="29">
        <v>1790</v>
      </c>
      <c r="H1288" s="29">
        <v>0.57958160400000003</v>
      </c>
      <c r="I1288" s="10" t="s">
        <v>36</v>
      </c>
      <c r="J1288" s="10" t="s">
        <v>1476</v>
      </c>
      <c r="K1288" s="10" t="s">
        <v>1756</v>
      </c>
    </row>
    <row r="1289" spans="1:11" ht="13">
      <c r="A1289" s="10" t="s">
        <v>3420</v>
      </c>
      <c r="B1289" s="10" t="s">
        <v>3419</v>
      </c>
      <c r="C1289" s="10" t="s">
        <v>1627</v>
      </c>
      <c r="D1289" s="29">
        <v>52.99</v>
      </c>
      <c r="E1289" s="29">
        <v>58.12</v>
      </c>
      <c r="F1289" s="10" t="s">
        <v>1654</v>
      </c>
      <c r="G1289" s="29">
        <v>1724.5</v>
      </c>
      <c r="H1289" s="29">
        <v>1.199601293</v>
      </c>
      <c r="I1289" s="10" t="s">
        <v>36</v>
      </c>
      <c r="J1289" s="10" t="s">
        <v>1476</v>
      </c>
      <c r="K1289" s="10" t="s">
        <v>1756</v>
      </c>
    </row>
    <row r="1290" spans="1:11" ht="13">
      <c r="A1290" s="10" t="s">
        <v>3421</v>
      </c>
      <c r="B1290" s="10" t="s">
        <v>3422</v>
      </c>
      <c r="C1290" s="10" t="s">
        <v>1627</v>
      </c>
      <c r="D1290" s="29">
        <v>43.96</v>
      </c>
      <c r="E1290" s="29">
        <v>42.59</v>
      </c>
      <c r="F1290" s="10" t="s">
        <v>1670</v>
      </c>
      <c r="G1290" s="29">
        <v>1533</v>
      </c>
      <c r="H1290" s="29">
        <v>3.2487924380000002</v>
      </c>
      <c r="I1290" s="10" t="s">
        <v>36</v>
      </c>
      <c r="J1290" s="10" t="s">
        <v>1476</v>
      </c>
      <c r="K1290" s="10" t="s">
        <v>1756</v>
      </c>
    </row>
    <row r="1291" spans="1:11" ht="13">
      <c r="A1291" s="10" t="s">
        <v>3423</v>
      </c>
      <c r="B1291" s="10" t="s">
        <v>2362</v>
      </c>
      <c r="C1291" s="10" t="s">
        <v>1627</v>
      </c>
      <c r="D1291" s="29">
        <v>43.22</v>
      </c>
      <c r="E1291" s="29">
        <v>44.54</v>
      </c>
      <c r="F1291" s="10" t="s">
        <v>1670</v>
      </c>
      <c r="G1291" s="29">
        <v>1700</v>
      </c>
      <c r="H1291" s="29">
        <v>2.176259376</v>
      </c>
      <c r="I1291" s="10" t="s">
        <v>36</v>
      </c>
      <c r="J1291" s="10" t="s">
        <v>1635</v>
      </c>
      <c r="K1291" s="10" t="s">
        <v>1756</v>
      </c>
    </row>
    <row r="1292" spans="1:11" ht="13">
      <c r="A1292" s="10" t="s">
        <v>3424</v>
      </c>
      <c r="B1292" s="10" t="s">
        <v>2365</v>
      </c>
      <c r="C1292" s="10" t="s">
        <v>1627</v>
      </c>
      <c r="D1292" s="29">
        <v>60</v>
      </c>
      <c r="E1292" s="29">
        <v>32.299999999999997</v>
      </c>
      <c r="F1292" s="10" t="s">
        <v>1473</v>
      </c>
      <c r="G1292" s="29">
        <v>1039</v>
      </c>
      <c r="H1292" s="29">
        <v>2.0381268760000002</v>
      </c>
      <c r="I1292" s="10" t="s">
        <v>36</v>
      </c>
      <c r="J1292" s="10" t="s">
        <v>2908</v>
      </c>
      <c r="K1292" s="10" t="s">
        <v>1756</v>
      </c>
    </row>
    <row r="1293" spans="1:11" ht="13">
      <c r="A1293" s="10" t="s">
        <v>3425</v>
      </c>
      <c r="B1293" s="10" t="s">
        <v>2365</v>
      </c>
      <c r="C1293" s="10" t="s">
        <v>1627</v>
      </c>
      <c r="D1293" s="29">
        <v>60</v>
      </c>
      <c r="E1293" s="29">
        <v>32.299999999999997</v>
      </c>
      <c r="F1293" s="10" t="s">
        <v>1473</v>
      </c>
      <c r="G1293" s="29">
        <v>958</v>
      </c>
      <c r="H1293" s="29">
        <v>1.64939999</v>
      </c>
      <c r="I1293" s="10" t="s">
        <v>36</v>
      </c>
      <c r="J1293" s="10" t="s">
        <v>2908</v>
      </c>
      <c r="K1293" s="10" t="s">
        <v>1756</v>
      </c>
    </row>
    <row r="1294" spans="1:11" ht="13">
      <c r="A1294" s="10" t="s">
        <v>3426</v>
      </c>
      <c r="B1294" s="10" t="s">
        <v>2365</v>
      </c>
      <c r="C1294" s="10" t="s">
        <v>1627</v>
      </c>
      <c r="D1294" s="29">
        <v>60</v>
      </c>
      <c r="E1294" s="29">
        <v>32.299999999999997</v>
      </c>
      <c r="F1294" s="10" t="s">
        <v>1473</v>
      </c>
      <c r="G1294" s="29">
        <v>888</v>
      </c>
      <c r="H1294" s="29">
        <v>0.51760978199999996</v>
      </c>
      <c r="I1294" s="10" t="s">
        <v>36</v>
      </c>
      <c r="J1294" s="10" t="s">
        <v>2908</v>
      </c>
      <c r="K1294" s="10" t="s">
        <v>1756</v>
      </c>
    </row>
    <row r="1295" spans="1:11" ht="13">
      <c r="A1295" s="10" t="s">
        <v>3427</v>
      </c>
      <c r="B1295" s="10" t="s">
        <v>2365</v>
      </c>
      <c r="C1295" s="10" t="s">
        <v>1627</v>
      </c>
      <c r="D1295" s="29">
        <v>60</v>
      </c>
      <c r="E1295" s="29">
        <v>32.299999999999997</v>
      </c>
      <c r="F1295" s="10" t="s">
        <v>1473</v>
      </c>
      <c r="G1295" s="29">
        <v>843</v>
      </c>
      <c r="H1295" s="29">
        <v>0.13434612600000001</v>
      </c>
      <c r="I1295" s="10" t="s">
        <v>36</v>
      </c>
      <c r="J1295" s="10" t="s">
        <v>352</v>
      </c>
      <c r="K1295" s="10" t="s">
        <v>1445</v>
      </c>
    </row>
    <row r="1296" spans="1:11" ht="13">
      <c r="A1296" s="10" t="s">
        <v>3428</v>
      </c>
      <c r="B1296" s="10" t="s">
        <v>2365</v>
      </c>
      <c r="C1296" s="10" t="s">
        <v>1627</v>
      </c>
      <c r="D1296" s="29">
        <v>60</v>
      </c>
      <c r="E1296" s="29">
        <v>32.299999999999997</v>
      </c>
      <c r="F1296" s="10" t="s">
        <v>1473</v>
      </c>
      <c r="G1296" s="29">
        <v>839</v>
      </c>
      <c r="H1296" s="29">
        <v>0.23813453400000001</v>
      </c>
      <c r="I1296" s="10" t="s">
        <v>36</v>
      </c>
      <c r="J1296" s="10" t="s">
        <v>352</v>
      </c>
      <c r="K1296" s="10" t="s">
        <v>1445</v>
      </c>
    </row>
    <row r="1297" spans="1:11" ht="13">
      <c r="A1297" s="10" t="s">
        <v>3429</v>
      </c>
      <c r="B1297" s="10" t="s">
        <v>2365</v>
      </c>
      <c r="C1297" s="10" t="s">
        <v>1627</v>
      </c>
      <c r="D1297" s="29">
        <v>60</v>
      </c>
      <c r="E1297" s="29">
        <v>32.299999999999997</v>
      </c>
      <c r="F1297" s="10" t="s">
        <v>1473</v>
      </c>
      <c r="G1297" s="29">
        <v>800</v>
      </c>
      <c r="H1297" s="29">
        <v>0.16867549100000001</v>
      </c>
      <c r="I1297" s="10" t="s">
        <v>36</v>
      </c>
      <c r="J1297" s="10" t="s">
        <v>2908</v>
      </c>
      <c r="K1297" s="10" t="s">
        <v>1445</v>
      </c>
    </row>
    <row r="1298" spans="1:11" ht="13">
      <c r="A1298" s="10" t="s">
        <v>3430</v>
      </c>
      <c r="B1298" s="10" t="s">
        <v>2365</v>
      </c>
      <c r="C1298" s="10" t="s">
        <v>1627</v>
      </c>
      <c r="D1298" s="29">
        <v>60</v>
      </c>
      <c r="E1298" s="29">
        <v>32.299999999999997</v>
      </c>
      <c r="F1298" s="10" t="s">
        <v>1473</v>
      </c>
      <c r="G1298" s="29">
        <v>800</v>
      </c>
      <c r="H1298" s="29">
        <v>0.54473005600000002</v>
      </c>
      <c r="I1298" s="10" t="s">
        <v>36</v>
      </c>
      <c r="J1298" s="10" t="s">
        <v>2861</v>
      </c>
      <c r="K1298" s="10" t="s">
        <v>1756</v>
      </c>
    </row>
    <row r="1299" spans="1:11" ht="13">
      <c r="A1299" s="10" t="s">
        <v>3431</v>
      </c>
      <c r="B1299" s="10" t="s">
        <v>2365</v>
      </c>
      <c r="C1299" s="10" t="s">
        <v>1627</v>
      </c>
      <c r="D1299" s="29">
        <v>60</v>
      </c>
      <c r="E1299" s="29">
        <v>32.299999999999997</v>
      </c>
      <c r="F1299" s="10" t="s">
        <v>1473</v>
      </c>
      <c r="G1299" s="29">
        <v>800</v>
      </c>
      <c r="H1299" s="29">
        <v>0.80705424400000003</v>
      </c>
      <c r="I1299" s="10" t="s">
        <v>36</v>
      </c>
      <c r="J1299" s="10" t="s">
        <v>1476</v>
      </c>
      <c r="K1299" s="10" t="s">
        <v>1756</v>
      </c>
    </row>
    <row r="1300" spans="1:11" ht="13">
      <c r="A1300" s="10" t="s">
        <v>3432</v>
      </c>
      <c r="B1300" s="10" t="s">
        <v>2365</v>
      </c>
      <c r="C1300" s="10" t="s">
        <v>1627</v>
      </c>
      <c r="D1300" s="29">
        <v>60</v>
      </c>
      <c r="E1300" s="29">
        <v>32.299999999999997</v>
      </c>
      <c r="F1300" s="10" t="s">
        <v>1473</v>
      </c>
      <c r="G1300" s="29">
        <v>800</v>
      </c>
      <c r="H1300" s="29">
        <v>0.60743692199999999</v>
      </c>
      <c r="I1300" s="10" t="s">
        <v>36</v>
      </c>
      <c r="J1300" s="10" t="s">
        <v>1457</v>
      </c>
      <c r="K1300" s="10" t="s">
        <v>1756</v>
      </c>
    </row>
    <row r="1301" spans="1:11" ht="13">
      <c r="A1301" s="10" t="s">
        <v>3433</v>
      </c>
      <c r="B1301" s="10" t="s">
        <v>2365</v>
      </c>
      <c r="C1301" s="10" t="s">
        <v>1627</v>
      </c>
      <c r="D1301" s="29">
        <v>60</v>
      </c>
      <c r="E1301" s="29">
        <v>32.299999999999997</v>
      </c>
      <c r="F1301" s="10" t="s">
        <v>1473</v>
      </c>
      <c r="G1301" s="29">
        <v>800</v>
      </c>
      <c r="H1301" s="29">
        <v>0.127483718</v>
      </c>
      <c r="I1301" s="10" t="s">
        <v>36</v>
      </c>
      <c r="J1301" s="10" t="s">
        <v>320</v>
      </c>
      <c r="K1301" s="10" t="s">
        <v>1445</v>
      </c>
    </row>
    <row r="1302" spans="1:11" ht="13">
      <c r="A1302" s="10" t="s">
        <v>3434</v>
      </c>
      <c r="B1302" s="10" t="s">
        <v>2365</v>
      </c>
      <c r="C1302" s="10" t="s">
        <v>1627</v>
      </c>
      <c r="D1302" s="29">
        <v>60</v>
      </c>
      <c r="E1302" s="29">
        <v>32.299999999999997</v>
      </c>
      <c r="F1302" s="10" t="s">
        <v>1473</v>
      </c>
      <c r="G1302" s="29">
        <v>800</v>
      </c>
      <c r="H1302" s="29">
        <v>1.895515745</v>
      </c>
      <c r="I1302" s="10" t="s">
        <v>36</v>
      </c>
      <c r="J1302" s="10" t="s">
        <v>2908</v>
      </c>
      <c r="K1302" s="10" t="s">
        <v>1756</v>
      </c>
    </row>
    <row r="1303" spans="1:11" ht="13">
      <c r="A1303" s="10" t="s">
        <v>3435</v>
      </c>
      <c r="B1303" s="10" t="s">
        <v>2365</v>
      </c>
      <c r="C1303" s="10" t="s">
        <v>1627</v>
      </c>
      <c r="D1303" s="29">
        <v>60</v>
      </c>
      <c r="E1303" s="29">
        <v>32.299999999999997</v>
      </c>
      <c r="F1303" s="10" t="s">
        <v>1473</v>
      </c>
      <c r="G1303" s="29">
        <v>800</v>
      </c>
      <c r="H1303" s="29">
        <v>0.33864292099999999</v>
      </c>
      <c r="I1303" s="10" t="s">
        <v>36</v>
      </c>
      <c r="J1303" s="10" t="s">
        <v>352</v>
      </c>
      <c r="K1303" s="10" t="s">
        <v>1445</v>
      </c>
    </row>
    <row r="1304" spans="1:11" ht="13">
      <c r="A1304" s="10" t="s">
        <v>3436</v>
      </c>
      <c r="B1304" s="10" t="s">
        <v>2365</v>
      </c>
      <c r="C1304" s="10" t="s">
        <v>1627</v>
      </c>
      <c r="D1304" s="29">
        <v>60</v>
      </c>
      <c r="E1304" s="29">
        <v>32.299999999999997</v>
      </c>
      <c r="F1304" s="10" t="s">
        <v>1473</v>
      </c>
      <c r="G1304" s="29">
        <v>800</v>
      </c>
      <c r="H1304" s="29">
        <v>0.172757575</v>
      </c>
      <c r="I1304" s="10" t="s">
        <v>36</v>
      </c>
      <c r="J1304" s="10" t="s">
        <v>1476</v>
      </c>
      <c r="K1304" s="10" t="s">
        <v>1445</v>
      </c>
    </row>
    <row r="1305" spans="1:11" ht="13">
      <c r="A1305" s="10" t="s">
        <v>3437</v>
      </c>
      <c r="B1305" s="10" t="s">
        <v>2365</v>
      </c>
      <c r="C1305" s="10" t="s">
        <v>1627</v>
      </c>
      <c r="D1305" s="29">
        <v>60</v>
      </c>
      <c r="E1305" s="29">
        <v>32.299999999999997</v>
      </c>
      <c r="F1305" s="10" t="s">
        <v>1473</v>
      </c>
      <c r="G1305" s="29">
        <v>800</v>
      </c>
      <c r="H1305" s="29">
        <v>0.17506416299999999</v>
      </c>
      <c r="I1305" s="10" t="s">
        <v>36</v>
      </c>
      <c r="J1305" s="10" t="s">
        <v>2908</v>
      </c>
      <c r="K1305" s="10" t="s">
        <v>1445</v>
      </c>
    </row>
    <row r="1306" spans="1:11" ht="13">
      <c r="A1306" s="10" t="s">
        <v>3438</v>
      </c>
      <c r="B1306" s="10" t="s">
        <v>2369</v>
      </c>
      <c r="C1306" s="10" t="s">
        <v>1627</v>
      </c>
      <c r="D1306" s="29">
        <v>54.78</v>
      </c>
      <c r="E1306" s="29">
        <v>31.87</v>
      </c>
      <c r="F1306" s="10" t="s">
        <v>1473</v>
      </c>
      <c r="G1306" s="29">
        <v>850</v>
      </c>
      <c r="H1306" s="29">
        <v>0.36583927900000002</v>
      </c>
      <c r="I1306" s="10" t="s">
        <v>36</v>
      </c>
      <c r="J1306" s="10" t="s">
        <v>2908</v>
      </c>
      <c r="K1306" s="10" t="s">
        <v>1445</v>
      </c>
    </row>
    <row r="1307" spans="1:11" ht="13">
      <c r="A1307" s="10" t="s">
        <v>3439</v>
      </c>
      <c r="B1307" s="10" t="s">
        <v>2369</v>
      </c>
      <c r="C1307" s="10" t="s">
        <v>1627</v>
      </c>
      <c r="D1307" s="29">
        <v>54.78</v>
      </c>
      <c r="E1307" s="29">
        <v>31.87</v>
      </c>
      <c r="F1307" s="10" t="s">
        <v>1473</v>
      </c>
      <c r="G1307" s="29">
        <v>850</v>
      </c>
      <c r="H1307" s="29">
        <v>0.22812839300000001</v>
      </c>
      <c r="I1307" s="10" t="s">
        <v>36</v>
      </c>
      <c r="J1307" s="10" t="s">
        <v>3188</v>
      </c>
      <c r="K1307" s="10" t="s">
        <v>1445</v>
      </c>
    </row>
    <row r="1308" spans="1:11" ht="13">
      <c r="A1308" s="10" t="s">
        <v>3440</v>
      </c>
      <c r="B1308" s="10" t="s">
        <v>2369</v>
      </c>
      <c r="C1308" s="10" t="s">
        <v>1627</v>
      </c>
      <c r="D1308" s="29">
        <v>54.78</v>
      </c>
      <c r="E1308" s="29">
        <v>31.87</v>
      </c>
      <c r="F1308" s="10" t="s">
        <v>1473</v>
      </c>
      <c r="G1308" s="29">
        <v>850</v>
      </c>
      <c r="H1308" s="29">
        <v>1.1400270969999999</v>
      </c>
      <c r="I1308" s="10" t="s">
        <v>36</v>
      </c>
      <c r="J1308" s="10" t="s">
        <v>1457</v>
      </c>
      <c r="K1308" s="10" t="s">
        <v>1756</v>
      </c>
    </row>
    <row r="1309" spans="1:11" ht="13">
      <c r="A1309" s="10" t="s">
        <v>3441</v>
      </c>
      <c r="B1309" s="10" t="s">
        <v>2369</v>
      </c>
      <c r="C1309" s="10" t="s">
        <v>1627</v>
      </c>
      <c r="D1309" s="29">
        <v>54.78</v>
      </c>
      <c r="E1309" s="29">
        <v>31.87</v>
      </c>
      <c r="F1309" s="10" t="s">
        <v>1473</v>
      </c>
      <c r="G1309" s="29">
        <v>850</v>
      </c>
      <c r="H1309" s="29">
        <v>0.128318723</v>
      </c>
      <c r="I1309" s="10" t="s">
        <v>36</v>
      </c>
      <c r="J1309" s="10" t="s">
        <v>1476</v>
      </c>
      <c r="K1309" s="10" t="s">
        <v>1445</v>
      </c>
    </row>
    <row r="1310" spans="1:11" ht="13">
      <c r="A1310" s="10" t="s">
        <v>3442</v>
      </c>
      <c r="B1310" s="10" t="s">
        <v>3443</v>
      </c>
      <c r="C1310" s="10" t="s">
        <v>1627</v>
      </c>
      <c r="D1310" s="29">
        <v>57.809999999999903</v>
      </c>
      <c r="E1310" s="29">
        <v>28.34</v>
      </c>
      <c r="F1310" s="10" t="s">
        <v>1473</v>
      </c>
      <c r="G1310" s="29">
        <v>850</v>
      </c>
      <c r="H1310" s="29">
        <v>0.37722307999999999</v>
      </c>
      <c r="I1310" s="10" t="s">
        <v>36</v>
      </c>
      <c r="J1310" s="10" t="s">
        <v>1457</v>
      </c>
      <c r="K1310" s="10" t="s">
        <v>1445</v>
      </c>
    </row>
    <row r="1311" spans="1:11" ht="13">
      <c r="A1311" s="10" t="s">
        <v>3444</v>
      </c>
      <c r="B1311" s="10" t="s">
        <v>3445</v>
      </c>
      <c r="C1311" s="10" t="s">
        <v>1627</v>
      </c>
      <c r="D1311" s="29">
        <v>58.78</v>
      </c>
      <c r="E1311" s="29">
        <v>36.159999999999997</v>
      </c>
      <c r="F1311" s="10" t="s">
        <v>1473</v>
      </c>
      <c r="G1311" s="29">
        <v>750</v>
      </c>
      <c r="H1311" s="29">
        <v>1.8541894619999999</v>
      </c>
      <c r="I1311" s="10" t="s">
        <v>36</v>
      </c>
      <c r="J1311" s="10" t="s">
        <v>1476</v>
      </c>
      <c r="K1311" s="10" t="s">
        <v>1756</v>
      </c>
    </row>
    <row r="1312" spans="1:11" ht="13">
      <c r="A1312" s="10" t="s">
        <v>3446</v>
      </c>
      <c r="B1312" s="10" t="s">
        <v>2374</v>
      </c>
      <c r="C1312" s="10" t="s">
        <v>2375</v>
      </c>
      <c r="D1312" s="29">
        <v>42.22</v>
      </c>
      <c r="E1312" s="29">
        <v>43.32</v>
      </c>
      <c r="F1312" s="10" t="s">
        <v>1449</v>
      </c>
      <c r="G1312" s="29">
        <v>9724</v>
      </c>
      <c r="H1312" s="29">
        <v>3.6078781150000001</v>
      </c>
      <c r="I1312" s="10" t="s">
        <v>36</v>
      </c>
      <c r="J1312" s="10" t="s">
        <v>2853</v>
      </c>
      <c r="K1312" s="10" t="s">
        <v>1756</v>
      </c>
    </row>
    <row r="1313" spans="1:11" ht="13">
      <c r="A1313" s="10" t="s">
        <v>3447</v>
      </c>
      <c r="B1313" s="10" t="s">
        <v>2374</v>
      </c>
      <c r="C1313" s="10" t="s">
        <v>2375</v>
      </c>
      <c r="D1313" s="29">
        <v>42.28</v>
      </c>
      <c r="E1313" s="29">
        <v>43.28</v>
      </c>
      <c r="F1313" s="10" t="s">
        <v>1892</v>
      </c>
      <c r="G1313" s="29">
        <v>9720</v>
      </c>
      <c r="H1313" s="29">
        <v>11.83484526</v>
      </c>
      <c r="I1313" s="10" t="s">
        <v>36</v>
      </c>
      <c r="J1313" s="10" t="s">
        <v>2841</v>
      </c>
      <c r="K1313" s="10" t="s">
        <v>1756</v>
      </c>
    </row>
    <row r="1314" spans="1:11" ht="13">
      <c r="A1314" s="10" t="s">
        <v>3448</v>
      </c>
      <c r="B1314" s="10" t="s">
        <v>3449</v>
      </c>
      <c r="C1314" s="10" t="s">
        <v>2375</v>
      </c>
      <c r="D1314" s="29">
        <v>42.379999999999903</v>
      </c>
      <c r="E1314" s="29">
        <v>42.59</v>
      </c>
      <c r="F1314" s="10" t="s">
        <v>1892</v>
      </c>
      <c r="G1314" s="29">
        <v>13255</v>
      </c>
      <c r="H1314" s="29">
        <v>1.1841750799999999</v>
      </c>
      <c r="I1314" s="10" t="s">
        <v>36</v>
      </c>
      <c r="J1314" s="10" t="s">
        <v>868</v>
      </c>
      <c r="K1314" s="10" t="s">
        <v>1756</v>
      </c>
    </row>
    <row r="1315" spans="1:11" ht="13">
      <c r="A1315" s="10" t="s">
        <v>3450</v>
      </c>
      <c r="B1315" s="10" t="s">
        <v>3451</v>
      </c>
      <c r="C1315" s="10" t="s">
        <v>1659</v>
      </c>
      <c r="D1315" s="29">
        <v>39.200000000000003</v>
      </c>
      <c r="E1315" s="29">
        <v>46.4</v>
      </c>
      <c r="F1315" s="10" t="s">
        <v>2092</v>
      </c>
      <c r="G1315" s="29">
        <v>2901.5</v>
      </c>
      <c r="H1315" s="29">
        <v>0.39222309999999999</v>
      </c>
      <c r="I1315" s="10" t="s">
        <v>36</v>
      </c>
      <c r="J1315" s="10" t="s">
        <v>1457</v>
      </c>
      <c r="K1315" s="10" t="s">
        <v>1445</v>
      </c>
    </row>
    <row r="1316" spans="1:11" ht="13">
      <c r="A1316" s="10" t="s">
        <v>3452</v>
      </c>
      <c r="B1316" s="10" t="s">
        <v>2379</v>
      </c>
      <c r="C1316" s="10" t="s">
        <v>1662</v>
      </c>
      <c r="D1316" s="29">
        <v>34.19</v>
      </c>
      <c r="E1316" s="29">
        <v>48.37</v>
      </c>
      <c r="F1316" s="10" t="s">
        <v>2380</v>
      </c>
      <c r="G1316" s="29">
        <v>9930.5</v>
      </c>
      <c r="H1316" s="29">
        <v>0.64927855199999995</v>
      </c>
      <c r="I1316" s="10" t="s">
        <v>36</v>
      </c>
      <c r="J1316" s="10" t="s">
        <v>2853</v>
      </c>
      <c r="K1316" s="10" t="s">
        <v>1756</v>
      </c>
    </row>
    <row r="1317" spans="1:11" ht="13">
      <c r="A1317" s="10" t="s">
        <v>3453</v>
      </c>
      <c r="B1317" s="10" t="s">
        <v>1661</v>
      </c>
      <c r="C1317" s="10" t="s">
        <v>1662</v>
      </c>
      <c r="D1317" s="29">
        <v>33.76</v>
      </c>
      <c r="E1317" s="29">
        <v>47.1</v>
      </c>
      <c r="F1317" s="10" t="s">
        <v>1449</v>
      </c>
      <c r="G1317" s="29">
        <v>8700</v>
      </c>
      <c r="H1317" s="29">
        <v>0.94024338799999996</v>
      </c>
      <c r="I1317" s="10" t="s">
        <v>36</v>
      </c>
      <c r="J1317" s="10" t="s">
        <v>2841</v>
      </c>
      <c r="K1317" s="10" t="s">
        <v>1756</v>
      </c>
    </row>
    <row r="1318" spans="1:11" ht="13">
      <c r="A1318" s="10" t="s">
        <v>3454</v>
      </c>
      <c r="B1318" s="10" t="s">
        <v>3455</v>
      </c>
      <c r="C1318" s="10" t="s">
        <v>1662</v>
      </c>
      <c r="D1318" s="29">
        <v>34.61</v>
      </c>
      <c r="E1318" s="29">
        <v>47.11</v>
      </c>
      <c r="F1318" s="10" t="s">
        <v>2380</v>
      </c>
      <c r="G1318" s="29">
        <v>9218.5</v>
      </c>
      <c r="H1318" s="29">
        <v>10.4300754</v>
      </c>
      <c r="I1318" s="10" t="s">
        <v>36</v>
      </c>
      <c r="J1318" s="10" t="s">
        <v>3456</v>
      </c>
      <c r="K1318" s="10" t="s">
        <v>1756</v>
      </c>
    </row>
    <row r="1319" spans="1:11" ht="13">
      <c r="A1319" s="10" t="s">
        <v>3457</v>
      </c>
      <c r="B1319" s="10" t="s">
        <v>3458</v>
      </c>
      <c r="C1319" s="10" t="s">
        <v>2387</v>
      </c>
      <c r="D1319" s="29">
        <v>38.17</v>
      </c>
      <c r="E1319" s="29">
        <v>34.49</v>
      </c>
      <c r="F1319" s="10" t="s">
        <v>2388</v>
      </c>
      <c r="G1319" s="29">
        <v>8505</v>
      </c>
      <c r="H1319" s="29">
        <v>0.71712822300000001</v>
      </c>
      <c r="I1319" s="10" t="s">
        <v>36</v>
      </c>
      <c r="J1319" s="10" t="s">
        <v>2836</v>
      </c>
      <c r="K1319" s="10" t="s">
        <v>1756</v>
      </c>
    </row>
    <row r="1320" spans="1:11" ht="13">
      <c r="A1320" s="10" t="s">
        <v>3459</v>
      </c>
      <c r="B1320" s="10" t="s">
        <v>2390</v>
      </c>
      <c r="C1320" s="10" t="s">
        <v>2387</v>
      </c>
      <c r="D1320" s="29">
        <v>40.299999999999997</v>
      </c>
      <c r="E1320" s="29">
        <v>29.61</v>
      </c>
      <c r="F1320" s="10" t="s">
        <v>1755</v>
      </c>
      <c r="G1320" s="29">
        <v>8278.5</v>
      </c>
      <c r="H1320" s="29">
        <v>3.6490902709999999</v>
      </c>
      <c r="I1320" s="10" t="s">
        <v>36</v>
      </c>
      <c r="J1320" s="10" t="s">
        <v>2836</v>
      </c>
      <c r="K1320" s="10" t="s">
        <v>1756</v>
      </c>
    </row>
    <row r="1321" spans="1:11" ht="13">
      <c r="A1321" s="10" t="s">
        <v>3460</v>
      </c>
      <c r="B1321" s="10" t="s">
        <v>2392</v>
      </c>
      <c r="C1321" s="10" t="s">
        <v>2387</v>
      </c>
      <c r="D1321" s="29">
        <v>38.630000000000003</v>
      </c>
      <c r="E1321" s="29">
        <v>34.299999999999997</v>
      </c>
      <c r="F1321" s="10" t="s">
        <v>1680</v>
      </c>
      <c r="G1321" s="29">
        <v>4700</v>
      </c>
      <c r="H1321" s="29">
        <v>0.98784453699999997</v>
      </c>
      <c r="I1321" s="10" t="s">
        <v>36</v>
      </c>
      <c r="J1321" s="10" t="s">
        <v>2841</v>
      </c>
      <c r="K1321" s="10" t="s">
        <v>1756</v>
      </c>
    </row>
    <row r="1322" spans="1:11" ht="13">
      <c r="A1322" s="10" t="s">
        <v>3461</v>
      </c>
      <c r="B1322" s="10" t="s">
        <v>2395</v>
      </c>
      <c r="C1322" s="10" t="s">
        <v>2387</v>
      </c>
      <c r="D1322" s="29">
        <v>39.349999999999902</v>
      </c>
      <c r="E1322" s="29">
        <v>33.79</v>
      </c>
      <c r="F1322" s="10" t="s">
        <v>1680</v>
      </c>
      <c r="G1322" s="29">
        <v>3800</v>
      </c>
      <c r="H1322" s="29">
        <v>2.3218273909999998</v>
      </c>
      <c r="I1322" s="10" t="s">
        <v>36</v>
      </c>
      <c r="J1322" s="10" t="s">
        <v>2841</v>
      </c>
      <c r="K1322" s="10" t="s">
        <v>1756</v>
      </c>
    </row>
    <row r="1323" spans="1:11" ht="13">
      <c r="A1323" s="10" t="s">
        <v>3462</v>
      </c>
      <c r="B1323" s="10" t="s">
        <v>2395</v>
      </c>
      <c r="C1323" s="10" t="s">
        <v>2387</v>
      </c>
      <c r="D1323" s="29">
        <v>39.349999999999902</v>
      </c>
      <c r="E1323" s="29">
        <v>33.79</v>
      </c>
      <c r="F1323" s="10" t="s">
        <v>1680</v>
      </c>
      <c r="G1323" s="29">
        <v>3800</v>
      </c>
      <c r="H1323" s="29">
        <v>0.81586918900000005</v>
      </c>
      <c r="I1323" s="10" t="s">
        <v>36</v>
      </c>
      <c r="J1323" s="10" t="s">
        <v>2841</v>
      </c>
      <c r="K1323" s="10" t="s">
        <v>1756</v>
      </c>
    </row>
    <row r="1324" spans="1:11" ht="13">
      <c r="A1324" s="10" t="s">
        <v>3463</v>
      </c>
      <c r="B1324" s="10" t="s">
        <v>2400</v>
      </c>
      <c r="C1324" s="10" t="s">
        <v>2401</v>
      </c>
      <c r="D1324" s="29">
        <v>33.56</v>
      </c>
      <c r="E1324" s="29">
        <v>35.4</v>
      </c>
      <c r="F1324" s="10" t="s">
        <v>2402</v>
      </c>
      <c r="G1324" s="29">
        <v>3770</v>
      </c>
      <c r="H1324" s="29">
        <v>1.189706436</v>
      </c>
      <c r="I1324" s="10" t="s">
        <v>36</v>
      </c>
      <c r="J1324" s="10" t="s">
        <v>2880</v>
      </c>
      <c r="K1324" s="10" t="s">
        <v>1756</v>
      </c>
    </row>
    <row r="1325" spans="1:11" ht="13">
      <c r="A1325" s="10" t="s">
        <v>3464</v>
      </c>
      <c r="B1325" s="10" t="s">
        <v>2400</v>
      </c>
      <c r="C1325" s="10" t="s">
        <v>2401</v>
      </c>
      <c r="D1325" s="29">
        <v>33.56</v>
      </c>
      <c r="E1325" s="29">
        <v>35.4</v>
      </c>
      <c r="F1325" s="10" t="s">
        <v>2402</v>
      </c>
      <c r="G1325" s="29">
        <v>3650</v>
      </c>
      <c r="H1325" s="29">
        <v>1.8294572659999999</v>
      </c>
      <c r="I1325" s="10" t="s">
        <v>36</v>
      </c>
      <c r="J1325" s="10" t="s">
        <v>2853</v>
      </c>
      <c r="K1325" s="10" t="s">
        <v>1756</v>
      </c>
    </row>
    <row r="1326" spans="1:11" ht="13">
      <c r="A1326" s="10" t="s">
        <v>3465</v>
      </c>
      <c r="B1326" s="10" t="s">
        <v>2405</v>
      </c>
      <c r="C1326" s="10" t="s">
        <v>2401</v>
      </c>
      <c r="D1326" s="29">
        <v>33.56</v>
      </c>
      <c r="E1326" s="29">
        <v>35.4</v>
      </c>
      <c r="F1326" s="10" t="s">
        <v>2406</v>
      </c>
      <c r="G1326" s="29">
        <v>1628</v>
      </c>
      <c r="H1326" s="29">
        <v>1.264359746</v>
      </c>
      <c r="I1326" s="10" t="s">
        <v>36</v>
      </c>
      <c r="J1326" s="10" t="s">
        <v>2861</v>
      </c>
      <c r="K1326" s="10" t="s">
        <v>1756</v>
      </c>
    </row>
    <row r="1327" spans="1:11" ht="13">
      <c r="A1327" s="10" t="s">
        <v>3466</v>
      </c>
      <c r="B1327" s="10" t="s">
        <v>3467</v>
      </c>
      <c r="C1327" s="10" t="s">
        <v>2401</v>
      </c>
      <c r="D1327" s="29">
        <v>33.56</v>
      </c>
      <c r="E1327" s="29">
        <v>35.4</v>
      </c>
      <c r="F1327" s="10" t="s">
        <v>2406</v>
      </c>
      <c r="G1327" s="29">
        <v>860.5</v>
      </c>
      <c r="H1327" s="29">
        <v>4.0728240790000001</v>
      </c>
      <c r="I1327" s="10" t="s">
        <v>36</v>
      </c>
      <c r="J1327" s="10" t="s">
        <v>1457</v>
      </c>
      <c r="K1327" s="10" t="s">
        <v>1756</v>
      </c>
    </row>
    <row r="1328" spans="1:11" ht="13">
      <c r="A1328" s="10" t="s">
        <v>3468</v>
      </c>
      <c r="B1328" s="10" t="s">
        <v>3467</v>
      </c>
      <c r="C1328" s="10" t="s">
        <v>2401</v>
      </c>
      <c r="D1328" s="29">
        <v>33.56</v>
      </c>
      <c r="E1328" s="29">
        <v>35.4</v>
      </c>
      <c r="F1328" s="10" t="s">
        <v>2406</v>
      </c>
      <c r="G1328" s="29">
        <v>800</v>
      </c>
      <c r="H1328" s="29">
        <v>0.426758631</v>
      </c>
      <c r="I1328" s="10" t="s">
        <v>36</v>
      </c>
      <c r="J1328" s="10" t="s">
        <v>2841</v>
      </c>
      <c r="K1328" s="10" t="s">
        <v>1445</v>
      </c>
    </row>
    <row r="1329" spans="1:11" ht="13">
      <c r="A1329" s="10" t="s">
        <v>3469</v>
      </c>
      <c r="B1329" s="10" t="s">
        <v>3467</v>
      </c>
      <c r="C1329" s="10" t="s">
        <v>2401</v>
      </c>
      <c r="D1329" s="29">
        <v>33.56</v>
      </c>
      <c r="E1329" s="29">
        <v>35.4</v>
      </c>
      <c r="F1329" s="10" t="s">
        <v>2406</v>
      </c>
      <c r="G1329" s="29">
        <v>800</v>
      </c>
      <c r="H1329" s="29">
        <v>0.51573783200000001</v>
      </c>
      <c r="I1329" s="10" t="s">
        <v>36</v>
      </c>
      <c r="J1329" s="10" t="s">
        <v>1747</v>
      </c>
      <c r="K1329" s="10" t="s">
        <v>1756</v>
      </c>
    </row>
    <row r="1330" spans="1:11" ht="13">
      <c r="A1330" s="10" t="s">
        <v>3470</v>
      </c>
      <c r="B1330" s="10" t="s">
        <v>3467</v>
      </c>
      <c r="C1330" s="10" t="s">
        <v>2401</v>
      </c>
      <c r="D1330" s="29">
        <v>33.56</v>
      </c>
      <c r="E1330" s="29">
        <v>35.4</v>
      </c>
      <c r="F1330" s="10" t="s">
        <v>2406</v>
      </c>
      <c r="G1330" s="29">
        <v>800</v>
      </c>
      <c r="H1330" s="29">
        <v>0.39759841800000001</v>
      </c>
      <c r="I1330" s="10" t="s">
        <v>36</v>
      </c>
      <c r="J1330" s="10" t="s">
        <v>1457</v>
      </c>
      <c r="K1330" s="10" t="s">
        <v>1445</v>
      </c>
    </row>
    <row r="1331" spans="1:11" ht="13">
      <c r="A1331" s="10" t="s">
        <v>3471</v>
      </c>
      <c r="B1331" s="10" t="s">
        <v>3467</v>
      </c>
      <c r="C1331" s="10" t="s">
        <v>2401</v>
      </c>
      <c r="D1331" s="29">
        <v>33.56</v>
      </c>
      <c r="E1331" s="29">
        <v>35.4</v>
      </c>
      <c r="F1331" s="10" t="s">
        <v>2406</v>
      </c>
      <c r="G1331" s="29">
        <v>780.5</v>
      </c>
      <c r="H1331" s="29">
        <v>0.63166198200000001</v>
      </c>
      <c r="I1331" s="10" t="s">
        <v>36</v>
      </c>
      <c r="J1331" s="10" t="s">
        <v>2861</v>
      </c>
      <c r="K1331" s="10" t="s">
        <v>1756</v>
      </c>
    </row>
    <row r="1332" spans="1:11" ht="13">
      <c r="A1332" s="10" t="s">
        <v>3472</v>
      </c>
      <c r="B1332" s="10" t="s">
        <v>3467</v>
      </c>
      <c r="C1332" s="10" t="s">
        <v>2401</v>
      </c>
      <c r="D1332" s="29">
        <v>33.56</v>
      </c>
      <c r="E1332" s="29">
        <v>35.4</v>
      </c>
      <c r="F1332" s="10" t="s">
        <v>2406</v>
      </c>
      <c r="G1332" s="29">
        <v>723.5</v>
      </c>
      <c r="H1332" s="29">
        <v>2.9181456350000001</v>
      </c>
      <c r="I1332" s="10" t="s">
        <v>36</v>
      </c>
      <c r="J1332" s="10" t="s">
        <v>1457</v>
      </c>
      <c r="K1332" s="10" t="s">
        <v>1756</v>
      </c>
    </row>
    <row r="1333" spans="1:11" ht="13">
      <c r="A1333" s="10" t="s">
        <v>3473</v>
      </c>
      <c r="B1333" s="10" t="s">
        <v>3467</v>
      </c>
      <c r="C1333" s="10" t="s">
        <v>2401</v>
      </c>
      <c r="D1333" s="29">
        <v>33.56</v>
      </c>
      <c r="E1333" s="29">
        <v>35.4</v>
      </c>
      <c r="F1333" s="10" t="s">
        <v>2406</v>
      </c>
      <c r="G1333" s="29">
        <v>713</v>
      </c>
      <c r="H1333" s="29">
        <v>0.602109279</v>
      </c>
      <c r="I1333" s="10" t="s">
        <v>36</v>
      </c>
      <c r="J1333" s="10" t="s">
        <v>1457</v>
      </c>
      <c r="K1333" s="10" t="s">
        <v>1756</v>
      </c>
    </row>
    <row r="1334" spans="1:11" ht="13">
      <c r="A1334" s="10" t="s">
        <v>3474</v>
      </c>
      <c r="B1334" s="10" t="s">
        <v>3467</v>
      </c>
      <c r="C1334" s="10" t="s">
        <v>2401</v>
      </c>
      <c r="D1334" s="29">
        <v>33.56</v>
      </c>
      <c r="E1334" s="29">
        <v>35.4</v>
      </c>
      <c r="F1334" s="10" t="s">
        <v>2406</v>
      </c>
      <c r="G1334" s="29">
        <v>701.5</v>
      </c>
      <c r="H1334" s="29">
        <v>3.5578388419999998</v>
      </c>
      <c r="I1334" s="10" t="s">
        <v>36</v>
      </c>
      <c r="J1334" s="10" t="s">
        <v>1635</v>
      </c>
      <c r="K1334" s="10" t="s">
        <v>1756</v>
      </c>
    </row>
    <row r="1335" spans="1:11" ht="13">
      <c r="A1335" s="10" t="s">
        <v>3475</v>
      </c>
      <c r="B1335" s="10" t="s">
        <v>3476</v>
      </c>
      <c r="C1335" s="10" t="s">
        <v>2411</v>
      </c>
      <c r="D1335" s="29">
        <v>36.849999999999902</v>
      </c>
      <c r="E1335" s="29">
        <v>60.42</v>
      </c>
      <c r="F1335" s="10" t="s">
        <v>1449</v>
      </c>
      <c r="G1335" s="29">
        <v>7150</v>
      </c>
      <c r="H1335" s="29">
        <v>1.2784359890000001</v>
      </c>
      <c r="I1335" s="10" t="s">
        <v>36</v>
      </c>
      <c r="J1335" s="10" t="s">
        <v>1509</v>
      </c>
      <c r="K1335" s="10" t="s">
        <v>2257</v>
      </c>
    </row>
    <row r="1336" spans="1:11" ht="13">
      <c r="A1336" s="10" t="s">
        <v>3477</v>
      </c>
      <c r="B1336" s="10" t="s">
        <v>3478</v>
      </c>
      <c r="C1336" s="10" t="s">
        <v>2411</v>
      </c>
      <c r="D1336" s="29">
        <v>37.19</v>
      </c>
      <c r="E1336" s="29">
        <v>61.03</v>
      </c>
      <c r="F1336" s="10" t="s">
        <v>1680</v>
      </c>
      <c r="G1336" s="29">
        <v>5181</v>
      </c>
      <c r="H1336" s="29">
        <v>0.83822953</v>
      </c>
      <c r="I1336" s="10" t="s">
        <v>36</v>
      </c>
      <c r="J1336" s="10" t="s">
        <v>2841</v>
      </c>
      <c r="K1336" s="10" t="s">
        <v>2257</v>
      </c>
    </row>
    <row r="1337" spans="1:11" ht="13">
      <c r="A1337" s="10" t="s">
        <v>3479</v>
      </c>
      <c r="B1337" s="10" t="s">
        <v>3480</v>
      </c>
      <c r="C1337" s="10" t="s">
        <v>1666</v>
      </c>
      <c r="D1337" s="29">
        <v>49.13</v>
      </c>
      <c r="E1337" s="29">
        <v>75.849999999999994</v>
      </c>
      <c r="F1337" s="10" t="s">
        <v>1680</v>
      </c>
      <c r="G1337" s="29">
        <v>4902.5</v>
      </c>
      <c r="H1337" s="29">
        <v>26.391655289999999</v>
      </c>
      <c r="I1337" s="10" t="s">
        <v>36</v>
      </c>
      <c r="J1337" s="10" t="s">
        <v>1457</v>
      </c>
      <c r="K1337" s="10" t="s">
        <v>2257</v>
      </c>
    </row>
    <row r="1338" spans="1:11" ht="13">
      <c r="A1338" s="10" t="s">
        <v>3481</v>
      </c>
      <c r="B1338" s="10" t="s">
        <v>3482</v>
      </c>
      <c r="C1338" s="10" t="s">
        <v>1666</v>
      </c>
      <c r="D1338" s="29">
        <v>51.27</v>
      </c>
      <c r="E1338" s="29">
        <v>78.069999999999993</v>
      </c>
      <c r="F1338" s="10" t="s">
        <v>1670</v>
      </c>
      <c r="G1338" s="29">
        <v>2725</v>
      </c>
      <c r="H1338" s="29">
        <v>0.48924824900000002</v>
      </c>
      <c r="I1338" s="10" t="s">
        <v>36</v>
      </c>
      <c r="J1338" s="10" t="s">
        <v>1747</v>
      </c>
      <c r="K1338" s="10" t="s">
        <v>1445</v>
      </c>
    </row>
    <row r="1339" spans="1:11" ht="13">
      <c r="A1339" s="10" t="s">
        <v>3483</v>
      </c>
      <c r="B1339" s="10" t="s">
        <v>3484</v>
      </c>
      <c r="C1339" s="10" t="s">
        <v>1666</v>
      </c>
      <c r="D1339" s="29">
        <v>43.14</v>
      </c>
      <c r="E1339" s="29">
        <v>76.23</v>
      </c>
      <c r="F1339" s="10" t="s">
        <v>1670</v>
      </c>
      <c r="G1339" s="29">
        <v>2374.5</v>
      </c>
      <c r="H1339" s="29">
        <v>1.149996902</v>
      </c>
      <c r="I1339" s="10" t="s">
        <v>36</v>
      </c>
      <c r="J1339" s="10" t="s">
        <v>1476</v>
      </c>
      <c r="K1339" s="10" t="s">
        <v>2257</v>
      </c>
    </row>
    <row r="1340" spans="1:11" ht="13">
      <c r="A1340" s="10" t="s">
        <v>3485</v>
      </c>
      <c r="B1340" s="10" t="s">
        <v>2447</v>
      </c>
      <c r="C1340" s="10" t="s">
        <v>1666</v>
      </c>
      <c r="D1340" s="29">
        <v>43.22</v>
      </c>
      <c r="E1340" s="29">
        <v>77.849999999999994</v>
      </c>
      <c r="F1340" s="10" t="s">
        <v>1670</v>
      </c>
      <c r="G1340" s="29">
        <v>2338.5</v>
      </c>
      <c r="H1340" s="29">
        <v>2.878840512</v>
      </c>
      <c r="I1340" s="10" t="s">
        <v>36</v>
      </c>
      <c r="J1340" s="10" t="s">
        <v>1476</v>
      </c>
      <c r="K1340" s="10" t="s">
        <v>2257</v>
      </c>
    </row>
    <row r="1341" spans="1:11" ht="13">
      <c r="A1341" s="10" t="s">
        <v>3486</v>
      </c>
      <c r="B1341" s="10" t="s">
        <v>3487</v>
      </c>
      <c r="C1341" s="10" t="s">
        <v>1666</v>
      </c>
      <c r="D1341" s="29">
        <v>51.7</v>
      </c>
      <c r="E1341" s="29">
        <v>65.669999999999902</v>
      </c>
      <c r="F1341" s="10" t="s">
        <v>1670</v>
      </c>
      <c r="G1341" s="29">
        <v>1961.5</v>
      </c>
      <c r="H1341" s="29">
        <v>1.2350029199999999</v>
      </c>
      <c r="I1341" s="10" t="s">
        <v>36</v>
      </c>
      <c r="J1341" s="10" t="s">
        <v>320</v>
      </c>
      <c r="K1341" s="10" t="s">
        <v>2257</v>
      </c>
    </row>
    <row r="1342" spans="1:11" ht="13">
      <c r="A1342" s="10" t="s">
        <v>3488</v>
      </c>
      <c r="B1342" s="10" t="s">
        <v>3489</v>
      </c>
      <c r="C1342" s="10" t="s">
        <v>1666</v>
      </c>
      <c r="D1342" s="29">
        <v>42.46</v>
      </c>
      <c r="E1342" s="29">
        <v>69.7</v>
      </c>
      <c r="F1342" s="10" t="s">
        <v>1670</v>
      </c>
      <c r="G1342" s="29">
        <v>1950</v>
      </c>
      <c r="H1342" s="29">
        <v>0.76387633300000002</v>
      </c>
      <c r="I1342" s="10" t="s">
        <v>36</v>
      </c>
      <c r="J1342" s="10" t="s">
        <v>1476</v>
      </c>
      <c r="K1342" s="10" t="s">
        <v>2257</v>
      </c>
    </row>
    <row r="1343" spans="1:11" ht="13">
      <c r="A1343" s="10" t="s">
        <v>3490</v>
      </c>
      <c r="B1343" s="10" t="s">
        <v>3491</v>
      </c>
      <c r="C1343" s="10" t="s">
        <v>1666</v>
      </c>
      <c r="D1343" s="29">
        <v>42.9</v>
      </c>
      <c r="E1343" s="29">
        <v>68.25</v>
      </c>
      <c r="F1343" s="10" t="s">
        <v>1670</v>
      </c>
      <c r="G1343" s="29">
        <v>1756.5</v>
      </c>
      <c r="H1343" s="29">
        <v>2.0830144719999999</v>
      </c>
      <c r="I1343" s="10" t="s">
        <v>36</v>
      </c>
      <c r="J1343" s="10" t="s">
        <v>1476</v>
      </c>
      <c r="K1343" s="10" t="s">
        <v>2257</v>
      </c>
    </row>
    <row r="1344" spans="1:11" ht="13">
      <c r="A1344" s="10" t="s">
        <v>3492</v>
      </c>
      <c r="B1344" s="10" t="s">
        <v>3493</v>
      </c>
      <c r="C1344" s="10" t="s">
        <v>1666</v>
      </c>
      <c r="D1344" s="29">
        <v>42.83</v>
      </c>
      <c r="E1344" s="29">
        <v>68.33</v>
      </c>
      <c r="F1344" s="10" t="s">
        <v>1670</v>
      </c>
      <c r="G1344" s="29">
        <v>1681.5</v>
      </c>
      <c r="H1344" s="29">
        <v>1.001781502</v>
      </c>
      <c r="I1344" s="10" t="s">
        <v>36</v>
      </c>
      <c r="J1344" s="10" t="s">
        <v>1476</v>
      </c>
      <c r="K1344" s="10" t="s">
        <v>2257</v>
      </c>
    </row>
    <row r="1345" spans="1:11" ht="13">
      <c r="A1345" s="10" t="s">
        <v>3494</v>
      </c>
      <c r="B1345" s="10" t="s">
        <v>3495</v>
      </c>
      <c r="C1345" s="10" t="s">
        <v>1666</v>
      </c>
      <c r="D1345" s="29">
        <v>47</v>
      </c>
      <c r="E1345" s="29">
        <v>66.290000000000006</v>
      </c>
      <c r="F1345" s="10" t="s">
        <v>1670</v>
      </c>
      <c r="G1345" s="29">
        <v>700</v>
      </c>
      <c r="H1345" s="29">
        <v>1.1629374480000001</v>
      </c>
      <c r="I1345" s="10" t="s">
        <v>36</v>
      </c>
      <c r="J1345" s="10" t="s">
        <v>1476</v>
      </c>
      <c r="K1345" s="10" t="s">
        <v>2257</v>
      </c>
    </row>
    <row r="1346" spans="1:11" ht="13">
      <c r="A1346" s="10" t="s">
        <v>3496</v>
      </c>
      <c r="B1346" s="10" t="s">
        <v>3497</v>
      </c>
      <c r="C1346" s="10" t="s">
        <v>1669</v>
      </c>
      <c r="D1346" s="29">
        <v>41.5</v>
      </c>
      <c r="E1346" s="29">
        <v>75.8</v>
      </c>
      <c r="F1346" s="10" t="s">
        <v>1670</v>
      </c>
      <c r="G1346" s="29">
        <v>2077.5</v>
      </c>
      <c r="H1346" s="29">
        <v>0.89384786900000002</v>
      </c>
      <c r="I1346" s="10" t="s">
        <v>36</v>
      </c>
      <c r="J1346" s="10" t="s">
        <v>2841</v>
      </c>
      <c r="K1346" s="10" t="s">
        <v>2257</v>
      </c>
    </row>
    <row r="1347" spans="1:11" ht="13">
      <c r="A1347" s="10" t="s">
        <v>3498</v>
      </c>
      <c r="B1347" s="10" t="s">
        <v>3499</v>
      </c>
      <c r="C1347" s="10" t="s">
        <v>1669</v>
      </c>
      <c r="D1347" s="29">
        <v>41.43</v>
      </c>
      <c r="E1347" s="29">
        <v>75.33</v>
      </c>
      <c r="F1347" s="10" t="s">
        <v>1670</v>
      </c>
      <c r="G1347" s="29">
        <v>2305</v>
      </c>
      <c r="H1347" s="29">
        <v>0.77817755399999999</v>
      </c>
      <c r="I1347" s="10" t="s">
        <v>36</v>
      </c>
      <c r="J1347" s="10" t="s">
        <v>1476</v>
      </c>
      <c r="K1347" s="10" t="s">
        <v>2257</v>
      </c>
    </row>
    <row r="1348" spans="1:11" ht="13">
      <c r="A1348" s="10" t="s">
        <v>3500</v>
      </c>
      <c r="B1348" s="10" t="s">
        <v>3501</v>
      </c>
      <c r="C1348" s="10" t="s">
        <v>1669</v>
      </c>
      <c r="D1348" s="29">
        <v>41.43</v>
      </c>
      <c r="E1348" s="29">
        <v>75.33</v>
      </c>
      <c r="F1348" s="10" t="s">
        <v>1670</v>
      </c>
      <c r="G1348" s="29">
        <v>2075.5</v>
      </c>
      <c r="H1348" s="29">
        <v>1.566882474</v>
      </c>
      <c r="I1348" s="10" t="s">
        <v>36</v>
      </c>
      <c r="J1348" s="10" t="s">
        <v>1635</v>
      </c>
      <c r="K1348" s="10" t="s">
        <v>2257</v>
      </c>
    </row>
    <row r="1349" spans="1:11" ht="13">
      <c r="A1349" s="10" t="s">
        <v>3502</v>
      </c>
      <c r="B1349" s="10" t="s">
        <v>3503</v>
      </c>
      <c r="C1349" s="10" t="s">
        <v>1669</v>
      </c>
      <c r="D1349" s="29">
        <v>41.62</v>
      </c>
      <c r="E1349" s="29">
        <v>74.989999999999995</v>
      </c>
      <c r="F1349" s="10" t="s">
        <v>1670</v>
      </c>
      <c r="G1349" s="29">
        <v>1768</v>
      </c>
      <c r="H1349" s="29">
        <v>1.931251493</v>
      </c>
      <c r="I1349" s="10" t="s">
        <v>36</v>
      </c>
      <c r="J1349" s="10" t="s">
        <v>1509</v>
      </c>
      <c r="K1349" s="10" t="s">
        <v>2257</v>
      </c>
    </row>
    <row r="1350" spans="1:11" ht="13">
      <c r="A1350" s="10" t="s">
        <v>3504</v>
      </c>
      <c r="B1350" s="10" t="s">
        <v>3505</v>
      </c>
      <c r="C1350" s="10" t="s">
        <v>1669</v>
      </c>
      <c r="D1350" s="29">
        <v>41.62</v>
      </c>
      <c r="E1350" s="29">
        <v>74.989999999999995</v>
      </c>
      <c r="F1350" s="10" t="s">
        <v>1670</v>
      </c>
      <c r="G1350" s="29">
        <v>1766.5</v>
      </c>
      <c r="H1350" s="29">
        <v>2.1865132040000002</v>
      </c>
      <c r="I1350" s="10" t="s">
        <v>36</v>
      </c>
      <c r="J1350" s="10" t="s">
        <v>1457</v>
      </c>
      <c r="K1350" s="10" t="s">
        <v>2257</v>
      </c>
    </row>
    <row r="1351" spans="1:11" ht="13">
      <c r="A1351" s="10" t="s">
        <v>3506</v>
      </c>
      <c r="B1351" s="10" t="s">
        <v>3507</v>
      </c>
      <c r="C1351" s="10" t="s">
        <v>1669</v>
      </c>
      <c r="D1351" s="29">
        <v>42.07</v>
      </c>
      <c r="E1351" s="29">
        <v>76.97</v>
      </c>
      <c r="F1351" s="10" t="s">
        <v>1670</v>
      </c>
      <c r="G1351" s="29">
        <v>263</v>
      </c>
      <c r="H1351" s="29">
        <v>1.2222919329999999</v>
      </c>
      <c r="I1351" s="10" t="s">
        <v>36</v>
      </c>
      <c r="J1351" s="10" t="s">
        <v>2836</v>
      </c>
      <c r="K1351" s="10" t="s">
        <v>2257</v>
      </c>
    </row>
    <row r="1352" spans="1:11" ht="13">
      <c r="A1352" s="10" t="s">
        <v>3508</v>
      </c>
      <c r="B1352" s="10" t="s">
        <v>2686</v>
      </c>
      <c r="C1352" s="10" t="s">
        <v>1627</v>
      </c>
      <c r="D1352" s="29">
        <v>54.68</v>
      </c>
      <c r="E1352" s="29">
        <v>90.85</v>
      </c>
      <c r="F1352" s="10" t="s">
        <v>1670</v>
      </c>
      <c r="G1352" s="29">
        <v>2816.5</v>
      </c>
      <c r="H1352" s="29">
        <v>1.1028436269999999</v>
      </c>
      <c r="I1352" s="10" t="s">
        <v>36</v>
      </c>
      <c r="J1352" s="10" t="s">
        <v>1476</v>
      </c>
      <c r="K1352" s="10" t="s">
        <v>2257</v>
      </c>
    </row>
    <row r="1353" spans="1:11" ht="13">
      <c r="A1353" s="10" t="s">
        <v>3509</v>
      </c>
      <c r="B1353" s="10" t="s">
        <v>2686</v>
      </c>
      <c r="C1353" s="10" t="s">
        <v>1627</v>
      </c>
      <c r="D1353" s="29">
        <v>54.68</v>
      </c>
      <c r="E1353" s="29">
        <v>90.85</v>
      </c>
      <c r="F1353" s="10" t="s">
        <v>1670</v>
      </c>
      <c r="G1353" s="29">
        <v>2816.5</v>
      </c>
      <c r="H1353" s="29">
        <v>0.77682752499999996</v>
      </c>
      <c r="I1353" s="10" t="s">
        <v>36</v>
      </c>
      <c r="J1353" s="10" t="s">
        <v>1635</v>
      </c>
      <c r="K1353" s="10" t="s">
        <v>2257</v>
      </c>
    </row>
    <row r="1354" spans="1:11" ht="13">
      <c r="A1354" s="10" t="s">
        <v>3510</v>
      </c>
      <c r="B1354" s="10" t="s">
        <v>2686</v>
      </c>
      <c r="C1354" s="10" t="s">
        <v>1627</v>
      </c>
      <c r="D1354" s="29">
        <v>54.68</v>
      </c>
      <c r="E1354" s="29">
        <v>90.85</v>
      </c>
      <c r="F1354" s="10" t="s">
        <v>1670</v>
      </c>
      <c r="G1354" s="29">
        <v>2816.5</v>
      </c>
      <c r="H1354" s="29">
        <v>0.50547709399999996</v>
      </c>
      <c r="I1354" s="10" t="s">
        <v>36</v>
      </c>
      <c r="J1354" s="10" t="s">
        <v>1476</v>
      </c>
      <c r="K1354" s="10" t="s">
        <v>2257</v>
      </c>
    </row>
    <row r="1355" spans="1:11" ht="13">
      <c r="A1355" s="10" t="s">
        <v>3511</v>
      </c>
      <c r="B1355" s="10" t="s">
        <v>2686</v>
      </c>
      <c r="C1355" s="10" t="s">
        <v>1627</v>
      </c>
      <c r="D1355" s="29">
        <v>54.68</v>
      </c>
      <c r="E1355" s="29">
        <v>90.85</v>
      </c>
      <c r="F1355" s="10" t="s">
        <v>1670</v>
      </c>
      <c r="G1355" s="29">
        <v>2816.5</v>
      </c>
      <c r="H1355" s="29">
        <v>0.59669919800000004</v>
      </c>
      <c r="I1355" s="10" t="s">
        <v>36</v>
      </c>
      <c r="J1355" s="10" t="s">
        <v>1476</v>
      </c>
      <c r="K1355" s="10" t="s">
        <v>2257</v>
      </c>
    </row>
    <row r="1356" spans="1:11" ht="13">
      <c r="A1356" s="10" t="s">
        <v>3512</v>
      </c>
      <c r="B1356" s="10" t="s">
        <v>1711</v>
      </c>
      <c r="C1356" s="10" t="s">
        <v>1464</v>
      </c>
      <c r="D1356" s="29">
        <v>48.858873999999901</v>
      </c>
      <c r="E1356" s="29">
        <v>3.9964659999999901</v>
      </c>
      <c r="F1356" s="10" t="s">
        <v>1712</v>
      </c>
      <c r="G1356" s="29">
        <v>4956.5</v>
      </c>
      <c r="H1356" s="29">
        <v>1.259659855</v>
      </c>
      <c r="I1356" s="10" t="s">
        <v>36</v>
      </c>
      <c r="J1356" s="10" t="s">
        <v>320</v>
      </c>
      <c r="K1356" s="10" t="s">
        <v>1756</v>
      </c>
    </row>
    <row r="1357" spans="1:11" ht="13">
      <c r="A1357" s="10" t="s">
        <v>3513</v>
      </c>
      <c r="B1357" s="10" t="s">
        <v>1714</v>
      </c>
      <c r="C1357" s="10" t="s">
        <v>1464</v>
      </c>
      <c r="D1357" s="29">
        <v>48.858471999999999</v>
      </c>
      <c r="E1357" s="29">
        <v>3.9958870000000002</v>
      </c>
      <c r="F1357" s="10" t="s">
        <v>1712</v>
      </c>
      <c r="G1357" s="29">
        <v>5185</v>
      </c>
      <c r="H1357" s="29">
        <v>0.53307543199999996</v>
      </c>
      <c r="I1357" s="10" t="s">
        <v>36</v>
      </c>
      <c r="J1357" s="10" t="s">
        <v>2848</v>
      </c>
      <c r="K1357" s="10" t="s">
        <v>1756</v>
      </c>
    </row>
    <row r="1358" spans="1:11" ht="13">
      <c r="A1358" s="10" t="s">
        <v>3514</v>
      </c>
      <c r="B1358" s="10" t="s">
        <v>1714</v>
      </c>
      <c r="C1358" s="10" t="s">
        <v>1464</v>
      </c>
      <c r="D1358" s="29">
        <v>48.858471999999999</v>
      </c>
      <c r="E1358" s="29">
        <v>3.9958870000000002</v>
      </c>
      <c r="F1358" s="10" t="s">
        <v>1712</v>
      </c>
      <c r="G1358" s="29">
        <v>5169.5</v>
      </c>
      <c r="H1358" s="29">
        <v>13.9076226</v>
      </c>
      <c r="I1358" s="10" t="s">
        <v>36</v>
      </c>
      <c r="J1358" s="10" t="s">
        <v>320</v>
      </c>
      <c r="K1358" s="10" t="s">
        <v>1756</v>
      </c>
    </row>
    <row r="1359" spans="1:11" ht="13">
      <c r="A1359" s="10" t="s">
        <v>3515</v>
      </c>
      <c r="B1359" s="10" t="s">
        <v>2769</v>
      </c>
      <c r="C1359" s="10" t="s">
        <v>1464</v>
      </c>
      <c r="D1359" s="29">
        <v>43.149149999999999</v>
      </c>
      <c r="E1359" s="29">
        <v>3.0605820000000001</v>
      </c>
      <c r="F1359" s="10" t="s">
        <v>1712</v>
      </c>
      <c r="G1359" s="29">
        <v>4330</v>
      </c>
      <c r="H1359" s="29">
        <v>1.131878926</v>
      </c>
      <c r="I1359" s="10" t="s">
        <v>36</v>
      </c>
      <c r="J1359" s="10" t="s">
        <v>1461</v>
      </c>
      <c r="K1359" s="10" t="s">
        <v>1756</v>
      </c>
    </row>
    <row r="1360" spans="1:11" ht="13">
      <c r="A1360" s="10" t="s">
        <v>3516</v>
      </c>
      <c r="B1360" s="10" t="s">
        <v>2772</v>
      </c>
      <c r="C1360" s="10" t="s">
        <v>1464</v>
      </c>
      <c r="D1360" s="29">
        <v>43.166302000000002</v>
      </c>
      <c r="E1360" s="29">
        <v>3.0605820000000001</v>
      </c>
      <c r="F1360" s="10" t="s">
        <v>1712</v>
      </c>
      <c r="G1360" s="29">
        <v>5168</v>
      </c>
      <c r="H1360" s="29">
        <v>0.76455675099999998</v>
      </c>
      <c r="I1360" s="10" t="s">
        <v>36</v>
      </c>
      <c r="J1360" s="10" t="s">
        <v>320</v>
      </c>
      <c r="K1360" s="10" t="s">
        <v>1756</v>
      </c>
    </row>
    <row r="1361" spans="1:11" ht="13">
      <c r="A1361" s="10" t="s">
        <v>3517</v>
      </c>
      <c r="B1361" s="10" t="s">
        <v>2772</v>
      </c>
      <c r="C1361" s="10" t="s">
        <v>1464</v>
      </c>
      <c r="D1361" s="29">
        <v>43.166302000000002</v>
      </c>
      <c r="E1361" s="29">
        <v>3.0605820000000001</v>
      </c>
      <c r="F1361" s="10" t="s">
        <v>1712</v>
      </c>
      <c r="G1361" s="29">
        <v>5173.5</v>
      </c>
      <c r="H1361" s="29">
        <v>0.73931332800000005</v>
      </c>
      <c r="I1361" s="10" t="s">
        <v>36</v>
      </c>
      <c r="J1361" s="10" t="s">
        <v>320</v>
      </c>
      <c r="K1361" s="10" t="s">
        <v>1756</v>
      </c>
    </row>
    <row r="1362" spans="1:11" ht="13">
      <c r="A1362" s="10" t="s">
        <v>3518</v>
      </c>
      <c r="B1362" s="10" t="s">
        <v>2772</v>
      </c>
      <c r="C1362" s="10" t="s">
        <v>1464</v>
      </c>
      <c r="D1362" s="29">
        <v>43.166302000000002</v>
      </c>
      <c r="E1362" s="29">
        <v>3.0605820000000001</v>
      </c>
      <c r="F1362" s="10" t="s">
        <v>1712</v>
      </c>
      <c r="G1362" s="29">
        <v>5178.5</v>
      </c>
      <c r="H1362" s="29">
        <v>0.57260339400000004</v>
      </c>
      <c r="I1362" s="10" t="s">
        <v>36</v>
      </c>
      <c r="J1362" s="10" t="s">
        <v>320</v>
      </c>
      <c r="K1362" s="10" t="s">
        <v>1756</v>
      </c>
    </row>
    <row r="1363" spans="1:11" ht="13">
      <c r="A1363" s="10" t="s">
        <v>3519</v>
      </c>
      <c r="B1363" s="10" t="s">
        <v>3520</v>
      </c>
      <c r="C1363" s="10" t="s">
        <v>1627</v>
      </c>
      <c r="D1363" s="29">
        <v>57.740099999999998</v>
      </c>
      <c r="E1363" s="29">
        <v>36.633000000000003</v>
      </c>
      <c r="F1363" s="10" t="s">
        <v>2825</v>
      </c>
      <c r="G1363" s="29">
        <v>4408</v>
      </c>
      <c r="H1363" s="29">
        <v>1.1299999999999999</v>
      </c>
      <c r="I1363" s="10" t="s">
        <v>36</v>
      </c>
      <c r="J1363" s="10" t="s">
        <v>1476</v>
      </c>
      <c r="K1363" s="10" t="s">
        <v>1756</v>
      </c>
    </row>
    <row r="1364" spans="1:11" ht="13">
      <c r="A1364" s="10" t="s">
        <v>3521</v>
      </c>
      <c r="B1364" s="10" t="s">
        <v>3522</v>
      </c>
      <c r="C1364" s="10" t="s">
        <v>1627</v>
      </c>
      <c r="D1364" s="29">
        <v>57.320500000000003</v>
      </c>
      <c r="E1364" s="29">
        <v>39.621600000000001</v>
      </c>
      <c r="F1364" s="10" t="s">
        <v>2825</v>
      </c>
      <c r="G1364" s="29">
        <v>4603</v>
      </c>
      <c r="H1364" s="29">
        <v>1.35</v>
      </c>
      <c r="I1364" s="10" t="s">
        <v>36</v>
      </c>
      <c r="J1364" s="10" t="s">
        <v>1476</v>
      </c>
      <c r="K1364" s="10" t="s">
        <v>1756</v>
      </c>
    </row>
    <row r="1365" spans="1:11" ht="13">
      <c r="A1365" s="10" t="s">
        <v>3523</v>
      </c>
      <c r="B1365" s="10" t="s">
        <v>3524</v>
      </c>
      <c r="C1365" s="10" t="s">
        <v>1627</v>
      </c>
      <c r="D1365" s="29">
        <v>55.636400000000002</v>
      </c>
      <c r="E1365" s="29">
        <v>35.899700000000003</v>
      </c>
      <c r="F1365" s="10" t="s">
        <v>2825</v>
      </c>
      <c r="G1365" s="29">
        <v>4627</v>
      </c>
      <c r="H1365" s="29">
        <v>1.28</v>
      </c>
      <c r="I1365" s="10" t="s">
        <v>36</v>
      </c>
      <c r="J1365" s="10" t="s">
        <v>1476</v>
      </c>
      <c r="K1365" s="10" t="s">
        <v>1756</v>
      </c>
    </row>
    <row r="1366" spans="1:11" ht="13">
      <c r="A1366" s="10" t="s">
        <v>3525</v>
      </c>
      <c r="B1366" s="10" t="s">
        <v>3524</v>
      </c>
      <c r="C1366" s="10" t="s">
        <v>1627</v>
      </c>
      <c r="D1366" s="29">
        <v>55.636400000000002</v>
      </c>
      <c r="E1366" s="29">
        <v>35.899700000000003</v>
      </c>
      <c r="F1366" s="10" t="s">
        <v>2825</v>
      </c>
      <c r="G1366" s="29">
        <v>4603</v>
      </c>
      <c r="H1366" s="29">
        <v>1.25</v>
      </c>
      <c r="I1366" s="10" t="s">
        <v>36</v>
      </c>
      <c r="J1366" s="10" t="s">
        <v>1476</v>
      </c>
      <c r="K1366" s="10" t="s">
        <v>1756</v>
      </c>
    </row>
    <row r="1367" spans="1:11" ht="13">
      <c r="A1367" s="10" t="s">
        <v>3526</v>
      </c>
      <c r="B1367" s="10" t="s">
        <v>3527</v>
      </c>
      <c r="C1367" s="10" t="s">
        <v>1627</v>
      </c>
      <c r="D1367" s="29">
        <v>57.587000000000003</v>
      </c>
      <c r="E1367" s="29">
        <v>39.630800000000001</v>
      </c>
      <c r="F1367" s="10" t="s">
        <v>2825</v>
      </c>
      <c r="G1367" s="29">
        <v>4655</v>
      </c>
      <c r="H1367" s="29">
        <v>1.58</v>
      </c>
      <c r="I1367" s="10" t="s">
        <v>36</v>
      </c>
      <c r="J1367" s="10" t="s">
        <v>1476</v>
      </c>
      <c r="K1367" s="10" t="s">
        <v>1756</v>
      </c>
    </row>
    <row r="1368" spans="1:11" ht="13">
      <c r="A1368" s="10" t="s">
        <v>3528</v>
      </c>
      <c r="B1368" s="10" t="s">
        <v>3527</v>
      </c>
      <c r="C1368" s="10" t="s">
        <v>1627</v>
      </c>
      <c r="D1368" s="29">
        <v>57.587000000000003</v>
      </c>
      <c r="E1368" s="29">
        <v>39.630800000000001</v>
      </c>
      <c r="F1368" s="10" t="s">
        <v>2825</v>
      </c>
      <c r="G1368" s="29">
        <v>4603</v>
      </c>
      <c r="H1368" s="29">
        <v>1.1399999999999999</v>
      </c>
      <c r="I1368" s="10" t="s">
        <v>36</v>
      </c>
      <c r="J1368" s="10" t="s">
        <v>1476</v>
      </c>
      <c r="K1368" s="10" t="s">
        <v>1756</v>
      </c>
    </row>
    <row r="1369" spans="1:11" ht="13">
      <c r="A1369" s="10" t="s">
        <v>3529</v>
      </c>
      <c r="B1369" s="10" t="s">
        <v>3039</v>
      </c>
      <c r="C1369" s="10" t="s">
        <v>1923</v>
      </c>
      <c r="D1369" s="29">
        <v>55.29</v>
      </c>
      <c r="E1369" s="29">
        <v>-6.1899999999999897</v>
      </c>
      <c r="F1369" s="10" t="s">
        <v>1926</v>
      </c>
      <c r="G1369" s="29">
        <v>3832.5</v>
      </c>
      <c r="H1369" s="29">
        <v>1.491240699</v>
      </c>
      <c r="I1369" s="10" t="s">
        <v>36</v>
      </c>
      <c r="J1369" s="10" t="s">
        <v>1457</v>
      </c>
      <c r="K1369" s="10" t="s">
        <v>1756</v>
      </c>
    </row>
    <row r="1370" spans="1:11" ht="13">
      <c r="A1370" s="10" t="s">
        <v>3530</v>
      </c>
      <c r="B1370" s="10" t="s">
        <v>1559</v>
      </c>
      <c r="C1370" s="10" t="s">
        <v>1560</v>
      </c>
      <c r="D1370" s="29">
        <v>58.17</v>
      </c>
      <c r="E1370" s="29">
        <v>22.25</v>
      </c>
      <c r="F1370" s="10" t="s">
        <v>1473</v>
      </c>
      <c r="G1370" s="29">
        <v>1100</v>
      </c>
      <c r="H1370" s="29">
        <v>1.5912402240000001</v>
      </c>
      <c r="I1370" s="10" t="s">
        <v>36</v>
      </c>
      <c r="J1370" s="10" t="s">
        <v>2908</v>
      </c>
      <c r="K1370" s="10" t="s">
        <v>1756</v>
      </c>
    </row>
    <row r="1371" spans="1:11" ht="13">
      <c r="A1371" s="10" t="s">
        <v>3531</v>
      </c>
      <c r="B1371" s="10" t="s">
        <v>3532</v>
      </c>
      <c r="C1371" s="10" t="s">
        <v>1923</v>
      </c>
      <c r="D1371" s="29">
        <v>52.676409999999997</v>
      </c>
      <c r="E1371" s="29">
        <v>-8.4553259999999995</v>
      </c>
      <c r="F1371" s="10" t="s">
        <v>3533</v>
      </c>
      <c r="G1371" s="29">
        <v>5337.5</v>
      </c>
      <c r="H1371" s="29">
        <v>1.2542</v>
      </c>
      <c r="I1371" s="10" t="s">
        <v>36</v>
      </c>
      <c r="J1371" s="10" t="s">
        <v>602</v>
      </c>
      <c r="K1371" s="10" t="s">
        <v>1756</v>
      </c>
    </row>
    <row r="1372" spans="1:11" ht="13">
      <c r="A1372" s="10" t="s">
        <v>3534</v>
      </c>
      <c r="B1372" s="10" t="s">
        <v>3532</v>
      </c>
      <c r="C1372" s="10" t="s">
        <v>1923</v>
      </c>
      <c r="D1372" s="29">
        <v>52.676409999999997</v>
      </c>
      <c r="E1372" s="29">
        <v>-8.4553259999999995</v>
      </c>
      <c r="F1372" s="10" t="s">
        <v>3533</v>
      </c>
      <c r="G1372" s="29">
        <v>5492</v>
      </c>
      <c r="H1372" s="29">
        <v>0.42709999999999998</v>
      </c>
      <c r="I1372" s="10" t="s">
        <v>36</v>
      </c>
      <c r="J1372" s="10" t="s">
        <v>602</v>
      </c>
      <c r="K1372" s="10" t="s">
        <v>1445</v>
      </c>
    </row>
    <row r="1373" spans="1:11" ht="13">
      <c r="A1373" s="10" t="s">
        <v>3535</v>
      </c>
      <c r="B1373" s="10" t="s">
        <v>3536</v>
      </c>
      <c r="C1373" s="10" t="s">
        <v>1923</v>
      </c>
      <c r="D1373" s="29">
        <v>52.934997000000003</v>
      </c>
      <c r="E1373" s="29">
        <v>-8.1541679999999896</v>
      </c>
      <c r="F1373" s="10" t="s">
        <v>3533</v>
      </c>
      <c r="G1373" s="29">
        <v>5445.5</v>
      </c>
      <c r="H1373" s="29">
        <v>1.8802000000000001</v>
      </c>
      <c r="I1373" s="10" t="s">
        <v>36</v>
      </c>
      <c r="J1373" s="10" t="s">
        <v>602</v>
      </c>
      <c r="K1373" s="10" t="s">
        <v>1756</v>
      </c>
    </row>
    <row r="1374" spans="1:11" ht="13">
      <c r="A1374" s="10" t="s">
        <v>3537</v>
      </c>
      <c r="B1374" s="10" t="s">
        <v>3538</v>
      </c>
      <c r="C1374" s="10" t="s">
        <v>1923</v>
      </c>
      <c r="D1374" s="29">
        <v>52.931059999999903</v>
      </c>
      <c r="E1374" s="29">
        <v>-8.1874310000000001</v>
      </c>
      <c r="F1374" s="10" t="s">
        <v>3533</v>
      </c>
      <c r="G1374" s="29">
        <v>5461</v>
      </c>
      <c r="H1374" s="29">
        <v>0.91679999999999995</v>
      </c>
      <c r="I1374" s="10" t="s">
        <v>36</v>
      </c>
      <c r="J1374" s="10" t="s">
        <v>602</v>
      </c>
      <c r="K1374" s="10" t="s">
        <v>1756</v>
      </c>
    </row>
    <row r="1375" spans="1:11" ht="13">
      <c r="A1375" s="10" t="s">
        <v>3539</v>
      </c>
      <c r="B1375" s="10" t="s">
        <v>3538</v>
      </c>
      <c r="C1375" s="10" t="s">
        <v>1923</v>
      </c>
      <c r="D1375" s="29">
        <v>52.931059999999903</v>
      </c>
      <c r="E1375" s="29">
        <v>-8.1874310000000001</v>
      </c>
      <c r="F1375" s="10" t="s">
        <v>3533</v>
      </c>
      <c r="G1375" s="29">
        <v>5575.5</v>
      </c>
      <c r="H1375" s="29">
        <v>1.3371999999999999</v>
      </c>
      <c r="I1375" s="10" t="s">
        <v>36</v>
      </c>
      <c r="J1375" s="10" t="s">
        <v>602</v>
      </c>
      <c r="K1375" s="10" t="s">
        <v>1756</v>
      </c>
    </row>
    <row r="1376" spans="1:11" ht="13">
      <c r="A1376" s="10" t="s">
        <v>3540</v>
      </c>
      <c r="B1376" s="10" t="s">
        <v>3541</v>
      </c>
      <c r="C1376" s="10" t="s">
        <v>1923</v>
      </c>
      <c r="D1376" s="29">
        <v>52.8073639999999</v>
      </c>
      <c r="E1376" s="29">
        <v>-6.8233049999999897</v>
      </c>
      <c r="F1376" s="10" t="s">
        <v>3533</v>
      </c>
      <c r="G1376" s="29">
        <v>5456</v>
      </c>
      <c r="H1376" s="29">
        <v>1.2783</v>
      </c>
      <c r="I1376" s="10" t="s">
        <v>36</v>
      </c>
      <c r="J1376" s="10" t="s">
        <v>602</v>
      </c>
      <c r="K1376" s="10" t="s">
        <v>1756</v>
      </c>
    </row>
    <row r="1377" spans="1:11" ht="13">
      <c r="A1377" s="10" t="s">
        <v>3542</v>
      </c>
      <c r="B1377" s="10" t="s">
        <v>3543</v>
      </c>
      <c r="C1377" s="10" t="s">
        <v>1923</v>
      </c>
      <c r="D1377" s="29">
        <v>54.058616999999998</v>
      </c>
      <c r="E1377" s="29">
        <v>-8.3820589999999999</v>
      </c>
      <c r="F1377" s="10" t="s">
        <v>3533</v>
      </c>
      <c r="G1377" s="29">
        <v>4708.5</v>
      </c>
      <c r="H1377" s="29">
        <v>0.98709999999999998</v>
      </c>
      <c r="I1377" s="10" t="s">
        <v>27</v>
      </c>
      <c r="J1377" s="10" t="s">
        <v>602</v>
      </c>
      <c r="K1377" s="10" t="s">
        <v>1756</v>
      </c>
    </row>
    <row r="1378" spans="1:11" ht="13">
      <c r="A1378" s="10" t="s">
        <v>3544</v>
      </c>
      <c r="B1378" s="10" t="s">
        <v>3543</v>
      </c>
      <c r="C1378" s="10" t="s">
        <v>1923</v>
      </c>
      <c r="D1378" s="29">
        <v>54.058616999999998</v>
      </c>
      <c r="E1378" s="29">
        <v>-8.3820589999999999</v>
      </c>
      <c r="F1378" s="10" t="s">
        <v>3533</v>
      </c>
      <c r="G1378" s="29">
        <v>4703</v>
      </c>
      <c r="H1378" s="29">
        <v>0.87790000000000001</v>
      </c>
      <c r="I1378" s="10" t="s">
        <v>36</v>
      </c>
      <c r="J1378" s="10" t="s">
        <v>602</v>
      </c>
      <c r="K1378" s="10" t="s">
        <v>1756</v>
      </c>
    </row>
    <row r="1379" spans="1:11" ht="13">
      <c r="A1379" s="10" t="s">
        <v>3545</v>
      </c>
      <c r="B1379" s="10" t="s">
        <v>3543</v>
      </c>
      <c r="C1379" s="10" t="s">
        <v>1923</v>
      </c>
      <c r="D1379" s="29">
        <v>54.058616999999998</v>
      </c>
      <c r="E1379" s="29">
        <v>-8.3820589999999999</v>
      </c>
      <c r="F1379" s="10" t="s">
        <v>3533</v>
      </c>
      <c r="G1379" s="29">
        <v>4902.5</v>
      </c>
      <c r="H1379" s="29">
        <v>1.9633</v>
      </c>
      <c r="I1379" s="10" t="s">
        <v>36</v>
      </c>
      <c r="J1379" s="10" t="s">
        <v>602</v>
      </c>
      <c r="K1379" s="10" t="s">
        <v>1756</v>
      </c>
    </row>
    <row r="1380" spans="1:11" ht="13">
      <c r="A1380" s="10" t="s">
        <v>3546</v>
      </c>
      <c r="B1380" s="10" t="s">
        <v>3543</v>
      </c>
      <c r="C1380" s="10" t="s">
        <v>1923</v>
      </c>
      <c r="D1380" s="29">
        <v>54.058616999999998</v>
      </c>
      <c r="E1380" s="29">
        <v>-8.3820589999999999</v>
      </c>
      <c r="F1380" s="10" t="s">
        <v>3533</v>
      </c>
      <c r="G1380" s="29">
        <v>4944.5</v>
      </c>
      <c r="H1380" s="29">
        <v>1.5941000000000001</v>
      </c>
      <c r="I1380" s="10" t="s">
        <v>27</v>
      </c>
      <c r="J1380" s="10" t="s">
        <v>602</v>
      </c>
      <c r="K1380" s="10" t="s">
        <v>1756</v>
      </c>
    </row>
    <row r="1381" spans="1:11" ht="13">
      <c r="A1381" s="10" t="s">
        <v>3547</v>
      </c>
      <c r="B1381" s="10" t="s">
        <v>3543</v>
      </c>
      <c r="C1381" s="10" t="s">
        <v>1923</v>
      </c>
      <c r="D1381" s="29">
        <v>54.058616999999998</v>
      </c>
      <c r="E1381" s="29">
        <v>-8.3820589999999999</v>
      </c>
      <c r="F1381" s="10" t="s">
        <v>3533</v>
      </c>
      <c r="G1381" s="29">
        <v>4601</v>
      </c>
      <c r="H1381" s="29">
        <v>1.498</v>
      </c>
      <c r="I1381" s="10" t="s">
        <v>36</v>
      </c>
      <c r="J1381" s="10" t="s">
        <v>602</v>
      </c>
      <c r="K1381" s="10" t="s">
        <v>1756</v>
      </c>
    </row>
    <row r="1382" spans="1:11" ht="13">
      <c r="A1382" s="10" t="s">
        <v>3548</v>
      </c>
      <c r="B1382" s="10" t="s">
        <v>3549</v>
      </c>
      <c r="C1382" s="10" t="s">
        <v>1923</v>
      </c>
      <c r="D1382" s="29">
        <v>54.054794999999999</v>
      </c>
      <c r="E1382" s="29">
        <v>-7.0267470000000003</v>
      </c>
      <c r="F1382" s="10" t="s">
        <v>3533</v>
      </c>
      <c r="G1382" s="29">
        <v>5468</v>
      </c>
      <c r="H1382" s="29">
        <v>1.327</v>
      </c>
      <c r="I1382" s="10" t="s">
        <v>36</v>
      </c>
      <c r="J1382" s="10" t="s">
        <v>602</v>
      </c>
      <c r="K1382" s="10" t="s">
        <v>1756</v>
      </c>
    </row>
    <row r="1383" spans="1:11" ht="13">
      <c r="A1383" s="10" t="s">
        <v>3550</v>
      </c>
      <c r="B1383" s="10" t="s">
        <v>3551</v>
      </c>
      <c r="C1383" s="10" t="s">
        <v>1923</v>
      </c>
      <c r="D1383" s="29">
        <v>53.969700000000003</v>
      </c>
      <c r="E1383" s="29">
        <v>-9.6319999999999997</v>
      </c>
      <c r="F1383" s="10" t="s">
        <v>3533</v>
      </c>
      <c r="G1383" s="29">
        <v>5256.5</v>
      </c>
      <c r="H1383" s="29">
        <v>0.77780000000000005</v>
      </c>
      <c r="I1383" s="10" t="s">
        <v>36</v>
      </c>
      <c r="J1383" s="10" t="s">
        <v>602</v>
      </c>
      <c r="K1383" s="10" t="s">
        <v>1756</v>
      </c>
    </row>
    <row r="1384" spans="1:11" ht="13">
      <c r="A1384" s="10" t="s">
        <v>3552</v>
      </c>
      <c r="B1384" s="10" t="s">
        <v>3551</v>
      </c>
      <c r="C1384" s="10" t="s">
        <v>1923</v>
      </c>
      <c r="D1384" s="29">
        <v>53.969700000000003</v>
      </c>
      <c r="E1384" s="29">
        <v>-9.6319999999999997</v>
      </c>
      <c r="F1384" s="10" t="s">
        <v>3533</v>
      </c>
      <c r="G1384" s="29">
        <v>5102</v>
      </c>
      <c r="H1384" s="29">
        <v>1.0663</v>
      </c>
      <c r="I1384" s="10" t="s">
        <v>36</v>
      </c>
      <c r="J1384" s="10" t="s">
        <v>602</v>
      </c>
      <c r="K1384" s="10" t="s">
        <v>1756</v>
      </c>
    </row>
    <row r="1385" spans="1:11" ht="13">
      <c r="A1385" s="10" t="s">
        <v>3553</v>
      </c>
      <c r="B1385" s="10" t="s">
        <v>3554</v>
      </c>
      <c r="C1385" s="10" t="s">
        <v>1923</v>
      </c>
      <c r="D1385" s="29">
        <v>52.521282999999997</v>
      </c>
      <c r="E1385" s="29">
        <v>-7.1659679999999897</v>
      </c>
      <c r="F1385" s="10" t="s">
        <v>3533</v>
      </c>
      <c r="G1385" s="29">
        <v>5481.5</v>
      </c>
      <c r="H1385" s="29">
        <v>16.8352</v>
      </c>
      <c r="I1385" s="10" t="s">
        <v>36</v>
      </c>
      <c r="J1385" s="10" t="s">
        <v>602</v>
      </c>
      <c r="K1385" s="10" t="s">
        <v>1756</v>
      </c>
    </row>
    <row r="1386" spans="1:11" ht="13">
      <c r="A1386" s="10" t="s">
        <v>3555</v>
      </c>
      <c r="B1386" s="10" t="s">
        <v>3556</v>
      </c>
      <c r="C1386" s="10" t="s">
        <v>1923</v>
      </c>
      <c r="D1386" s="29">
        <v>52.598517000000001</v>
      </c>
      <c r="E1386" s="29">
        <v>-8.3283549999999895</v>
      </c>
      <c r="F1386" s="10" t="s">
        <v>3533</v>
      </c>
      <c r="G1386" s="29">
        <v>6650.5</v>
      </c>
      <c r="H1386" s="29">
        <v>1.1228</v>
      </c>
      <c r="I1386" s="10" t="s">
        <v>36</v>
      </c>
      <c r="J1386" s="10" t="s">
        <v>602</v>
      </c>
      <c r="K1386" s="10" t="s">
        <v>1756</v>
      </c>
    </row>
    <row r="1387" spans="1:11" ht="13">
      <c r="A1387" s="10" t="s">
        <v>3557</v>
      </c>
      <c r="B1387" s="10" t="s">
        <v>3558</v>
      </c>
      <c r="C1387" s="10" t="s">
        <v>1923</v>
      </c>
      <c r="D1387" s="29">
        <v>54.363818000000002</v>
      </c>
      <c r="E1387" s="29">
        <v>-5.4860329999999999</v>
      </c>
      <c r="F1387" s="10" t="s">
        <v>3533</v>
      </c>
      <c r="G1387" s="29">
        <v>5217.5</v>
      </c>
      <c r="H1387" s="29">
        <v>1.1432</v>
      </c>
      <c r="I1387" s="10" t="s">
        <v>36</v>
      </c>
      <c r="J1387" s="10" t="s">
        <v>602</v>
      </c>
      <c r="K1387" s="10" t="s">
        <v>1756</v>
      </c>
    </row>
    <row r="1388" spans="1:11" ht="13">
      <c r="A1388" s="10" t="s">
        <v>3559</v>
      </c>
      <c r="B1388" s="10" t="s">
        <v>3560</v>
      </c>
      <c r="C1388" s="10" t="s">
        <v>1923</v>
      </c>
      <c r="D1388" s="29">
        <v>53.694833000000003</v>
      </c>
      <c r="E1388" s="29">
        <v>-6.4756960000000001</v>
      </c>
      <c r="F1388" s="10" t="s">
        <v>3533</v>
      </c>
      <c r="G1388" s="29">
        <v>5133</v>
      </c>
      <c r="H1388" s="29">
        <v>19.3978</v>
      </c>
      <c r="I1388" s="10" t="s">
        <v>36</v>
      </c>
      <c r="J1388" s="10" t="s">
        <v>602</v>
      </c>
      <c r="K1388" s="10" t="s">
        <v>1756</v>
      </c>
    </row>
    <row r="1389" spans="1:11" ht="13">
      <c r="A1389" s="10" t="s">
        <v>3561</v>
      </c>
      <c r="B1389" s="10" t="s">
        <v>3562</v>
      </c>
      <c r="C1389" s="10" t="s">
        <v>1923</v>
      </c>
      <c r="D1389" s="29">
        <v>53.695250000000001</v>
      </c>
      <c r="E1389" s="29">
        <v>-6.475104</v>
      </c>
      <c r="F1389" s="10" t="s">
        <v>3533</v>
      </c>
      <c r="G1389" s="29">
        <v>5071</v>
      </c>
      <c r="H1389" s="29">
        <v>0.62319999999999998</v>
      </c>
      <c r="I1389" s="10" t="s">
        <v>27</v>
      </c>
      <c r="J1389" s="10" t="s">
        <v>602</v>
      </c>
      <c r="K1389" s="10" t="s">
        <v>1756</v>
      </c>
    </row>
    <row r="1390" spans="1:11" ht="13">
      <c r="A1390" s="10" t="s">
        <v>3563</v>
      </c>
      <c r="B1390" s="10" t="s">
        <v>3564</v>
      </c>
      <c r="C1390" s="10" t="s">
        <v>1923</v>
      </c>
      <c r="D1390" s="29">
        <v>52.985498999999997</v>
      </c>
      <c r="E1390" s="29">
        <v>-9.1114540000000002</v>
      </c>
      <c r="F1390" s="10" t="s">
        <v>3533</v>
      </c>
      <c r="G1390" s="29">
        <v>5442</v>
      </c>
      <c r="H1390" s="29">
        <v>0.75160000000000005</v>
      </c>
      <c r="I1390" s="10" t="s">
        <v>36</v>
      </c>
      <c r="J1390" s="10" t="s">
        <v>602</v>
      </c>
      <c r="K1390" s="10" t="s">
        <v>1756</v>
      </c>
    </row>
    <row r="1391" spans="1:11" ht="13">
      <c r="A1391" s="10" t="s">
        <v>3565</v>
      </c>
      <c r="B1391" s="10" t="s">
        <v>3564</v>
      </c>
      <c r="C1391" s="10" t="s">
        <v>1923</v>
      </c>
      <c r="D1391" s="29">
        <v>52.985498999999997</v>
      </c>
      <c r="E1391" s="29">
        <v>-9.1114540000000002</v>
      </c>
      <c r="F1391" s="10" t="s">
        <v>3533</v>
      </c>
      <c r="G1391" s="29">
        <v>5462</v>
      </c>
      <c r="H1391" s="29">
        <v>0.55889999999999995</v>
      </c>
      <c r="I1391" s="10" t="s">
        <v>27</v>
      </c>
      <c r="J1391" s="10" t="s">
        <v>602</v>
      </c>
      <c r="K1391" s="10" t="s">
        <v>1756</v>
      </c>
    </row>
    <row r="1392" spans="1:11" ht="13">
      <c r="A1392" s="10" t="s">
        <v>3566</v>
      </c>
      <c r="B1392" s="10" t="s">
        <v>3564</v>
      </c>
      <c r="C1392" s="10" t="s">
        <v>1923</v>
      </c>
      <c r="D1392" s="29">
        <v>52.985498999999997</v>
      </c>
      <c r="E1392" s="29">
        <v>-9.1114540000000002</v>
      </c>
      <c r="F1392" s="10" t="s">
        <v>3533</v>
      </c>
      <c r="G1392" s="29">
        <v>5386.5</v>
      </c>
      <c r="H1392" s="29">
        <v>1.7829999999999999</v>
      </c>
      <c r="I1392" s="10" t="s">
        <v>36</v>
      </c>
      <c r="J1392" s="10" t="s">
        <v>602</v>
      </c>
      <c r="K1392" s="10" t="s">
        <v>1756</v>
      </c>
    </row>
    <row r="1393" spans="1:11" ht="13">
      <c r="A1393" s="10" t="s">
        <v>3567</v>
      </c>
      <c r="B1393" s="10" t="s">
        <v>3564</v>
      </c>
      <c r="C1393" s="10" t="s">
        <v>1923</v>
      </c>
      <c r="D1393" s="29">
        <v>52.985498999999997</v>
      </c>
      <c r="E1393" s="29">
        <v>-9.1114540000000002</v>
      </c>
      <c r="F1393" s="10" t="s">
        <v>3533</v>
      </c>
      <c r="G1393" s="29">
        <v>5453</v>
      </c>
      <c r="H1393" s="29">
        <v>1.0642</v>
      </c>
      <c r="I1393" s="10" t="s">
        <v>36</v>
      </c>
      <c r="J1393" s="10" t="s">
        <v>602</v>
      </c>
      <c r="K1393" s="10" t="s">
        <v>1756</v>
      </c>
    </row>
    <row r="1394" spans="1:11" ht="13">
      <c r="A1394" s="10" t="s">
        <v>3568</v>
      </c>
      <c r="B1394" s="10" t="s">
        <v>3564</v>
      </c>
      <c r="C1394" s="10" t="s">
        <v>1923</v>
      </c>
      <c r="D1394" s="29">
        <v>52.985498999999997</v>
      </c>
      <c r="E1394" s="29">
        <v>-9.1114540000000002</v>
      </c>
      <c r="F1394" s="10" t="s">
        <v>3533</v>
      </c>
      <c r="G1394" s="29">
        <v>5460.5</v>
      </c>
      <c r="H1394" s="29">
        <v>2.1869000000000001</v>
      </c>
      <c r="I1394" s="10" t="s">
        <v>27</v>
      </c>
      <c r="J1394" s="10" t="s">
        <v>602</v>
      </c>
      <c r="K1394" s="10" t="s">
        <v>1756</v>
      </c>
    </row>
    <row r="1395" spans="1:11" ht="13">
      <c r="A1395" s="10" t="s">
        <v>3569</v>
      </c>
      <c r="B1395" s="10" t="s">
        <v>3564</v>
      </c>
      <c r="C1395" s="10" t="s">
        <v>1923</v>
      </c>
      <c r="D1395" s="29">
        <v>52.985498999999997</v>
      </c>
      <c r="E1395" s="29">
        <v>-9.1114540000000002</v>
      </c>
      <c r="F1395" s="10" t="s">
        <v>3533</v>
      </c>
      <c r="G1395" s="29">
        <v>5457</v>
      </c>
      <c r="H1395" s="29">
        <v>2.2216999999999998</v>
      </c>
      <c r="I1395" s="10" t="s">
        <v>36</v>
      </c>
      <c r="J1395" s="10" t="s">
        <v>602</v>
      </c>
      <c r="K1395" s="10" t="s">
        <v>1756</v>
      </c>
    </row>
    <row r="1396" spans="1:11" ht="13">
      <c r="A1396" s="10" t="s">
        <v>3570</v>
      </c>
      <c r="B1396" s="10" t="s">
        <v>3564</v>
      </c>
      <c r="C1396" s="10" t="s">
        <v>1923</v>
      </c>
      <c r="D1396" s="29">
        <v>52.985498999999997</v>
      </c>
      <c r="E1396" s="29">
        <v>-9.1114540000000002</v>
      </c>
      <c r="F1396" s="10" t="s">
        <v>3533</v>
      </c>
      <c r="G1396" s="29">
        <v>5446.5</v>
      </c>
      <c r="H1396" s="29">
        <v>1.7408999999999999</v>
      </c>
      <c r="I1396" s="10" t="s">
        <v>36</v>
      </c>
      <c r="J1396" s="10" t="s">
        <v>602</v>
      </c>
      <c r="K1396" s="10" t="s">
        <v>1756</v>
      </c>
    </row>
    <row r="1397" spans="1:11" ht="13">
      <c r="A1397" s="10" t="s">
        <v>3571</v>
      </c>
      <c r="B1397" s="10" t="s">
        <v>3564</v>
      </c>
      <c r="C1397" s="10" t="s">
        <v>1923</v>
      </c>
      <c r="D1397" s="29">
        <v>52.985498999999997</v>
      </c>
      <c r="E1397" s="29">
        <v>-9.1114540000000002</v>
      </c>
      <c r="F1397" s="10" t="s">
        <v>3533</v>
      </c>
      <c r="G1397" s="29">
        <v>5361</v>
      </c>
      <c r="H1397" s="29">
        <v>2.2250999999999999</v>
      </c>
      <c r="I1397" s="10" t="s">
        <v>36</v>
      </c>
      <c r="J1397" s="10" t="s">
        <v>602</v>
      </c>
      <c r="K1397" s="10" t="s">
        <v>1756</v>
      </c>
    </row>
    <row r="1398" spans="1:11" ht="13">
      <c r="A1398" s="10" t="s">
        <v>3572</v>
      </c>
      <c r="B1398" s="10" t="s">
        <v>3564</v>
      </c>
      <c r="C1398" s="10" t="s">
        <v>1923</v>
      </c>
      <c r="D1398" s="29">
        <v>52.985498999999997</v>
      </c>
      <c r="E1398" s="29">
        <v>-9.1114540000000002</v>
      </c>
      <c r="F1398" s="10" t="s">
        <v>3533</v>
      </c>
      <c r="G1398" s="29">
        <v>5036.5</v>
      </c>
      <c r="H1398" s="29">
        <v>16.0093</v>
      </c>
      <c r="I1398" s="10" t="s">
        <v>36</v>
      </c>
      <c r="J1398" s="10" t="s">
        <v>602</v>
      </c>
      <c r="K1398" s="10" t="s">
        <v>1756</v>
      </c>
    </row>
    <row r="1399" spans="1:11" ht="13">
      <c r="A1399" s="10" t="s">
        <v>3573</v>
      </c>
      <c r="B1399" s="10" t="s">
        <v>3564</v>
      </c>
      <c r="C1399" s="10" t="s">
        <v>1923</v>
      </c>
      <c r="D1399" s="29">
        <v>52.985498999999997</v>
      </c>
      <c r="E1399" s="29">
        <v>-9.1114540000000002</v>
      </c>
      <c r="F1399" s="10" t="s">
        <v>3533</v>
      </c>
      <c r="G1399" s="29">
        <v>5327.5</v>
      </c>
      <c r="H1399" s="29">
        <v>0.50739999999999996</v>
      </c>
      <c r="I1399" s="10" t="s">
        <v>27</v>
      </c>
      <c r="J1399" s="10" t="s">
        <v>602</v>
      </c>
      <c r="K1399" s="10" t="s">
        <v>1756</v>
      </c>
    </row>
    <row r="1400" spans="1:11" ht="13">
      <c r="A1400" s="10" t="s">
        <v>3574</v>
      </c>
      <c r="B1400" s="10" t="s">
        <v>3564</v>
      </c>
      <c r="C1400" s="10" t="s">
        <v>1923</v>
      </c>
      <c r="D1400" s="29">
        <v>52.985498999999997</v>
      </c>
      <c r="E1400" s="29">
        <v>-9.1114540000000002</v>
      </c>
      <c r="F1400" s="10" t="s">
        <v>3533</v>
      </c>
      <c r="G1400" s="29">
        <v>5458.5</v>
      </c>
      <c r="H1400" s="29">
        <v>1.0213000000000001</v>
      </c>
      <c r="I1400" s="10" t="s">
        <v>36</v>
      </c>
      <c r="J1400" s="10" t="s">
        <v>602</v>
      </c>
      <c r="K1400" s="10" t="s">
        <v>1756</v>
      </c>
    </row>
    <row r="1401" spans="1:11" ht="13">
      <c r="A1401" s="10" t="s">
        <v>3575</v>
      </c>
      <c r="B1401" s="10" t="s">
        <v>3576</v>
      </c>
      <c r="C1401" s="10" t="s">
        <v>1923</v>
      </c>
      <c r="D1401" s="29">
        <v>53.048659999999998</v>
      </c>
      <c r="E1401" s="29">
        <v>-9.1400489999999994</v>
      </c>
      <c r="F1401" s="10" t="s">
        <v>3533</v>
      </c>
      <c r="G1401" s="29">
        <v>5563</v>
      </c>
      <c r="H1401" s="29">
        <v>1.1769000000000001</v>
      </c>
      <c r="I1401" s="10" t="s">
        <v>36</v>
      </c>
      <c r="J1401" s="10" t="s">
        <v>602</v>
      </c>
      <c r="K1401" s="10" t="s">
        <v>1756</v>
      </c>
    </row>
    <row r="1402" spans="1:11" ht="13">
      <c r="A1402" s="10" t="s">
        <v>3577</v>
      </c>
      <c r="B1402" s="10" t="s">
        <v>3576</v>
      </c>
      <c r="C1402" s="10" t="s">
        <v>1923</v>
      </c>
      <c r="D1402" s="29">
        <v>53.048659999999998</v>
      </c>
      <c r="E1402" s="29">
        <v>-9.1400489999999994</v>
      </c>
      <c r="F1402" s="10" t="s">
        <v>3533</v>
      </c>
      <c r="G1402" s="29">
        <v>5455.5</v>
      </c>
      <c r="H1402" s="29">
        <v>1.2310000000000001</v>
      </c>
      <c r="I1402" s="10" t="s">
        <v>36</v>
      </c>
      <c r="J1402" s="10" t="s">
        <v>602</v>
      </c>
      <c r="K1402" s="10" t="s">
        <v>1756</v>
      </c>
    </row>
    <row r="1403" spans="1:11" ht="13">
      <c r="A1403" s="10" t="s">
        <v>3578</v>
      </c>
      <c r="B1403" s="10" t="s">
        <v>3576</v>
      </c>
      <c r="C1403" s="10" t="s">
        <v>1923</v>
      </c>
      <c r="D1403" s="29">
        <v>53.048659999999998</v>
      </c>
      <c r="E1403" s="29">
        <v>-9.1400489999999994</v>
      </c>
      <c r="F1403" s="10" t="s">
        <v>3533</v>
      </c>
      <c r="G1403" s="29">
        <v>5754.5</v>
      </c>
      <c r="H1403" s="29">
        <v>1.2059</v>
      </c>
      <c r="I1403" s="10" t="s">
        <v>36</v>
      </c>
      <c r="J1403" s="10" t="s">
        <v>602</v>
      </c>
      <c r="K1403" s="10" t="s">
        <v>1756</v>
      </c>
    </row>
    <row r="1404" spans="1:11" ht="13">
      <c r="A1404" s="10" t="s">
        <v>3579</v>
      </c>
      <c r="B1404" s="10" t="s">
        <v>3576</v>
      </c>
      <c r="C1404" s="10" t="s">
        <v>1923</v>
      </c>
      <c r="D1404" s="29">
        <v>53.048659999999998</v>
      </c>
      <c r="E1404" s="29">
        <v>-9.1400489999999994</v>
      </c>
      <c r="F1404" s="10" t="s">
        <v>3533</v>
      </c>
      <c r="G1404" s="29">
        <v>5751</v>
      </c>
      <c r="H1404" s="29">
        <v>1.0275000000000001</v>
      </c>
      <c r="I1404" s="10" t="s">
        <v>36</v>
      </c>
      <c r="J1404" s="10" t="s">
        <v>602</v>
      </c>
      <c r="K1404" s="10" t="s">
        <v>1756</v>
      </c>
    </row>
    <row r="1405" spans="1:11" ht="13">
      <c r="A1405" s="10" t="s">
        <v>3580</v>
      </c>
      <c r="B1405" s="10" t="s">
        <v>3576</v>
      </c>
      <c r="C1405" s="10" t="s">
        <v>1923</v>
      </c>
      <c r="D1405" s="29">
        <v>53.048659999999998</v>
      </c>
      <c r="E1405" s="29">
        <v>-9.1400489999999994</v>
      </c>
      <c r="F1405" s="10" t="s">
        <v>3533</v>
      </c>
      <c r="G1405" s="29">
        <v>5455.5</v>
      </c>
      <c r="H1405" s="29">
        <v>1.1563000000000001</v>
      </c>
      <c r="I1405" s="10" t="s">
        <v>36</v>
      </c>
      <c r="J1405" s="10" t="s">
        <v>602</v>
      </c>
      <c r="K1405" s="10" t="s">
        <v>1756</v>
      </c>
    </row>
    <row r="1406" spans="1:11" ht="13">
      <c r="A1406" s="10" t="s">
        <v>3581</v>
      </c>
      <c r="B1406" s="10" t="s">
        <v>3576</v>
      </c>
      <c r="C1406" s="10" t="s">
        <v>1923</v>
      </c>
      <c r="D1406" s="29">
        <v>53.048659999999998</v>
      </c>
      <c r="E1406" s="29">
        <v>-9.1400489999999994</v>
      </c>
      <c r="F1406" s="10" t="s">
        <v>3533</v>
      </c>
      <c r="G1406" s="29">
        <v>5450</v>
      </c>
      <c r="H1406" s="29">
        <v>1.218</v>
      </c>
      <c r="I1406" s="10" t="s">
        <v>36</v>
      </c>
      <c r="J1406" s="10" t="s">
        <v>602</v>
      </c>
      <c r="K1406" s="10" t="s">
        <v>1756</v>
      </c>
    </row>
    <row r="1407" spans="1:11" ht="13">
      <c r="A1407" s="10" t="s">
        <v>3582</v>
      </c>
      <c r="B1407" s="10" t="s">
        <v>3576</v>
      </c>
      <c r="C1407" s="10" t="s">
        <v>1923</v>
      </c>
      <c r="D1407" s="29">
        <v>53.048659999999998</v>
      </c>
      <c r="E1407" s="29">
        <v>-9.1400489999999994</v>
      </c>
      <c r="F1407" s="10" t="s">
        <v>3533</v>
      </c>
      <c r="G1407" s="29">
        <v>5746</v>
      </c>
      <c r="H1407" s="29">
        <v>1.5462</v>
      </c>
      <c r="I1407" s="10" t="s">
        <v>36</v>
      </c>
      <c r="J1407" s="10" t="s">
        <v>602</v>
      </c>
      <c r="K1407" s="10" t="s">
        <v>1756</v>
      </c>
    </row>
    <row r="1408" spans="1:11" ht="13">
      <c r="A1408" s="10" t="s">
        <v>3583</v>
      </c>
      <c r="B1408" s="10" t="s">
        <v>3576</v>
      </c>
      <c r="C1408" s="10" t="s">
        <v>1923</v>
      </c>
      <c r="D1408" s="29">
        <v>53.048659999999998</v>
      </c>
      <c r="E1408" s="29">
        <v>-9.1400489999999994</v>
      </c>
      <c r="F1408" s="10" t="s">
        <v>3533</v>
      </c>
      <c r="G1408" s="10" t="s">
        <v>602</v>
      </c>
      <c r="H1408" s="29">
        <v>2.1798000000000002</v>
      </c>
      <c r="I1408" s="10" t="s">
        <v>27</v>
      </c>
      <c r="J1408" s="10" t="s">
        <v>602</v>
      </c>
      <c r="K1408" s="10" t="s">
        <v>1756</v>
      </c>
    </row>
    <row r="1409" spans="1:11" ht="13">
      <c r="A1409" s="10" t="s">
        <v>3584</v>
      </c>
      <c r="B1409" s="10" t="s">
        <v>3576</v>
      </c>
      <c r="C1409" s="10" t="s">
        <v>1923</v>
      </c>
      <c r="D1409" s="29">
        <v>53.048659999999998</v>
      </c>
      <c r="E1409" s="29">
        <v>-9.1400489999999994</v>
      </c>
      <c r="F1409" s="10" t="s">
        <v>3533</v>
      </c>
      <c r="G1409" s="29">
        <v>5565.5</v>
      </c>
      <c r="H1409" s="29">
        <v>0.89680000000000004</v>
      </c>
      <c r="I1409" s="10" t="s">
        <v>36</v>
      </c>
      <c r="J1409" s="10" t="s">
        <v>602</v>
      </c>
      <c r="K1409" s="10" t="s">
        <v>1756</v>
      </c>
    </row>
    <row r="1410" spans="1:11" ht="13">
      <c r="A1410" s="10" t="s">
        <v>3585</v>
      </c>
      <c r="B1410" s="10" t="s">
        <v>3576</v>
      </c>
      <c r="C1410" s="10" t="s">
        <v>1923</v>
      </c>
      <c r="D1410" s="29">
        <v>53.048659999999998</v>
      </c>
      <c r="E1410" s="29">
        <v>-9.1400489999999994</v>
      </c>
      <c r="F1410" s="10" t="s">
        <v>3533</v>
      </c>
      <c r="G1410" s="29">
        <v>5359.5</v>
      </c>
      <c r="H1410" s="29">
        <v>0.8</v>
      </c>
      <c r="I1410" s="10" t="s">
        <v>36</v>
      </c>
      <c r="J1410" s="10" t="s">
        <v>602</v>
      </c>
      <c r="K1410" s="10" t="s">
        <v>1756</v>
      </c>
    </row>
    <row r="1411" spans="1:11" ht="13">
      <c r="A1411" s="10" t="s">
        <v>3586</v>
      </c>
      <c r="B1411" s="10" t="s">
        <v>3576</v>
      </c>
      <c r="C1411" s="10" t="s">
        <v>1923</v>
      </c>
      <c r="D1411" s="29">
        <v>53.048659999999998</v>
      </c>
      <c r="E1411" s="29">
        <v>-9.1400489999999994</v>
      </c>
      <c r="F1411" s="10" t="s">
        <v>3533</v>
      </c>
      <c r="G1411" s="29">
        <v>5570</v>
      </c>
      <c r="H1411" s="29">
        <v>0.7</v>
      </c>
      <c r="I1411" s="10" t="s">
        <v>36</v>
      </c>
      <c r="J1411" s="10" t="s">
        <v>602</v>
      </c>
      <c r="K1411" s="10" t="s">
        <v>1756</v>
      </c>
    </row>
    <row r="1412" spans="1:11" ht="13">
      <c r="A1412" s="10" t="s">
        <v>3587</v>
      </c>
      <c r="B1412" s="10" t="s">
        <v>3576</v>
      </c>
      <c r="C1412" s="10" t="s">
        <v>1923</v>
      </c>
      <c r="D1412" s="29">
        <v>53.048659999999998</v>
      </c>
      <c r="E1412" s="29">
        <v>-9.1400489999999994</v>
      </c>
      <c r="F1412" s="10" t="s">
        <v>3533</v>
      </c>
      <c r="G1412" s="29">
        <v>5453.5</v>
      </c>
      <c r="H1412" s="29">
        <v>0.55000000000000004</v>
      </c>
      <c r="I1412" s="10" t="s">
        <v>27</v>
      </c>
      <c r="J1412" s="10" t="s">
        <v>602</v>
      </c>
      <c r="K1412" s="10" t="s">
        <v>1756</v>
      </c>
    </row>
    <row r="1413" spans="1:11" ht="13">
      <c r="A1413" s="10" t="s">
        <v>3588</v>
      </c>
      <c r="B1413" s="10" t="s">
        <v>3589</v>
      </c>
      <c r="C1413" s="10" t="s">
        <v>1923</v>
      </c>
      <c r="D1413" s="29">
        <v>54.296993000000001</v>
      </c>
      <c r="E1413" s="29">
        <v>-8.3359869999999994</v>
      </c>
      <c r="F1413" s="10" t="s">
        <v>3533</v>
      </c>
      <c r="G1413" s="29">
        <v>6044.5</v>
      </c>
      <c r="H1413" s="29">
        <v>13.300700000000001</v>
      </c>
      <c r="I1413" s="10" t="s">
        <v>36</v>
      </c>
      <c r="J1413" s="10" t="s">
        <v>602</v>
      </c>
      <c r="K1413" s="10" t="s">
        <v>1756</v>
      </c>
    </row>
    <row r="1414" spans="1:11" ht="13">
      <c r="A1414" s="10" t="s">
        <v>3590</v>
      </c>
      <c r="B1414" s="10" t="s">
        <v>3591</v>
      </c>
      <c r="C1414" s="10" t="s">
        <v>33</v>
      </c>
      <c r="D1414" s="29">
        <v>57.28</v>
      </c>
      <c r="E1414" s="29">
        <v>18.2</v>
      </c>
      <c r="F1414" s="10" t="s">
        <v>3592</v>
      </c>
      <c r="G1414" s="29">
        <v>4829</v>
      </c>
      <c r="H1414" s="29">
        <v>1.515572439</v>
      </c>
      <c r="I1414" s="10" t="s">
        <v>27</v>
      </c>
      <c r="J1414" s="10" t="s">
        <v>602</v>
      </c>
      <c r="K1414" s="10" t="s">
        <v>1756</v>
      </c>
    </row>
    <row r="1415" spans="1:11" ht="13">
      <c r="A1415" s="10" t="s">
        <v>3593</v>
      </c>
      <c r="B1415" s="10" t="s">
        <v>3591</v>
      </c>
      <c r="C1415" s="10" t="s">
        <v>33</v>
      </c>
      <c r="D1415" s="29">
        <v>57.28</v>
      </c>
      <c r="E1415" s="29">
        <v>18.2</v>
      </c>
      <c r="F1415" s="10" t="s">
        <v>3592</v>
      </c>
      <c r="G1415" s="29">
        <v>4924</v>
      </c>
      <c r="H1415" s="29">
        <v>1.0647239559999999</v>
      </c>
      <c r="I1415" s="10" t="s">
        <v>27</v>
      </c>
      <c r="J1415" s="10" t="s">
        <v>602</v>
      </c>
      <c r="K1415" s="10" t="s">
        <v>1756</v>
      </c>
    </row>
    <row r="1416" spans="1:11" ht="13">
      <c r="A1416" s="10" t="s">
        <v>3594</v>
      </c>
      <c r="B1416" s="10" t="s">
        <v>3595</v>
      </c>
      <c r="C1416" s="10" t="s">
        <v>33</v>
      </c>
      <c r="D1416" s="29">
        <v>57.22</v>
      </c>
      <c r="E1416" s="29">
        <v>18.57</v>
      </c>
      <c r="F1416" s="10" t="s">
        <v>3592</v>
      </c>
      <c r="G1416" s="29">
        <v>4929</v>
      </c>
      <c r="H1416" s="29">
        <v>0.341618745</v>
      </c>
      <c r="I1416" s="10" t="s">
        <v>36</v>
      </c>
      <c r="J1416" s="10" t="s">
        <v>602</v>
      </c>
      <c r="K1416" s="10" t="s">
        <v>1445</v>
      </c>
    </row>
    <row r="1417" spans="1:11" ht="13">
      <c r="A1417" s="10" t="s">
        <v>3596</v>
      </c>
      <c r="B1417" s="10" t="s">
        <v>3595</v>
      </c>
      <c r="C1417" s="10" t="s">
        <v>33</v>
      </c>
      <c r="D1417" s="29">
        <v>57.22</v>
      </c>
      <c r="E1417" s="29">
        <v>18.57</v>
      </c>
      <c r="F1417" s="10" t="s">
        <v>3592</v>
      </c>
      <c r="G1417" s="29">
        <v>5145</v>
      </c>
      <c r="H1417" s="29">
        <v>0.81414995899999998</v>
      </c>
      <c r="I1417" s="10" t="s">
        <v>36</v>
      </c>
      <c r="J1417" s="10" t="s">
        <v>248</v>
      </c>
      <c r="K1417" s="10" t="s">
        <v>1756</v>
      </c>
    </row>
    <row r="1418" spans="1:11" ht="13">
      <c r="A1418" s="10" t="s">
        <v>3597</v>
      </c>
      <c r="B1418" s="10" t="s">
        <v>3595</v>
      </c>
      <c r="C1418" s="10" t="s">
        <v>33</v>
      </c>
      <c r="D1418" s="29">
        <v>57.22</v>
      </c>
      <c r="E1418" s="29">
        <v>18.57</v>
      </c>
      <c r="F1418" s="10" t="s">
        <v>3592</v>
      </c>
      <c r="G1418" s="29">
        <v>5178</v>
      </c>
      <c r="H1418" s="29">
        <v>2.6532051939999999</v>
      </c>
      <c r="I1418" s="10" t="s">
        <v>27</v>
      </c>
      <c r="J1418" s="10" t="s">
        <v>602</v>
      </c>
      <c r="K1418" s="10" t="s">
        <v>1756</v>
      </c>
    </row>
    <row r="1419" spans="1:11" ht="13">
      <c r="A1419" s="10" t="s">
        <v>3598</v>
      </c>
      <c r="B1419" s="10" t="s">
        <v>3599</v>
      </c>
      <c r="C1419" s="10" t="s">
        <v>33</v>
      </c>
      <c r="D1419" s="29">
        <v>57.58</v>
      </c>
      <c r="E1419" s="29">
        <v>18.7</v>
      </c>
      <c r="F1419" s="10" t="s">
        <v>3592</v>
      </c>
      <c r="G1419" s="29">
        <v>4675</v>
      </c>
      <c r="H1419" s="29">
        <v>4.505102044</v>
      </c>
      <c r="I1419" s="10" t="s">
        <v>27</v>
      </c>
      <c r="J1419" s="10" t="s">
        <v>602</v>
      </c>
      <c r="K1419" s="10" t="s">
        <v>1756</v>
      </c>
    </row>
    <row r="1420" spans="1:11" ht="13">
      <c r="A1420" s="10" t="s">
        <v>3600</v>
      </c>
      <c r="B1420" s="10" t="s">
        <v>3599</v>
      </c>
      <c r="C1420" s="10" t="s">
        <v>33</v>
      </c>
      <c r="D1420" s="29">
        <v>57.58</v>
      </c>
      <c r="E1420" s="29">
        <v>18.7</v>
      </c>
      <c r="F1420" s="10" t="s">
        <v>3592</v>
      </c>
      <c r="G1420" s="29">
        <v>4780</v>
      </c>
      <c r="H1420" s="29">
        <v>0.17887984200000001</v>
      </c>
      <c r="I1420" s="10" t="s">
        <v>27</v>
      </c>
      <c r="J1420" s="10" t="s">
        <v>602</v>
      </c>
      <c r="K1420" s="10" t="s">
        <v>1445</v>
      </c>
    </row>
    <row r="1421" spans="1:11" ht="13">
      <c r="A1421" s="10" t="s">
        <v>3601</v>
      </c>
      <c r="B1421" s="10" t="s">
        <v>3599</v>
      </c>
      <c r="C1421" s="10" t="s">
        <v>33</v>
      </c>
      <c r="D1421" s="29">
        <v>57.58</v>
      </c>
      <c r="E1421" s="29">
        <v>18.7</v>
      </c>
      <c r="F1421" s="10" t="s">
        <v>3592</v>
      </c>
      <c r="G1421" s="29">
        <v>4879</v>
      </c>
      <c r="H1421" s="29">
        <v>0.112057042</v>
      </c>
      <c r="I1421" s="10" t="s">
        <v>27</v>
      </c>
      <c r="J1421" s="10" t="s">
        <v>602</v>
      </c>
      <c r="K1421" s="10" t="s">
        <v>1445</v>
      </c>
    </row>
    <row r="1422" spans="1:11" ht="13">
      <c r="A1422" s="10" t="s">
        <v>3602</v>
      </c>
      <c r="B1422" s="10" t="s">
        <v>3599</v>
      </c>
      <c r="C1422" s="10" t="s">
        <v>33</v>
      </c>
      <c r="D1422" s="29">
        <v>57.58</v>
      </c>
      <c r="E1422" s="29">
        <v>18.7</v>
      </c>
      <c r="F1422" s="10" t="s">
        <v>3592</v>
      </c>
      <c r="G1422" s="29">
        <v>4702</v>
      </c>
      <c r="H1422" s="29">
        <v>17.626224449999999</v>
      </c>
      <c r="I1422" s="10" t="s">
        <v>27</v>
      </c>
      <c r="J1422" s="10" t="s">
        <v>602</v>
      </c>
      <c r="K1422" s="10" t="s">
        <v>1756</v>
      </c>
    </row>
    <row r="1423" spans="1:11" ht="13">
      <c r="A1423" s="10" t="s">
        <v>3603</v>
      </c>
      <c r="B1423" s="10" t="s">
        <v>3599</v>
      </c>
      <c r="C1423" s="10" t="s">
        <v>33</v>
      </c>
      <c r="D1423" s="29">
        <v>57.58</v>
      </c>
      <c r="E1423" s="29">
        <v>18.7</v>
      </c>
      <c r="F1423" s="10" t="s">
        <v>3592</v>
      </c>
      <c r="G1423" s="29">
        <v>4898</v>
      </c>
      <c r="H1423" s="29">
        <v>4.4982404100000002</v>
      </c>
      <c r="I1423" s="10" t="s">
        <v>36</v>
      </c>
      <c r="J1423" s="10" t="s">
        <v>248</v>
      </c>
      <c r="K1423" s="10" t="s">
        <v>1756</v>
      </c>
    </row>
    <row r="1424" spans="1:11" ht="13">
      <c r="A1424" s="10" t="s">
        <v>3604</v>
      </c>
      <c r="B1424" s="10" t="s">
        <v>3599</v>
      </c>
      <c r="C1424" s="10" t="s">
        <v>33</v>
      </c>
      <c r="D1424" s="29">
        <v>57.58</v>
      </c>
      <c r="E1424" s="29">
        <v>18.7</v>
      </c>
      <c r="F1424" s="10" t="s">
        <v>3592</v>
      </c>
      <c r="G1424" s="29">
        <v>4469</v>
      </c>
      <c r="H1424" s="29">
        <v>0.22580988799999999</v>
      </c>
      <c r="I1424" s="10" t="s">
        <v>36</v>
      </c>
      <c r="J1424" s="10" t="s">
        <v>602</v>
      </c>
      <c r="K1424" s="10" t="s">
        <v>1445</v>
      </c>
    </row>
    <row r="1425" spans="1:11" ht="13">
      <c r="A1425" s="10" t="s">
        <v>3605</v>
      </c>
      <c r="B1425" s="10" t="s">
        <v>3599</v>
      </c>
      <c r="C1425" s="10" t="s">
        <v>33</v>
      </c>
      <c r="D1425" s="29">
        <v>57.58</v>
      </c>
      <c r="E1425" s="29">
        <v>18.7</v>
      </c>
      <c r="F1425" s="10" t="s">
        <v>3592</v>
      </c>
      <c r="G1425" s="29">
        <v>4663</v>
      </c>
      <c r="H1425" s="29">
        <v>1.0310600729999999</v>
      </c>
      <c r="I1425" s="10" t="s">
        <v>36</v>
      </c>
      <c r="J1425" s="10" t="s">
        <v>248</v>
      </c>
      <c r="K1425" s="10" t="s">
        <v>1756</v>
      </c>
    </row>
    <row r="1426" spans="1:11" ht="13">
      <c r="A1426" s="10" t="s">
        <v>3606</v>
      </c>
      <c r="B1426" s="10" t="s">
        <v>3599</v>
      </c>
      <c r="C1426" s="10" t="s">
        <v>33</v>
      </c>
      <c r="D1426" s="29">
        <v>57.58</v>
      </c>
      <c r="E1426" s="29">
        <v>18.7</v>
      </c>
      <c r="F1426" s="10" t="s">
        <v>3592</v>
      </c>
      <c r="G1426" s="29">
        <v>4933</v>
      </c>
      <c r="H1426" s="29">
        <v>1.8677819200000001</v>
      </c>
      <c r="I1426" s="10" t="s">
        <v>36</v>
      </c>
      <c r="J1426" s="10" t="s">
        <v>248</v>
      </c>
      <c r="K1426" s="10" t="s">
        <v>1756</v>
      </c>
    </row>
    <row r="1427" spans="1:11" ht="13">
      <c r="A1427" s="10" t="s">
        <v>3607</v>
      </c>
      <c r="B1427" s="10" t="s">
        <v>3599</v>
      </c>
      <c r="C1427" s="10" t="s">
        <v>33</v>
      </c>
      <c r="D1427" s="29">
        <v>57.58</v>
      </c>
      <c r="E1427" s="29">
        <v>18.7</v>
      </c>
      <c r="F1427" s="10" t="s">
        <v>3592</v>
      </c>
      <c r="G1427" s="29">
        <v>4778</v>
      </c>
      <c r="H1427" s="29">
        <v>3.5354106729999999</v>
      </c>
      <c r="I1427" s="10" t="s">
        <v>36</v>
      </c>
      <c r="J1427" s="10" t="s">
        <v>248</v>
      </c>
      <c r="K1427" s="10" t="s">
        <v>1756</v>
      </c>
    </row>
    <row r="1428" spans="1:11" ht="13">
      <c r="A1428" s="10" t="s">
        <v>3608</v>
      </c>
      <c r="B1428" s="10" t="s">
        <v>3599</v>
      </c>
      <c r="C1428" s="10" t="s">
        <v>33</v>
      </c>
      <c r="D1428" s="29">
        <v>57.58</v>
      </c>
      <c r="E1428" s="29">
        <v>18.7</v>
      </c>
      <c r="F1428" s="10" t="s">
        <v>3592</v>
      </c>
      <c r="G1428" s="29">
        <v>4802</v>
      </c>
      <c r="H1428" s="29">
        <v>5.5031084000000001E-2</v>
      </c>
      <c r="I1428" s="10" t="s">
        <v>36</v>
      </c>
      <c r="J1428" s="10" t="s">
        <v>602</v>
      </c>
      <c r="K1428" s="10" t="s">
        <v>1445</v>
      </c>
    </row>
    <row r="1429" spans="1:11" ht="13">
      <c r="A1429" s="10" t="s">
        <v>3609</v>
      </c>
      <c r="B1429" s="10" t="s">
        <v>3599</v>
      </c>
      <c r="C1429" s="10" t="s">
        <v>33</v>
      </c>
      <c r="D1429" s="29">
        <v>57.58</v>
      </c>
      <c r="E1429" s="29">
        <v>18.7</v>
      </c>
      <c r="F1429" s="10" t="s">
        <v>3592</v>
      </c>
      <c r="G1429" s="29">
        <v>4865</v>
      </c>
      <c r="H1429" s="29">
        <v>2.0747739000000001E-2</v>
      </c>
      <c r="I1429" s="10" t="s">
        <v>36</v>
      </c>
      <c r="J1429" s="10" t="s">
        <v>602</v>
      </c>
      <c r="K1429" s="10" t="s">
        <v>1445</v>
      </c>
    </row>
    <row r="1430" spans="1:11" ht="13">
      <c r="A1430" s="10" t="s">
        <v>3610</v>
      </c>
      <c r="B1430" s="10" t="s">
        <v>3599</v>
      </c>
      <c r="C1430" s="10" t="s">
        <v>33</v>
      </c>
      <c r="D1430" s="29">
        <v>57.58</v>
      </c>
      <c r="E1430" s="29">
        <v>18.7</v>
      </c>
      <c r="F1430" s="10" t="s">
        <v>3592</v>
      </c>
      <c r="G1430" s="29">
        <v>4864</v>
      </c>
      <c r="H1430" s="29">
        <v>8.9833786999999998E-2</v>
      </c>
      <c r="I1430" s="10" t="s">
        <v>36</v>
      </c>
      <c r="J1430" s="10" t="s">
        <v>602</v>
      </c>
      <c r="K1430" s="10" t="s">
        <v>1445</v>
      </c>
    </row>
    <row r="1431" spans="1:11" ht="13">
      <c r="A1431" s="10" t="s">
        <v>3611</v>
      </c>
      <c r="B1431" s="10" t="s">
        <v>3599</v>
      </c>
      <c r="C1431" s="10" t="s">
        <v>33</v>
      </c>
      <c r="D1431" s="29">
        <v>57.58</v>
      </c>
      <c r="E1431" s="29">
        <v>18.7</v>
      </c>
      <c r="F1431" s="10" t="s">
        <v>3592</v>
      </c>
      <c r="G1431" s="29">
        <v>4868</v>
      </c>
      <c r="H1431" s="29">
        <v>2.1716424050000001</v>
      </c>
      <c r="I1431" s="10" t="s">
        <v>36</v>
      </c>
      <c r="J1431" s="10" t="s">
        <v>248</v>
      </c>
      <c r="K1431" s="10" t="s">
        <v>1756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2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2.6640625" defaultRowHeight="15.75" customHeight="1"/>
  <sheetData>
    <row r="1" spans="1:26" ht="15.75" customHeight="1">
      <c r="A1" s="61" t="s">
        <v>467</v>
      </c>
      <c r="B1" s="61" t="s">
        <v>3612</v>
      </c>
      <c r="C1" s="61" t="s">
        <v>1436</v>
      </c>
      <c r="D1" s="61" t="s">
        <v>4</v>
      </c>
      <c r="E1" s="61" t="s">
        <v>5</v>
      </c>
      <c r="F1" s="61" t="s">
        <v>1435</v>
      </c>
      <c r="G1" s="61" t="s">
        <v>1438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t="s">
        <v>250</v>
      </c>
      <c r="B2" t="s">
        <v>40</v>
      </c>
      <c r="C2" s="45">
        <v>3956</v>
      </c>
      <c r="D2" s="45">
        <v>58.164400000000001</v>
      </c>
      <c r="E2" s="45">
        <v>13.454700000000001</v>
      </c>
      <c r="F2" t="s">
        <v>1227</v>
      </c>
      <c r="G2" t="s">
        <v>2908</v>
      </c>
    </row>
    <row r="3" spans="1:26" ht="15.75" customHeight="1">
      <c r="A3" t="s">
        <v>31</v>
      </c>
      <c r="B3" t="s">
        <v>40</v>
      </c>
      <c r="C3" s="10">
        <v>3027</v>
      </c>
      <c r="D3" s="45">
        <v>58.15305</v>
      </c>
      <c r="E3" s="45">
        <v>13.56865</v>
      </c>
      <c r="F3" t="s">
        <v>1227</v>
      </c>
      <c r="G3" t="s">
        <v>2908</v>
      </c>
    </row>
    <row r="4" spans="1:26" ht="15.75" customHeight="1">
      <c r="A4" t="s">
        <v>345</v>
      </c>
      <c r="B4" t="s">
        <v>40</v>
      </c>
      <c r="C4" s="45">
        <v>3754</v>
      </c>
      <c r="D4" s="45">
        <v>58.154400000000003</v>
      </c>
      <c r="E4" s="45">
        <v>13.5222</v>
      </c>
      <c r="F4" t="s">
        <v>1227</v>
      </c>
      <c r="G4" t="s">
        <v>352</v>
      </c>
    </row>
    <row r="5" spans="1:26" ht="15.75" customHeight="1">
      <c r="A5" t="s">
        <v>353</v>
      </c>
      <c r="B5" t="s">
        <v>40</v>
      </c>
      <c r="C5" s="45">
        <v>3951</v>
      </c>
      <c r="D5" s="45">
        <v>58.154400000000003</v>
      </c>
      <c r="E5" s="45">
        <v>13.5222</v>
      </c>
      <c r="F5" t="s">
        <v>1227</v>
      </c>
      <c r="G5" t="s">
        <v>2908</v>
      </c>
    </row>
    <row r="6" spans="1:26" ht="15.75" customHeight="1">
      <c r="A6" t="s">
        <v>357</v>
      </c>
      <c r="B6" t="s">
        <v>40</v>
      </c>
      <c r="C6" s="45">
        <v>4028</v>
      </c>
      <c r="D6" s="45">
        <v>58.154400000000003</v>
      </c>
      <c r="E6" s="45">
        <v>13.5222</v>
      </c>
      <c r="F6" t="s">
        <v>1227</v>
      </c>
      <c r="G6" t="s">
        <v>602</v>
      </c>
    </row>
    <row r="7" spans="1:26" ht="15.75" customHeight="1">
      <c r="A7" t="s">
        <v>361</v>
      </c>
      <c r="B7" t="s">
        <v>40</v>
      </c>
      <c r="C7" s="45">
        <v>3640</v>
      </c>
      <c r="D7" s="45">
        <v>58.154400000000003</v>
      </c>
      <c r="E7" s="45">
        <v>13.5222</v>
      </c>
      <c r="F7" t="s">
        <v>1227</v>
      </c>
      <c r="G7" t="s">
        <v>602</v>
      </c>
    </row>
    <row r="8" spans="1:26" ht="15.75" customHeight="1">
      <c r="A8" t="s">
        <v>3180</v>
      </c>
      <c r="B8" t="s">
        <v>40</v>
      </c>
      <c r="C8" s="45">
        <v>3989</v>
      </c>
      <c r="D8" s="45">
        <v>58.17</v>
      </c>
      <c r="E8" s="45">
        <v>13.57</v>
      </c>
      <c r="F8" t="s">
        <v>1449</v>
      </c>
      <c r="G8" t="s">
        <v>352</v>
      </c>
    </row>
    <row r="9" spans="1:26" ht="15.75" customHeight="1">
      <c r="A9" t="s">
        <v>2093</v>
      </c>
      <c r="B9" t="s">
        <v>40</v>
      </c>
      <c r="C9" s="45">
        <v>3945</v>
      </c>
      <c r="D9" s="45">
        <v>58.17</v>
      </c>
      <c r="E9" s="45">
        <v>13.57</v>
      </c>
      <c r="F9" t="s">
        <v>1449</v>
      </c>
      <c r="G9" t="s">
        <v>1461</v>
      </c>
    </row>
    <row r="10" spans="1:26" ht="15.75" customHeight="1">
      <c r="A10" t="s">
        <v>2094</v>
      </c>
      <c r="B10" t="s">
        <v>40</v>
      </c>
      <c r="C10" s="45">
        <v>3750</v>
      </c>
      <c r="D10" s="45">
        <v>58.17</v>
      </c>
      <c r="E10" s="45">
        <v>13.57</v>
      </c>
      <c r="F10" t="s">
        <v>1449</v>
      </c>
      <c r="G10" t="s">
        <v>1461</v>
      </c>
    </row>
    <row r="11" spans="1:26" ht="15.75" customHeight="1">
      <c r="A11" t="s">
        <v>1552</v>
      </c>
      <c r="B11" t="s">
        <v>40</v>
      </c>
      <c r="C11" s="45">
        <v>3757</v>
      </c>
      <c r="D11" s="45">
        <v>58.17</v>
      </c>
      <c r="E11" s="45">
        <v>13.57</v>
      </c>
      <c r="F11" t="s">
        <v>1449</v>
      </c>
      <c r="G11" t="s">
        <v>1461</v>
      </c>
    </row>
    <row r="12" spans="1:26" ht="15.75" customHeight="1">
      <c r="A12" t="s">
        <v>3181</v>
      </c>
      <c r="B12" t="s">
        <v>40</v>
      </c>
      <c r="C12" s="45">
        <v>3948</v>
      </c>
      <c r="D12" s="45">
        <v>58.17</v>
      </c>
      <c r="E12" s="45">
        <v>13.57</v>
      </c>
      <c r="F12" t="s">
        <v>1449</v>
      </c>
      <c r="G12" t="s">
        <v>352</v>
      </c>
    </row>
    <row r="13" spans="1:26" ht="15.75" customHeight="1">
      <c r="A13" t="s">
        <v>3182</v>
      </c>
      <c r="B13" t="s">
        <v>40</v>
      </c>
      <c r="C13" s="45">
        <v>3843</v>
      </c>
      <c r="D13" s="45">
        <v>58.17</v>
      </c>
      <c r="E13" s="45">
        <v>13.57</v>
      </c>
      <c r="F13" t="s">
        <v>1449</v>
      </c>
      <c r="G13" t="s">
        <v>352</v>
      </c>
    </row>
    <row r="14" spans="1:26" ht="15.75" customHeight="1">
      <c r="A14" t="s">
        <v>3183</v>
      </c>
      <c r="B14" t="s">
        <v>40</v>
      </c>
      <c r="C14" s="45">
        <v>3895</v>
      </c>
      <c r="D14" s="45">
        <v>57.74</v>
      </c>
      <c r="E14" s="45">
        <v>11.74</v>
      </c>
      <c r="F14" t="s">
        <v>1449</v>
      </c>
      <c r="G14" t="s">
        <v>352</v>
      </c>
    </row>
    <row r="15" spans="1:26" ht="15.75" customHeight="1">
      <c r="A15" t="s">
        <v>3109</v>
      </c>
      <c r="B15" t="s">
        <v>40</v>
      </c>
      <c r="C15" s="45">
        <v>3350</v>
      </c>
      <c r="D15" s="45">
        <v>55.76</v>
      </c>
      <c r="E15" s="45">
        <v>11.8</v>
      </c>
      <c r="F15" t="s">
        <v>1449</v>
      </c>
      <c r="G15" t="s">
        <v>352</v>
      </c>
    </row>
    <row r="16" spans="1:26" ht="15.75" customHeight="1">
      <c r="A16" t="s">
        <v>3111</v>
      </c>
      <c r="B16" t="s">
        <v>40</v>
      </c>
      <c r="C16" s="45">
        <v>3290</v>
      </c>
      <c r="D16" s="45">
        <v>55.34</v>
      </c>
      <c r="E16" s="45">
        <v>11.16</v>
      </c>
      <c r="F16" t="s">
        <v>1449</v>
      </c>
      <c r="G16" t="s">
        <v>352</v>
      </c>
    </row>
    <row r="17" spans="1:7" ht="15.75" customHeight="1">
      <c r="A17" t="s">
        <v>1542</v>
      </c>
      <c r="B17" t="s">
        <v>40</v>
      </c>
      <c r="C17" s="45">
        <v>3471</v>
      </c>
      <c r="D17" s="45">
        <v>55.06</v>
      </c>
      <c r="E17" s="45">
        <v>14.89</v>
      </c>
      <c r="F17" t="s">
        <v>1449</v>
      </c>
      <c r="G17" t="s">
        <v>352</v>
      </c>
    </row>
    <row r="18" spans="1:7" ht="15.75" customHeight="1">
      <c r="A18" t="s">
        <v>3105</v>
      </c>
      <c r="B18" t="s">
        <v>40</v>
      </c>
      <c r="C18" s="45">
        <v>3735</v>
      </c>
      <c r="D18" s="45">
        <v>55.41</v>
      </c>
      <c r="E18" s="45">
        <v>12.29</v>
      </c>
      <c r="F18" t="s">
        <v>1449</v>
      </c>
      <c r="G18" t="s">
        <v>352</v>
      </c>
    </row>
    <row r="19" spans="1:7" ht="15.75" customHeight="1">
      <c r="A19" t="s">
        <v>3113</v>
      </c>
      <c r="B19" t="s">
        <v>40</v>
      </c>
      <c r="C19" s="45">
        <v>3094</v>
      </c>
      <c r="D19" s="45">
        <v>55.71</v>
      </c>
      <c r="E19" s="45">
        <v>12.25</v>
      </c>
      <c r="F19" t="s">
        <v>1449</v>
      </c>
      <c r="G19" t="s">
        <v>1457</v>
      </c>
    </row>
    <row r="20" spans="1:7" ht="15.75" customHeight="1">
      <c r="A20" t="s">
        <v>3173</v>
      </c>
      <c r="B20" t="s">
        <v>40</v>
      </c>
      <c r="C20" s="45">
        <v>3790</v>
      </c>
      <c r="D20" s="45">
        <v>56.01</v>
      </c>
      <c r="E20" s="45">
        <v>14.09</v>
      </c>
      <c r="F20" t="s">
        <v>2082</v>
      </c>
      <c r="G20" t="s">
        <v>2908</v>
      </c>
    </row>
    <row r="21" spans="1:7" ht="15.75" customHeight="1">
      <c r="A21" t="s">
        <v>2012</v>
      </c>
      <c r="B21" t="s">
        <v>40</v>
      </c>
      <c r="C21" s="45">
        <v>3782</v>
      </c>
      <c r="D21" s="45">
        <v>55.73</v>
      </c>
      <c r="E21" s="45">
        <v>12.12</v>
      </c>
      <c r="F21" t="s">
        <v>1473</v>
      </c>
      <c r="G21" t="s">
        <v>1461</v>
      </c>
    </row>
    <row r="22" spans="1:7" ht="15.75" customHeight="1">
      <c r="A22" t="s">
        <v>3146</v>
      </c>
      <c r="B22" t="s">
        <v>40</v>
      </c>
      <c r="C22" s="45">
        <v>900</v>
      </c>
      <c r="D22" s="45">
        <v>54.87</v>
      </c>
      <c r="E22" s="45">
        <v>10.72</v>
      </c>
      <c r="F22" t="s">
        <v>1473</v>
      </c>
      <c r="G22" t="s">
        <v>1476</v>
      </c>
    </row>
    <row r="23" spans="1:7" ht="15.75" customHeight="1">
      <c r="A23" t="s">
        <v>3151</v>
      </c>
      <c r="B23" t="s">
        <v>40</v>
      </c>
      <c r="C23" s="45">
        <v>900</v>
      </c>
      <c r="D23" s="45">
        <v>54.87</v>
      </c>
      <c r="E23" s="45">
        <v>10.72</v>
      </c>
      <c r="F23" t="s">
        <v>1473</v>
      </c>
      <c r="G23" t="s">
        <v>1457</v>
      </c>
    </row>
    <row r="24" spans="1:7" ht="15.75" customHeight="1">
      <c r="A24" t="s">
        <v>3115</v>
      </c>
      <c r="B24" t="s">
        <v>40</v>
      </c>
      <c r="C24" s="45">
        <v>1650</v>
      </c>
      <c r="D24" s="45">
        <v>55.64</v>
      </c>
      <c r="E24" s="45">
        <v>12.24</v>
      </c>
      <c r="F24" t="s">
        <v>1473</v>
      </c>
      <c r="G24" t="s">
        <v>2908</v>
      </c>
    </row>
    <row r="25" spans="1:7" ht="15.75" customHeight="1">
      <c r="A25" t="s">
        <v>2986</v>
      </c>
      <c r="B25" t="s">
        <v>243</v>
      </c>
      <c r="C25" s="45">
        <v>1750</v>
      </c>
      <c r="D25" s="45">
        <v>53.96</v>
      </c>
      <c r="E25" s="45">
        <v>-1.08</v>
      </c>
      <c r="F25" t="s">
        <v>1916</v>
      </c>
      <c r="G25" t="s">
        <v>1457</v>
      </c>
    </row>
    <row r="26" spans="1:7" ht="15.75" customHeight="1">
      <c r="A26" t="s">
        <v>2989</v>
      </c>
      <c r="B26" t="s">
        <v>243</v>
      </c>
      <c r="C26" s="45">
        <v>1750</v>
      </c>
      <c r="D26" s="45">
        <v>53.96</v>
      </c>
      <c r="E26" s="45">
        <v>-1.08</v>
      </c>
      <c r="F26" t="s">
        <v>1916</v>
      </c>
      <c r="G26" t="s">
        <v>1457</v>
      </c>
    </row>
    <row r="27" spans="1:7" ht="15.75" customHeight="1">
      <c r="A27" t="s">
        <v>2990</v>
      </c>
      <c r="B27" t="s">
        <v>243</v>
      </c>
      <c r="C27" s="45">
        <v>1750</v>
      </c>
      <c r="D27" s="45">
        <v>53.96</v>
      </c>
      <c r="E27" s="45">
        <v>-1.08</v>
      </c>
      <c r="F27" t="s">
        <v>1916</v>
      </c>
      <c r="G27" t="s">
        <v>1457</v>
      </c>
    </row>
    <row r="28" spans="1:7" ht="15.75" customHeight="1">
      <c r="A28" t="s">
        <v>2991</v>
      </c>
      <c r="B28" t="s">
        <v>243</v>
      </c>
      <c r="C28" s="45">
        <v>1750</v>
      </c>
      <c r="D28" s="45">
        <v>53.96</v>
      </c>
      <c r="E28" s="45">
        <v>-1.08</v>
      </c>
      <c r="F28" t="s">
        <v>1916</v>
      </c>
      <c r="G28" t="s">
        <v>1457</v>
      </c>
    </row>
    <row r="29" spans="1:7" ht="15.75" customHeight="1">
      <c r="A29" t="s">
        <v>2992</v>
      </c>
      <c r="B29" t="s">
        <v>243</v>
      </c>
      <c r="C29" s="45">
        <v>1750</v>
      </c>
      <c r="D29" s="45">
        <v>53.96</v>
      </c>
      <c r="E29" s="45">
        <v>-1.08</v>
      </c>
      <c r="F29" t="s">
        <v>1916</v>
      </c>
      <c r="G29" t="s">
        <v>1457</v>
      </c>
    </row>
    <row r="30" spans="1:7" ht="15.75" customHeight="1">
      <c r="A30" t="s">
        <v>2993</v>
      </c>
      <c r="B30" t="s">
        <v>243</v>
      </c>
      <c r="C30" s="45">
        <v>1750</v>
      </c>
      <c r="D30" s="45">
        <v>53.96</v>
      </c>
      <c r="E30" s="45">
        <v>-1.08</v>
      </c>
      <c r="F30" t="s">
        <v>1916</v>
      </c>
      <c r="G30" t="s">
        <v>1457</v>
      </c>
    </row>
    <row r="31" spans="1:7" ht="15.75" customHeight="1">
      <c r="A31" t="s">
        <v>3280</v>
      </c>
      <c r="B31" t="s">
        <v>243</v>
      </c>
      <c r="C31" s="45">
        <v>4638</v>
      </c>
      <c r="D31" s="45">
        <v>59.1</v>
      </c>
      <c r="E31" s="45">
        <v>25.36</v>
      </c>
      <c r="F31" t="s">
        <v>3282</v>
      </c>
      <c r="G31" t="s">
        <v>1476</v>
      </c>
    </row>
    <row r="32" spans="1:7" ht="15.75" customHeight="1">
      <c r="A32" t="s">
        <v>3283</v>
      </c>
      <c r="B32" t="s">
        <v>243</v>
      </c>
      <c r="C32" s="45">
        <v>4638</v>
      </c>
      <c r="D32" s="45">
        <v>59.1</v>
      </c>
      <c r="E32" s="45">
        <v>25.36</v>
      </c>
      <c r="F32" t="s">
        <v>3282</v>
      </c>
      <c r="G32" t="s">
        <v>1476</v>
      </c>
    </row>
    <row r="33" spans="1:7" ht="15.75" customHeight="1">
      <c r="A33" t="s">
        <v>3176</v>
      </c>
      <c r="B33" t="s">
        <v>243</v>
      </c>
      <c r="C33" s="45">
        <v>4495</v>
      </c>
      <c r="D33" s="45">
        <v>58.42</v>
      </c>
      <c r="E33" s="45">
        <v>15.6</v>
      </c>
      <c r="F33" t="s">
        <v>2082</v>
      </c>
      <c r="G33" t="s">
        <v>1476</v>
      </c>
    </row>
    <row r="34" spans="1:7" ht="15.75" customHeight="1">
      <c r="A34" t="s">
        <v>3519</v>
      </c>
      <c r="B34" t="s">
        <v>243</v>
      </c>
      <c r="C34" s="45">
        <v>4408</v>
      </c>
      <c r="D34" s="45">
        <v>57.740099999999998</v>
      </c>
      <c r="E34" s="45">
        <v>36.633000000000003</v>
      </c>
      <c r="F34" t="s">
        <v>2825</v>
      </c>
      <c r="G34" t="s">
        <v>1476</v>
      </c>
    </row>
    <row r="35" spans="1:7" ht="15.75" customHeight="1">
      <c r="A35" t="s">
        <v>3334</v>
      </c>
      <c r="B35" t="s">
        <v>243</v>
      </c>
      <c r="C35" s="45">
        <v>3140</v>
      </c>
      <c r="D35" s="45">
        <v>47.82</v>
      </c>
      <c r="E35" s="45">
        <v>19.95</v>
      </c>
      <c r="F35" t="s">
        <v>2200</v>
      </c>
      <c r="G35" t="s">
        <v>2841</v>
      </c>
    </row>
    <row r="36" spans="1:7" ht="15.75" customHeight="1">
      <c r="A36" t="s">
        <v>238</v>
      </c>
      <c r="B36" t="s">
        <v>243</v>
      </c>
      <c r="C36" s="45">
        <v>4326</v>
      </c>
      <c r="D36" s="45">
        <v>58.164400000000001</v>
      </c>
      <c r="E36" s="45">
        <v>13.454700000000001</v>
      </c>
      <c r="F36" t="s">
        <v>1227</v>
      </c>
      <c r="G36" t="s">
        <v>602</v>
      </c>
    </row>
    <row r="37" spans="1:7" ht="15.75" customHeight="1">
      <c r="A37" t="s">
        <v>244</v>
      </c>
      <c r="B37" t="s">
        <v>243</v>
      </c>
      <c r="C37" s="45">
        <v>4349</v>
      </c>
      <c r="D37" s="45">
        <v>58.164400000000001</v>
      </c>
      <c r="E37" s="45">
        <v>13.454700000000001</v>
      </c>
      <c r="F37" t="s">
        <v>1227</v>
      </c>
      <c r="G37" t="s">
        <v>1476</v>
      </c>
    </row>
    <row r="38" spans="1:7" ht="15.75" customHeight="1">
      <c r="A38" t="s">
        <v>3355</v>
      </c>
      <c r="B38" t="s">
        <v>243</v>
      </c>
      <c r="C38" s="45">
        <v>2758</v>
      </c>
      <c r="D38" s="45">
        <v>50.51</v>
      </c>
      <c r="E38" s="45">
        <v>14.05</v>
      </c>
      <c r="F38" t="s">
        <v>1670</v>
      </c>
      <c r="G38" t="s">
        <v>1457</v>
      </c>
    </row>
    <row r="39" spans="1:7" ht="15.75" customHeight="1">
      <c r="A39" t="s">
        <v>2214</v>
      </c>
      <c r="B39" t="s">
        <v>243</v>
      </c>
      <c r="C39" s="45">
        <v>2338.5</v>
      </c>
      <c r="D39" s="45">
        <v>46.34</v>
      </c>
      <c r="E39" s="45">
        <v>20.16</v>
      </c>
      <c r="F39" t="s">
        <v>1670</v>
      </c>
      <c r="G39" t="s">
        <v>1461</v>
      </c>
    </row>
    <row r="40" spans="1:7" ht="15.75" customHeight="1">
      <c r="A40" t="s">
        <v>2212</v>
      </c>
      <c r="B40" t="s">
        <v>243</v>
      </c>
      <c r="C40" s="45">
        <v>2691.5</v>
      </c>
      <c r="D40" s="45">
        <v>46.34</v>
      </c>
      <c r="E40" s="45">
        <v>20.16</v>
      </c>
      <c r="F40" t="s">
        <v>1670</v>
      </c>
      <c r="G40" t="s">
        <v>1461</v>
      </c>
    </row>
    <row r="41" spans="1:7" ht="15.75" customHeight="1">
      <c r="A41" t="s">
        <v>3338</v>
      </c>
      <c r="B41" t="s">
        <v>243</v>
      </c>
      <c r="C41" s="45">
        <v>2455.5</v>
      </c>
      <c r="D41" s="45">
        <v>46.34</v>
      </c>
      <c r="E41" s="45">
        <v>20.16</v>
      </c>
      <c r="F41" t="s">
        <v>1670</v>
      </c>
      <c r="G41" t="s">
        <v>1476</v>
      </c>
    </row>
    <row r="42" spans="1:7" ht="15.75" customHeight="1">
      <c r="A42" t="s">
        <v>3336</v>
      </c>
      <c r="B42" t="s">
        <v>243</v>
      </c>
      <c r="C42" s="45">
        <v>2453</v>
      </c>
      <c r="D42" s="45">
        <v>46.34</v>
      </c>
      <c r="E42" s="45">
        <v>20.16</v>
      </c>
      <c r="F42" t="s">
        <v>1670</v>
      </c>
      <c r="G42" t="s">
        <v>2836</v>
      </c>
    </row>
    <row r="43" spans="1:7" ht="15.75" customHeight="1">
      <c r="A43" t="s">
        <v>2376</v>
      </c>
      <c r="B43" t="s">
        <v>243</v>
      </c>
      <c r="C43" s="45">
        <v>3313.5</v>
      </c>
      <c r="D43" s="45">
        <v>40.520000000000003</v>
      </c>
      <c r="E43" s="45">
        <v>44.93</v>
      </c>
      <c r="F43" t="s">
        <v>1670</v>
      </c>
      <c r="G43" t="s">
        <v>1461</v>
      </c>
    </row>
    <row r="44" spans="1:7" ht="15.75" customHeight="1">
      <c r="A44" t="s">
        <v>3466</v>
      </c>
      <c r="B44" t="s">
        <v>243</v>
      </c>
      <c r="C44" s="45">
        <v>860.5</v>
      </c>
      <c r="D44" s="45">
        <v>33.56</v>
      </c>
      <c r="E44" s="45">
        <v>35.4</v>
      </c>
      <c r="F44" t="s">
        <v>2406</v>
      </c>
      <c r="G44" t="s">
        <v>1457</v>
      </c>
    </row>
    <row r="45" spans="1:7" ht="15.75" customHeight="1">
      <c r="A45" t="s">
        <v>3473</v>
      </c>
      <c r="B45" t="s">
        <v>243</v>
      </c>
      <c r="C45" s="45">
        <v>713</v>
      </c>
      <c r="D45" s="45">
        <v>33.56</v>
      </c>
      <c r="E45" s="45">
        <v>35.4</v>
      </c>
      <c r="F45" t="s">
        <v>2406</v>
      </c>
      <c r="G45" t="s">
        <v>1457</v>
      </c>
    </row>
    <row r="46" spans="1:7" ht="15.75" customHeight="1">
      <c r="A46" t="s">
        <v>3470</v>
      </c>
      <c r="B46" t="s">
        <v>243</v>
      </c>
      <c r="C46" s="45">
        <v>800</v>
      </c>
      <c r="D46" s="45">
        <v>33.56</v>
      </c>
      <c r="E46" s="45">
        <v>35.4</v>
      </c>
      <c r="F46" t="s">
        <v>2406</v>
      </c>
      <c r="G46" t="s">
        <v>1457</v>
      </c>
    </row>
    <row r="47" spans="1:7" ht="15.75" customHeight="1">
      <c r="A47" t="s">
        <v>2961</v>
      </c>
      <c r="B47" t="s">
        <v>243</v>
      </c>
      <c r="C47" s="45">
        <v>1650</v>
      </c>
      <c r="D47" s="45">
        <v>48.14</v>
      </c>
      <c r="E47" s="45">
        <v>11.4</v>
      </c>
      <c r="F47" t="s">
        <v>1884</v>
      </c>
      <c r="G47" t="s">
        <v>2836</v>
      </c>
    </row>
    <row r="48" spans="1:7" ht="15.75" customHeight="1">
      <c r="A48" t="s">
        <v>3515</v>
      </c>
      <c r="B48" t="s">
        <v>243</v>
      </c>
      <c r="C48" s="45">
        <v>4330</v>
      </c>
      <c r="D48" s="45">
        <v>43.149149999999999</v>
      </c>
      <c r="E48" s="45">
        <v>3.0605820000000001</v>
      </c>
      <c r="F48" t="s">
        <v>1712</v>
      </c>
      <c r="G48" t="s">
        <v>1461</v>
      </c>
    </row>
    <row r="49" spans="1:7" ht="15.75" customHeight="1">
      <c r="A49" t="s">
        <v>2770</v>
      </c>
      <c r="B49" t="s">
        <v>243</v>
      </c>
      <c r="C49" s="45">
        <v>3592</v>
      </c>
      <c r="D49" s="45">
        <v>43.149149999999999</v>
      </c>
      <c r="E49" s="45">
        <v>3.0605820000000001</v>
      </c>
      <c r="F49" t="s">
        <v>1712</v>
      </c>
      <c r="G49" t="s">
        <v>1461</v>
      </c>
    </row>
    <row r="50" spans="1:7" ht="15.75" customHeight="1">
      <c r="A50" t="s">
        <v>3521</v>
      </c>
      <c r="B50" t="s">
        <v>243</v>
      </c>
      <c r="C50" s="45">
        <v>4603</v>
      </c>
      <c r="D50" s="45">
        <v>57.320500000000003</v>
      </c>
      <c r="E50" s="45">
        <v>39.621600000000001</v>
      </c>
      <c r="F50" t="s">
        <v>2825</v>
      </c>
      <c r="G50" t="s">
        <v>1476</v>
      </c>
    </row>
    <row r="51" spans="1:7" ht="15.75" customHeight="1">
      <c r="A51" t="s">
        <v>3523</v>
      </c>
      <c r="B51" t="s">
        <v>243</v>
      </c>
      <c r="C51" s="45">
        <v>4627</v>
      </c>
      <c r="D51" s="45">
        <v>55.636400000000002</v>
      </c>
      <c r="E51" s="45">
        <v>35.899700000000003</v>
      </c>
      <c r="F51" t="s">
        <v>2825</v>
      </c>
      <c r="G51" t="s">
        <v>1476</v>
      </c>
    </row>
    <row r="52" spans="1:7" ht="15.75" customHeight="1">
      <c r="A52" t="s">
        <v>3525</v>
      </c>
      <c r="B52" t="s">
        <v>243</v>
      </c>
      <c r="C52" s="45">
        <v>4603</v>
      </c>
      <c r="D52" s="45">
        <v>55.636400000000002</v>
      </c>
      <c r="E52" s="45">
        <v>35.899700000000003</v>
      </c>
      <c r="F52" t="s">
        <v>2825</v>
      </c>
      <c r="G52" t="s">
        <v>1476</v>
      </c>
    </row>
    <row r="53" spans="1:7" ht="15.75" customHeight="1">
      <c r="A53" t="s">
        <v>2827</v>
      </c>
      <c r="B53" t="s">
        <v>243</v>
      </c>
      <c r="C53" s="45">
        <v>4630</v>
      </c>
      <c r="D53" s="45">
        <v>55.822600000000001</v>
      </c>
      <c r="E53" s="45">
        <v>36.065199999999997</v>
      </c>
      <c r="F53" t="s">
        <v>2825</v>
      </c>
      <c r="G53" t="s">
        <v>1461</v>
      </c>
    </row>
    <row r="54" spans="1:7" ht="15.75" customHeight="1">
      <c r="A54" t="s">
        <v>3286</v>
      </c>
      <c r="B54" t="s">
        <v>243</v>
      </c>
      <c r="C54" s="45">
        <v>4400</v>
      </c>
      <c r="D54" s="45">
        <v>59.14</v>
      </c>
      <c r="E54" s="45">
        <v>26.04</v>
      </c>
      <c r="F54" t="s">
        <v>3282</v>
      </c>
      <c r="G54" t="s">
        <v>1476</v>
      </c>
    </row>
    <row r="55" spans="1:7" ht="13">
      <c r="A55" t="s">
        <v>3284</v>
      </c>
      <c r="B55" t="s">
        <v>243</v>
      </c>
      <c r="C55" s="45">
        <v>4410</v>
      </c>
      <c r="D55" s="45">
        <v>58.33</v>
      </c>
      <c r="E55" s="45">
        <v>26.15</v>
      </c>
      <c r="F55" t="s">
        <v>3282</v>
      </c>
      <c r="G55" t="s">
        <v>1476</v>
      </c>
    </row>
    <row r="56" spans="1:7" ht="13">
      <c r="A56" t="s">
        <v>3408</v>
      </c>
      <c r="B56" t="s">
        <v>243</v>
      </c>
      <c r="C56" s="45">
        <v>3721</v>
      </c>
      <c r="D56" s="45">
        <v>53.94</v>
      </c>
      <c r="E56" s="45">
        <v>55.75</v>
      </c>
      <c r="F56" t="s">
        <v>1654</v>
      </c>
      <c r="G56" t="s">
        <v>1476</v>
      </c>
    </row>
    <row r="57" spans="1:7" ht="13">
      <c r="A57" t="s">
        <v>1914</v>
      </c>
      <c r="B57" t="s">
        <v>243</v>
      </c>
      <c r="C57" s="45">
        <v>2035</v>
      </c>
      <c r="D57" s="45">
        <v>53.73</v>
      </c>
      <c r="E57" s="45">
        <v>-0.53</v>
      </c>
      <c r="F57" t="s">
        <v>1916</v>
      </c>
      <c r="G57" t="s">
        <v>1461</v>
      </c>
    </row>
    <row r="58" spans="1:7" ht="13">
      <c r="A58" t="s">
        <v>2338</v>
      </c>
      <c r="B58" t="s">
        <v>243</v>
      </c>
      <c r="C58" s="45">
        <v>3742.5</v>
      </c>
      <c r="D58" s="45">
        <v>53.94</v>
      </c>
      <c r="E58" s="45">
        <v>55.75</v>
      </c>
      <c r="F58" t="s">
        <v>1654</v>
      </c>
      <c r="G58" t="s">
        <v>1461</v>
      </c>
    </row>
    <row r="59" spans="1:7" ht="13">
      <c r="A59" t="s">
        <v>3526</v>
      </c>
      <c r="B59" t="s">
        <v>243</v>
      </c>
      <c r="C59" s="45">
        <v>4655</v>
      </c>
      <c r="D59" s="45">
        <v>57.587000000000003</v>
      </c>
      <c r="E59" s="45">
        <v>39.630800000000001</v>
      </c>
      <c r="F59" t="s">
        <v>2825</v>
      </c>
      <c r="G59" t="s">
        <v>1476</v>
      </c>
    </row>
    <row r="60" spans="1:7" ht="13">
      <c r="A60" t="s">
        <v>3528</v>
      </c>
      <c r="B60" t="s">
        <v>243</v>
      </c>
      <c r="C60" s="45">
        <v>4603</v>
      </c>
      <c r="D60" s="45">
        <v>57.587000000000003</v>
      </c>
      <c r="E60" s="45">
        <v>39.630800000000001</v>
      </c>
      <c r="F60" t="s">
        <v>2825</v>
      </c>
      <c r="G60" t="s">
        <v>1476</v>
      </c>
    </row>
    <row r="61" spans="1:7" ht="13">
      <c r="A61" t="s">
        <v>1465</v>
      </c>
      <c r="B61" t="s">
        <v>243</v>
      </c>
      <c r="C61" s="45">
        <v>3365</v>
      </c>
      <c r="D61" s="45">
        <v>44.47</v>
      </c>
      <c r="E61" s="45">
        <v>4.7699999999999996</v>
      </c>
      <c r="F61" t="s">
        <v>1449</v>
      </c>
      <c r="G61" t="s">
        <v>1461</v>
      </c>
    </row>
    <row r="62" spans="1:7" ht="13">
      <c r="A62" t="s">
        <v>3395</v>
      </c>
      <c r="B62" t="s">
        <v>243</v>
      </c>
      <c r="C62" s="45">
        <v>4607</v>
      </c>
      <c r="D62" s="45">
        <v>52.28</v>
      </c>
      <c r="E62" s="45">
        <v>38.96</v>
      </c>
      <c r="F62" t="s">
        <v>1449</v>
      </c>
      <c r="G62" t="s">
        <v>320</v>
      </c>
    </row>
    <row r="63" spans="1:7" ht="13">
      <c r="A63" t="s">
        <v>2174</v>
      </c>
      <c r="B63" t="s">
        <v>243</v>
      </c>
      <c r="C63" s="45">
        <v>4472</v>
      </c>
      <c r="D63" s="45">
        <v>59.41</v>
      </c>
      <c r="E63" s="45">
        <v>27.03</v>
      </c>
      <c r="F63" t="s">
        <v>1449</v>
      </c>
      <c r="G63" t="s">
        <v>1461</v>
      </c>
    </row>
    <row r="64" spans="1:7" ht="13">
      <c r="A64" t="s">
        <v>2086</v>
      </c>
      <c r="B64" t="s">
        <v>243</v>
      </c>
      <c r="C64" s="45">
        <v>4389</v>
      </c>
      <c r="D64" s="45">
        <v>55.56</v>
      </c>
      <c r="E64" s="45">
        <v>12.95</v>
      </c>
      <c r="F64" t="s">
        <v>1449</v>
      </c>
      <c r="G64" t="s">
        <v>1461</v>
      </c>
    </row>
    <row r="65" spans="1:7" ht="13">
      <c r="A65" t="s">
        <v>2088</v>
      </c>
      <c r="B65" t="s">
        <v>243</v>
      </c>
      <c r="C65" s="45">
        <v>4361</v>
      </c>
      <c r="D65" s="45">
        <v>55.56</v>
      </c>
      <c r="E65" s="45">
        <v>13.02</v>
      </c>
      <c r="F65" t="s">
        <v>1449</v>
      </c>
      <c r="G65" t="s">
        <v>1461</v>
      </c>
    </row>
    <row r="66" spans="1:7" ht="13">
      <c r="A66" t="s">
        <v>3185</v>
      </c>
      <c r="B66" t="s">
        <v>243</v>
      </c>
      <c r="C66" s="45">
        <v>3765</v>
      </c>
      <c r="D66" s="45">
        <v>55.5</v>
      </c>
      <c r="E66" s="45">
        <v>13.01</v>
      </c>
      <c r="F66" t="s">
        <v>1449</v>
      </c>
      <c r="G66" t="s">
        <v>1457</v>
      </c>
    </row>
    <row r="67" spans="1:7" ht="13">
      <c r="A67" t="s">
        <v>2943</v>
      </c>
      <c r="B67" t="s">
        <v>243</v>
      </c>
      <c r="C67" s="45">
        <v>4117</v>
      </c>
      <c r="D67" s="45">
        <v>43.4</v>
      </c>
      <c r="E67" s="45">
        <v>-4.71</v>
      </c>
      <c r="F67" t="s">
        <v>1449</v>
      </c>
      <c r="G67" t="s">
        <v>1457</v>
      </c>
    </row>
    <row r="68" spans="1:7" ht="13">
      <c r="A68" t="s">
        <v>1870</v>
      </c>
      <c r="B68" t="s">
        <v>243</v>
      </c>
      <c r="C68" s="45">
        <v>3423</v>
      </c>
      <c r="D68" s="45">
        <v>43.4</v>
      </c>
      <c r="E68" s="45">
        <v>-4.71</v>
      </c>
      <c r="F68" t="s">
        <v>1449</v>
      </c>
      <c r="G68" t="s">
        <v>1461</v>
      </c>
    </row>
    <row r="69" spans="1:7" ht="13">
      <c r="A69" t="s">
        <v>3104</v>
      </c>
      <c r="B69" t="s">
        <v>243</v>
      </c>
      <c r="C69" s="45">
        <v>3972</v>
      </c>
      <c r="D69" s="45">
        <v>55.23</v>
      </c>
      <c r="E69" s="45">
        <v>11.3</v>
      </c>
      <c r="F69" t="s">
        <v>1449</v>
      </c>
      <c r="G69" t="s">
        <v>1457</v>
      </c>
    </row>
    <row r="70" spans="1:7" ht="13">
      <c r="A70" t="s">
        <v>3098</v>
      </c>
      <c r="B70" t="s">
        <v>243</v>
      </c>
      <c r="C70" s="45">
        <v>4106</v>
      </c>
      <c r="D70" s="45">
        <v>55.23</v>
      </c>
      <c r="E70" s="45">
        <v>11.3</v>
      </c>
      <c r="F70" t="s">
        <v>1449</v>
      </c>
      <c r="G70" t="s">
        <v>1457</v>
      </c>
    </row>
    <row r="71" spans="1:7" ht="13">
      <c r="A71" t="s">
        <v>3107</v>
      </c>
      <c r="B71" t="s">
        <v>243</v>
      </c>
      <c r="C71" s="45">
        <v>3589</v>
      </c>
      <c r="D71" s="45">
        <v>55.62</v>
      </c>
      <c r="E71" s="45">
        <v>11.33</v>
      </c>
      <c r="F71" t="s">
        <v>1449</v>
      </c>
      <c r="G71" t="s">
        <v>1457</v>
      </c>
    </row>
    <row r="72" spans="1:7" ht="13">
      <c r="A72" t="s">
        <v>3092</v>
      </c>
      <c r="B72" t="s">
        <v>243</v>
      </c>
      <c r="C72" s="45">
        <v>4493</v>
      </c>
      <c r="D72" s="45">
        <v>54.87</v>
      </c>
      <c r="E72" s="45">
        <v>12.12</v>
      </c>
      <c r="F72" t="s">
        <v>1449</v>
      </c>
      <c r="G72" t="s">
        <v>320</v>
      </c>
    </row>
    <row r="73" spans="1:7" ht="13">
      <c r="A73" t="s">
        <v>2851</v>
      </c>
      <c r="B73" t="s">
        <v>243</v>
      </c>
      <c r="C73" s="45">
        <v>3015</v>
      </c>
      <c r="D73" s="45">
        <v>40.96</v>
      </c>
      <c r="E73" s="45">
        <v>17.29</v>
      </c>
      <c r="F73" t="s">
        <v>1449</v>
      </c>
      <c r="G73" t="s">
        <v>2853</v>
      </c>
    </row>
    <row r="74" spans="1:7" ht="13">
      <c r="A74" t="s">
        <v>3103</v>
      </c>
      <c r="B74" t="s">
        <v>243</v>
      </c>
      <c r="C74" s="45">
        <v>3697</v>
      </c>
      <c r="D74" s="45">
        <v>55.58</v>
      </c>
      <c r="E74" s="45">
        <v>12.28</v>
      </c>
      <c r="F74" t="s">
        <v>1449</v>
      </c>
      <c r="G74" t="s">
        <v>1457</v>
      </c>
    </row>
    <row r="75" spans="1:7" ht="13">
      <c r="A75" t="s">
        <v>2010</v>
      </c>
      <c r="B75" t="s">
        <v>243</v>
      </c>
      <c r="C75" s="45">
        <v>4102</v>
      </c>
      <c r="D75" s="45">
        <v>55.58</v>
      </c>
      <c r="E75" s="45">
        <v>12.28</v>
      </c>
      <c r="F75" t="s">
        <v>1449</v>
      </c>
      <c r="G75" t="s">
        <v>1461</v>
      </c>
    </row>
    <row r="76" spans="1:7" ht="13">
      <c r="A76" t="s">
        <v>3094</v>
      </c>
      <c r="B76" t="s">
        <v>243</v>
      </c>
      <c r="C76" s="45">
        <v>4240</v>
      </c>
      <c r="D76" s="45">
        <v>55.9</v>
      </c>
      <c r="E76" s="45">
        <v>9.99</v>
      </c>
      <c r="F76" t="s">
        <v>1449</v>
      </c>
      <c r="G76" t="s">
        <v>1457</v>
      </c>
    </row>
    <row r="77" spans="1:7" ht="13">
      <c r="A77" t="s">
        <v>3095</v>
      </c>
      <c r="B77" t="s">
        <v>243</v>
      </c>
      <c r="C77" s="45">
        <v>3970</v>
      </c>
      <c r="D77" s="45">
        <v>55.9</v>
      </c>
      <c r="E77" s="45">
        <v>9.99</v>
      </c>
      <c r="F77" t="s">
        <v>1449</v>
      </c>
      <c r="G77" t="s">
        <v>352</v>
      </c>
    </row>
    <row r="78" spans="1:7" ht="13">
      <c r="A78" t="s">
        <v>2008</v>
      </c>
      <c r="B78" t="s">
        <v>243</v>
      </c>
      <c r="C78" s="45">
        <v>4026</v>
      </c>
      <c r="D78" s="45">
        <v>55.7</v>
      </c>
      <c r="E78" s="45">
        <v>11.86</v>
      </c>
      <c r="F78" t="s">
        <v>1449</v>
      </c>
      <c r="G78" t="s">
        <v>1461</v>
      </c>
    </row>
    <row r="79" spans="1:7" ht="13">
      <c r="A79" t="s">
        <v>3096</v>
      </c>
      <c r="B79" t="s">
        <v>243</v>
      </c>
      <c r="C79" s="45">
        <v>4188</v>
      </c>
      <c r="D79" s="45">
        <v>55.4</v>
      </c>
      <c r="E79" s="45">
        <v>12.27</v>
      </c>
      <c r="F79" t="s">
        <v>1449</v>
      </c>
      <c r="G79" t="s">
        <v>1457</v>
      </c>
    </row>
    <row r="80" spans="1:7" ht="13">
      <c r="A80" t="s">
        <v>2014</v>
      </c>
      <c r="B80" t="s">
        <v>243</v>
      </c>
      <c r="C80" s="45">
        <v>3242</v>
      </c>
      <c r="D80" s="45">
        <v>57.29</v>
      </c>
      <c r="E80" s="45">
        <v>10.029999999999999</v>
      </c>
      <c r="F80" t="s">
        <v>1449</v>
      </c>
      <c r="G80" t="s">
        <v>1461</v>
      </c>
    </row>
    <row r="81" spans="1:7" ht="13">
      <c r="A81" t="s">
        <v>2080</v>
      </c>
      <c r="B81" t="s">
        <v>243</v>
      </c>
      <c r="C81" s="45">
        <v>4630</v>
      </c>
      <c r="D81" s="45">
        <v>56.01</v>
      </c>
      <c r="E81" s="45">
        <v>14.09</v>
      </c>
      <c r="F81" t="s">
        <v>2082</v>
      </c>
      <c r="G81" t="s">
        <v>1461</v>
      </c>
    </row>
    <row r="82" spans="1:7" ht="13">
      <c r="A82" t="s">
        <v>3375</v>
      </c>
      <c r="B82" t="s">
        <v>243</v>
      </c>
      <c r="C82" s="45">
        <v>3845.5</v>
      </c>
      <c r="D82" s="45">
        <v>52.66</v>
      </c>
      <c r="E82" s="45">
        <v>18.88</v>
      </c>
      <c r="F82" t="s">
        <v>2228</v>
      </c>
      <c r="G82" t="s">
        <v>1476</v>
      </c>
    </row>
    <row r="83" spans="1:7" ht="13">
      <c r="A83" t="s">
        <v>3371</v>
      </c>
      <c r="B83" t="s">
        <v>243</v>
      </c>
      <c r="C83" s="45">
        <v>4705</v>
      </c>
      <c r="D83" s="45">
        <v>52.29</v>
      </c>
      <c r="E83" s="45">
        <v>17.55</v>
      </c>
      <c r="F83" t="s">
        <v>2082</v>
      </c>
      <c r="G83" t="s">
        <v>1476</v>
      </c>
    </row>
    <row r="84" spans="1:7" ht="13">
      <c r="A84" t="s">
        <v>1781</v>
      </c>
      <c r="B84" t="s">
        <v>243</v>
      </c>
      <c r="C84" s="45">
        <v>2834.5</v>
      </c>
      <c r="D84" s="45">
        <v>42.88</v>
      </c>
      <c r="E84" s="45">
        <v>13.89</v>
      </c>
      <c r="F84" t="s">
        <v>1761</v>
      </c>
      <c r="G84" t="s">
        <v>1461</v>
      </c>
    </row>
    <row r="85" spans="1:7" ht="13">
      <c r="A85" t="s">
        <v>2863</v>
      </c>
      <c r="B85" t="s">
        <v>243</v>
      </c>
      <c r="C85" s="45">
        <v>2600</v>
      </c>
      <c r="D85" s="45">
        <v>41.64</v>
      </c>
      <c r="E85" s="45">
        <v>12.91</v>
      </c>
      <c r="F85" t="s">
        <v>1761</v>
      </c>
      <c r="G85" t="s">
        <v>1457</v>
      </c>
    </row>
    <row r="86" spans="1:7" ht="13">
      <c r="A86" t="s">
        <v>2904</v>
      </c>
      <c r="B86" t="s">
        <v>243</v>
      </c>
      <c r="C86" s="45">
        <v>1450</v>
      </c>
      <c r="D86" s="45">
        <v>41.89</v>
      </c>
      <c r="E86" s="45">
        <v>12.48</v>
      </c>
      <c r="F86" t="s">
        <v>1761</v>
      </c>
      <c r="G86" t="s">
        <v>2880</v>
      </c>
    </row>
    <row r="87" spans="1:7" ht="13">
      <c r="A87" t="s">
        <v>2905</v>
      </c>
      <c r="B87" t="s">
        <v>243</v>
      </c>
      <c r="C87" s="45">
        <v>1450</v>
      </c>
      <c r="D87" s="45">
        <v>41.89</v>
      </c>
      <c r="E87" s="45">
        <v>12.48</v>
      </c>
      <c r="F87" t="s">
        <v>1761</v>
      </c>
      <c r="G87" t="s">
        <v>1747</v>
      </c>
    </row>
    <row r="88" spans="1:7" ht="13">
      <c r="A88" t="s">
        <v>2906</v>
      </c>
      <c r="B88" t="s">
        <v>243</v>
      </c>
      <c r="C88" s="45">
        <v>1450</v>
      </c>
      <c r="D88" s="45">
        <v>41.89</v>
      </c>
      <c r="E88" s="45">
        <v>12.48</v>
      </c>
      <c r="F88" t="s">
        <v>1761</v>
      </c>
      <c r="G88" t="s">
        <v>2836</v>
      </c>
    </row>
    <row r="89" spans="1:7" ht="13">
      <c r="A89" t="s">
        <v>1829</v>
      </c>
      <c r="B89" t="s">
        <v>243</v>
      </c>
      <c r="C89" s="45">
        <v>1450</v>
      </c>
      <c r="D89" s="45">
        <v>41.89</v>
      </c>
      <c r="E89" s="45">
        <v>12.48</v>
      </c>
      <c r="F89" t="s">
        <v>1761</v>
      </c>
      <c r="G89" t="s">
        <v>1461</v>
      </c>
    </row>
    <row r="90" spans="1:7" ht="13">
      <c r="A90" t="s">
        <v>2907</v>
      </c>
      <c r="B90" t="s">
        <v>243</v>
      </c>
      <c r="C90" s="45">
        <v>1450</v>
      </c>
      <c r="D90" s="45">
        <v>41.89</v>
      </c>
      <c r="E90" s="45">
        <v>12.48</v>
      </c>
      <c r="F90" t="s">
        <v>1761</v>
      </c>
      <c r="G90" t="s">
        <v>2908</v>
      </c>
    </row>
    <row r="91" spans="1:7" ht="13">
      <c r="A91" t="s">
        <v>2869</v>
      </c>
      <c r="B91" t="s">
        <v>243</v>
      </c>
      <c r="C91" s="45">
        <v>1850</v>
      </c>
      <c r="D91" s="45">
        <v>41.92</v>
      </c>
      <c r="E91" s="45">
        <v>12.49</v>
      </c>
      <c r="F91" t="s">
        <v>1761</v>
      </c>
      <c r="G91" t="s">
        <v>1457</v>
      </c>
    </row>
    <row r="92" spans="1:7" ht="13">
      <c r="A92" t="s">
        <v>2870</v>
      </c>
      <c r="B92" t="s">
        <v>243</v>
      </c>
      <c r="C92" s="45">
        <v>1850</v>
      </c>
      <c r="D92" s="45">
        <v>41.92</v>
      </c>
      <c r="E92" s="45">
        <v>12.49</v>
      </c>
      <c r="F92" t="s">
        <v>1761</v>
      </c>
      <c r="G92" t="s">
        <v>1747</v>
      </c>
    </row>
    <row r="93" spans="1:7" ht="13">
      <c r="A93" t="s">
        <v>1788</v>
      </c>
      <c r="B93" t="s">
        <v>243</v>
      </c>
      <c r="C93" s="45">
        <v>1850</v>
      </c>
      <c r="D93" s="45">
        <v>41.92</v>
      </c>
      <c r="E93" s="45">
        <v>12.49</v>
      </c>
      <c r="F93" t="s">
        <v>1761</v>
      </c>
      <c r="G93" t="s">
        <v>1461</v>
      </c>
    </row>
    <row r="94" spans="1:7" ht="13">
      <c r="A94" t="s">
        <v>2872</v>
      </c>
      <c r="B94" t="s">
        <v>243</v>
      </c>
      <c r="C94" s="45">
        <v>1850</v>
      </c>
      <c r="D94" s="45">
        <v>41.92</v>
      </c>
      <c r="E94" s="45">
        <v>12.49</v>
      </c>
      <c r="F94" t="s">
        <v>1761</v>
      </c>
      <c r="G94" t="s">
        <v>2853</v>
      </c>
    </row>
    <row r="95" spans="1:7" ht="13">
      <c r="A95" t="s">
        <v>2911</v>
      </c>
      <c r="B95" t="s">
        <v>243</v>
      </c>
      <c r="C95" s="45">
        <v>1450</v>
      </c>
      <c r="D95" s="45">
        <v>41.76</v>
      </c>
      <c r="E95" s="45">
        <v>12.29</v>
      </c>
      <c r="F95" t="s">
        <v>1761</v>
      </c>
      <c r="G95" t="s">
        <v>2848</v>
      </c>
    </row>
    <row r="96" spans="1:7" ht="13">
      <c r="A96" t="s">
        <v>2912</v>
      </c>
      <c r="B96" t="s">
        <v>243</v>
      </c>
      <c r="C96" s="45">
        <v>1450</v>
      </c>
      <c r="D96" s="45">
        <v>41.76</v>
      </c>
      <c r="E96" s="45">
        <v>12.29</v>
      </c>
      <c r="F96" t="s">
        <v>1761</v>
      </c>
      <c r="G96" t="s">
        <v>2861</v>
      </c>
    </row>
    <row r="97" spans="1:7" ht="13">
      <c r="A97" t="s">
        <v>1830</v>
      </c>
      <c r="B97" t="s">
        <v>243</v>
      </c>
      <c r="C97" s="45">
        <v>1450</v>
      </c>
      <c r="D97" s="45">
        <v>41.76</v>
      </c>
      <c r="E97" s="45">
        <v>12.29</v>
      </c>
      <c r="F97" t="s">
        <v>1761</v>
      </c>
      <c r="G97" t="s">
        <v>1461</v>
      </c>
    </row>
    <row r="98" spans="1:7" ht="13">
      <c r="A98" t="s">
        <v>1832</v>
      </c>
      <c r="B98" t="s">
        <v>243</v>
      </c>
      <c r="C98" s="45">
        <v>1450</v>
      </c>
      <c r="D98" s="45">
        <v>41.76</v>
      </c>
      <c r="E98" s="45">
        <v>12.29</v>
      </c>
      <c r="F98" t="s">
        <v>1761</v>
      </c>
      <c r="G98" t="s">
        <v>1461</v>
      </c>
    </row>
    <row r="99" spans="1:7" ht="13">
      <c r="A99" t="s">
        <v>2929</v>
      </c>
      <c r="B99" t="s">
        <v>243</v>
      </c>
      <c r="C99" s="45">
        <v>465</v>
      </c>
      <c r="D99" s="45">
        <v>41.9</v>
      </c>
      <c r="E99" s="45">
        <v>12.47</v>
      </c>
      <c r="F99" t="s">
        <v>1761</v>
      </c>
      <c r="G99" t="s">
        <v>2841</v>
      </c>
    </row>
    <row r="100" spans="1:7" ht="13">
      <c r="A100" t="s">
        <v>1818</v>
      </c>
      <c r="B100" t="s">
        <v>243</v>
      </c>
      <c r="C100" s="45">
        <v>1750</v>
      </c>
      <c r="D100" s="45">
        <v>41.68</v>
      </c>
      <c r="E100" s="45">
        <v>13.15</v>
      </c>
      <c r="F100" t="s">
        <v>1761</v>
      </c>
      <c r="G100" t="s">
        <v>1461</v>
      </c>
    </row>
    <row r="101" spans="1:7" ht="13">
      <c r="A101" t="s">
        <v>2922</v>
      </c>
      <c r="B101" t="s">
        <v>243</v>
      </c>
      <c r="C101" s="45">
        <v>1091</v>
      </c>
      <c r="D101" s="45">
        <v>41.9</v>
      </c>
      <c r="E101" s="45">
        <v>12.47</v>
      </c>
      <c r="F101" t="s">
        <v>1761</v>
      </c>
      <c r="G101" t="s">
        <v>2853</v>
      </c>
    </row>
    <row r="102" spans="1:7" ht="13">
      <c r="A102" t="s">
        <v>2923</v>
      </c>
      <c r="B102" t="s">
        <v>243</v>
      </c>
      <c r="C102" s="45">
        <v>945.5</v>
      </c>
      <c r="D102" s="45">
        <v>41.9</v>
      </c>
      <c r="E102" s="45">
        <v>12.47</v>
      </c>
      <c r="F102" t="s">
        <v>1761</v>
      </c>
      <c r="G102" t="s">
        <v>2924</v>
      </c>
    </row>
    <row r="103" spans="1:7" ht="13">
      <c r="A103" t="s">
        <v>1842</v>
      </c>
      <c r="B103" t="s">
        <v>243</v>
      </c>
      <c r="C103" s="45">
        <v>521</v>
      </c>
      <c r="D103" s="45">
        <v>41.9</v>
      </c>
      <c r="E103" s="45">
        <v>12.47</v>
      </c>
      <c r="F103" t="s">
        <v>1761</v>
      </c>
      <c r="G103" t="s">
        <v>1461</v>
      </c>
    </row>
    <row r="104" spans="1:7" ht="13">
      <c r="A104" t="s">
        <v>1839</v>
      </c>
      <c r="B104" t="s">
        <v>243</v>
      </c>
      <c r="C104" s="45">
        <v>602.5</v>
      </c>
      <c r="D104" s="45">
        <v>41.9</v>
      </c>
      <c r="E104" s="45">
        <v>12.47</v>
      </c>
      <c r="F104" t="s">
        <v>1761</v>
      </c>
      <c r="G104" t="s">
        <v>1461</v>
      </c>
    </row>
    <row r="105" spans="1:7" ht="13">
      <c r="A105" t="s">
        <v>1821</v>
      </c>
      <c r="B105" t="s">
        <v>243</v>
      </c>
      <c r="C105" s="45">
        <v>1550</v>
      </c>
      <c r="D105" s="45">
        <v>41.89</v>
      </c>
      <c r="E105" s="45">
        <v>12.5</v>
      </c>
      <c r="F105" t="s">
        <v>1761</v>
      </c>
      <c r="G105" t="s">
        <v>1461</v>
      </c>
    </row>
    <row r="106" spans="1:7" ht="13">
      <c r="A106" t="s">
        <v>2896</v>
      </c>
      <c r="B106" t="s">
        <v>243</v>
      </c>
      <c r="C106" s="45">
        <v>1550</v>
      </c>
      <c r="D106" s="45">
        <v>41.89</v>
      </c>
      <c r="E106" s="45">
        <v>12.5</v>
      </c>
      <c r="F106" t="s">
        <v>1761</v>
      </c>
      <c r="G106" t="s">
        <v>2841</v>
      </c>
    </row>
    <row r="107" spans="1:7" ht="13">
      <c r="A107" t="s">
        <v>2884</v>
      </c>
      <c r="B107" t="s">
        <v>243</v>
      </c>
      <c r="C107" s="45">
        <v>1749.5</v>
      </c>
      <c r="D107" s="45">
        <v>42.2</v>
      </c>
      <c r="E107" s="45">
        <v>12.33</v>
      </c>
      <c r="F107" t="s">
        <v>1761</v>
      </c>
      <c r="G107" t="s">
        <v>2861</v>
      </c>
    </row>
    <row r="108" spans="1:7" ht="13">
      <c r="A108" t="s">
        <v>2889</v>
      </c>
      <c r="B108" t="s">
        <v>243</v>
      </c>
      <c r="C108" s="45">
        <v>1813.5</v>
      </c>
      <c r="D108" s="45">
        <v>42.07</v>
      </c>
      <c r="E108" s="45">
        <v>12.59</v>
      </c>
      <c r="F108" t="s">
        <v>1761</v>
      </c>
      <c r="G108" t="s">
        <v>1476</v>
      </c>
    </row>
    <row r="109" spans="1:7" ht="13">
      <c r="A109" t="s">
        <v>2890</v>
      </c>
      <c r="B109" t="s">
        <v>243</v>
      </c>
      <c r="C109" s="45">
        <v>1813.5</v>
      </c>
      <c r="D109" s="45">
        <v>42.07</v>
      </c>
      <c r="E109" s="45">
        <v>12.59</v>
      </c>
      <c r="F109" t="s">
        <v>1761</v>
      </c>
      <c r="G109" t="s">
        <v>2880</v>
      </c>
    </row>
    <row r="110" spans="1:7" ht="13">
      <c r="A110" t="s">
        <v>2899</v>
      </c>
      <c r="B110" t="s">
        <v>243</v>
      </c>
      <c r="C110" s="45">
        <v>1450</v>
      </c>
      <c r="D110" s="45">
        <v>41.91</v>
      </c>
      <c r="E110" s="45">
        <v>12.47</v>
      </c>
      <c r="F110" t="s">
        <v>1761</v>
      </c>
      <c r="G110" t="s">
        <v>2836</v>
      </c>
    </row>
    <row r="111" spans="1:7" ht="13">
      <c r="A111" t="s">
        <v>2900</v>
      </c>
      <c r="B111" t="s">
        <v>243</v>
      </c>
      <c r="C111" s="45">
        <v>1450</v>
      </c>
      <c r="D111" s="45">
        <v>41.91</v>
      </c>
      <c r="E111" s="45">
        <v>12.47</v>
      </c>
      <c r="F111" t="s">
        <v>1761</v>
      </c>
      <c r="G111" t="s">
        <v>320</v>
      </c>
    </row>
    <row r="112" spans="1:7" ht="13">
      <c r="A112" t="s">
        <v>2901</v>
      </c>
      <c r="B112" t="s">
        <v>243</v>
      </c>
      <c r="C112" s="45">
        <v>1450</v>
      </c>
      <c r="D112" s="45">
        <v>41.91</v>
      </c>
      <c r="E112" s="45">
        <v>12.47</v>
      </c>
      <c r="F112" t="s">
        <v>1761</v>
      </c>
      <c r="G112" t="s">
        <v>1457</v>
      </c>
    </row>
    <row r="113" spans="1:7" ht="13">
      <c r="A113" t="s">
        <v>2902</v>
      </c>
      <c r="B113" t="s">
        <v>243</v>
      </c>
      <c r="C113" s="45">
        <v>1450</v>
      </c>
      <c r="D113" s="45">
        <v>41.91</v>
      </c>
      <c r="E113" s="45">
        <v>12.47</v>
      </c>
      <c r="F113" t="s">
        <v>1761</v>
      </c>
      <c r="G113" t="s">
        <v>2841</v>
      </c>
    </row>
    <row r="114" spans="1:7" ht="13">
      <c r="A114" t="s">
        <v>2903</v>
      </c>
      <c r="B114" t="s">
        <v>243</v>
      </c>
      <c r="C114" s="45">
        <v>1450</v>
      </c>
      <c r="D114" s="45">
        <v>41.89</v>
      </c>
      <c r="E114" s="45">
        <v>12.49</v>
      </c>
      <c r="F114" t="s">
        <v>1761</v>
      </c>
      <c r="G114" t="s">
        <v>1457</v>
      </c>
    </row>
    <row r="115" spans="1:7" ht="13">
      <c r="A115" t="s">
        <v>2865</v>
      </c>
      <c r="B115" t="s">
        <v>243</v>
      </c>
      <c r="C115" s="45">
        <v>2350</v>
      </c>
      <c r="D115" s="45">
        <v>41.8</v>
      </c>
      <c r="E115" s="45">
        <v>12.78</v>
      </c>
      <c r="F115" t="s">
        <v>1761</v>
      </c>
      <c r="G115" t="s">
        <v>1457</v>
      </c>
    </row>
    <row r="116" spans="1:7" ht="13">
      <c r="A116" t="s">
        <v>1794</v>
      </c>
      <c r="B116" t="s">
        <v>243</v>
      </c>
      <c r="C116" s="45">
        <v>1850</v>
      </c>
      <c r="D116" s="45">
        <v>41.8</v>
      </c>
      <c r="E116" s="45">
        <v>12.78</v>
      </c>
      <c r="F116" t="s">
        <v>1761</v>
      </c>
      <c r="G116" t="s">
        <v>1461</v>
      </c>
    </row>
    <row r="117" spans="1:7" ht="13">
      <c r="A117" t="s">
        <v>2878</v>
      </c>
      <c r="B117" t="s">
        <v>243</v>
      </c>
      <c r="C117" s="45">
        <v>1667.5</v>
      </c>
      <c r="D117" s="45">
        <v>41.84</v>
      </c>
      <c r="E117" s="45">
        <v>12.55</v>
      </c>
      <c r="F117" t="s">
        <v>1761</v>
      </c>
      <c r="G117" t="s">
        <v>2836</v>
      </c>
    </row>
    <row r="118" spans="1:7" ht="13">
      <c r="A118" t="s">
        <v>2858</v>
      </c>
      <c r="B118" t="s">
        <v>243</v>
      </c>
      <c r="C118" s="45">
        <v>2600</v>
      </c>
      <c r="D118" s="45">
        <v>42.09</v>
      </c>
      <c r="E118" s="45">
        <v>11.77</v>
      </c>
      <c r="F118" t="s">
        <v>1761</v>
      </c>
      <c r="G118" t="s">
        <v>2853</v>
      </c>
    </row>
    <row r="119" spans="1:7" ht="13">
      <c r="A119" t="s">
        <v>1805</v>
      </c>
      <c r="B119" t="s">
        <v>243</v>
      </c>
      <c r="C119" s="45">
        <v>1750</v>
      </c>
      <c r="D119" s="45">
        <v>41.84</v>
      </c>
      <c r="E119" s="45">
        <v>12.55</v>
      </c>
      <c r="F119" t="s">
        <v>1761</v>
      </c>
      <c r="G119" t="s">
        <v>1461</v>
      </c>
    </row>
    <row r="120" spans="1:7" ht="13">
      <c r="A120" t="s">
        <v>2877</v>
      </c>
      <c r="B120" t="s">
        <v>243</v>
      </c>
      <c r="C120" s="45">
        <v>1760.5</v>
      </c>
      <c r="D120" s="45">
        <v>41.84</v>
      </c>
      <c r="E120" s="45">
        <v>12.55</v>
      </c>
      <c r="F120" t="s">
        <v>1761</v>
      </c>
      <c r="G120" t="s">
        <v>2853</v>
      </c>
    </row>
    <row r="121" spans="1:7" ht="13">
      <c r="A121" t="s">
        <v>1807</v>
      </c>
      <c r="B121" t="s">
        <v>243</v>
      </c>
      <c r="C121" s="45">
        <v>1750</v>
      </c>
      <c r="D121" s="45">
        <v>41.84</v>
      </c>
      <c r="E121" s="45">
        <v>12.55</v>
      </c>
      <c r="F121" t="s">
        <v>1761</v>
      </c>
      <c r="G121" t="s">
        <v>1461</v>
      </c>
    </row>
    <row r="122" spans="1:7" ht="13">
      <c r="A122" t="s">
        <v>1838</v>
      </c>
      <c r="B122" t="s">
        <v>243</v>
      </c>
      <c r="C122" s="45">
        <v>595</v>
      </c>
      <c r="D122" s="45">
        <v>41.69</v>
      </c>
      <c r="E122" s="45">
        <v>13.09</v>
      </c>
      <c r="F122" t="s">
        <v>1761</v>
      </c>
      <c r="G122" t="s">
        <v>1461</v>
      </c>
    </row>
    <row r="123" spans="1:7" ht="13">
      <c r="A123" t="s">
        <v>1835</v>
      </c>
      <c r="B123" t="s">
        <v>243</v>
      </c>
      <c r="C123" s="45">
        <v>840</v>
      </c>
      <c r="D123" s="45">
        <v>41.69</v>
      </c>
      <c r="E123" s="45">
        <v>13.09</v>
      </c>
      <c r="F123" t="s">
        <v>1761</v>
      </c>
      <c r="G123" t="s">
        <v>1461</v>
      </c>
    </row>
    <row r="124" spans="1:7" ht="13">
      <c r="A124" t="s">
        <v>2915</v>
      </c>
      <c r="B124" t="s">
        <v>243</v>
      </c>
      <c r="C124" s="45">
        <v>850</v>
      </c>
      <c r="D124" s="45">
        <v>41.69</v>
      </c>
      <c r="E124" s="45">
        <v>13.09</v>
      </c>
      <c r="F124" t="s">
        <v>1761</v>
      </c>
      <c r="G124" t="s">
        <v>1457</v>
      </c>
    </row>
    <row r="125" spans="1:7" ht="13">
      <c r="A125" t="s">
        <v>2913</v>
      </c>
      <c r="B125" t="s">
        <v>243</v>
      </c>
      <c r="C125" s="45">
        <v>1045</v>
      </c>
      <c r="D125" s="45">
        <v>41.69</v>
      </c>
      <c r="E125" s="45">
        <v>13.09</v>
      </c>
      <c r="F125" t="s">
        <v>1761</v>
      </c>
      <c r="G125" t="s">
        <v>1747</v>
      </c>
    </row>
    <row r="126" spans="1:7" ht="13">
      <c r="A126" t="s">
        <v>2914</v>
      </c>
      <c r="B126" t="s">
        <v>243</v>
      </c>
      <c r="C126" s="45">
        <v>960</v>
      </c>
      <c r="D126" s="45">
        <v>41.69</v>
      </c>
      <c r="E126" s="45">
        <v>13.09</v>
      </c>
      <c r="F126" t="s">
        <v>1761</v>
      </c>
      <c r="G126" t="s">
        <v>320</v>
      </c>
    </row>
    <row r="127" spans="1:7" ht="13">
      <c r="A127" t="s">
        <v>1810</v>
      </c>
      <c r="B127" t="s">
        <v>243</v>
      </c>
      <c r="C127" s="45">
        <v>1750</v>
      </c>
      <c r="D127" s="45">
        <v>41.83</v>
      </c>
      <c r="E127" s="45">
        <v>12.47</v>
      </c>
      <c r="F127" t="s">
        <v>1761</v>
      </c>
      <c r="G127" t="s">
        <v>1461</v>
      </c>
    </row>
    <row r="128" spans="1:7" ht="13">
      <c r="A128" t="s">
        <v>2879</v>
      </c>
      <c r="B128" t="s">
        <v>243</v>
      </c>
      <c r="C128" s="45">
        <v>1813.5</v>
      </c>
      <c r="D128" s="45">
        <v>43.31</v>
      </c>
      <c r="E128" s="45">
        <v>13.65</v>
      </c>
      <c r="F128" t="s">
        <v>1761</v>
      </c>
      <c r="G128" t="s">
        <v>2880</v>
      </c>
    </row>
    <row r="129" spans="1:7" ht="13">
      <c r="A129" t="s">
        <v>1808</v>
      </c>
      <c r="B129" t="s">
        <v>243</v>
      </c>
      <c r="C129" s="45">
        <v>1813.5</v>
      </c>
      <c r="D129" s="45">
        <v>43.31</v>
      </c>
      <c r="E129" s="45">
        <v>13.65</v>
      </c>
      <c r="F129" t="s">
        <v>1761</v>
      </c>
      <c r="G129" t="s">
        <v>1461</v>
      </c>
    </row>
    <row r="130" spans="1:7" ht="13">
      <c r="A130" t="s">
        <v>2859</v>
      </c>
      <c r="B130" t="s">
        <v>243</v>
      </c>
      <c r="C130" s="45">
        <v>2600</v>
      </c>
      <c r="D130" s="45">
        <v>41.6</v>
      </c>
      <c r="E130" s="45">
        <v>12.51</v>
      </c>
      <c r="F130" t="s">
        <v>1761</v>
      </c>
      <c r="G130" t="s">
        <v>2861</v>
      </c>
    </row>
    <row r="131" spans="1:7" ht="13">
      <c r="A131" t="s">
        <v>2935</v>
      </c>
      <c r="B131" t="s">
        <v>243</v>
      </c>
      <c r="C131" s="45">
        <v>300</v>
      </c>
      <c r="D131" s="45">
        <v>41.96</v>
      </c>
      <c r="E131" s="45">
        <v>12.75</v>
      </c>
      <c r="F131" t="s">
        <v>1761</v>
      </c>
      <c r="G131" t="s">
        <v>2841</v>
      </c>
    </row>
    <row r="132" spans="1:7" ht="13">
      <c r="A132" t="s">
        <v>2934</v>
      </c>
      <c r="B132" t="s">
        <v>243</v>
      </c>
      <c r="C132" s="45">
        <v>300</v>
      </c>
      <c r="D132" s="45">
        <v>41.96</v>
      </c>
      <c r="E132" s="45">
        <v>12.75</v>
      </c>
      <c r="F132" t="s">
        <v>1761</v>
      </c>
      <c r="G132" t="s">
        <v>2841</v>
      </c>
    </row>
    <row r="133" spans="1:7" ht="13">
      <c r="A133" t="s">
        <v>1846</v>
      </c>
      <c r="B133" t="s">
        <v>243</v>
      </c>
      <c r="C133" s="45">
        <v>300</v>
      </c>
      <c r="D133" s="45">
        <v>41.96</v>
      </c>
      <c r="E133" s="45">
        <v>12.75</v>
      </c>
      <c r="F133" t="s">
        <v>1761</v>
      </c>
      <c r="G133" t="s">
        <v>1461</v>
      </c>
    </row>
    <row r="134" spans="1:7" ht="13">
      <c r="A134" t="s">
        <v>3038</v>
      </c>
      <c r="B134" t="s">
        <v>243</v>
      </c>
      <c r="C134" s="45">
        <v>3905.5</v>
      </c>
      <c r="D134" s="45">
        <v>55.29</v>
      </c>
      <c r="E134" s="45">
        <v>-6.19</v>
      </c>
      <c r="F134" t="s">
        <v>1926</v>
      </c>
      <c r="G134" t="s">
        <v>1457</v>
      </c>
    </row>
    <row r="135" spans="1:7" ht="13">
      <c r="A135" t="s">
        <v>3529</v>
      </c>
      <c r="B135" t="s">
        <v>243</v>
      </c>
      <c r="C135" s="45">
        <v>3832.5</v>
      </c>
      <c r="D135" s="45">
        <v>55.29</v>
      </c>
      <c r="E135" s="45">
        <v>-6.19</v>
      </c>
      <c r="F135" t="s">
        <v>1926</v>
      </c>
      <c r="G135" t="s">
        <v>1457</v>
      </c>
    </row>
    <row r="136" spans="1:7" ht="13">
      <c r="A136" t="s">
        <v>3040</v>
      </c>
      <c r="B136" t="s">
        <v>243</v>
      </c>
      <c r="C136" s="45">
        <v>3585</v>
      </c>
      <c r="D136" s="45">
        <v>55.29</v>
      </c>
      <c r="E136" s="45">
        <v>-6.19</v>
      </c>
      <c r="F136" t="s">
        <v>1926</v>
      </c>
      <c r="G136" t="s">
        <v>1457</v>
      </c>
    </row>
    <row r="137" spans="1:7" ht="13">
      <c r="A137" t="s">
        <v>2176</v>
      </c>
      <c r="B137" t="s">
        <v>243</v>
      </c>
      <c r="C137" s="45">
        <v>4412.5</v>
      </c>
      <c r="D137" s="45">
        <v>59.41</v>
      </c>
      <c r="E137" s="45">
        <v>27.03</v>
      </c>
      <c r="F137" t="s">
        <v>2178</v>
      </c>
      <c r="G137" t="s">
        <v>1461</v>
      </c>
    </row>
    <row r="138" spans="1:7" ht="13">
      <c r="A138" t="s">
        <v>2251</v>
      </c>
      <c r="B138" t="s">
        <v>243</v>
      </c>
      <c r="C138" s="45">
        <v>3739</v>
      </c>
      <c r="D138" s="45">
        <v>50.92</v>
      </c>
      <c r="E138" s="45">
        <v>16.96</v>
      </c>
      <c r="F138" t="s">
        <v>2092</v>
      </c>
      <c r="G138" t="s">
        <v>1461</v>
      </c>
    </row>
    <row r="139" spans="1:7" ht="13">
      <c r="A139" t="s">
        <v>3450</v>
      </c>
      <c r="B139" t="s">
        <v>243</v>
      </c>
      <c r="C139" s="45">
        <v>2901.5</v>
      </c>
      <c r="D139" s="45">
        <v>39.200000000000003</v>
      </c>
      <c r="E139" s="45">
        <v>46.4</v>
      </c>
      <c r="F139" t="s">
        <v>2092</v>
      </c>
      <c r="G139" t="s">
        <v>1457</v>
      </c>
    </row>
    <row r="140" spans="1:7" ht="13">
      <c r="A140" t="s">
        <v>2626</v>
      </c>
      <c r="B140" t="s">
        <v>243</v>
      </c>
      <c r="C140" s="45">
        <v>5077</v>
      </c>
      <c r="D140" s="45">
        <v>51.5</v>
      </c>
      <c r="E140" s="45">
        <v>85.97</v>
      </c>
      <c r="F140" t="s">
        <v>2178</v>
      </c>
      <c r="G140" t="s">
        <v>1461</v>
      </c>
    </row>
    <row r="141" spans="1:7" ht="13">
      <c r="A141" t="s">
        <v>2638</v>
      </c>
      <c r="B141" t="s">
        <v>243</v>
      </c>
      <c r="C141" s="45">
        <v>4732</v>
      </c>
      <c r="D141" s="45">
        <v>54.36</v>
      </c>
      <c r="E141" s="45">
        <v>90.92</v>
      </c>
      <c r="F141" t="s">
        <v>2092</v>
      </c>
      <c r="G141" t="s">
        <v>1461</v>
      </c>
    </row>
    <row r="142" spans="1:7" ht="13">
      <c r="A142" t="s">
        <v>2636</v>
      </c>
      <c r="B142" t="s">
        <v>243</v>
      </c>
      <c r="C142" s="45">
        <v>4744</v>
      </c>
      <c r="D142" s="45">
        <v>54.36</v>
      </c>
      <c r="E142" s="45">
        <v>90.92</v>
      </c>
      <c r="F142" t="s">
        <v>2092</v>
      </c>
      <c r="G142" t="s">
        <v>1461</v>
      </c>
    </row>
    <row r="143" spans="1:7" ht="13">
      <c r="A143" t="s">
        <v>3400</v>
      </c>
      <c r="B143" t="s">
        <v>243</v>
      </c>
      <c r="C143" s="45">
        <v>4710.5</v>
      </c>
      <c r="D143" s="45">
        <v>46.54</v>
      </c>
      <c r="E143" s="45">
        <v>43.7</v>
      </c>
      <c r="F143" t="s">
        <v>2092</v>
      </c>
      <c r="G143" t="s">
        <v>1457</v>
      </c>
    </row>
    <row r="144" spans="1:7" ht="13">
      <c r="A144" t="s">
        <v>3398</v>
      </c>
      <c r="B144" t="s">
        <v>243</v>
      </c>
      <c r="C144" s="45">
        <v>4850</v>
      </c>
      <c r="D144" s="45">
        <v>46.54</v>
      </c>
      <c r="E144" s="45">
        <v>43.7</v>
      </c>
      <c r="F144" t="s">
        <v>2092</v>
      </c>
      <c r="G144" t="s">
        <v>1457</v>
      </c>
    </row>
    <row r="145" spans="1:7" ht="13">
      <c r="A145" t="s">
        <v>3396</v>
      </c>
      <c r="B145" t="s">
        <v>243</v>
      </c>
      <c r="C145" s="45">
        <v>4934.5</v>
      </c>
      <c r="D145" s="45">
        <v>46.56</v>
      </c>
      <c r="E145" s="45">
        <v>43.68</v>
      </c>
      <c r="F145" t="s">
        <v>2092</v>
      </c>
      <c r="G145" t="s">
        <v>1457</v>
      </c>
    </row>
    <row r="146" spans="1:7" ht="13">
      <c r="A146" t="s">
        <v>3401</v>
      </c>
      <c r="B146" t="s">
        <v>243</v>
      </c>
      <c r="C146" s="45">
        <v>4446</v>
      </c>
      <c r="D146" s="45">
        <v>46.62</v>
      </c>
      <c r="E146" s="45">
        <v>43.33</v>
      </c>
      <c r="F146" t="s">
        <v>2092</v>
      </c>
      <c r="G146" t="s">
        <v>320</v>
      </c>
    </row>
    <row r="147" spans="1:7" ht="13">
      <c r="A147" t="s">
        <v>2222</v>
      </c>
      <c r="B147" t="s">
        <v>243</v>
      </c>
      <c r="C147" s="45">
        <v>4000</v>
      </c>
      <c r="D147" s="45">
        <v>50.17</v>
      </c>
      <c r="E147" s="45">
        <v>14.32</v>
      </c>
      <c r="F147" t="s">
        <v>2092</v>
      </c>
      <c r="G147" t="s">
        <v>1461</v>
      </c>
    </row>
    <row r="148" spans="1:7" ht="13">
      <c r="A148" t="s">
        <v>3174</v>
      </c>
      <c r="B148" t="s">
        <v>243</v>
      </c>
      <c r="C148" s="45">
        <v>4496.5</v>
      </c>
      <c r="D148" s="45">
        <v>56.03</v>
      </c>
      <c r="E148" s="45">
        <v>14.23</v>
      </c>
      <c r="F148" t="s">
        <v>2092</v>
      </c>
      <c r="G148" t="s">
        <v>1476</v>
      </c>
    </row>
    <row r="149" spans="1:7" ht="13">
      <c r="A149" t="s">
        <v>2090</v>
      </c>
      <c r="B149" t="s">
        <v>243</v>
      </c>
      <c r="C149" s="45">
        <v>3905</v>
      </c>
      <c r="D149" s="45">
        <v>55.56</v>
      </c>
      <c r="E149" s="45">
        <v>13.06</v>
      </c>
      <c r="F149" t="s">
        <v>2092</v>
      </c>
      <c r="G149" t="s">
        <v>1461</v>
      </c>
    </row>
    <row r="150" spans="1:7" ht="13">
      <c r="A150" t="s">
        <v>3178</v>
      </c>
      <c r="B150" t="s">
        <v>243</v>
      </c>
      <c r="C150" s="45">
        <v>4103.5</v>
      </c>
      <c r="D150" s="45">
        <v>55.38</v>
      </c>
      <c r="E150" s="45">
        <v>13.45</v>
      </c>
      <c r="F150" t="s">
        <v>2092</v>
      </c>
      <c r="G150" t="s">
        <v>1457</v>
      </c>
    </row>
    <row r="151" spans="1:7" ht="13">
      <c r="A151" t="s">
        <v>3384</v>
      </c>
      <c r="B151" t="s">
        <v>243</v>
      </c>
      <c r="C151" s="45">
        <v>2549.5</v>
      </c>
      <c r="D151" s="45">
        <v>46.32</v>
      </c>
      <c r="E151" s="45">
        <v>29.47</v>
      </c>
      <c r="F151" t="s">
        <v>1654</v>
      </c>
      <c r="G151" t="s">
        <v>1457</v>
      </c>
    </row>
    <row r="152" spans="1:7" ht="13">
      <c r="A152" t="s">
        <v>2277</v>
      </c>
      <c r="B152" t="s">
        <v>243</v>
      </c>
      <c r="C152" s="45">
        <v>2618.5</v>
      </c>
      <c r="D152" s="45">
        <v>46.32</v>
      </c>
      <c r="E152" s="45">
        <v>29.47</v>
      </c>
      <c r="F152" t="s">
        <v>1654</v>
      </c>
      <c r="G152" t="s">
        <v>1461</v>
      </c>
    </row>
    <row r="153" spans="1:7" ht="13">
      <c r="A153" t="s">
        <v>2258</v>
      </c>
      <c r="B153" t="s">
        <v>243</v>
      </c>
      <c r="C153" s="45">
        <v>2250</v>
      </c>
      <c r="D153" s="45">
        <v>46.67</v>
      </c>
      <c r="E153" s="45">
        <v>29.8</v>
      </c>
      <c r="F153" t="s">
        <v>1654</v>
      </c>
      <c r="G153" t="s">
        <v>1461</v>
      </c>
    </row>
    <row r="154" spans="1:7" ht="13">
      <c r="A154" t="s">
        <v>2260</v>
      </c>
      <c r="B154" t="s">
        <v>243</v>
      </c>
      <c r="C154" s="45">
        <v>2241.5</v>
      </c>
      <c r="D154" s="45">
        <v>46.67</v>
      </c>
      <c r="E154" s="45">
        <v>29.8</v>
      </c>
      <c r="F154" t="s">
        <v>1654</v>
      </c>
      <c r="G154" t="s">
        <v>1461</v>
      </c>
    </row>
    <row r="155" spans="1:7" ht="13">
      <c r="A155" t="s">
        <v>1887</v>
      </c>
      <c r="B155" t="s">
        <v>243</v>
      </c>
      <c r="C155" s="45">
        <v>1430</v>
      </c>
      <c r="D155" s="45">
        <v>48.88</v>
      </c>
      <c r="E155" s="45">
        <v>12.57</v>
      </c>
      <c r="F155" t="s">
        <v>1884</v>
      </c>
      <c r="G155" t="s">
        <v>1461</v>
      </c>
    </row>
    <row r="156" spans="1:7" ht="13">
      <c r="A156" t="s">
        <v>1888</v>
      </c>
      <c r="B156" t="s">
        <v>243</v>
      </c>
      <c r="C156" s="45">
        <v>1430</v>
      </c>
      <c r="D156" s="45">
        <v>48.88</v>
      </c>
      <c r="E156" s="45">
        <v>12.57</v>
      </c>
      <c r="F156" t="s">
        <v>1884</v>
      </c>
      <c r="G156" t="s">
        <v>1461</v>
      </c>
    </row>
    <row r="157" spans="1:7" ht="13">
      <c r="A157" t="s">
        <v>3351</v>
      </c>
      <c r="B157" t="s">
        <v>243</v>
      </c>
      <c r="C157" s="45">
        <v>1250</v>
      </c>
      <c r="D157" s="45">
        <v>46.28</v>
      </c>
      <c r="E157" s="45">
        <v>17.850000000000001</v>
      </c>
      <c r="F157" t="s">
        <v>3342</v>
      </c>
      <c r="G157" t="s">
        <v>1476</v>
      </c>
    </row>
    <row r="158" spans="1:7" ht="13">
      <c r="A158" t="s">
        <v>3346</v>
      </c>
      <c r="B158" t="s">
        <v>243</v>
      </c>
      <c r="C158" s="45">
        <v>1442</v>
      </c>
      <c r="D158" s="45">
        <v>46.28</v>
      </c>
      <c r="E158" s="45">
        <v>17.850000000000001</v>
      </c>
      <c r="F158" t="s">
        <v>3342</v>
      </c>
      <c r="G158" t="s">
        <v>2861</v>
      </c>
    </row>
    <row r="159" spans="1:7" ht="13">
      <c r="A159" t="s">
        <v>3350</v>
      </c>
      <c r="B159" t="s">
        <v>243</v>
      </c>
      <c r="C159" s="45">
        <v>1430.5</v>
      </c>
      <c r="D159" s="45">
        <v>46.28</v>
      </c>
      <c r="E159" s="45">
        <v>17.850000000000001</v>
      </c>
      <c r="F159" t="s">
        <v>3342</v>
      </c>
      <c r="G159" t="s">
        <v>320</v>
      </c>
    </row>
    <row r="160" spans="1:7" ht="13">
      <c r="A160" t="s">
        <v>2776</v>
      </c>
      <c r="B160" t="s">
        <v>243</v>
      </c>
      <c r="C160" s="45">
        <v>3866.5</v>
      </c>
      <c r="D160" s="45">
        <v>43.149777</v>
      </c>
      <c r="E160" s="45">
        <v>3.0605389999999999</v>
      </c>
      <c r="F160" t="s">
        <v>1712</v>
      </c>
      <c r="G160" t="s">
        <v>1461</v>
      </c>
    </row>
    <row r="161" spans="1:7" ht="13">
      <c r="A161" t="s">
        <v>1919</v>
      </c>
      <c r="B161" t="s">
        <v>243</v>
      </c>
      <c r="C161" s="45">
        <v>850</v>
      </c>
      <c r="D161" s="45">
        <v>53.3</v>
      </c>
      <c r="E161" s="45">
        <v>-4.22</v>
      </c>
      <c r="F161" t="s">
        <v>1473</v>
      </c>
      <c r="G161" t="s">
        <v>1461</v>
      </c>
    </row>
    <row r="162" spans="1:7" ht="13">
      <c r="A162" t="s">
        <v>3029</v>
      </c>
      <c r="B162" t="s">
        <v>243</v>
      </c>
      <c r="C162" s="45">
        <v>900</v>
      </c>
      <c r="D162" s="45">
        <v>59.13</v>
      </c>
      <c r="E162" s="45">
        <v>-3.32</v>
      </c>
      <c r="F162" t="s">
        <v>1473</v>
      </c>
      <c r="G162" t="s">
        <v>320</v>
      </c>
    </row>
    <row r="163" spans="1:7" ht="13">
      <c r="A163" t="s">
        <v>3031</v>
      </c>
      <c r="B163" t="s">
        <v>243</v>
      </c>
      <c r="C163" s="45">
        <v>900</v>
      </c>
      <c r="D163" s="45">
        <v>59.13</v>
      </c>
      <c r="E163" s="45">
        <v>-3.32</v>
      </c>
      <c r="F163" t="s">
        <v>1473</v>
      </c>
      <c r="G163" t="s">
        <v>1457</v>
      </c>
    </row>
    <row r="164" spans="1:7" ht="13">
      <c r="A164" t="s">
        <v>3028</v>
      </c>
      <c r="B164" t="s">
        <v>243</v>
      </c>
      <c r="C164" s="45">
        <v>900</v>
      </c>
      <c r="D164" s="45">
        <v>59.13</v>
      </c>
      <c r="E164" s="45">
        <v>-3.32</v>
      </c>
      <c r="F164" t="s">
        <v>1473</v>
      </c>
      <c r="G164" t="s">
        <v>1457</v>
      </c>
    </row>
    <row r="165" spans="1:7" ht="13">
      <c r="A165" t="s">
        <v>1917</v>
      </c>
      <c r="B165" t="s">
        <v>243</v>
      </c>
      <c r="C165" s="45">
        <v>900</v>
      </c>
      <c r="D165" s="45">
        <v>59.13</v>
      </c>
      <c r="E165" s="45">
        <v>-3.32</v>
      </c>
      <c r="F165" t="s">
        <v>1473</v>
      </c>
      <c r="G165" t="s">
        <v>1461</v>
      </c>
    </row>
    <row r="166" spans="1:7" ht="13">
      <c r="A166" t="s">
        <v>3379</v>
      </c>
      <c r="B166" t="s">
        <v>243</v>
      </c>
      <c r="C166" s="45">
        <v>700</v>
      </c>
      <c r="D166" s="45">
        <v>52.88</v>
      </c>
      <c r="E166" s="45">
        <v>14.2</v>
      </c>
      <c r="F166" t="s">
        <v>1473</v>
      </c>
      <c r="G166" t="s">
        <v>1457</v>
      </c>
    </row>
    <row r="167" spans="1:7" ht="13">
      <c r="A167" t="s">
        <v>2016</v>
      </c>
      <c r="B167" t="s">
        <v>243</v>
      </c>
      <c r="C167" s="45">
        <v>1491</v>
      </c>
      <c r="D167" s="45">
        <v>55.73</v>
      </c>
      <c r="E167" s="45">
        <v>12.12</v>
      </c>
      <c r="F167" t="s">
        <v>1473</v>
      </c>
      <c r="G167" t="s">
        <v>1461</v>
      </c>
    </row>
    <row r="168" spans="1:7" ht="13">
      <c r="A168" t="s">
        <v>3432</v>
      </c>
      <c r="B168" t="s">
        <v>243</v>
      </c>
      <c r="C168" s="45">
        <v>800</v>
      </c>
      <c r="D168" s="45">
        <v>60</v>
      </c>
      <c r="E168" s="45">
        <v>32.299999999999997</v>
      </c>
      <c r="F168" t="s">
        <v>1473</v>
      </c>
      <c r="G168" t="s">
        <v>1457</v>
      </c>
    </row>
    <row r="169" spans="1:7" ht="13">
      <c r="A169" t="s">
        <v>3043</v>
      </c>
      <c r="B169" t="s">
        <v>243</v>
      </c>
      <c r="C169" s="45">
        <v>800</v>
      </c>
      <c r="D169" s="45">
        <v>61.6</v>
      </c>
      <c r="E169" s="45">
        <v>-6.96</v>
      </c>
      <c r="F169" t="s">
        <v>1473</v>
      </c>
      <c r="G169" t="s">
        <v>1457</v>
      </c>
    </row>
    <row r="170" spans="1:7" ht="13">
      <c r="A170" t="s">
        <v>2057</v>
      </c>
      <c r="B170" t="s">
        <v>243</v>
      </c>
      <c r="C170" s="45">
        <v>900</v>
      </c>
      <c r="D170" s="45">
        <v>54.85</v>
      </c>
      <c r="E170" s="45">
        <v>10.78</v>
      </c>
      <c r="F170" t="s">
        <v>1473</v>
      </c>
      <c r="G170" t="s">
        <v>1461</v>
      </c>
    </row>
    <row r="171" spans="1:7" ht="13">
      <c r="A171" t="s">
        <v>2022</v>
      </c>
      <c r="B171" t="s">
        <v>243</v>
      </c>
      <c r="C171" s="45">
        <v>1075</v>
      </c>
      <c r="D171" s="45">
        <v>55.05</v>
      </c>
      <c r="E171" s="45">
        <v>10.53</v>
      </c>
      <c r="F171" t="s">
        <v>1473</v>
      </c>
      <c r="G171" t="s">
        <v>1461</v>
      </c>
    </row>
    <row r="172" spans="1:7" ht="13">
      <c r="A172" t="s">
        <v>2026</v>
      </c>
      <c r="B172" t="s">
        <v>243</v>
      </c>
      <c r="C172" s="45">
        <v>866</v>
      </c>
      <c r="D172" s="45">
        <v>55.33</v>
      </c>
      <c r="E172" s="45">
        <v>8.76</v>
      </c>
      <c r="F172" t="s">
        <v>1473</v>
      </c>
      <c r="G172" t="s">
        <v>1461</v>
      </c>
    </row>
    <row r="173" spans="1:7" ht="13">
      <c r="A173" t="s">
        <v>2027</v>
      </c>
      <c r="B173" t="s">
        <v>243</v>
      </c>
      <c r="C173" s="45">
        <v>861</v>
      </c>
      <c r="D173" s="45">
        <v>55.33</v>
      </c>
      <c r="E173" s="45">
        <v>8.76</v>
      </c>
      <c r="F173" t="s">
        <v>1473</v>
      </c>
      <c r="G173" t="s">
        <v>1461</v>
      </c>
    </row>
    <row r="174" spans="1:7" ht="13">
      <c r="A174" t="s">
        <v>3193</v>
      </c>
      <c r="B174" t="s">
        <v>243</v>
      </c>
      <c r="C174" s="45">
        <v>1097</v>
      </c>
      <c r="D174" s="45">
        <v>56.81</v>
      </c>
      <c r="E174" s="45">
        <v>16.73</v>
      </c>
      <c r="F174" t="s">
        <v>1473</v>
      </c>
      <c r="G174" t="s">
        <v>1457</v>
      </c>
    </row>
    <row r="175" spans="1:7" ht="13">
      <c r="A175" t="s">
        <v>3202</v>
      </c>
      <c r="B175" t="s">
        <v>243</v>
      </c>
      <c r="C175" s="45">
        <v>900</v>
      </c>
      <c r="D175" s="45">
        <v>56.73</v>
      </c>
      <c r="E175" s="45">
        <v>16.72</v>
      </c>
      <c r="F175" t="s">
        <v>1473</v>
      </c>
      <c r="G175" t="s">
        <v>1457</v>
      </c>
    </row>
    <row r="176" spans="1:7" ht="13">
      <c r="A176" t="s">
        <v>3189</v>
      </c>
      <c r="B176" t="s">
        <v>243</v>
      </c>
      <c r="C176" s="45">
        <v>1121</v>
      </c>
      <c r="D176" s="45">
        <v>56.46</v>
      </c>
      <c r="E176" s="45">
        <v>16.43</v>
      </c>
      <c r="F176" t="s">
        <v>1473</v>
      </c>
      <c r="G176" t="s">
        <v>1457</v>
      </c>
    </row>
    <row r="177" spans="1:7" ht="13">
      <c r="A177" t="s">
        <v>2099</v>
      </c>
      <c r="B177" t="s">
        <v>243</v>
      </c>
      <c r="C177" s="45">
        <v>1151</v>
      </c>
      <c r="D177" s="45">
        <v>56.73</v>
      </c>
      <c r="E177" s="45">
        <v>16.72</v>
      </c>
      <c r="F177" t="s">
        <v>1473</v>
      </c>
      <c r="G177" t="s">
        <v>1461</v>
      </c>
    </row>
    <row r="178" spans="1:7" ht="13">
      <c r="A178" t="s">
        <v>3271</v>
      </c>
      <c r="B178" t="s">
        <v>243</v>
      </c>
      <c r="C178" s="45">
        <v>900</v>
      </c>
      <c r="D178" s="45">
        <v>62.09</v>
      </c>
      <c r="E178" s="45">
        <v>9.0500000000000007</v>
      </c>
      <c r="F178" t="s">
        <v>1473</v>
      </c>
      <c r="G178" t="s">
        <v>1457</v>
      </c>
    </row>
    <row r="179" spans="1:7" ht="13">
      <c r="A179" t="s">
        <v>3253</v>
      </c>
      <c r="B179" t="s">
        <v>243</v>
      </c>
      <c r="C179" s="45">
        <v>800</v>
      </c>
      <c r="D179" s="45">
        <v>58.38</v>
      </c>
      <c r="E179" s="45">
        <v>13.65</v>
      </c>
      <c r="F179" t="s">
        <v>1473</v>
      </c>
      <c r="G179" t="s">
        <v>1457</v>
      </c>
    </row>
    <row r="180" spans="1:7" ht="13">
      <c r="A180" t="s">
        <v>3257</v>
      </c>
      <c r="B180" t="s">
        <v>243</v>
      </c>
      <c r="C180" s="45">
        <v>800</v>
      </c>
      <c r="D180" s="45">
        <v>58.38</v>
      </c>
      <c r="E180" s="45">
        <v>13.65</v>
      </c>
      <c r="F180" t="s">
        <v>1473</v>
      </c>
      <c r="G180" t="s">
        <v>1457</v>
      </c>
    </row>
    <row r="181" spans="1:7" ht="13">
      <c r="A181" t="s">
        <v>3259</v>
      </c>
      <c r="B181" t="s">
        <v>243</v>
      </c>
      <c r="C181" s="45">
        <v>800</v>
      </c>
      <c r="D181" s="45">
        <v>58.38</v>
      </c>
      <c r="E181" s="45">
        <v>13.65</v>
      </c>
      <c r="F181" t="s">
        <v>1473</v>
      </c>
      <c r="G181" t="s">
        <v>1457</v>
      </c>
    </row>
    <row r="182" spans="1:7" ht="13">
      <c r="A182" t="s">
        <v>2100</v>
      </c>
      <c r="B182" t="s">
        <v>243</v>
      </c>
      <c r="C182" s="45">
        <v>1102</v>
      </c>
      <c r="D182" s="45">
        <v>56.42</v>
      </c>
      <c r="E182" s="45">
        <v>16.43</v>
      </c>
      <c r="F182" t="s">
        <v>1473</v>
      </c>
      <c r="G182" t="s">
        <v>1461</v>
      </c>
    </row>
    <row r="183" spans="1:7" ht="13">
      <c r="A183" t="s">
        <v>2120</v>
      </c>
      <c r="B183" t="s">
        <v>243</v>
      </c>
      <c r="C183" s="45">
        <v>975</v>
      </c>
      <c r="D183" s="45">
        <v>57.63</v>
      </c>
      <c r="E183" s="45">
        <v>18.28</v>
      </c>
      <c r="F183" t="s">
        <v>1473</v>
      </c>
      <c r="G183" t="s">
        <v>1461</v>
      </c>
    </row>
    <row r="184" spans="1:7" ht="13">
      <c r="A184" t="s">
        <v>2112</v>
      </c>
      <c r="B184" t="s">
        <v>243</v>
      </c>
      <c r="C184" s="45">
        <v>975</v>
      </c>
      <c r="D184" s="45">
        <v>57.34</v>
      </c>
      <c r="E184" s="45">
        <v>18.190000000000001</v>
      </c>
      <c r="F184" t="s">
        <v>1473</v>
      </c>
      <c r="G184" t="s">
        <v>1461</v>
      </c>
    </row>
    <row r="185" spans="1:7" ht="13">
      <c r="A185" t="s">
        <v>2149</v>
      </c>
      <c r="B185" t="s">
        <v>243</v>
      </c>
      <c r="C185" s="45">
        <v>1000</v>
      </c>
      <c r="D185" s="45">
        <v>66.180000000000007</v>
      </c>
      <c r="E185" s="45">
        <v>12.72</v>
      </c>
      <c r="F185" t="s">
        <v>1473</v>
      </c>
      <c r="G185" t="s">
        <v>1461</v>
      </c>
    </row>
    <row r="186" spans="1:7" ht="13">
      <c r="A186" t="s">
        <v>3278</v>
      </c>
      <c r="B186" t="s">
        <v>243</v>
      </c>
      <c r="C186" s="45">
        <v>1050</v>
      </c>
      <c r="D186" s="45">
        <v>69.650000000000006</v>
      </c>
      <c r="E186" s="45">
        <v>18.16</v>
      </c>
      <c r="F186" t="s">
        <v>1473</v>
      </c>
      <c r="G186" t="s">
        <v>1457</v>
      </c>
    </row>
    <row r="187" spans="1:7" ht="13">
      <c r="A187" t="s">
        <v>2151</v>
      </c>
      <c r="B187" t="s">
        <v>243</v>
      </c>
      <c r="C187" s="45">
        <v>900</v>
      </c>
      <c r="D187" s="45">
        <v>67.28</v>
      </c>
      <c r="E187" s="45">
        <v>14.39</v>
      </c>
      <c r="F187" t="s">
        <v>1473</v>
      </c>
      <c r="G187" t="s">
        <v>1461</v>
      </c>
    </row>
    <row r="188" spans="1:7" ht="13">
      <c r="A188" t="s">
        <v>2931</v>
      </c>
      <c r="B188" t="s">
        <v>243</v>
      </c>
      <c r="C188" s="45">
        <v>800</v>
      </c>
      <c r="D188" s="45">
        <v>41.42</v>
      </c>
      <c r="E188" s="45">
        <v>15.58</v>
      </c>
      <c r="F188" t="s">
        <v>1473</v>
      </c>
      <c r="G188" t="s">
        <v>1457</v>
      </c>
    </row>
    <row r="189" spans="1:7" ht="13">
      <c r="A189" t="s">
        <v>2932</v>
      </c>
      <c r="B189" t="s">
        <v>243</v>
      </c>
      <c r="C189" s="45">
        <v>713</v>
      </c>
      <c r="D189" s="45">
        <v>41.42</v>
      </c>
      <c r="E189" s="45">
        <v>15.58</v>
      </c>
      <c r="F189" t="s">
        <v>1473</v>
      </c>
      <c r="G189" t="s">
        <v>1457</v>
      </c>
    </row>
    <row r="190" spans="1:7" ht="13">
      <c r="A190" t="s">
        <v>1843</v>
      </c>
      <c r="B190" t="s">
        <v>243</v>
      </c>
      <c r="C190" s="45">
        <v>700</v>
      </c>
      <c r="D190" s="45">
        <v>41.34</v>
      </c>
      <c r="E190" s="45">
        <v>15.26</v>
      </c>
      <c r="F190" t="s">
        <v>1473</v>
      </c>
      <c r="G190" t="s">
        <v>1461</v>
      </c>
    </row>
    <row r="191" spans="1:7" ht="13">
      <c r="A191" t="s">
        <v>1845</v>
      </c>
      <c r="B191" t="s">
        <v>243</v>
      </c>
      <c r="C191" s="45">
        <v>700</v>
      </c>
      <c r="D191" s="45">
        <v>41.34</v>
      </c>
      <c r="E191" s="45">
        <v>15.26</v>
      </c>
      <c r="F191" t="s">
        <v>1473</v>
      </c>
      <c r="G191" t="s">
        <v>1461</v>
      </c>
    </row>
    <row r="192" spans="1:7" ht="13">
      <c r="A192" t="s">
        <v>3041</v>
      </c>
      <c r="B192" t="s">
        <v>243</v>
      </c>
      <c r="C192" s="45">
        <v>1185</v>
      </c>
      <c r="D192" s="45">
        <v>53.34</v>
      </c>
      <c r="E192" s="45">
        <v>-6.27</v>
      </c>
      <c r="F192" t="s">
        <v>1473</v>
      </c>
      <c r="G192" t="s">
        <v>1457</v>
      </c>
    </row>
    <row r="193" spans="1:7" ht="13">
      <c r="A193" t="s">
        <v>2038</v>
      </c>
      <c r="B193" t="s">
        <v>243</v>
      </c>
      <c r="C193" s="45">
        <v>1075</v>
      </c>
      <c r="D193" s="45">
        <v>55.6</v>
      </c>
      <c r="E193" s="45">
        <v>11.95</v>
      </c>
      <c r="F193" t="s">
        <v>1473</v>
      </c>
      <c r="G193" t="s">
        <v>1461</v>
      </c>
    </row>
    <row r="194" spans="1:7" ht="13">
      <c r="A194" t="s">
        <v>3059</v>
      </c>
      <c r="B194" t="s">
        <v>243</v>
      </c>
      <c r="C194" s="45">
        <v>750</v>
      </c>
      <c r="D194" s="45">
        <v>65.61</v>
      </c>
      <c r="E194" s="45">
        <v>-17.16</v>
      </c>
      <c r="F194" t="s">
        <v>1473</v>
      </c>
      <c r="G194" t="s">
        <v>1457</v>
      </c>
    </row>
    <row r="195" spans="1:7" ht="13">
      <c r="A195" t="s">
        <v>2829</v>
      </c>
      <c r="B195" t="s">
        <v>243</v>
      </c>
      <c r="C195" s="45">
        <v>4703</v>
      </c>
      <c r="D195" s="45">
        <v>57.534500000000001</v>
      </c>
      <c r="E195" s="45">
        <v>39.552500000000002</v>
      </c>
      <c r="F195" t="s">
        <v>2825</v>
      </c>
      <c r="G195" t="s">
        <v>1461</v>
      </c>
    </row>
    <row r="196" spans="1:7" ht="13">
      <c r="A196" t="s">
        <v>3479</v>
      </c>
      <c r="B196" t="s">
        <v>243</v>
      </c>
      <c r="C196" s="45">
        <v>4902.5</v>
      </c>
      <c r="D196" s="45">
        <v>49.13</v>
      </c>
      <c r="E196" s="45">
        <v>75.849999999999994</v>
      </c>
      <c r="F196" t="s">
        <v>1680</v>
      </c>
      <c r="G196" t="s">
        <v>1457</v>
      </c>
    </row>
    <row r="197" spans="1:7" ht="13">
      <c r="A197" t="s">
        <v>3168</v>
      </c>
      <c r="B197" t="s">
        <v>30</v>
      </c>
      <c r="C197" s="45">
        <v>5135</v>
      </c>
      <c r="D197" s="45">
        <v>57.34</v>
      </c>
      <c r="E197" s="45">
        <v>18.260000000000002</v>
      </c>
      <c r="F197" t="s">
        <v>1910</v>
      </c>
      <c r="G197" t="s">
        <v>320</v>
      </c>
    </row>
    <row r="198" spans="1:7" ht="13">
      <c r="A198" t="s">
        <v>3171</v>
      </c>
      <c r="B198" t="s">
        <v>30</v>
      </c>
      <c r="C198" s="45">
        <v>5080</v>
      </c>
      <c r="D198" s="45">
        <v>57.34</v>
      </c>
      <c r="E198" s="45">
        <v>18.260000000000002</v>
      </c>
      <c r="F198" t="s">
        <v>1910</v>
      </c>
      <c r="G198" t="s">
        <v>320</v>
      </c>
    </row>
    <row r="199" spans="1:7" ht="13">
      <c r="A199" t="s">
        <v>21</v>
      </c>
      <c r="B199" t="s">
        <v>30</v>
      </c>
      <c r="C199" s="45">
        <v>5160</v>
      </c>
      <c r="D199" s="45">
        <v>55.383316000000001</v>
      </c>
      <c r="E199" s="45">
        <v>12.281991</v>
      </c>
      <c r="F199" t="s">
        <v>1227</v>
      </c>
      <c r="G199" t="s">
        <v>602</v>
      </c>
    </row>
    <row r="200" spans="1:7" ht="13">
      <c r="A200" t="s">
        <v>225</v>
      </c>
      <c r="B200" t="s">
        <v>30</v>
      </c>
      <c r="C200" s="45">
        <v>5048</v>
      </c>
      <c r="D200" s="45">
        <v>58.164400000000001</v>
      </c>
      <c r="E200" s="45">
        <v>13.454700000000001</v>
      </c>
      <c r="F200" t="s">
        <v>1227</v>
      </c>
      <c r="G200" t="s">
        <v>320</v>
      </c>
    </row>
    <row r="201" spans="1:7" ht="13">
      <c r="A201" t="s">
        <v>217</v>
      </c>
      <c r="B201" t="s">
        <v>30</v>
      </c>
      <c r="C201" s="15">
        <v>4924</v>
      </c>
      <c r="D201" s="45">
        <v>58.164400000000001</v>
      </c>
      <c r="E201" s="45">
        <v>13.454700000000001</v>
      </c>
      <c r="F201" t="s">
        <v>1227</v>
      </c>
      <c r="G201" t="s">
        <v>320</v>
      </c>
    </row>
    <row r="202" spans="1:7" ht="13">
      <c r="A202" t="s">
        <v>304</v>
      </c>
      <c r="B202" t="s">
        <v>30</v>
      </c>
      <c r="C202" t="s">
        <v>602</v>
      </c>
      <c r="D202" s="45">
        <v>58.438400000000001</v>
      </c>
      <c r="E202" s="45">
        <v>11.300700000000001</v>
      </c>
      <c r="F202" t="s">
        <v>1227</v>
      </c>
      <c r="G202" t="s">
        <v>602</v>
      </c>
    </row>
    <row r="203" spans="1:7" ht="13">
      <c r="A203" t="s">
        <v>3070</v>
      </c>
      <c r="B203" t="s">
        <v>30</v>
      </c>
      <c r="C203" s="45">
        <v>5533</v>
      </c>
      <c r="D203" s="45">
        <v>55.6</v>
      </c>
      <c r="E203" s="45">
        <v>11.31</v>
      </c>
      <c r="F203" t="s">
        <v>1449</v>
      </c>
      <c r="G203" t="s">
        <v>320</v>
      </c>
    </row>
    <row r="204" spans="1:7" ht="13">
      <c r="A204" t="s">
        <v>2004</v>
      </c>
      <c r="B204" t="s">
        <v>30</v>
      </c>
      <c r="C204" s="45">
        <v>4956</v>
      </c>
      <c r="D204" s="45">
        <v>56.43</v>
      </c>
      <c r="E204" s="45">
        <v>10.79</v>
      </c>
      <c r="F204" t="s">
        <v>1449</v>
      </c>
      <c r="G204" t="s">
        <v>1461</v>
      </c>
    </row>
    <row r="205" spans="1:7" ht="13">
      <c r="A205" t="s">
        <v>3076</v>
      </c>
      <c r="B205" t="s">
        <v>30</v>
      </c>
      <c r="C205" s="45">
        <v>5459</v>
      </c>
      <c r="D205" s="45">
        <v>55.91</v>
      </c>
      <c r="E205" s="45">
        <v>12.31</v>
      </c>
      <c r="F205" t="s">
        <v>1449</v>
      </c>
      <c r="G205" t="s">
        <v>320</v>
      </c>
    </row>
    <row r="206" spans="1:7" ht="13">
      <c r="A206" t="s">
        <v>1996</v>
      </c>
      <c r="B206" t="s">
        <v>30</v>
      </c>
      <c r="C206" s="45">
        <v>5489</v>
      </c>
      <c r="D206" s="45">
        <v>55.13</v>
      </c>
      <c r="E206" s="45">
        <v>10.9</v>
      </c>
      <c r="F206" t="s">
        <v>1449</v>
      </c>
      <c r="G206" t="s">
        <v>1461</v>
      </c>
    </row>
    <row r="207" spans="1:7" ht="13">
      <c r="A207" t="s">
        <v>2077</v>
      </c>
      <c r="B207" t="s">
        <v>30</v>
      </c>
      <c r="C207" s="45">
        <v>5097</v>
      </c>
      <c r="D207" s="45">
        <v>55.57</v>
      </c>
      <c r="E207" s="45">
        <v>13.04</v>
      </c>
      <c r="F207" t="s">
        <v>1449</v>
      </c>
      <c r="G207" t="s">
        <v>1461</v>
      </c>
    </row>
    <row r="208" spans="1:7" ht="13">
      <c r="A208" t="s">
        <v>3172</v>
      </c>
      <c r="B208" t="s">
        <v>30</v>
      </c>
      <c r="C208" s="45">
        <v>5074</v>
      </c>
      <c r="D208" s="45">
        <v>55.57</v>
      </c>
      <c r="E208" s="45">
        <v>13.04</v>
      </c>
      <c r="F208" t="s">
        <v>1449</v>
      </c>
      <c r="G208" t="s">
        <v>320</v>
      </c>
    </row>
    <row r="209" spans="1:7" ht="13">
      <c r="A209" t="s">
        <v>3072</v>
      </c>
      <c r="B209" t="s">
        <v>30</v>
      </c>
      <c r="C209" s="45">
        <v>5067</v>
      </c>
      <c r="D209" s="45">
        <v>55.99</v>
      </c>
      <c r="E209" s="45">
        <v>10.25</v>
      </c>
      <c r="F209" t="s">
        <v>1449</v>
      </c>
      <c r="G209" t="s">
        <v>320</v>
      </c>
    </row>
    <row r="210" spans="1:7" ht="13">
      <c r="A210" t="s">
        <v>3078</v>
      </c>
      <c r="B210" t="s">
        <v>30</v>
      </c>
      <c r="C210" s="45">
        <v>5452</v>
      </c>
      <c r="D210" s="45">
        <v>55.79</v>
      </c>
      <c r="E210" s="45">
        <v>11.29</v>
      </c>
      <c r="F210" t="s">
        <v>1449</v>
      </c>
      <c r="G210" t="s">
        <v>320</v>
      </c>
    </row>
    <row r="211" spans="1:7" ht="13">
      <c r="A211" t="s">
        <v>3084</v>
      </c>
      <c r="B211" t="s">
        <v>30</v>
      </c>
      <c r="C211" s="45">
        <v>5210</v>
      </c>
      <c r="D211" s="45">
        <v>55.59</v>
      </c>
      <c r="E211" s="45">
        <v>11.57</v>
      </c>
      <c r="F211" t="s">
        <v>1449</v>
      </c>
      <c r="G211" t="s">
        <v>320</v>
      </c>
    </row>
    <row r="212" spans="1:7" ht="13">
      <c r="A212" t="s">
        <v>3088</v>
      </c>
      <c r="B212" t="s">
        <v>30</v>
      </c>
      <c r="C212" s="45">
        <v>5134</v>
      </c>
      <c r="D212" s="45">
        <v>55.55</v>
      </c>
      <c r="E212" s="45">
        <v>11.68</v>
      </c>
      <c r="F212" t="s">
        <v>1449</v>
      </c>
      <c r="G212" t="s">
        <v>1635</v>
      </c>
    </row>
    <row r="213" spans="1:7" ht="13">
      <c r="A213" t="s">
        <v>1520</v>
      </c>
      <c r="B213" t="s">
        <v>30</v>
      </c>
      <c r="C213" s="45">
        <v>5263</v>
      </c>
      <c r="D213" s="45">
        <v>55.83</v>
      </c>
      <c r="E213" s="45">
        <v>12.17</v>
      </c>
      <c r="F213" t="s">
        <v>1449</v>
      </c>
      <c r="G213" t="s">
        <v>1522</v>
      </c>
    </row>
    <row r="214" spans="1:7" ht="13">
      <c r="A214" t="s">
        <v>3082</v>
      </c>
      <c r="B214" t="s">
        <v>30</v>
      </c>
      <c r="C214" s="45">
        <v>5333</v>
      </c>
      <c r="D214" s="45">
        <v>55.86</v>
      </c>
      <c r="E214" s="45">
        <v>11.59</v>
      </c>
      <c r="F214" t="s">
        <v>1449</v>
      </c>
      <c r="G214" t="s">
        <v>1635</v>
      </c>
    </row>
    <row r="215" spans="1:7" ht="13">
      <c r="A215" t="s">
        <v>1994</v>
      </c>
      <c r="B215" t="s">
        <v>30</v>
      </c>
      <c r="C215" s="45">
        <v>5531</v>
      </c>
      <c r="D215" s="45">
        <v>55.77</v>
      </c>
      <c r="E215" s="45">
        <v>12.21</v>
      </c>
      <c r="F215" t="s">
        <v>1449</v>
      </c>
      <c r="G215" t="s">
        <v>1461</v>
      </c>
    </row>
    <row r="216" spans="1:7" ht="13">
      <c r="A216" t="s">
        <v>2000</v>
      </c>
      <c r="B216" t="s">
        <v>30</v>
      </c>
      <c r="C216" s="45">
        <v>5452</v>
      </c>
      <c r="D216" s="45">
        <v>55.9</v>
      </c>
      <c r="E216" s="45">
        <v>11.12</v>
      </c>
      <c r="F216" t="s">
        <v>1449</v>
      </c>
      <c r="G216" t="s">
        <v>1461</v>
      </c>
    </row>
    <row r="217" spans="1:7" ht="13">
      <c r="A217" t="s">
        <v>3068</v>
      </c>
      <c r="B217" t="s">
        <v>30</v>
      </c>
      <c r="C217" s="45">
        <v>5663</v>
      </c>
      <c r="D217" s="45">
        <v>55.71</v>
      </c>
      <c r="E217" s="45">
        <v>12.27</v>
      </c>
      <c r="F217" t="s">
        <v>1449</v>
      </c>
      <c r="G217" t="s">
        <v>320</v>
      </c>
    </row>
    <row r="218" spans="1:7" ht="13">
      <c r="A218" t="s">
        <v>3075</v>
      </c>
      <c r="B218" t="s">
        <v>30</v>
      </c>
      <c r="C218" s="45">
        <v>5456</v>
      </c>
      <c r="D218" s="45">
        <v>54.87</v>
      </c>
      <c r="E218" s="45">
        <v>11.84</v>
      </c>
      <c r="F218" t="s">
        <v>1449</v>
      </c>
      <c r="G218" t="s">
        <v>1457</v>
      </c>
    </row>
    <row r="219" spans="1:7" ht="13">
      <c r="A219" t="s">
        <v>3073</v>
      </c>
      <c r="B219" t="s">
        <v>30</v>
      </c>
      <c r="C219" s="45">
        <v>5457</v>
      </c>
      <c r="D219" s="45">
        <v>54.99</v>
      </c>
      <c r="E219" s="45">
        <v>12.42</v>
      </c>
      <c r="F219" t="s">
        <v>1449</v>
      </c>
      <c r="G219" t="s">
        <v>320</v>
      </c>
    </row>
    <row r="220" spans="1:7" ht="13">
      <c r="A220" t="s">
        <v>1988</v>
      </c>
      <c r="B220" t="s">
        <v>30</v>
      </c>
      <c r="C220" s="45">
        <v>5661</v>
      </c>
      <c r="D220" s="45">
        <v>55.73</v>
      </c>
      <c r="E220" s="45">
        <v>12.1</v>
      </c>
      <c r="F220" t="s">
        <v>1449</v>
      </c>
      <c r="G220" t="s">
        <v>1461</v>
      </c>
    </row>
    <row r="221" spans="1:7" ht="13">
      <c r="A221" t="s">
        <v>1992</v>
      </c>
      <c r="B221" t="s">
        <v>30</v>
      </c>
      <c r="C221" s="45">
        <v>5446</v>
      </c>
      <c r="D221" s="45">
        <v>54.97</v>
      </c>
      <c r="E221" s="45">
        <v>12.49</v>
      </c>
      <c r="F221" t="s">
        <v>1449</v>
      </c>
      <c r="G221" t="s">
        <v>1461</v>
      </c>
    </row>
    <row r="222" spans="1:7" ht="13">
      <c r="A222" t="s">
        <v>2006</v>
      </c>
      <c r="B222" t="s">
        <v>30</v>
      </c>
      <c r="C222" s="45">
        <v>4947</v>
      </c>
      <c r="D222" s="45">
        <v>54.77</v>
      </c>
      <c r="E222" s="45">
        <v>10.68</v>
      </c>
      <c r="F222" t="s">
        <v>1449</v>
      </c>
      <c r="G222" t="s">
        <v>1461</v>
      </c>
    </row>
    <row r="223" spans="1:7" ht="13">
      <c r="A223" t="s">
        <v>3080</v>
      </c>
      <c r="B223" t="s">
        <v>30</v>
      </c>
      <c r="C223" s="45">
        <v>5337</v>
      </c>
      <c r="D223" s="45">
        <v>55.25</v>
      </c>
      <c r="E223" s="45">
        <v>10.75</v>
      </c>
      <c r="F223" t="s">
        <v>1449</v>
      </c>
      <c r="G223" t="s">
        <v>320</v>
      </c>
    </row>
    <row r="224" spans="1:7" ht="13">
      <c r="A224" t="s">
        <v>3086</v>
      </c>
      <c r="B224" t="s">
        <v>30</v>
      </c>
      <c r="C224" s="45">
        <v>5187</v>
      </c>
      <c r="D224" s="45">
        <v>55.56</v>
      </c>
      <c r="E224" s="45">
        <v>12.02</v>
      </c>
      <c r="F224" t="s">
        <v>1449</v>
      </c>
      <c r="G224" t="s">
        <v>320</v>
      </c>
    </row>
    <row r="225" spans="1:7" ht="13">
      <c r="A225" t="s">
        <v>1990</v>
      </c>
      <c r="B225" t="s">
        <v>30</v>
      </c>
      <c r="C225" s="45">
        <v>5491</v>
      </c>
      <c r="D225" s="45">
        <v>55.58</v>
      </c>
      <c r="E225" s="45">
        <v>11.29</v>
      </c>
      <c r="F225" t="s">
        <v>1449</v>
      </c>
      <c r="G225" t="s">
        <v>1461</v>
      </c>
    </row>
    <row r="226" spans="1:7" ht="13">
      <c r="A226" t="s">
        <v>3090</v>
      </c>
      <c r="B226" t="s">
        <v>30</v>
      </c>
      <c r="C226" s="45">
        <v>4614</v>
      </c>
      <c r="D226" s="45">
        <v>55.46</v>
      </c>
      <c r="E226" s="45">
        <v>9.69</v>
      </c>
      <c r="F226" t="s">
        <v>1449</v>
      </c>
      <c r="G226" t="s">
        <v>320</v>
      </c>
    </row>
    <row r="227" spans="1:7" ht="13">
      <c r="A227" t="s">
        <v>1998</v>
      </c>
      <c r="B227" t="s">
        <v>30</v>
      </c>
      <c r="C227" s="45">
        <v>5445</v>
      </c>
      <c r="D227" s="45">
        <v>56.49</v>
      </c>
      <c r="E227" s="45">
        <v>9.83</v>
      </c>
      <c r="F227" t="s">
        <v>1449</v>
      </c>
      <c r="G227" t="s">
        <v>1461</v>
      </c>
    </row>
    <row r="228" spans="1:7" ht="13">
      <c r="A228" t="s">
        <v>420</v>
      </c>
      <c r="B228" t="s">
        <v>30</v>
      </c>
      <c r="C228" s="45">
        <v>4697</v>
      </c>
      <c r="D228" s="45">
        <v>58.229590000000002</v>
      </c>
      <c r="E228" s="45">
        <v>13.60585</v>
      </c>
      <c r="F228" t="s">
        <v>1227</v>
      </c>
      <c r="G228" t="s">
        <v>602</v>
      </c>
    </row>
    <row r="229" spans="1:7" ht="13">
      <c r="A229" t="s">
        <v>230</v>
      </c>
      <c r="B229" t="s">
        <v>198</v>
      </c>
      <c r="C229" t="s">
        <v>602</v>
      </c>
      <c r="D229" s="45">
        <v>58.164400000000001</v>
      </c>
      <c r="E229" s="45">
        <v>13.454700000000001</v>
      </c>
      <c r="F229" t="s">
        <v>1227</v>
      </c>
      <c r="G229" t="s">
        <v>602</v>
      </c>
    </row>
    <row r="230" spans="1:7" ht="13">
      <c r="A230" t="s">
        <v>221</v>
      </c>
      <c r="B230" t="s">
        <v>198</v>
      </c>
      <c r="C230" s="45">
        <v>4746</v>
      </c>
      <c r="D230" s="45">
        <v>58.164400000000001</v>
      </c>
      <c r="E230" s="45">
        <v>13.454700000000001</v>
      </c>
      <c r="F230" t="s">
        <v>1227</v>
      </c>
      <c r="G230" t="s">
        <v>602</v>
      </c>
    </row>
    <row r="231" spans="1:7" ht="13">
      <c r="A231" t="s">
        <v>234</v>
      </c>
      <c r="B231" t="s">
        <v>198</v>
      </c>
      <c r="C231" s="45">
        <v>4844</v>
      </c>
      <c r="D231" s="45">
        <v>58.164400000000001</v>
      </c>
      <c r="E231" s="45">
        <v>13.454700000000001</v>
      </c>
      <c r="F231" t="s">
        <v>1227</v>
      </c>
      <c r="G231" t="s">
        <v>602</v>
      </c>
    </row>
    <row r="232" spans="1:7" ht="13">
      <c r="A232" t="s">
        <v>335</v>
      </c>
      <c r="B232" t="s">
        <v>198</v>
      </c>
      <c r="C232" t="s">
        <v>602</v>
      </c>
      <c r="D232" s="45">
        <v>58.177500000000002</v>
      </c>
      <c r="E232" s="45">
        <v>13.4344</v>
      </c>
      <c r="F232" t="s">
        <v>1227</v>
      </c>
      <c r="G232" t="s">
        <v>320</v>
      </c>
    </row>
    <row r="233" spans="1:7" ht="13">
      <c r="A233" t="s">
        <v>337</v>
      </c>
      <c r="B233" t="s">
        <v>198</v>
      </c>
      <c r="C233" t="s">
        <v>602</v>
      </c>
      <c r="D233" s="45">
        <v>58.177500000000002</v>
      </c>
      <c r="E233" s="45">
        <v>13.4344</v>
      </c>
      <c r="F233" t="s">
        <v>1227</v>
      </c>
      <c r="G233" t="s">
        <v>602</v>
      </c>
    </row>
    <row r="234" spans="1:7" ht="13">
      <c r="A234" t="s">
        <v>276</v>
      </c>
      <c r="B234" t="s">
        <v>198</v>
      </c>
      <c r="C234" t="s">
        <v>602</v>
      </c>
      <c r="D234" s="45">
        <v>58.169699999999999</v>
      </c>
      <c r="E234" s="45">
        <v>13.577999999999999</v>
      </c>
      <c r="F234" t="s">
        <v>1227</v>
      </c>
      <c r="G234" t="s">
        <v>602</v>
      </c>
    </row>
    <row r="235" spans="1:7" ht="13">
      <c r="A235" t="s">
        <v>278</v>
      </c>
      <c r="B235" t="s">
        <v>198</v>
      </c>
      <c r="C235" t="s">
        <v>602</v>
      </c>
      <c r="D235" s="45">
        <v>58.169699999999999</v>
      </c>
      <c r="E235" s="45">
        <v>13.577999999999999</v>
      </c>
      <c r="F235" t="s">
        <v>1227</v>
      </c>
      <c r="G235" t="s">
        <v>602</v>
      </c>
    </row>
    <row r="236" spans="1:7" ht="13">
      <c r="A236" t="s">
        <v>286</v>
      </c>
      <c r="B236" t="s">
        <v>198</v>
      </c>
      <c r="C236" t="s">
        <v>602</v>
      </c>
      <c r="D236" s="45">
        <v>58.169699999999999</v>
      </c>
      <c r="E236" s="45">
        <v>13.577999999999999</v>
      </c>
      <c r="F236" t="s">
        <v>1227</v>
      </c>
      <c r="G236" t="s">
        <v>320</v>
      </c>
    </row>
    <row r="237" spans="1:7" ht="13">
      <c r="A237" t="s">
        <v>289</v>
      </c>
      <c r="B237" t="s">
        <v>198</v>
      </c>
      <c r="C237" t="s">
        <v>602</v>
      </c>
      <c r="D237" s="45">
        <v>58.169699999999999</v>
      </c>
      <c r="E237" s="45">
        <v>13.577999999999999</v>
      </c>
      <c r="F237" t="s">
        <v>1227</v>
      </c>
      <c r="G237" t="s">
        <v>320</v>
      </c>
    </row>
    <row r="238" spans="1:7" ht="13">
      <c r="A238" t="s">
        <v>295</v>
      </c>
      <c r="B238" t="s">
        <v>198</v>
      </c>
      <c r="C238" t="s">
        <v>602</v>
      </c>
      <c r="D238" s="45">
        <v>58.169699999999999</v>
      </c>
      <c r="E238" s="45">
        <v>13.577999999999999</v>
      </c>
      <c r="F238" t="s">
        <v>1227</v>
      </c>
      <c r="G238" t="s">
        <v>320</v>
      </c>
    </row>
    <row r="239" spans="1:7" ht="13">
      <c r="A239" t="s">
        <v>308</v>
      </c>
      <c r="B239" t="s">
        <v>198</v>
      </c>
      <c r="C239" s="45">
        <v>5282</v>
      </c>
      <c r="D239" s="45">
        <v>58.438400000000001</v>
      </c>
      <c r="E239" s="45">
        <v>11.300700000000001</v>
      </c>
      <c r="F239" t="s">
        <v>1227</v>
      </c>
      <c r="G239" t="s">
        <v>320</v>
      </c>
    </row>
    <row r="240" spans="1:7" ht="13">
      <c r="A240" t="s">
        <v>193</v>
      </c>
      <c r="B240" t="s">
        <v>198</v>
      </c>
      <c r="C240" s="45">
        <v>4853</v>
      </c>
      <c r="D240" s="45">
        <v>58.164400000000001</v>
      </c>
      <c r="E240" s="45">
        <v>13.454700000000001</v>
      </c>
      <c r="F240" t="s">
        <v>1227</v>
      </c>
      <c r="G240" t="s">
        <v>602</v>
      </c>
    </row>
    <row r="241" spans="1:7" ht="13">
      <c r="A241" t="s">
        <v>204</v>
      </c>
      <c r="B241" t="s">
        <v>198</v>
      </c>
      <c r="C241" t="s">
        <v>602</v>
      </c>
      <c r="D241" s="45">
        <v>58.164400000000001</v>
      </c>
      <c r="E241" s="45">
        <v>13.454700000000001</v>
      </c>
      <c r="F241" t="s">
        <v>1227</v>
      </c>
      <c r="G241" t="s">
        <v>602</v>
      </c>
    </row>
    <row r="242" spans="1:7" ht="13">
      <c r="A242" t="s">
        <v>75</v>
      </c>
      <c r="B242" t="s">
        <v>198</v>
      </c>
      <c r="C242" s="45">
        <v>4850</v>
      </c>
      <c r="D242" s="45">
        <v>58.18</v>
      </c>
      <c r="E242" s="45">
        <v>13.41</v>
      </c>
      <c r="F242" t="s">
        <v>2079</v>
      </c>
      <c r="G242" t="s">
        <v>1461</v>
      </c>
    </row>
    <row r="243" spans="1:7" ht="13">
      <c r="A243" t="s">
        <v>376</v>
      </c>
      <c r="B243" t="s">
        <v>198</v>
      </c>
      <c r="C243" s="45">
        <v>5045</v>
      </c>
      <c r="D243" s="45">
        <v>58.229590000000002</v>
      </c>
      <c r="E243" s="45">
        <v>13.60585</v>
      </c>
      <c r="F243" t="s">
        <v>1227</v>
      </c>
      <c r="G243" t="s">
        <v>602</v>
      </c>
    </row>
    <row r="244" spans="1:7" ht="13">
      <c r="A244" t="s">
        <v>379</v>
      </c>
      <c r="B244" t="s">
        <v>198</v>
      </c>
      <c r="C244" s="45">
        <v>4980</v>
      </c>
      <c r="D244" s="45">
        <v>58.229590000000002</v>
      </c>
      <c r="E244" s="45">
        <v>13.60585</v>
      </c>
      <c r="F244" t="s">
        <v>1227</v>
      </c>
      <c r="G244" t="s">
        <v>320</v>
      </c>
    </row>
    <row r="245" spans="1:7" ht="13">
      <c r="A245" t="s">
        <v>383</v>
      </c>
      <c r="B245" t="s">
        <v>198</v>
      </c>
      <c r="C245" s="45">
        <v>4944</v>
      </c>
      <c r="D245" s="45">
        <v>58.229590000000002</v>
      </c>
      <c r="E245" s="45">
        <v>13.60585</v>
      </c>
      <c r="F245" t="s">
        <v>1227</v>
      </c>
      <c r="G245" t="s">
        <v>320</v>
      </c>
    </row>
    <row r="246" spans="1:7" ht="13">
      <c r="A246" t="s">
        <v>397</v>
      </c>
      <c r="B246" t="s">
        <v>198</v>
      </c>
      <c r="C246" s="45">
        <v>4911</v>
      </c>
      <c r="D246" s="45">
        <v>58.229590000000002</v>
      </c>
      <c r="E246" s="45">
        <v>13.60585</v>
      </c>
      <c r="F246" t="s">
        <v>1227</v>
      </c>
      <c r="G246" t="s">
        <v>602</v>
      </c>
    </row>
    <row r="247" spans="1:7" ht="13">
      <c r="A247" t="s">
        <v>213</v>
      </c>
      <c r="B247" t="s">
        <v>66</v>
      </c>
      <c r="C247" t="s">
        <v>602</v>
      </c>
      <c r="D247" s="45">
        <v>58.164400000000001</v>
      </c>
      <c r="E247" s="45">
        <v>13.454700000000001</v>
      </c>
      <c r="F247" t="s">
        <v>1227</v>
      </c>
      <c r="G247" t="s">
        <v>602</v>
      </c>
    </row>
    <row r="248" spans="1:7" ht="13">
      <c r="A248" t="s">
        <v>62</v>
      </c>
      <c r="B248" t="s">
        <v>66</v>
      </c>
      <c r="C248" s="45">
        <v>4958</v>
      </c>
      <c r="D248" s="45">
        <v>58.164400000000001</v>
      </c>
      <c r="E248" s="45">
        <v>13.454700000000001</v>
      </c>
      <c r="F248" t="s">
        <v>1227</v>
      </c>
      <c r="G248" t="s">
        <v>320</v>
      </c>
    </row>
    <row r="249" spans="1:7" ht="13">
      <c r="A249" t="s">
        <v>92</v>
      </c>
      <c r="B249" t="s">
        <v>66</v>
      </c>
      <c r="C249" s="45">
        <v>5006</v>
      </c>
      <c r="D249" s="45">
        <v>58.164400000000001</v>
      </c>
      <c r="E249" s="45">
        <v>13.454700000000001</v>
      </c>
      <c r="F249" t="s">
        <v>1227</v>
      </c>
      <c r="G249" t="s">
        <v>320</v>
      </c>
    </row>
    <row r="250" spans="1:7" ht="13">
      <c r="A250" t="s">
        <v>97</v>
      </c>
      <c r="B250" t="s">
        <v>66</v>
      </c>
      <c r="C250" t="s">
        <v>602</v>
      </c>
      <c r="D250" s="45">
        <v>58.164400000000001</v>
      </c>
      <c r="E250" s="45">
        <v>13.454700000000001</v>
      </c>
      <c r="F250" t="s">
        <v>1227</v>
      </c>
      <c r="G250" t="s">
        <v>320</v>
      </c>
    </row>
    <row r="251" spans="1:7" ht="13">
      <c r="A251" t="s">
        <v>169</v>
      </c>
      <c r="B251" t="s">
        <v>66</v>
      </c>
      <c r="C251" t="s">
        <v>602</v>
      </c>
      <c r="D251" s="45">
        <v>58.164400000000001</v>
      </c>
      <c r="E251" s="45">
        <v>13.454700000000001</v>
      </c>
      <c r="F251" t="s">
        <v>1227</v>
      </c>
      <c r="G251" t="s">
        <v>320</v>
      </c>
    </row>
    <row r="252" spans="1:7" ht="13">
      <c r="A252" t="s">
        <v>124</v>
      </c>
      <c r="B252" t="s">
        <v>66</v>
      </c>
      <c r="C252" t="s">
        <v>602</v>
      </c>
      <c r="D252" s="45">
        <v>58.164400000000001</v>
      </c>
      <c r="E252" s="45">
        <v>13.454700000000001</v>
      </c>
      <c r="F252" t="s">
        <v>1227</v>
      </c>
      <c r="G252" t="s">
        <v>320</v>
      </c>
    </row>
    <row r="253" spans="1:7" ht="13">
      <c r="A253" t="s">
        <v>267</v>
      </c>
      <c r="B253" t="s">
        <v>66</v>
      </c>
      <c r="C253" s="45">
        <v>4942</v>
      </c>
      <c r="D253" s="45">
        <v>58.169699999999999</v>
      </c>
      <c r="E253" s="45">
        <v>13.577999999999999</v>
      </c>
      <c r="F253" t="s">
        <v>1227</v>
      </c>
      <c r="G253" t="s">
        <v>320</v>
      </c>
    </row>
    <row r="254" spans="1:7" ht="13">
      <c r="A254" t="s">
        <v>339</v>
      </c>
      <c r="B254" t="s">
        <v>66</v>
      </c>
      <c r="C254" t="s">
        <v>602</v>
      </c>
      <c r="D254" s="45">
        <v>58.177500000000002</v>
      </c>
      <c r="E254" s="45">
        <v>13.4344</v>
      </c>
      <c r="F254" t="s">
        <v>1227</v>
      </c>
      <c r="G254" t="s">
        <v>602</v>
      </c>
    </row>
    <row r="255" spans="1:7" ht="13">
      <c r="A255" t="s">
        <v>274</v>
      </c>
      <c r="B255" t="s">
        <v>66</v>
      </c>
      <c r="C255" t="s">
        <v>602</v>
      </c>
      <c r="D255" s="45">
        <v>58.169699999999999</v>
      </c>
      <c r="E255" s="45">
        <v>13.577999999999999</v>
      </c>
      <c r="F255" t="s">
        <v>1227</v>
      </c>
      <c r="G255" t="s">
        <v>602</v>
      </c>
    </row>
    <row r="256" spans="1:7" ht="13">
      <c r="A256" t="s">
        <v>284</v>
      </c>
      <c r="B256" t="s">
        <v>66</v>
      </c>
      <c r="C256" t="s">
        <v>602</v>
      </c>
      <c r="D256" s="45">
        <v>58.169699999999999</v>
      </c>
      <c r="E256" s="45">
        <v>13.577999999999999</v>
      </c>
      <c r="F256" t="s">
        <v>1227</v>
      </c>
      <c r="G256" t="s">
        <v>320</v>
      </c>
    </row>
    <row r="257" spans="1:7" ht="13">
      <c r="A257" t="s">
        <v>67</v>
      </c>
      <c r="B257" t="s">
        <v>66</v>
      </c>
      <c r="C257" t="s">
        <v>602</v>
      </c>
      <c r="D257" s="45">
        <v>58.164400000000001</v>
      </c>
      <c r="E257" s="45">
        <v>13.454700000000001</v>
      </c>
      <c r="F257" t="s">
        <v>1227</v>
      </c>
      <c r="G257" t="s">
        <v>602</v>
      </c>
    </row>
    <row r="258" spans="1:7" ht="13">
      <c r="A258" t="s">
        <v>180</v>
      </c>
      <c r="B258" t="s">
        <v>66</v>
      </c>
      <c r="C258" t="s">
        <v>602</v>
      </c>
      <c r="D258" s="45">
        <v>58.164400000000001</v>
      </c>
      <c r="E258" s="45">
        <v>13.454700000000001</v>
      </c>
      <c r="F258" t="s">
        <v>1227</v>
      </c>
      <c r="G258" t="s">
        <v>320</v>
      </c>
    </row>
    <row r="259" spans="1:7" ht="13">
      <c r="A259" t="s">
        <v>102</v>
      </c>
      <c r="B259" t="s">
        <v>66</v>
      </c>
      <c r="C259" t="s">
        <v>602</v>
      </c>
      <c r="D259" s="45">
        <v>58.164400000000001</v>
      </c>
      <c r="E259" s="45">
        <v>13.454700000000001</v>
      </c>
      <c r="F259" t="s">
        <v>1227</v>
      </c>
      <c r="G259" t="s">
        <v>320</v>
      </c>
    </row>
    <row r="260" spans="1:7" ht="13">
      <c r="A260" t="s">
        <v>400</v>
      </c>
      <c r="B260" t="s">
        <v>403</v>
      </c>
      <c r="C260" s="45">
        <v>5159</v>
      </c>
      <c r="D260" s="45">
        <v>58.229590000000002</v>
      </c>
      <c r="E260" s="45">
        <v>13.60585</v>
      </c>
      <c r="F260" t="s">
        <v>1227</v>
      </c>
      <c r="G260" t="s">
        <v>602</v>
      </c>
    </row>
    <row r="261" spans="1:7" ht="13">
      <c r="A261" t="s">
        <v>405</v>
      </c>
      <c r="B261" t="s">
        <v>403</v>
      </c>
      <c r="C261" s="45">
        <v>5163</v>
      </c>
      <c r="D261" s="45">
        <v>58.229590000000002</v>
      </c>
      <c r="E261" s="45">
        <v>13.60585</v>
      </c>
      <c r="F261" t="s">
        <v>1227</v>
      </c>
      <c r="G261" t="s">
        <v>602</v>
      </c>
    </row>
    <row r="262" spans="1:7" ht="13">
      <c r="A262" t="s">
        <v>408</v>
      </c>
      <c r="B262" t="s">
        <v>403</v>
      </c>
      <c r="C262" s="45">
        <v>5115</v>
      </c>
      <c r="D262" s="45">
        <v>58.229590000000002</v>
      </c>
      <c r="E262" s="45">
        <v>13.60585</v>
      </c>
      <c r="F262" t="s">
        <v>1227</v>
      </c>
      <c r="G262" t="s">
        <v>602</v>
      </c>
    </row>
    <row r="263" spans="1:7" ht="13">
      <c r="A263" t="s">
        <v>411</v>
      </c>
      <c r="B263" t="s">
        <v>403</v>
      </c>
      <c r="C263" s="45">
        <v>5023</v>
      </c>
      <c r="D263" s="45">
        <v>58.229590000000002</v>
      </c>
      <c r="E263" s="45">
        <v>13.60585</v>
      </c>
      <c r="F263" t="s">
        <v>1227</v>
      </c>
      <c r="G263" t="s">
        <v>320</v>
      </c>
    </row>
    <row r="264" spans="1:7" ht="13">
      <c r="A264" t="s">
        <v>414</v>
      </c>
      <c r="B264" t="s">
        <v>403</v>
      </c>
      <c r="C264" s="45">
        <v>5133</v>
      </c>
      <c r="D264" s="45">
        <v>58.229590000000002</v>
      </c>
      <c r="E264" s="45">
        <v>13.60585</v>
      </c>
      <c r="F264" t="s">
        <v>1227</v>
      </c>
      <c r="G264" t="s">
        <v>320</v>
      </c>
    </row>
    <row r="265" spans="1:7" ht="13">
      <c r="A265" t="s">
        <v>417</v>
      </c>
      <c r="B265" t="s">
        <v>403</v>
      </c>
      <c r="C265" s="45">
        <v>4730</v>
      </c>
      <c r="D265" s="45">
        <v>58.229590000000002</v>
      </c>
      <c r="E265" s="45">
        <v>13.60585</v>
      </c>
      <c r="F265" t="s">
        <v>1227</v>
      </c>
      <c r="G265" t="s">
        <v>320</v>
      </c>
    </row>
    <row r="266" spans="1:7" ht="13">
      <c r="A266" t="s">
        <v>424</v>
      </c>
      <c r="B266" t="s">
        <v>403</v>
      </c>
      <c r="C266" s="45">
        <v>5160</v>
      </c>
      <c r="D266" s="45">
        <v>58.229590000000002</v>
      </c>
      <c r="E266" s="45">
        <v>13.60585</v>
      </c>
      <c r="F266" t="s">
        <v>1227</v>
      </c>
      <c r="G266" t="s">
        <v>320</v>
      </c>
    </row>
    <row r="267" spans="1:7" ht="13">
      <c r="A267" t="s">
        <v>432</v>
      </c>
      <c r="B267" t="s">
        <v>403</v>
      </c>
      <c r="C267" s="45">
        <v>5139</v>
      </c>
      <c r="D267" s="45">
        <v>58.229590000000002</v>
      </c>
      <c r="E267" s="45">
        <v>13.60585</v>
      </c>
      <c r="F267" t="s">
        <v>1227</v>
      </c>
      <c r="G267" t="s">
        <v>602</v>
      </c>
    </row>
    <row r="268" spans="1:7" ht="13">
      <c r="A268" t="s">
        <v>321</v>
      </c>
      <c r="B268" t="s">
        <v>315</v>
      </c>
      <c r="C268" t="s">
        <v>602</v>
      </c>
      <c r="D268" s="45">
        <v>58.177500000000002</v>
      </c>
      <c r="E268" s="45">
        <v>13.4344</v>
      </c>
      <c r="F268" t="s">
        <v>1227</v>
      </c>
      <c r="G268" t="s">
        <v>602</v>
      </c>
    </row>
    <row r="269" spans="1:7" ht="13">
      <c r="A269" t="s">
        <v>324</v>
      </c>
      <c r="B269" t="s">
        <v>315</v>
      </c>
      <c r="C269" t="s">
        <v>602</v>
      </c>
      <c r="D269" s="45">
        <v>58.177500000000002</v>
      </c>
      <c r="E269" s="45">
        <v>13.4344</v>
      </c>
      <c r="F269" t="s">
        <v>1227</v>
      </c>
      <c r="G269" t="s">
        <v>320</v>
      </c>
    </row>
    <row r="270" spans="1:7" ht="13">
      <c r="A270" t="s">
        <v>311</v>
      </c>
      <c r="B270" t="s">
        <v>315</v>
      </c>
      <c r="C270" s="45">
        <v>4925</v>
      </c>
      <c r="D270" s="45">
        <v>58.177500000000002</v>
      </c>
      <c r="E270" s="45">
        <v>13.4344</v>
      </c>
      <c r="F270" t="s">
        <v>1227</v>
      </c>
      <c r="G270" t="s">
        <v>602</v>
      </c>
    </row>
    <row r="271" spans="1:7" ht="13">
      <c r="A271" t="s">
        <v>317</v>
      </c>
      <c r="B271" t="s">
        <v>315</v>
      </c>
      <c r="C271" t="s">
        <v>602</v>
      </c>
      <c r="D271" s="45">
        <v>58.177500000000002</v>
      </c>
      <c r="E271" s="45">
        <v>13.4344</v>
      </c>
      <c r="F271" t="s">
        <v>1227</v>
      </c>
      <c r="G271" t="s">
        <v>3613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Y588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ColWidth="12.6640625" defaultRowHeight="15.75" customHeight="1"/>
  <cols>
    <col min="1" max="2" width="8.33203125" customWidth="1"/>
  </cols>
  <sheetData>
    <row r="1" spans="1:25" ht="15.75" customHeight="1">
      <c r="A1" s="39" t="s">
        <v>3614</v>
      </c>
      <c r="B1" s="39" t="s">
        <v>3615</v>
      </c>
      <c r="C1" s="80" t="s">
        <v>3616</v>
      </c>
      <c r="D1" s="80" t="s">
        <v>3617</v>
      </c>
      <c r="E1" s="80" t="s">
        <v>187</v>
      </c>
      <c r="F1" s="80" t="s">
        <v>3618</v>
      </c>
      <c r="G1" s="80" t="s">
        <v>3619</v>
      </c>
      <c r="H1" s="81" t="s">
        <v>3620</v>
      </c>
      <c r="I1" s="39" t="s">
        <v>3621</v>
      </c>
      <c r="J1" s="39" t="s">
        <v>3622</v>
      </c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25" ht="15.75" customHeight="1">
      <c r="A2" t="s">
        <v>339</v>
      </c>
      <c r="B2" t="s">
        <v>341</v>
      </c>
      <c r="C2" s="82">
        <v>0.08</v>
      </c>
      <c r="D2" s="82">
        <v>0.55000000000000004</v>
      </c>
      <c r="E2" s="82">
        <v>0.38</v>
      </c>
      <c r="F2" s="82">
        <v>0.65</v>
      </c>
      <c r="G2" s="82">
        <v>0.32</v>
      </c>
      <c r="H2" s="45" t="s">
        <v>3623</v>
      </c>
      <c r="I2" s="45">
        <v>0.248</v>
      </c>
      <c r="J2" s="45">
        <v>0.02</v>
      </c>
    </row>
    <row r="3" spans="1:25" ht="15.75" customHeight="1">
      <c r="A3" t="s">
        <v>159</v>
      </c>
      <c r="B3" t="s">
        <v>162</v>
      </c>
      <c r="C3" s="82">
        <v>0.2</v>
      </c>
      <c r="D3" s="82">
        <v>0.43</v>
      </c>
      <c r="E3" s="82">
        <v>0.36</v>
      </c>
      <c r="F3" s="82">
        <v>0.59</v>
      </c>
      <c r="G3" s="82">
        <v>0.3</v>
      </c>
      <c r="H3" s="45" t="s">
        <v>3623</v>
      </c>
      <c r="I3" s="45">
        <v>0.57499999999999996</v>
      </c>
      <c r="J3" s="45">
        <v>0.84599999999999997</v>
      </c>
    </row>
    <row r="4" spans="1:25" ht="15.75" customHeight="1">
      <c r="A4" t="s">
        <v>156</v>
      </c>
      <c r="B4" t="s">
        <v>162</v>
      </c>
      <c r="C4" s="82">
        <v>0.15</v>
      </c>
      <c r="D4" s="82">
        <v>0.55000000000000004</v>
      </c>
      <c r="E4" s="82">
        <v>0.3</v>
      </c>
      <c r="F4" s="82">
        <v>0.57999999999999996</v>
      </c>
      <c r="G4" s="82">
        <v>0.3</v>
      </c>
      <c r="H4" s="45" t="s">
        <v>3623</v>
      </c>
      <c r="I4" s="45">
        <v>0.45400000000000001</v>
      </c>
      <c r="J4" s="45">
        <v>0.84599999999999997</v>
      </c>
    </row>
    <row r="5" spans="1:25" ht="15.75" customHeight="1">
      <c r="A5" t="s">
        <v>128</v>
      </c>
      <c r="B5" t="s">
        <v>115</v>
      </c>
      <c r="C5" s="82">
        <v>0</v>
      </c>
      <c r="D5" s="82">
        <v>0.78</v>
      </c>
      <c r="E5" s="82">
        <v>0.08</v>
      </c>
      <c r="F5" s="82">
        <v>0.56999999999999995</v>
      </c>
      <c r="G5" s="82">
        <v>0.31</v>
      </c>
      <c r="H5" s="45" t="s">
        <v>3624</v>
      </c>
      <c r="I5" s="45">
        <v>2.1779999999999999</v>
      </c>
      <c r="J5" s="45">
        <v>3.5179999999999998</v>
      </c>
    </row>
    <row r="6" spans="1:25" ht="15.75" customHeight="1">
      <c r="A6" t="s">
        <v>120</v>
      </c>
      <c r="B6" t="s">
        <v>128</v>
      </c>
      <c r="C6" s="82">
        <v>0</v>
      </c>
      <c r="D6" s="82">
        <v>0.83</v>
      </c>
      <c r="E6" s="82">
        <v>7.0000000000000007E-2</v>
      </c>
      <c r="F6" s="82">
        <v>0.56000000000000005</v>
      </c>
      <c r="G6" s="82">
        <v>0.28999999999999998</v>
      </c>
      <c r="H6" s="45" t="s">
        <v>3624</v>
      </c>
      <c r="I6" s="45">
        <v>0.95899999999999996</v>
      </c>
      <c r="J6" s="45">
        <v>2.1779999999999999</v>
      </c>
    </row>
    <row r="7" spans="1:25" ht="15.75" customHeight="1">
      <c r="A7" t="s">
        <v>115</v>
      </c>
      <c r="B7" t="s">
        <v>134</v>
      </c>
      <c r="C7" s="82">
        <v>0</v>
      </c>
      <c r="D7" s="82">
        <v>0.84</v>
      </c>
      <c r="E7" s="82">
        <v>0.05</v>
      </c>
      <c r="F7" s="82">
        <v>0.55000000000000004</v>
      </c>
      <c r="G7" s="82">
        <v>0.28999999999999998</v>
      </c>
      <c r="H7" s="45" t="s">
        <v>3624</v>
      </c>
      <c r="I7" s="45">
        <v>3.5179999999999998</v>
      </c>
      <c r="J7" s="45">
        <v>0.125</v>
      </c>
    </row>
    <row r="8" spans="1:25" ht="15.75" customHeight="1">
      <c r="A8" t="s">
        <v>120</v>
      </c>
      <c r="B8" t="s">
        <v>134</v>
      </c>
      <c r="C8" s="82">
        <v>0</v>
      </c>
      <c r="D8" s="82">
        <v>0.85</v>
      </c>
      <c r="E8" s="82">
        <v>7.0000000000000007E-2</v>
      </c>
      <c r="F8" s="82">
        <v>0.55000000000000004</v>
      </c>
      <c r="G8" s="82">
        <v>0.28000000000000003</v>
      </c>
      <c r="H8" s="45" t="s">
        <v>3624</v>
      </c>
      <c r="I8" s="45">
        <v>0.95899999999999996</v>
      </c>
      <c r="J8" s="45">
        <v>0.125</v>
      </c>
    </row>
    <row r="9" spans="1:25" ht="15.75" customHeight="1">
      <c r="A9" t="s">
        <v>324</v>
      </c>
      <c r="B9" t="s">
        <v>328</v>
      </c>
      <c r="C9" s="82">
        <v>0.2</v>
      </c>
      <c r="D9" s="82">
        <v>0.48</v>
      </c>
      <c r="E9" s="82">
        <v>0.28000000000000003</v>
      </c>
      <c r="F9" s="82">
        <v>0.55000000000000004</v>
      </c>
      <c r="G9" s="82">
        <v>0.28000000000000003</v>
      </c>
      <c r="H9" s="45" t="s">
        <v>3623</v>
      </c>
      <c r="I9" s="45">
        <v>3.52</v>
      </c>
      <c r="J9" s="45">
        <v>1.589</v>
      </c>
    </row>
    <row r="10" spans="1:25" ht="15.75" customHeight="1">
      <c r="A10" t="s">
        <v>128</v>
      </c>
      <c r="B10" t="s">
        <v>134</v>
      </c>
      <c r="C10" s="82">
        <v>0.18</v>
      </c>
      <c r="D10" s="82">
        <v>0.45</v>
      </c>
      <c r="E10" s="82">
        <v>0.23</v>
      </c>
      <c r="F10" s="82">
        <v>0.55000000000000004</v>
      </c>
      <c r="G10" s="82">
        <v>0.3</v>
      </c>
      <c r="H10" s="45" t="s">
        <v>3623</v>
      </c>
      <c r="I10" s="45">
        <v>2.1779999999999999</v>
      </c>
      <c r="J10" s="45">
        <v>0.125</v>
      </c>
    </row>
    <row r="11" spans="1:25" ht="15.75" customHeight="1">
      <c r="A11" t="s">
        <v>149</v>
      </c>
      <c r="B11" t="s">
        <v>153</v>
      </c>
      <c r="C11" s="82">
        <v>0.18</v>
      </c>
      <c r="D11" s="82">
        <v>0.56999999999999995</v>
      </c>
      <c r="E11" s="82">
        <v>0.24</v>
      </c>
      <c r="F11" s="82">
        <v>0.53</v>
      </c>
      <c r="G11" s="82">
        <v>0.27</v>
      </c>
      <c r="H11" s="45" t="s">
        <v>3623</v>
      </c>
      <c r="I11" s="45">
        <v>1.891</v>
      </c>
      <c r="J11" s="45">
        <v>0.48299999999999998</v>
      </c>
    </row>
    <row r="12" spans="1:25" ht="15.75" customHeight="1">
      <c r="A12" t="s">
        <v>141</v>
      </c>
      <c r="B12" t="s">
        <v>292</v>
      </c>
      <c r="C12" s="82">
        <v>0.22</v>
      </c>
      <c r="D12" s="82">
        <v>0.49</v>
      </c>
      <c r="E12" s="82">
        <v>0.28000000000000003</v>
      </c>
      <c r="F12" s="82">
        <v>0.53</v>
      </c>
      <c r="G12" s="82">
        <v>0.27</v>
      </c>
      <c r="H12" s="45" t="s">
        <v>3623</v>
      </c>
      <c r="I12" s="45">
        <v>0.64600000000000002</v>
      </c>
      <c r="J12" s="45">
        <v>1.0029999999999999</v>
      </c>
    </row>
    <row r="13" spans="1:25" ht="15.75" customHeight="1">
      <c r="A13" t="s">
        <v>62</v>
      </c>
      <c r="B13" t="s">
        <v>58</v>
      </c>
      <c r="C13" s="82">
        <v>0</v>
      </c>
      <c r="D13" s="82">
        <v>0.93</v>
      </c>
      <c r="E13" s="82">
        <v>0.05</v>
      </c>
      <c r="F13" s="82">
        <v>0.53</v>
      </c>
      <c r="G13" s="82">
        <v>0.27</v>
      </c>
      <c r="H13" s="45" t="s">
        <v>3624</v>
      </c>
      <c r="I13" s="45">
        <v>8.5790000000000006</v>
      </c>
      <c r="J13" s="45">
        <v>5.7750000000000004</v>
      </c>
    </row>
    <row r="14" spans="1:25" ht="15.75" customHeight="1">
      <c r="A14" t="s">
        <v>145</v>
      </c>
      <c r="B14" t="s">
        <v>159</v>
      </c>
      <c r="C14" s="82">
        <v>0</v>
      </c>
      <c r="D14" s="82">
        <v>0.94</v>
      </c>
      <c r="E14" s="82">
        <v>0.03</v>
      </c>
      <c r="F14" s="82">
        <v>0.52</v>
      </c>
      <c r="G14" s="82">
        <v>0.27</v>
      </c>
      <c r="H14" s="45" t="s">
        <v>3624</v>
      </c>
      <c r="I14" s="45">
        <v>1.032</v>
      </c>
      <c r="J14" s="45">
        <v>0.57499999999999996</v>
      </c>
    </row>
    <row r="15" spans="1:25" ht="15.75" customHeight="1">
      <c r="A15" t="s">
        <v>109</v>
      </c>
      <c r="B15" t="s">
        <v>115</v>
      </c>
      <c r="C15" s="82">
        <v>0</v>
      </c>
      <c r="D15" s="82">
        <v>0.93</v>
      </c>
      <c r="E15" s="82">
        <v>0.02</v>
      </c>
      <c r="F15" s="82">
        <v>0.52</v>
      </c>
      <c r="G15" s="82">
        <v>0.27</v>
      </c>
      <c r="H15" s="45" t="s">
        <v>3624</v>
      </c>
      <c r="I15" s="45">
        <v>0.8</v>
      </c>
      <c r="J15" s="45">
        <v>3.5179999999999998</v>
      </c>
    </row>
    <row r="16" spans="1:25" ht="15.75" customHeight="1">
      <c r="A16" t="s">
        <v>79</v>
      </c>
      <c r="B16" t="s">
        <v>1186</v>
      </c>
      <c r="C16" s="82">
        <v>0</v>
      </c>
      <c r="D16" s="82">
        <v>0.95</v>
      </c>
      <c r="E16" s="82">
        <v>0.03</v>
      </c>
      <c r="F16" s="82">
        <v>0.52</v>
      </c>
      <c r="G16" s="82">
        <v>0.26</v>
      </c>
      <c r="H16" s="45" t="s">
        <v>3624</v>
      </c>
      <c r="I16" s="45">
        <v>0.745</v>
      </c>
      <c r="J16" s="45">
        <v>0.94599999999999995</v>
      </c>
    </row>
    <row r="17" spans="1:10" ht="15.75" customHeight="1">
      <c r="A17" t="s">
        <v>88</v>
      </c>
      <c r="B17" t="s">
        <v>85</v>
      </c>
      <c r="C17" s="82">
        <v>0</v>
      </c>
      <c r="D17" s="82">
        <v>0.94</v>
      </c>
      <c r="E17" s="82">
        <v>0.03</v>
      </c>
      <c r="F17" s="82">
        <v>0.52</v>
      </c>
      <c r="G17" s="82">
        <v>0.27</v>
      </c>
      <c r="H17" s="45" t="s">
        <v>3624</v>
      </c>
      <c r="I17" s="45">
        <v>0.90500000000000003</v>
      </c>
      <c r="J17" s="45">
        <v>0.60799999999999998</v>
      </c>
    </row>
    <row r="18" spans="1:10" ht="15.75" customHeight="1">
      <c r="A18" t="s">
        <v>145</v>
      </c>
      <c r="B18" t="s">
        <v>162</v>
      </c>
      <c r="C18" s="82">
        <v>0</v>
      </c>
      <c r="D18" s="82">
        <v>0.94</v>
      </c>
      <c r="E18" s="82">
        <v>0.02</v>
      </c>
      <c r="F18" s="82">
        <v>0.52</v>
      </c>
      <c r="G18" s="82">
        <v>0.26</v>
      </c>
      <c r="H18" s="45" t="s">
        <v>3624</v>
      </c>
      <c r="I18" s="45">
        <v>1.032</v>
      </c>
      <c r="J18" s="45">
        <v>0.84599999999999997</v>
      </c>
    </row>
    <row r="19" spans="1:10" ht="15.75" customHeight="1">
      <c r="A19" t="s">
        <v>188</v>
      </c>
      <c r="B19" t="s">
        <v>184</v>
      </c>
      <c r="C19" s="82">
        <v>0.23</v>
      </c>
      <c r="D19" s="82">
        <v>0.49</v>
      </c>
      <c r="E19" s="82">
        <v>0.27</v>
      </c>
      <c r="F19" s="82">
        <v>0.52</v>
      </c>
      <c r="G19" s="82">
        <v>0.26</v>
      </c>
      <c r="H19" s="45" t="s">
        <v>3623</v>
      </c>
      <c r="I19" s="45">
        <v>0.29699999999999999</v>
      </c>
      <c r="J19" s="45">
        <v>1.0660000000000001</v>
      </c>
    </row>
    <row r="20" spans="1:10" ht="15.75" customHeight="1">
      <c r="A20" t="s">
        <v>145</v>
      </c>
      <c r="B20" t="s">
        <v>156</v>
      </c>
      <c r="C20" s="82">
        <v>0</v>
      </c>
      <c r="D20" s="82">
        <v>0.95</v>
      </c>
      <c r="E20" s="82">
        <v>0.02</v>
      </c>
      <c r="F20" s="82">
        <v>0.52</v>
      </c>
      <c r="G20" s="82">
        <v>0.26</v>
      </c>
      <c r="H20" s="45" t="s">
        <v>3624</v>
      </c>
      <c r="I20" s="45">
        <v>1.032</v>
      </c>
      <c r="J20" s="45">
        <v>0.45400000000000001</v>
      </c>
    </row>
    <row r="21" spans="1:10" ht="15.75" customHeight="1">
      <c r="A21" t="s">
        <v>184</v>
      </c>
      <c r="B21" t="s">
        <v>176</v>
      </c>
      <c r="C21" s="82">
        <v>0</v>
      </c>
      <c r="D21" s="82">
        <v>0.96</v>
      </c>
      <c r="E21" s="82">
        <v>0.03</v>
      </c>
      <c r="F21" s="82">
        <v>0.52</v>
      </c>
      <c r="G21" s="82">
        <v>0.26</v>
      </c>
      <c r="H21" s="45" t="s">
        <v>3624</v>
      </c>
      <c r="I21" s="45">
        <v>1.0660000000000001</v>
      </c>
      <c r="J21" s="45">
        <v>0.97899999999999998</v>
      </c>
    </row>
    <row r="22" spans="1:10" ht="15.75" customHeight="1">
      <c r="A22" t="s">
        <v>115</v>
      </c>
      <c r="B22" t="s">
        <v>124</v>
      </c>
      <c r="C22" s="82" t="s">
        <v>3625</v>
      </c>
      <c r="D22" s="82">
        <v>0.93</v>
      </c>
      <c r="E22" s="82">
        <v>0.01</v>
      </c>
      <c r="F22" s="82">
        <v>0.52</v>
      </c>
      <c r="G22" s="82">
        <v>0.27</v>
      </c>
      <c r="H22" s="45" t="s">
        <v>3624</v>
      </c>
      <c r="I22" s="45">
        <v>3.5179999999999998</v>
      </c>
      <c r="J22" s="45">
        <v>0.13100000000000001</v>
      </c>
    </row>
    <row r="23" spans="1:10" ht="15.75" customHeight="1">
      <c r="A23" t="s">
        <v>267</v>
      </c>
      <c r="B23" t="s">
        <v>292</v>
      </c>
      <c r="C23" s="82">
        <v>0.24</v>
      </c>
      <c r="D23" s="82">
        <v>0.5</v>
      </c>
      <c r="E23" s="82">
        <v>0.26</v>
      </c>
      <c r="F23" s="82">
        <v>0.51</v>
      </c>
      <c r="G23" s="82">
        <v>0.25</v>
      </c>
      <c r="H23" s="45" t="s">
        <v>3623</v>
      </c>
      <c r="I23" s="45">
        <v>0.13700000000000001</v>
      </c>
      <c r="J23" s="45">
        <v>1.0029999999999999</v>
      </c>
    </row>
    <row r="24" spans="1:10" ht="15.75" customHeight="1">
      <c r="A24" t="s">
        <v>188</v>
      </c>
      <c r="B24" t="s">
        <v>176</v>
      </c>
      <c r="C24" s="82">
        <v>0</v>
      </c>
      <c r="D24" s="82">
        <v>0.99</v>
      </c>
      <c r="E24" s="82">
        <v>0</v>
      </c>
      <c r="F24" s="82">
        <v>0.5</v>
      </c>
      <c r="G24" s="82">
        <v>0.25</v>
      </c>
      <c r="H24" s="45" t="s">
        <v>3624</v>
      </c>
      <c r="I24" s="45">
        <v>0.29699999999999999</v>
      </c>
      <c r="J24" s="45">
        <v>0.97899999999999998</v>
      </c>
    </row>
    <row r="25" spans="1:10" ht="15.75" customHeight="1">
      <c r="A25" t="s">
        <v>159</v>
      </c>
      <c r="B25" t="s">
        <v>165</v>
      </c>
      <c r="C25" s="82">
        <v>0.26</v>
      </c>
      <c r="D25" s="82">
        <v>0.49</v>
      </c>
      <c r="E25" s="82">
        <v>0.24</v>
      </c>
      <c r="F25" s="82">
        <v>0.49</v>
      </c>
      <c r="G25" s="82">
        <v>0.25</v>
      </c>
      <c r="H25" s="45" t="s">
        <v>3623</v>
      </c>
      <c r="I25" s="45">
        <v>0.57499999999999996</v>
      </c>
      <c r="J25" s="45">
        <v>0.06</v>
      </c>
    </row>
    <row r="26" spans="1:10" ht="15.75" customHeight="1">
      <c r="A26" t="s">
        <v>162</v>
      </c>
      <c r="B26" t="s">
        <v>165</v>
      </c>
      <c r="C26" s="82">
        <v>0.23</v>
      </c>
      <c r="D26" s="82">
        <v>0.55000000000000004</v>
      </c>
      <c r="E26" s="82">
        <v>0.21</v>
      </c>
      <c r="F26" s="82">
        <v>0.49</v>
      </c>
      <c r="G26" s="82">
        <v>0.25</v>
      </c>
      <c r="H26" s="45" t="s">
        <v>3623</v>
      </c>
      <c r="I26" s="45">
        <v>0.84599999999999997</v>
      </c>
      <c r="J26" s="45">
        <v>0.06</v>
      </c>
    </row>
    <row r="27" spans="1:10" ht="15.75" customHeight="1">
      <c r="A27" t="s">
        <v>1186</v>
      </c>
      <c r="B27" t="s">
        <v>82</v>
      </c>
      <c r="C27" s="82">
        <v>0.03</v>
      </c>
      <c r="D27" s="82">
        <v>0.94</v>
      </c>
      <c r="E27" s="82">
        <v>0.01</v>
      </c>
      <c r="F27" s="82">
        <v>0.49</v>
      </c>
      <c r="G27" s="82">
        <v>0.25</v>
      </c>
      <c r="H27" s="45" t="s">
        <v>3623</v>
      </c>
      <c r="I27" s="45">
        <v>0.94599999999999995</v>
      </c>
      <c r="J27" s="45">
        <v>0.105</v>
      </c>
    </row>
    <row r="28" spans="1:10" ht="15.75" customHeight="1">
      <c r="A28" t="s">
        <v>321</v>
      </c>
      <c r="B28" t="s">
        <v>311</v>
      </c>
      <c r="C28" s="82">
        <v>0.03</v>
      </c>
      <c r="D28" s="82">
        <v>0.97</v>
      </c>
      <c r="E28" s="82">
        <v>0</v>
      </c>
      <c r="F28" s="82">
        <v>0.49</v>
      </c>
      <c r="G28" s="82">
        <v>0.24</v>
      </c>
      <c r="H28" s="45" t="s">
        <v>3624</v>
      </c>
      <c r="I28" s="45">
        <v>0.16900000000000001</v>
      </c>
      <c r="J28" s="45">
        <v>0.32300000000000001</v>
      </c>
    </row>
    <row r="29" spans="1:10" ht="15.75" customHeight="1">
      <c r="A29" t="s">
        <v>58</v>
      </c>
      <c r="B29" t="s">
        <v>67</v>
      </c>
      <c r="C29" s="82">
        <v>0.03</v>
      </c>
      <c r="D29" s="82">
        <v>0.94</v>
      </c>
      <c r="E29" s="82">
        <v>0.01</v>
      </c>
      <c r="F29" s="82">
        <v>0.49</v>
      </c>
      <c r="G29" s="82">
        <v>0.24</v>
      </c>
      <c r="H29" s="45" t="s">
        <v>3623</v>
      </c>
      <c r="I29" s="45">
        <v>5.7750000000000004</v>
      </c>
      <c r="J29" s="45">
        <v>0.1</v>
      </c>
    </row>
    <row r="30" spans="1:10" ht="15.75" customHeight="1">
      <c r="A30" t="s">
        <v>259</v>
      </c>
      <c r="B30" t="s">
        <v>295</v>
      </c>
      <c r="C30" s="82">
        <v>0.23</v>
      </c>
      <c r="D30" s="82">
        <v>0.56000000000000005</v>
      </c>
      <c r="E30" s="82">
        <v>0.2</v>
      </c>
      <c r="F30" s="82">
        <v>0.48</v>
      </c>
      <c r="G30" s="82">
        <v>0.24</v>
      </c>
      <c r="H30" s="45" t="s">
        <v>3623</v>
      </c>
      <c r="I30" s="45">
        <v>1.0999999999999999E-2</v>
      </c>
      <c r="J30" s="45">
        <v>1.3360000000000001</v>
      </c>
    </row>
    <row r="31" spans="1:10" ht="15.75" customHeight="1">
      <c r="A31" t="s">
        <v>145</v>
      </c>
      <c r="B31" t="s">
        <v>165</v>
      </c>
      <c r="C31" s="82">
        <v>0.06</v>
      </c>
      <c r="D31" s="82">
        <v>0.9</v>
      </c>
      <c r="E31" s="82">
        <v>0.03</v>
      </c>
      <c r="F31" s="82">
        <v>0.47</v>
      </c>
      <c r="G31" s="82">
        <v>0.24</v>
      </c>
      <c r="H31" s="45" t="s">
        <v>3623</v>
      </c>
      <c r="I31" s="45">
        <v>1.032</v>
      </c>
      <c r="J31" s="45">
        <v>0.06</v>
      </c>
    </row>
    <row r="32" spans="1:10" ht="15.75" customHeight="1">
      <c r="A32" t="s">
        <v>321</v>
      </c>
      <c r="B32" t="s">
        <v>317</v>
      </c>
      <c r="C32" s="82">
        <v>0.06</v>
      </c>
      <c r="D32" s="82">
        <v>0.93</v>
      </c>
      <c r="E32" s="82">
        <v>0.01</v>
      </c>
      <c r="F32" s="82">
        <v>0.47</v>
      </c>
      <c r="G32" s="82">
        <v>0.24</v>
      </c>
      <c r="H32" s="45" t="s">
        <v>3623</v>
      </c>
      <c r="I32" s="45">
        <v>0.16900000000000001</v>
      </c>
      <c r="J32" s="45">
        <v>0.159</v>
      </c>
    </row>
    <row r="33" spans="1:10" ht="15.75" customHeight="1">
      <c r="A33" t="s">
        <v>141</v>
      </c>
      <c r="B33" t="s">
        <v>267</v>
      </c>
      <c r="C33" s="82">
        <v>0.27</v>
      </c>
      <c r="D33" s="82">
        <v>0.51</v>
      </c>
      <c r="E33" s="82">
        <v>0.21</v>
      </c>
      <c r="F33" s="82">
        <v>0.47</v>
      </c>
      <c r="G33" s="82">
        <v>0.24</v>
      </c>
      <c r="H33" s="45" t="s">
        <v>3623</v>
      </c>
      <c r="I33" s="45">
        <v>0.64600000000000002</v>
      </c>
      <c r="J33" s="45">
        <v>0.13700000000000001</v>
      </c>
    </row>
    <row r="34" spans="1:10" ht="15.75" customHeight="1">
      <c r="A34" t="s">
        <v>156</v>
      </c>
      <c r="B34" t="s">
        <v>165</v>
      </c>
      <c r="C34" s="82">
        <v>0.27</v>
      </c>
      <c r="D34" s="82">
        <v>0.52</v>
      </c>
      <c r="E34" s="82">
        <v>0.21</v>
      </c>
      <c r="F34" s="82">
        <v>0.47</v>
      </c>
      <c r="G34" s="82">
        <v>0.24</v>
      </c>
      <c r="H34" s="45" t="s">
        <v>3623</v>
      </c>
      <c r="I34" s="45">
        <v>0.45400000000000001</v>
      </c>
      <c r="J34" s="45">
        <v>0.06</v>
      </c>
    </row>
    <row r="35" spans="1:10" ht="15.75" customHeight="1">
      <c r="A35" t="s">
        <v>47</v>
      </c>
      <c r="B35" t="s">
        <v>54</v>
      </c>
      <c r="C35" s="82">
        <v>0.09</v>
      </c>
      <c r="D35" s="82">
        <v>0.86</v>
      </c>
      <c r="E35" s="82">
        <v>0.03</v>
      </c>
      <c r="F35" s="82">
        <v>0.47</v>
      </c>
      <c r="G35" s="82">
        <v>0.24</v>
      </c>
      <c r="H35" s="45" t="s">
        <v>3623</v>
      </c>
      <c r="I35" s="45">
        <v>2.9140000000000001</v>
      </c>
      <c r="J35" s="45">
        <v>6.2E-2</v>
      </c>
    </row>
    <row r="36" spans="1:10" ht="15.75" customHeight="1">
      <c r="A36" t="s">
        <v>62</v>
      </c>
      <c r="B36" t="s">
        <v>67</v>
      </c>
      <c r="C36" s="82">
        <v>0.28000000000000003</v>
      </c>
      <c r="D36" s="82">
        <v>0.51</v>
      </c>
      <c r="E36" s="82">
        <v>0.21</v>
      </c>
      <c r="F36" s="82">
        <v>0.47</v>
      </c>
      <c r="G36" s="82">
        <v>0.24</v>
      </c>
      <c r="H36" s="45" t="s">
        <v>3623</v>
      </c>
      <c r="I36" s="45">
        <v>8.5790000000000006</v>
      </c>
      <c r="J36" s="45">
        <v>0.1</v>
      </c>
    </row>
    <row r="37" spans="1:10" ht="15.75" customHeight="1">
      <c r="A37" t="s">
        <v>156</v>
      </c>
      <c r="B37" t="s">
        <v>159</v>
      </c>
      <c r="C37" s="82">
        <v>0.26</v>
      </c>
      <c r="D37" s="82">
        <v>0.54</v>
      </c>
      <c r="E37" s="82">
        <v>0.19</v>
      </c>
      <c r="F37" s="82">
        <v>0.47</v>
      </c>
      <c r="G37" s="82">
        <v>0.23</v>
      </c>
      <c r="H37" s="45" t="s">
        <v>3623</v>
      </c>
      <c r="I37" s="45">
        <v>0.45400000000000001</v>
      </c>
      <c r="J37" s="45">
        <v>0.57499999999999996</v>
      </c>
    </row>
    <row r="38" spans="1:10" ht="15.75" customHeight="1">
      <c r="A38" t="s">
        <v>176</v>
      </c>
      <c r="B38" t="s">
        <v>180</v>
      </c>
      <c r="C38" s="82">
        <v>0.32</v>
      </c>
      <c r="D38" s="82">
        <v>0.44</v>
      </c>
      <c r="E38" s="82">
        <v>0.24</v>
      </c>
      <c r="F38" s="82">
        <v>0.46</v>
      </c>
      <c r="G38" s="82">
        <v>0.23</v>
      </c>
      <c r="H38" s="45" t="s">
        <v>3623</v>
      </c>
      <c r="I38" s="45">
        <v>0.97899999999999998</v>
      </c>
      <c r="J38" s="45">
        <v>0.14000000000000001</v>
      </c>
    </row>
    <row r="39" spans="1:10" ht="15.75" customHeight="1">
      <c r="A39" t="s">
        <v>400</v>
      </c>
      <c r="B39" t="s">
        <v>441</v>
      </c>
      <c r="C39" s="82">
        <v>0.3</v>
      </c>
      <c r="D39" s="82">
        <v>0.47</v>
      </c>
      <c r="E39" s="82">
        <v>0.22</v>
      </c>
      <c r="F39" s="82">
        <v>0.46</v>
      </c>
      <c r="G39" s="82">
        <v>0.23</v>
      </c>
      <c r="H39" s="45" t="s">
        <v>3623</v>
      </c>
      <c r="I39" s="45">
        <v>1.175</v>
      </c>
      <c r="J39" s="45">
        <v>7.2999999999999995E-2</v>
      </c>
    </row>
    <row r="40" spans="1:10" ht="15.75" customHeight="1">
      <c r="A40" t="s">
        <v>79</v>
      </c>
      <c r="B40" t="s">
        <v>82</v>
      </c>
      <c r="C40" s="82">
        <v>0.32</v>
      </c>
      <c r="D40" s="82">
        <v>0.41</v>
      </c>
      <c r="E40" s="82">
        <v>0.25</v>
      </c>
      <c r="F40" s="82">
        <v>0.46</v>
      </c>
      <c r="G40" s="82">
        <v>0.23</v>
      </c>
      <c r="H40" s="45" t="s">
        <v>3623</v>
      </c>
      <c r="I40" s="45">
        <v>0.745</v>
      </c>
      <c r="J40" s="45">
        <v>0.105</v>
      </c>
    </row>
    <row r="41" spans="1:10" ht="15.75" customHeight="1">
      <c r="A41" t="s">
        <v>172</v>
      </c>
      <c r="B41" t="s">
        <v>159</v>
      </c>
      <c r="C41" s="82">
        <v>0.11</v>
      </c>
      <c r="D41" s="82">
        <v>0.85</v>
      </c>
      <c r="E41" s="82">
        <v>0.02</v>
      </c>
      <c r="F41" s="82">
        <v>0.45</v>
      </c>
      <c r="G41" s="82">
        <v>0.23</v>
      </c>
      <c r="H41" s="45" t="s">
        <v>3623</v>
      </c>
      <c r="I41" s="45">
        <v>4.2999999999999997E-2</v>
      </c>
      <c r="J41" s="45">
        <v>0.57499999999999996</v>
      </c>
    </row>
    <row r="42" spans="1:10" ht="15.75" customHeight="1">
      <c r="A42" t="s">
        <v>97</v>
      </c>
      <c r="B42" t="s">
        <v>102</v>
      </c>
      <c r="C42" s="82">
        <v>0.31</v>
      </c>
      <c r="D42" s="82">
        <v>0.54</v>
      </c>
      <c r="E42" s="82">
        <v>0.15</v>
      </c>
      <c r="F42" s="82">
        <v>0.42</v>
      </c>
      <c r="G42" s="82">
        <v>0.21</v>
      </c>
      <c r="H42" s="45" t="s">
        <v>3623</v>
      </c>
      <c r="I42" s="45">
        <v>0.42199999999999999</v>
      </c>
      <c r="J42" s="45">
        <v>0.184</v>
      </c>
    </row>
    <row r="43" spans="1:10" ht="15.75" customHeight="1">
      <c r="A43" t="s">
        <v>393</v>
      </c>
      <c r="B43" t="s">
        <v>411</v>
      </c>
      <c r="C43" s="82">
        <v>0.18</v>
      </c>
      <c r="D43" s="82">
        <v>0.81</v>
      </c>
      <c r="E43" s="82">
        <v>0.01</v>
      </c>
      <c r="F43" s="82">
        <v>0.41</v>
      </c>
      <c r="G43" s="82">
        <v>0.21</v>
      </c>
      <c r="H43" s="45" t="s">
        <v>3623</v>
      </c>
      <c r="I43" s="45">
        <v>5.2999999999999999E-2</v>
      </c>
      <c r="J43" s="45">
        <v>0.24199999999999999</v>
      </c>
    </row>
    <row r="44" spans="1:10" ht="15.75" customHeight="1">
      <c r="A44" t="s">
        <v>153</v>
      </c>
      <c r="B44" t="s">
        <v>137</v>
      </c>
      <c r="C44" s="82">
        <v>0.28999999999999998</v>
      </c>
      <c r="D44" s="82">
        <v>0.71</v>
      </c>
      <c r="E44" s="82" t="s">
        <v>3626</v>
      </c>
      <c r="F44" s="82">
        <v>0.36</v>
      </c>
      <c r="G44" s="82">
        <v>0.18</v>
      </c>
      <c r="H44" s="45" t="s">
        <v>3623</v>
      </c>
      <c r="I44" s="45">
        <v>0.48299999999999998</v>
      </c>
      <c r="J44" s="45">
        <v>2.2589999999999999</v>
      </c>
    </row>
    <row r="45" spans="1:10" ht="15.75" customHeight="1">
      <c r="A45" t="s">
        <v>400</v>
      </c>
      <c r="B45" t="s">
        <v>405</v>
      </c>
      <c r="C45" s="82">
        <v>0.39</v>
      </c>
      <c r="D45" s="82">
        <v>0.54</v>
      </c>
      <c r="E45" s="82">
        <v>7.0000000000000007E-2</v>
      </c>
      <c r="F45" s="82">
        <v>0.34</v>
      </c>
      <c r="G45" s="82">
        <v>0.17</v>
      </c>
      <c r="H45" s="45" t="s">
        <v>3623</v>
      </c>
      <c r="I45" s="45">
        <v>1.175</v>
      </c>
      <c r="J45" s="45">
        <v>0.41</v>
      </c>
    </row>
    <row r="46" spans="1:10" ht="15.75" customHeight="1">
      <c r="A46" t="s">
        <v>153</v>
      </c>
      <c r="B46" t="s">
        <v>159</v>
      </c>
      <c r="C46" s="82">
        <v>0.33</v>
      </c>
      <c r="D46" s="82">
        <v>0.65</v>
      </c>
      <c r="E46" s="82">
        <v>0.01</v>
      </c>
      <c r="F46" s="82">
        <v>0.34</v>
      </c>
      <c r="G46" s="82">
        <v>0.17</v>
      </c>
      <c r="H46" s="45">
        <v>2</v>
      </c>
      <c r="I46" s="45">
        <v>0.48299999999999998</v>
      </c>
      <c r="J46" s="45">
        <v>0.57499999999999996</v>
      </c>
    </row>
    <row r="47" spans="1:10" ht="15.75" customHeight="1">
      <c r="A47" t="s">
        <v>79</v>
      </c>
      <c r="B47" t="s">
        <v>70</v>
      </c>
      <c r="C47" s="82">
        <v>0.36</v>
      </c>
      <c r="D47" s="82">
        <v>0.61</v>
      </c>
      <c r="E47" s="82">
        <v>0.01</v>
      </c>
      <c r="F47" s="82">
        <v>0.33</v>
      </c>
      <c r="G47" s="82">
        <v>0.17</v>
      </c>
      <c r="H47" s="45">
        <v>2</v>
      </c>
      <c r="I47" s="45">
        <v>0.745</v>
      </c>
      <c r="J47" s="45">
        <v>0.96499999999999997</v>
      </c>
    </row>
    <row r="48" spans="1:10" ht="15.75" customHeight="1">
      <c r="A48" t="s">
        <v>54</v>
      </c>
      <c r="B48" t="s">
        <v>41</v>
      </c>
      <c r="C48" s="82">
        <v>0.36</v>
      </c>
      <c r="D48" s="82">
        <v>0.59</v>
      </c>
      <c r="E48" s="82">
        <v>0.03</v>
      </c>
      <c r="F48" s="82">
        <v>0.33</v>
      </c>
      <c r="G48" s="82">
        <v>0.16</v>
      </c>
      <c r="H48" s="45">
        <v>2</v>
      </c>
      <c r="I48" s="45">
        <v>6.2E-2</v>
      </c>
      <c r="J48" s="45">
        <v>1.2999999999999999E-2</v>
      </c>
    </row>
    <row r="49" spans="1:10" ht="15.75" customHeight="1">
      <c r="A49" t="s">
        <v>324</v>
      </c>
      <c r="B49" t="s">
        <v>331</v>
      </c>
      <c r="C49" s="82">
        <v>0.38</v>
      </c>
      <c r="D49" s="82">
        <v>0.6</v>
      </c>
      <c r="E49" s="82">
        <v>0.01</v>
      </c>
      <c r="F49" s="82">
        <v>0.32</v>
      </c>
      <c r="G49" s="82">
        <v>0.16</v>
      </c>
      <c r="H49" s="45">
        <v>2</v>
      </c>
      <c r="I49" s="45">
        <v>3.52</v>
      </c>
      <c r="J49" s="45">
        <v>1.1830000000000001</v>
      </c>
    </row>
    <row r="50" spans="1:10" ht="15.75" customHeight="1">
      <c r="A50" t="s">
        <v>405</v>
      </c>
      <c r="B50" t="s">
        <v>441</v>
      </c>
      <c r="C50" s="82">
        <v>0.45</v>
      </c>
      <c r="D50" s="82">
        <v>0.45</v>
      </c>
      <c r="E50" s="82">
        <v>0.09</v>
      </c>
      <c r="F50" s="82">
        <v>0.32</v>
      </c>
      <c r="G50" s="82">
        <v>0.16</v>
      </c>
      <c r="H50" s="45">
        <v>2</v>
      </c>
      <c r="I50" s="45">
        <v>0.41</v>
      </c>
      <c r="J50" s="45">
        <v>7.2999999999999995E-2</v>
      </c>
    </row>
    <row r="51" spans="1:10" ht="15.75" customHeight="1">
      <c r="A51" t="s">
        <v>369</v>
      </c>
      <c r="B51" t="s">
        <v>373</v>
      </c>
      <c r="C51" s="82">
        <v>0.43</v>
      </c>
      <c r="D51" s="82">
        <v>0.49</v>
      </c>
      <c r="E51" s="82">
        <v>7.0000000000000007E-2</v>
      </c>
      <c r="F51" s="82">
        <v>0.32</v>
      </c>
      <c r="G51" s="82">
        <v>0.16</v>
      </c>
      <c r="H51" s="45" t="s">
        <v>3623</v>
      </c>
      <c r="I51" s="45">
        <v>1.2E-2</v>
      </c>
      <c r="J51" s="45">
        <v>2.3E-2</v>
      </c>
    </row>
    <row r="52" spans="1:10" ht="15.75" customHeight="1">
      <c r="A52" t="s">
        <v>58</v>
      </c>
      <c r="B52" t="s">
        <v>47</v>
      </c>
      <c r="C52" s="82">
        <v>0.39</v>
      </c>
      <c r="D52" s="82">
        <v>0.59</v>
      </c>
      <c r="E52" s="82">
        <v>0.01</v>
      </c>
      <c r="F52" s="82">
        <v>0.31</v>
      </c>
      <c r="G52" s="82">
        <v>0.16</v>
      </c>
      <c r="H52" s="45">
        <v>2</v>
      </c>
      <c r="I52" s="45">
        <v>5.7750000000000004</v>
      </c>
      <c r="J52" s="45">
        <v>2.9140000000000001</v>
      </c>
    </row>
    <row r="53" spans="1:10" ht="15.75" customHeight="1">
      <c r="A53" t="s">
        <v>324</v>
      </c>
      <c r="B53" t="s">
        <v>311</v>
      </c>
      <c r="C53" s="82">
        <v>0.38</v>
      </c>
      <c r="D53" s="82">
        <v>0.59</v>
      </c>
      <c r="E53" s="82">
        <v>0.01</v>
      </c>
      <c r="F53" s="82">
        <v>0.31</v>
      </c>
      <c r="G53" s="82">
        <v>0.16</v>
      </c>
      <c r="H53" s="45">
        <v>2</v>
      </c>
      <c r="I53" s="45">
        <v>3.52</v>
      </c>
      <c r="J53" s="45">
        <v>0.32300000000000001</v>
      </c>
    </row>
    <row r="54" spans="1:10" ht="15.75" customHeight="1">
      <c r="A54" t="s">
        <v>153</v>
      </c>
      <c r="B54" t="s">
        <v>162</v>
      </c>
      <c r="C54" s="82">
        <v>0.39</v>
      </c>
      <c r="D54" s="82">
        <v>0.59</v>
      </c>
      <c r="E54" s="82">
        <v>0.01</v>
      </c>
      <c r="F54" s="82">
        <v>0.31</v>
      </c>
      <c r="G54" s="82">
        <v>0.16</v>
      </c>
      <c r="H54" s="45">
        <v>2</v>
      </c>
      <c r="I54" s="45">
        <v>0.48299999999999998</v>
      </c>
      <c r="J54" s="45">
        <v>0.84599999999999997</v>
      </c>
    </row>
    <row r="55" spans="1:10" ht="13">
      <c r="A55" t="s">
        <v>159</v>
      </c>
      <c r="B55" t="s">
        <v>137</v>
      </c>
      <c r="C55" s="82">
        <v>0.41</v>
      </c>
      <c r="D55" s="82">
        <v>0.56999999999999995</v>
      </c>
      <c r="E55" s="82">
        <v>0.02</v>
      </c>
      <c r="F55" s="82">
        <v>0.31</v>
      </c>
      <c r="G55" s="82">
        <v>0.15</v>
      </c>
      <c r="H55" s="45">
        <v>2</v>
      </c>
      <c r="I55" s="45">
        <v>0.57499999999999996</v>
      </c>
      <c r="J55" s="45">
        <v>2.2589999999999999</v>
      </c>
    </row>
    <row r="56" spans="1:10" ht="13">
      <c r="A56" t="s">
        <v>141</v>
      </c>
      <c r="B56" t="s">
        <v>165</v>
      </c>
      <c r="C56" s="82">
        <v>0.42</v>
      </c>
      <c r="D56" s="82">
        <v>0.56000000000000005</v>
      </c>
      <c r="E56" s="82">
        <v>0.02</v>
      </c>
      <c r="F56" s="82">
        <v>0.3</v>
      </c>
      <c r="G56" s="82">
        <v>0.15</v>
      </c>
      <c r="H56" s="45">
        <v>2</v>
      </c>
      <c r="I56" s="45">
        <v>0.64600000000000002</v>
      </c>
      <c r="J56" s="45">
        <v>0.06</v>
      </c>
    </row>
    <row r="57" spans="1:10" ht="13">
      <c r="A57" t="s">
        <v>109</v>
      </c>
      <c r="B57" t="s">
        <v>128</v>
      </c>
      <c r="C57" s="82">
        <v>0.32</v>
      </c>
      <c r="D57" s="82">
        <v>0.57999999999999996</v>
      </c>
      <c r="E57" s="82" t="s">
        <v>3627</v>
      </c>
      <c r="F57" s="82">
        <v>0.3</v>
      </c>
      <c r="G57" s="82">
        <v>0.15</v>
      </c>
      <c r="H57" s="45">
        <v>2</v>
      </c>
      <c r="I57" s="45">
        <v>0.8</v>
      </c>
      <c r="J57" s="45">
        <v>2.1779999999999999</v>
      </c>
    </row>
    <row r="58" spans="1:10" ht="13">
      <c r="A58" t="s">
        <v>141</v>
      </c>
      <c r="B58" t="s">
        <v>162</v>
      </c>
      <c r="C58" s="82">
        <v>0.43</v>
      </c>
      <c r="D58" s="82">
        <v>0.54</v>
      </c>
      <c r="E58" s="82">
        <v>0.02</v>
      </c>
      <c r="F58" s="82">
        <v>0.3</v>
      </c>
      <c r="G58" s="82">
        <v>0.15</v>
      </c>
      <c r="H58" s="45">
        <v>2</v>
      </c>
      <c r="I58" s="45">
        <v>0.64600000000000002</v>
      </c>
      <c r="J58" s="45">
        <v>0.84599999999999997</v>
      </c>
    </row>
    <row r="59" spans="1:10" ht="13">
      <c r="A59" t="s">
        <v>47</v>
      </c>
      <c r="B59" t="s">
        <v>85</v>
      </c>
      <c r="C59" s="82">
        <v>0.42</v>
      </c>
      <c r="D59" s="82">
        <v>0.55000000000000004</v>
      </c>
      <c r="E59" s="82">
        <v>0.02</v>
      </c>
      <c r="F59" s="82">
        <v>0.3</v>
      </c>
      <c r="G59" s="82">
        <v>0.15</v>
      </c>
      <c r="H59" s="45">
        <v>2</v>
      </c>
      <c r="I59" s="45">
        <v>2.9140000000000001</v>
      </c>
      <c r="J59" s="45">
        <v>0.60799999999999998</v>
      </c>
    </row>
    <row r="60" spans="1:10" ht="13">
      <c r="A60" t="s">
        <v>109</v>
      </c>
      <c r="B60" t="s">
        <v>85</v>
      </c>
      <c r="C60" s="82">
        <v>0.42</v>
      </c>
      <c r="D60" s="82">
        <v>0.56999999999999995</v>
      </c>
      <c r="E60" s="82">
        <v>0.01</v>
      </c>
      <c r="F60" s="82">
        <v>0.3</v>
      </c>
      <c r="G60" s="82">
        <v>0.15</v>
      </c>
      <c r="H60" s="45">
        <v>2</v>
      </c>
      <c r="I60" s="45">
        <v>0.8</v>
      </c>
      <c r="J60" s="45">
        <v>0.60799999999999998</v>
      </c>
    </row>
    <row r="61" spans="1:10" ht="13">
      <c r="A61" t="s">
        <v>156</v>
      </c>
      <c r="B61" t="s">
        <v>137</v>
      </c>
      <c r="C61" s="82">
        <v>0.42</v>
      </c>
      <c r="D61" s="82">
        <v>0.56999999999999995</v>
      </c>
      <c r="E61" s="82">
        <v>0</v>
      </c>
      <c r="F61" s="82">
        <v>0.3</v>
      </c>
      <c r="G61" s="82">
        <v>0.15</v>
      </c>
      <c r="H61" s="45">
        <v>2</v>
      </c>
      <c r="I61" s="45">
        <v>0.45400000000000001</v>
      </c>
      <c r="J61" s="45">
        <v>2.2589999999999999</v>
      </c>
    </row>
    <row r="62" spans="1:10" ht="13">
      <c r="A62" t="s">
        <v>311</v>
      </c>
      <c r="B62" t="s">
        <v>328</v>
      </c>
      <c r="C62" s="82">
        <v>0.42</v>
      </c>
      <c r="D62" s="82">
        <v>0.54</v>
      </c>
      <c r="E62" s="82">
        <v>0.01</v>
      </c>
      <c r="F62" s="82">
        <v>0.28999999999999998</v>
      </c>
      <c r="G62" s="82">
        <v>0.15</v>
      </c>
      <c r="H62" s="45">
        <v>2</v>
      </c>
      <c r="I62" s="45">
        <v>0.32300000000000001</v>
      </c>
      <c r="J62" s="45">
        <v>1.589</v>
      </c>
    </row>
    <row r="63" spans="1:10" ht="13">
      <c r="A63" t="s">
        <v>70</v>
      </c>
      <c r="B63" t="s">
        <v>82</v>
      </c>
      <c r="C63" s="82">
        <v>0.45</v>
      </c>
      <c r="D63" s="82">
        <v>0.51</v>
      </c>
      <c r="E63" s="82">
        <v>0.02</v>
      </c>
      <c r="F63" s="82">
        <v>0.28999999999999998</v>
      </c>
      <c r="G63" s="82">
        <v>0.15</v>
      </c>
      <c r="H63" s="45">
        <v>2</v>
      </c>
      <c r="I63" s="45">
        <v>0.96499999999999997</v>
      </c>
      <c r="J63" s="45">
        <v>0.105</v>
      </c>
    </row>
    <row r="64" spans="1:10" ht="13">
      <c r="A64" t="s">
        <v>141</v>
      </c>
      <c r="B64" t="s">
        <v>149</v>
      </c>
      <c r="C64" s="82">
        <v>0.45</v>
      </c>
      <c r="D64" s="82">
        <v>0.53</v>
      </c>
      <c r="E64" s="82">
        <v>0.02</v>
      </c>
      <c r="F64" s="82">
        <v>0.28999999999999998</v>
      </c>
      <c r="G64" s="82">
        <v>0.14000000000000001</v>
      </c>
      <c r="H64" s="45">
        <v>2</v>
      </c>
      <c r="I64" s="45">
        <v>0.64600000000000002</v>
      </c>
      <c r="J64" s="45">
        <v>1.891</v>
      </c>
    </row>
    <row r="65" spans="1:10" ht="13">
      <c r="A65" t="s">
        <v>109</v>
      </c>
      <c r="B65" t="s">
        <v>134</v>
      </c>
      <c r="C65" s="82">
        <v>0.39</v>
      </c>
      <c r="D65" s="82">
        <v>0.53</v>
      </c>
      <c r="E65" s="82">
        <v>0.01</v>
      </c>
      <c r="F65" s="82">
        <v>0.28000000000000003</v>
      </c>
      <c r="G65" s="82">
        <v>0.14000000000000001</v>
      </c>
      <c r="H65" s="45">
        <v>2</v>
      </c>
      <c r="I65" s="45">
        <v>0.8</v>
      </c>
      <c r="J65" s="45">
        <v>0.125</v>
      </c>
    </row>
    <row r="66" spans="1:10" ht="13">
      <c r="A66" t="s">
        <v>58</v>
      </c>
      <c r="B66" t="s">
        <v>85</v>
      </c>
      <c r="C66" s="82">
        <v>0.45</v>
      </c>
      <c r="D66" s="82">
        <v>0.52</v>
      </c>
      <c r="E66" s="82">
        <v>0.02</v>
      </c>
      <c r="F66" s="82">
        <v>0.28000000000000003</v>
      </c>
      <c r="G66" s="82">
        <v>0.14000000000000001</v>
      </c>
      <c r="H66" s="45">
        <v>2</v>
      </c>
      <c r="I66" s="45">
        <v>5.7750000000000004</v>
      </c>
      <c r="J66" s="45">
        <v>0.60799999999999998</v>
      </c>
    </row>
    <row r="67" spans="1:10" ht="13">
      <c r="A67" t="s">
        <v>128</v>
      </c>
      <c r="B67" t="s">
        <v>124</v>
      </c>
      <c r="C67" s="82">
        <v>0.44</v>
      </c>
      <c r="D67" s="82">
        <v>0.45</v>
      </c>
      <c r="E67" s="82">
        <v>0.01</v>
      </c>
      <c r="F67" s="82">
        <v>0.28000000000000003</v>
      </c>
      <c r="G67" s="82">
        <v>0.15</v>
      </c>
      <c r="H67" s="45">
        <v>2</v>
      </c>
      <c r="I67" s="45">
        <v>2.1779999999999999</v>
      </c>
      <c r="J67" s="45">
        <v>0.13100000000000001</v>
      </c>
    </row>
    <row r="68" spans="1:10" ht="13">
      <c r="A68" t="s">
        <v>115</v>
      </c>
      <c r="B68" t="s">
        <v>137</v>
      </c>
      <c r="C68" s="82">
        <v>0.42</v>
      </c>
      <c r="D68" s="82">
        <v>0.52</v>
      </c>
      <c r="E68" s="82">
        <v>0.01</v>
      </c>
      <c r="F68" s="82">
        <v>0.28000000000000003</v>
      </c>
      <c r="G68" s="82">
        <v>0.14000000000000001</v>
      </c>
      <c r="H68" s="45">
        <v>2</v>
      </c>
      <c r="I68" s="45">
        <v>3.5179999999999998</v>
      </c>
      <c r="J68" s="45">
        <v>2.2589999999999999</v>
      </c>
    </row>
    <row r="69" spans="1:10" ht="13">
      <c r="A69" t="s">
        <v>149</v>
      </c>
      <c r="B69" t="s">
        <v>137</v>
      </c>
      <c r="C69" s="82">
        <v>0.44</v>
      </c>
      <c r="D69" s="82">
        <v>0.54</v>
      </c>
      <c r="E69" s="82">
        <v>0.01</v>
      </c>
      <c r="F69" s="82">
        <v>0.28000000000000003</v>
      </c>
      <c r="G69" s="82">
        <v>0.14000000000000001</v>
      </c>
      <c r="H69" s="45">
        <v>2</v>
      </c>
      <c r="I69" s="45">
        <v>1.891</v>
      </c>
      <c r="J69" s="45">
        <v>2.2589999999999999</v>
      </c>
    </row>
    <row r="70" spans="1:10" ht="13">
      <c r="A70" t="s">
        <v>109</v>
      </c>
      <c r="B70" t="s">
        <v>176</v>
      </c>
      <c r="C70" s="82">
        <v>0.45</v>
      </c>
      <c r="D70" s="82">
        <v>0.53</v>
      </c>
      <c r="E70" s="82">
        <v>0.01</v>
      </c>
      <c r="F70" s="82">
        <v>0.28000000000000003</v>
      </c>
      <c r="G70" s="82">
        <v>0.14000000000000001</v>
      </c>
      <c r="H70" s="45">
        <v>2</v>
      </c>
      <c r="I70" s="45">
        <v>0.8</v>
      </c>
      <c r="J70" s="45">
        <v>0.97899999999999998</v>
      </c>
    </row>
    <row r="71" spans="1:10" ht="13">
      <c r="A71" t="s">
        <v>141</v>
      </c>
      <c r="B71" t="s">
        <v>156</v>
      </c>
      <c r="C71" s="82">
        <v>0.47</v>
      </c>
      <c r="D71" s="82">
        <v>0.5</v>
      </c>
      <c r="E71" s="82">
        <v>0.02</v>
      </c>
      <c r="F71" s="82">
        <v>0.28000000000000003</v>
      </c>
      <c r="G71" s="82">
        <v>0.14000000000000001</v>
      </c>
      <c r="H71" s="45">
        <v>2</v>
      </c>
      <c r="I71" s="45">
        <v>0.64600000000000002</v>
      </c>
      <c r="J71" s="45">
        <v>0.45400000000000001</v>
      </c>
    </row>
    <row r="72" spans="1:10" ht="13">
      <c r="A72" t="s">
        <v>156</v>
      </c>
      <c r="B72" t="s">
        <v>153</v>
      </c>
      <c r="C72" s="82">
        <v>0.45</v>
      </c>
      <c r="D72" s="82">
        <v>0.53</v>
      </c>
      <c r="E72" s="82">
        <v>0</v>
      </c>
      <c r="F72" s="82">
        <v>0.28000000000000003</v>
      </c>
      <c r="G72" s="82">
        <v>0.14000000000000001</v>
      </c>
      <c r="H72" s="45">
        <v>2</v>
      </c>
      <c r="I72" s="45">
        <v>0.45400000000000001</v>
      </c>
      <c r="J72" s="45">
        <v>0.48299999999999998</v>
      </c>
    </row>
    <row r="73" spans="1:10" ht="13">
      <c r="A73" t="s">
        <v>109</v>
      </c>
      <c r="B73" t="s">
        <v>137</v>
      </c>
      <c r="C73" s="82">
        <v>0.48</v>
      </c>
      <c r="D73" s="82">
        <v>0.5</v>
      </c>
      <c r="E73" s="82">
        <v>0.02</v>
      </c>
      <c r="F73" s="82">
        <v>0.27</v>
      </c>
      <c r="G73" s="82">
        <v>0.14000000000000001</v>
      </c>
      <c r="H73" s="45">
        <v>2</v>
      </c>
      <c r="I73" s="45">
        <v>0.8</v>
      </c>
      <c r="J73" s="45">
        <v>2.2589999999999999</v>
      </c>
    </row>
    <row r="74" spans="1:10" ht="13">
      <c r="A74" t="s">
        <v>149</v>
      </c>
      <c r="B74" t="s">
        <v>159</v>
      </c>
      <c r="C74" s="82">
        <v>0.47</v>
      </c>
      <c r="D74" s="82">
        <v>0.52</v>
      </c>
      <c r="E74" s="82" t="s">
        <v>3628</v>
      </c>
      <c r="F74" s="82">
        <v>0.27</v>
      </c>
      <c r="G74" s="82">
        <v>0.14000000000000001</v>
      </c>
      <c r="H74" s="45">
        <v>2</v>
      </c>
      <c r="I74" s="45">
        <v>1.891</v>
      </c>
      <c r="J74" s="45">
        <v>0.57499999999999996</v>
      </c>
    </row>
    <row r="75" spans="1:10" ht="13">
      <c r="A75" t="s">
        <v>162</v>
      </c>
      <c r="B75" t="s">
        <v>137</v>
      </c>
      <c r="C75" s="82">
        <v>0.47</v>
      </c>
      <c r="D75" s="82">
        <v>0.52</v>
      </c>
      <c r="E75" s="82">
        <v>0.01</v>
      </c>
      <c r="F75" s="82">
        <v>0.27</v>
      </c>
      <c r="G75" s="82">
        <v>0.13</v>
      </c>
      <c r="H75" s="45">
        <v>2</v>
      </c>
      <c r="I75" s="45">
        <v>0.84599999999999997</v>
      </c>
      <c r="J75" s="45">
        <v>2.2589999999999999</v>
      </c>
    </row>
    <row r="76" spans="1:10" ht="13">
      <c r="A76" t="s">
        <v>105</v>
      </c>
      <c r="B76" t="s">
        <v>109</v>
      </c>
      <c r="C76" s="82">
        <v>0.48</v>
      </c>
      <c r="D76" s="82">
        <v>0.5</v>
      </c>
      <c r="E76" s="82">
        <v>0.01</v>
      </c>
      <c r="F76" s="82">
        <v>0.27</v>
      </c>
      <c r="G76" s="82">
        <v>0.14000000000000001</v>
      </c>
      <c r="H76" s="45">
        <v>2</v>
      </c>
      <c r="I76" s="45">
        <v>4.3789999999999996</v>
      </c>
      <c r="J76" s="45">
        <v>0.8</v>
      </c>
    </row>
    <row r="77" spans="1:10" ht="13">
      <c r="A77" t="s">
        <v>172</v>
      </c>
      <c r="B77" t="s">
        <v>162</v>
      </c>
      <c r="C77" s="82">
        <v>0.46</v>
      </c>
      <c r="D77" s="82">
        <v>0.52</v>
      </c>
      <c r="E77" s="82">
        <v>0.01</v>
      </c>
      <c r="F77" s="82">
        <v>0.27</v>
      </c>
      <c r="G77" s="82">
        <v>0.14000000000000001</v>
      </c>
      <c r="H77" s="45">
        <v>2</v>
      </c>
      <c r="I77" s="45">
        <v>4.2999999999999997E-2</v>
      </c>
      <c r="J77" s="45">
        <v>0.84599999999999997</v>
      </c>
    </row>
    <row r="78" spans="1:10" ht="13">
      <c r="A78" t="s">
        <v>141</v>
      </c>
      <c r="B78" t="s">
        <v>169</v>
      </c>
      <c r="C78" s="82">
        <v>0.49</v>
      </c>
      <c r="D78" s="82">
        <v>0.49</v>
      </c>
      <c r="E78" s="82">
        <v>0.02</v>
      </c>
      <c r="F78" s="82">
        <v>0.26</v>
      </c>
      <c r="G78" s="82">
        <v>0.13</v>
      </c>
      <c r="H78" s="45">
        <v>2</v>
      </c>
      <c r="I78" s="45">
        <v>0.64600000000000002</v>
      </c>
      <c r="J78" s="45">
        <v>0.123</v>
      </c>
    </row>
    <row r="79" spans="1:10" ht="13">
      <c r="A79" t="s">
        <v>184</v>
      </c>
      <c r="B79" t="s">
        <v>180</v>
      </c>
      <c r="C79" s="82">
        <v>0.48</v>
      </c>
      <c r="D79" s="82">
        <v>0.51</v>
      </c>
      <c r="E79" s="82">
        <v>0.01</v>
      </c>
      <c r="F79" s="82">
        <v>0.26</v>
      </c>
      <c r="G79" s="82">
        <v>0.13</v>
      </c>
      <c r="H79" s="45">
        <v>2</v>
      </c>
      <c r="I79" s="45">
        <v>1.0660000000000001</v>
      </c>
      <c r="J79" s="45">
        <v>0.14000000000000001</v>
      </c>
    </row>
    <row r="80" spans="1:10" ht="13">
      <c r="A80" t="s">
        <v>172</v>
      </c>
      <c r="B80" t="s">
        <v>165</v>
      </c>
      <c r="C80" s="82">
        <v>0.49</v>
      </c>
      <c r="D80" s="82">
        <v>0.48</v>
      </c>
      <c r="E80" s="82">
        <v>0.01</v>
      </c>
      <c r="F80" s="82">
        <v>0.26</v>
      </c>
      <c r="G80" s="82">
        <v>0.13</v>
      </c>
      <c r="H80" s="45">
        <v>2</v>
      </c>
      <c r="I80" s="45">
        <v>4.2999999999999997E-2</v>
      </c>
      <c r="J80" s="45">
        <v>0.06</v>
      </c>
    </row>
    <row r="81" spans="1:10" ht="13">
      <c r="A81" t="s">
        <v>417</v>
      </c>
      <c r="B81" t="s">
        <v>432</v>
      </c>
      <c r="C81" s="82">
        <v>0.47</v>
      </c>
      <c r="D81" s="82">
        <v>0.52</v>
      </c>
      <c r="E81" s="82">
        <v>0</v>
      </c>
      <c r="F81" s="82">
        <v>0.26</v>
      </c>
      <c r="G81" s="82">
        <v>0.13</v>
      </c>
      <c r="H81" s="45">
        <v>2</v>
      </c>
      <c r="I81" s="45">
        <v>1.929</v>
      </c>
      <c r="J81" s="45">
        <v>0.29099999999999998</v>
      </c>
    </row>
    <row r="82" spans="1:10" ht="13">
      <c r="A82" t="s">
        <v>328</v>
      </c>
      <c r="B82" t="s">
        <v>331</v>
      </c>
      <c r="C82" s="82">
        <v>0.5</v>
      </c>
      <c r="D82" s="82">
        <v>0.46</v>
      </c>
      <c r="E82" s="82">
        <v>0.01</v>
      </c>
      <c r="F82" s="82">
        <v>0.26</v>
      </c>
      <c r="G82" s="82">
        <v>0.13</v>
      </c>
      <c r="H82" s="45">
        <v>2</v>
      </c>
      <c r="I82" s="45">
        <v>1.589</v>
      </c>
      <c r="J82" s="45">
        <v>1.1830000000000001</v>
      </c>
    </row>
    <row r="83" spans="1:10" ht="13">
      <c r="A83" t="s">
        <v>141</v>
      </c>
      <c r="B83" t="s">
        <v>159</v>
      </c>
      <c r="C83" s="82">
        <v>0.51</v>
      </c>
      <c r="D83" s="82">
        <v>0.46</v>
      </c>
      <c r="E83" s="82">
        <v>0.02</v>
      </c>
      <c r="F83" s="82">
        <v>0.26</v>
      </c>
      <c r="G83" s="82">
        <v>0.13</v>
      </c>
      <c r="H83" s="45">
        <v>2</v>
      </c>
      <c r="I83" s="45">
        <v>0.64600000000000002</v>
      </c>
      <c r="J83" s="45">
        <v>0.57499999999999996</v>
      </c>
    </row>
    <row r="84" spans="1:10" ht="13">
      <c r="A84" t="s">
        <v>169</v>
      </c>
      <c r="B84" t="s">
        <v>137</v>
      </c>
      <c r="C84" s="82">
        <v>0.48</v>
      </c>
      <c r="D84" s="82">
        <v>0.52</v>
      </c>
      <c r="E84" s="82" t="s">
        <v>3629</v>
      </c>
      <c r="F84" s="82">
        <v>0.26</v>
      </c>
      <c r="G84" s="82">
        <v>0.13</v>
      </c>
      <c r="H84" s="45">
        <v>2</v>
      </c>
      <c r="I84" s="45">
        <v>0.123</v>
      </c>
      <c r="J84" s="45">
        <v>2.2589999999999999</v>
      </c>
    </row>
    <row r="85" spans="1:10" ht="13">
      <c r="A85" t="s">
        <v>109</v>
      </c>
      <c r="B85" t="s">
        <v>180</v>
      </c>
      <c r="C85" s="82">
        <v>0.5</v>
      </c>
      <c r="D85" s="82">
        <v>0.47</v>
      </c>
      <c r="E85" s="82">
        <v>0.02</v>
      </c>
      <c r="F85" s="82">
        <v>0.26</v>
      </c>
      <c r="G85" s="82">
        <v>0.13</v>
      </c>
      <c r="H85" s="45">
        <v>2</v>
      </c>
      <c r="I85" s="45">
        <v>0.8</v>
      </c>
      <c r="J85" s="45">
        <v>0.14000000000000001</v>
      </c>
    </row>
    <row r="86" spans="1:10" ht="13">
      <c r="A86" t="s">
        <v>134</v>
      </c>
      <c r="B86" t="s">
        <v>124</v>
      </c>
      <c r="C86" s="82">
        <v>0.47</v>
      </c>
      <c r="D86" s="82">
        <v>0.43</v>
      </c>
      <c r="E86" s="82">
        <v>0.01</v>
      </c>
      <c r="F86" s="82">
        <v>0.26</v>
      </c>
      <c r="G86" s="82">
        <v>0.13</v>
      </c>
      <c r="H86" s="45">
        <v>2</v>
      </c>
      <c r="I86" s="45">
        <v>0.125</v>
      </c>
      <c r="J86" s="45">
        <v>0.13100000000000001</v>
      </c>
    </row>
    <row r="87" spans="1:10" ht="13">
      <c r="A87" t="s">
        <v>328</v>
      </c>
      <c r="B87" t="s">
        <v>317</v>
      </c>
      <c r="C87" s="82">
        <v>0.48</v>
      </c>
      <c r="D87" s="82">
        <v>0.49</v>
      </c>
      <c r="E87" s="82" t="s">
        <v>3630</v>
      </c>
      <c r="F87" s="82">
        <v>0.25</v>
      </c>
      <c r="G87" s="82">
        <v>0.13</v>
      </c>
      <c r="H87" s="45">
        <v>2</v>
      </c>
      <c r="I87" s="45">
        <v>1.589</v>
      </c>
      <c r="J87" s="45">
        <v>0.159</v>
      </c>
    </row>
    <row r="88" spans="1:10" ht="13">
      <c r="A88" t="s">
        <v>145</v>
      </c>
      <c r="B88" t="s">
        <v>172</v>
      </c>
      <c r="C88" s="82">
        <v>0.49</v>
      </c>
      <c r="D88" s="82">
        <v>0.46</v>
      </c>
      <c r="E88" s="82">
        <v>0.02</v>
      </c>
      <c r="F88" s="82">
        <v>0.25</v>
      </c>
      <c r="G88" s="82">
        <v>0.13</v>
      </c>
      <c r="H88" s="45">
        <v>2</v>
      </c>
      <c r="I88" s="45">
        <v>1.032</v>
      </c>
      <c r="J88" s="45">
        <v>4.2999999999999997E-2</v>
      </c>
    </row>
    <row r="89" spans="1:10" ht="13">
      <c r="A89" t="s">
        <v>270</v>
      </c>
      <c r="B89" t="s">
        <v>289</v>
      </c>
      <c r="C89" s="82">
        <v>0.53</v>
      </c>
      <c r="D89" s="82">
        <v>0.45</v>
      </c>
      <c r="E89" s="82">
        <v>0.03</v>
      </c>
      <c r="F89" s="82">
        <v>0.25</v>
      </c>
      <c r="G89" s="82">
        <v>0.13</v>
      </c>
      <c r="H89" s="45">
        <v>2</v>
      </c>
      <c r="I89" s="45">
        <v>1.4999999999999999E-2</v>
      </c>
      <c r="J89" s="45">
        <v>0.20100000000000001</v>
      </c>
    </row>
    <row r="90" spans="1:10" ht="13">
      <c r="A90" t="s">
        <v>188</v>
      </c>
      <c r="B90" t="s">
        <v>180</v>
      </c>
      <c r="C90" s="82">
        <v>0.5</v>
      </c>
      <c r="D90" s="82">
        <v>0.5</v>
      </c>
      <c r="E90" s="82" t="s">
        <v>3631</v>
      </c>
      <c r="F90" s="82">
        <v>0.25</v>
      </c>
      <c r="G90" s="82">
        <v>0.13</v>
      </c>
      <c r="H90" s="45">
        <v>2</v>
      </c>
      <c r="I90" s="45">
        <v>0.29699999999999999</v>
      </c>
      <c r="J90" s="45">
        <v>0.14000000000000001</v>
      </c>
    </row>
    <row r="91" spans="1:10" ht="13">
      <c r="A91" t="s">
        <v>292</v>
      </c>
      <c r="B91" t="s">
        <v>297</v>
      </c>
      <c r="C91" s="82">
        <v>0.51</v>
      </c>
      <c r="D91" s="82">
        <v>0.48</v>
      </c>
      <c r="E91" s="82">
        <v>0</v>
      </c>
      <c r="F91" s="82">
        <v>0.25</v>
      </c>
      <c r="G91" s="82">
        <v>0.12</v>
      </c>
      <c r="H91" s="45">
        <v>2</v>
      </c>
      <c r="I91" s="45">
        <v>1.0029999999999999</v>
      </c>
      <c r="J91" s="45">
        <v>9.6000000000000002E-2</v>
      </c>
    </row>
    <row r="92" spans="1:10" ht="13">
      <c r="A92" t="s">
        <v>267</v>
      </c>
      <c r="B92" t="s">
        <v>297</v>
      </c>
      <c r="C92" s="82">
        <v>0.51</v>
      </c>
      <c r="D92" s="82">
        <v>0.47</v>
      </c>
      <c r="E92" s="82">
        <v>0.01</v>
      </c>
      <c r="F92" s="82">
        <v>0.25</v>
      </c>
      <c r="G92" s="82">
        <v>0.12</v>
      </c>
      <c r="H92" s="45">
        <v>2</v>
      </c>
      <c r="I92" s="45">
        <v>0.13700000000000001</v>
      </c>
      <c r="J92" s="45">
        <v>9.6000000000000002E-2</v>
      </c>
    </row>
    <row r="93" spans="1:10" ht="13">
      <c r="A93" t="s">
        <v>411</v>
      </c>
      <c r="B93" t="s">
        <v>427</v>
      </c>
      <c r="C93" s="82">
        <v>0.52</v>
      </c>
      <c r="D93" s="82">
        <v>0.48</v>
      </c>
      <c r="E93" s="82" t="s">
        <v>3632</v>
      </c>
      <c r="F93" s="82">
        <v>0.24</v>
      </c>
      <c r="G93" s="82">
        <v>0.12</v>
      </c>
      <c r="H93" s="45">
        <v>2</v>
      </c>
      <c r="I93" s="45">
        <v>0.24199999999999999</v>
      </c>
      <c r="J93" s="45">
        <v>7.2999999999999995E-2</v>
      </c>
    </row>
    <row r="94" spans="1:10" ht="13">
      <c r="A94" t="s">
        <v>149</v>
      </c>
      <c r="B94" t="s">
        <v>162</v>
      </c>
      <c r="C94" s="82">
        <v>0.52</v>
      </c>
      <c r="D94" s="82">
        <v>0.46</v>
      </c>
      <c r="E94" s="82" t="s">
        <v>3633</v>
      </c>
      <c r="F94" s="82">
        <v>0.24</v>
      </c>
      <c r="G94" s="82">
        <v>0.12</v>
      </c>
      <c r="H94" s="45">
        <v>2</v>
      </c>
      <c r="I94" s="45">
        <v>1.891</v>
      </c>
      <c r="J94" s="45">
        <v>0.84599999999999997</v>
      </c>
    </row>
    <row r="95" spans="1:10" ht="13">
      <c r="A95" t="s">
        <v>149</v>
      </c>
      <c r="B95" t="s">
        <v>165</v>
      </c>
      <c r="C95" s="82">
        <v>0.52</v>
      </c>
      <c r="D95" s="82">
        <v>0.47</v>
      </c>
      <c r="E95" s="82">
        <v>0.01</v>
      </c>
      <c r="F95" s="82">
        <v>0.24</v>
      </c>
      <c r="G95" s="82">
        <v>0.12</v>
      </c>
      <c r="H95" s="45">
        <v>2</v>
      </c>
      <c r="I95" s="45">
        <v>1.891</v>
      </c>
      <c r="J95" s="45">
        <v>0.06</v>
      </c>
    </row>
    <row r="96" spans="1:10" ht="13">
      <c r="A96" t="s">
        <v>58</v>
      </c>
      <c r="B96" t="s">
        <v>82</v>
      </c>
      <c r="C96" s="82">
        <v>0.52</v>
      </c>
      <c r="D96" s="82">
        <v>0.45</v>
      </c>
      <c r="E96" s="82">
        <v>0.01</v>
      </c>
      <c r="F96" s="82">
        <v>0.24</v>
      </c>
      <c r="G96" s="82">
        <v>0.12</v>
      </c>
      <c r="H96" s="45">
        <v>2</v>
      </c>
      <c r="I96" s="45">
        <v>5.7750000000000004</v>
      </c>
      <c r="J96" s="45">
        <v>0.105</v>
      </c>
    </row>
    <row r="97" spans="1:10" ht="13">
      <c r="A97" t="s">
        <v>115</v>
      </c>
      <c r="B97" t="s">
        <v>176</v>
      </c>
      <c r="C97" s="82">
        <v>0.53</v>
      </c>
      <c r="D97" s="82">
        <v>0.42</v>
      </c>
      <c r="E97" s="82" t="s">
        <v>3634</v>
      </c>
      <c r="F97" s="82">
        <v>0.24</v>
      </c>
      <c r="G97" s="82">
        <v>0.12</v>
      </c>
      <c r="H97" s="45">
        <v>2</v>
      </c>
      <c r="I97" s="45">
        <v>3.5179999999999998</v>
      </c>
      <c r="J97" s="45">
        <v>0.97899999999999998</v>
      </c>
    </row>
    <row r="98" spans="1:10" ht="13">
      <c r="A98" t="s">
        <v>115</v>
      </c>
      <c r="B98" t="s">
        <v>180</v>
      </c>
      <c r="C98" s="82">
        <v>0.52</v>
      </c>
      <c r="D98" s="82">
        <v>0.44</v>
      </c>
      <c r="E98" s="82">
        <v>0</v>
      </c>
      <c r="F98" s="82">
        <v>0.24</v>
      </c>
      <c r="G98" s="82">
        <v>0.12</v>
      </c>
      <c r="H98" s="45">
        <v>2</v>
      </c>
      <c r="I98" s="45">
        <v>3.5179999999999998</v>
      </c>
      <c r="J98" s="45">
        <v>0.14000000000000001</v>
      </c>
    </row>
    <row r="99" spans="1:10" ht="13">
      <c r="A99" t="s">
        <v>58</v>
      </c>
      <c r="B99" t="s">
        <v>79</v>
      </c>
      <c r="C99" s="82">
        <v>0.52</v>
      </c>
      <c r="D99" s="82">
        <v>0.47</v>
      </c>
      <c r="E99" s="82" t="s">
        <v>3635</v>
      </c>
      <c r="F99" s="82">
        <v>0.23</v>
      </c>
      <c r="G99" s="82">
        <v>0.12</v>
      </c>
      <c r="H99" s="45">
        <v>2</v>
      </c>
      <c r="I99" s="45">
        <v>5.7750000000000004</v>
      </c>
      <c r="J99" s="45">
        <v>0.745</v>
      </c>
    </row>
    <row r="100" spans="1:10" ht="13">
      <c r="A100" t="s">
        <v>109</v>
      </c>
      <c r="B100" t="s">
        <v>124</v>
      </c>
      <c r="C100" s="82">
        <v>0.55000000000000004</v>
      </c>
      <c r="D100" s="82">
        <v>0.44</v>
      </c>
      <c r="E100" s="82" t="s">
        <v>3636</v>
      </c>
      <c r="F100" s="82">
        <v>0.23</v>
      </c>
      <c r="G100" s="82">
        <v>0.12</v>
      </c>
      <c r="H100" s="45">
        <v>2</v>
      </c>
      <c r="I100" s="45">
        <v>0.8</v>
      </c>
      <c r="J100" s="45">
        <v>0.13100000000000001</v>
      </c>
    </row>
    <row r="101" spans="1:10" ht="13">
      <c r="A101" t="s">
        <v>321</v>
      </c>
      <c r="B101" t="s">
        <v>324</v>
      </c>
      <c r="C101" s="82">
        <v>0.54</v>
      </c>
      <c r="D101" s="82">
        <v>0.43</v>
      </c>
      <c r="E101" s="82">
        <v>0.01</v>
      </c>
      <c r="F101" s="82">
        <v>0.23</v>
      </c>
      <c r="G101" s="82">
        <v>0.12</v>
      </c>
      <c r="H101" s="45">
        <v>2</v>
      </c>
      <c r="I101" s="45">
        <v>0.16900000000000001</v>
      </c>
      <c r="J101" s="45">
        <v>3.52</v>
      </c>
    </row>
    <row r="102" spans="1:10" ht="13">
      <c r="A102" t="s">
        <v>324</v>
      </c>
      <c r="B102" t="s">
        <v>317</v>
      </c>
      <c r="C102" s="82">
        <v>0.55000000000000004</v>
      </c>
      <c r="D102" s="82">
        <v>0.43</v>
      </c>
      <c r="E102" s="82">
        <v>0</v>
      </c>
      <c r="F102" s="82">
        <v>0.23</v>
      </c>
      <c r="G102" s="82">
        <v>0.12</v>
      </c>
      <c r="H102" s="45">
        <v>2</v>
      </c>
      <c r="I102" s="45">
        <v>3.52</v>
      </c>
      <c r="J102" s="45">
        <v>0.159</v>
      </c>
    </row>
    <row r="103" spans="1:10" ht="13">
      <c r="A103" t="s">
        <v>141</v>
      </c>
      <c r="B103" t="s">
        <v>297</v>
      </c>
      <c r="C103" s="82">
        <v>0.56000000000000005</v>
      </c>
      <c r="D103" s="82">
        <v>0.43</v>
      </c>
      <c r="E103" s="82">
        <v>0.01</v>
      </c>
      <c r="F103" s="82">
        <v>0.23</v>
      </c>
      <c r="G103" s="82">
        <v>0.11</v>
      </c>
      <c r="H103" s="45">
        <v>2</v>
      </c>
      <c r="I103" s="45">
        <v>0.64600000000000002</v>
      </c>
      <c r="J103" s="45">
        <v>9.6000000000000002E-2</v>
      </c>
    </row>
    <row r="104" spans="1:10" ht="13">
      <c r="A104" t="s">
        <v>414</v>
      </c>
      <c r="B104" t="s">
        <v>424</v>
      </c>
      <c r="C104" s="82">
        <v>0.56999999999999995</v>
      </c>
      <c r="D104" s="82">
        <v>0.4</v>
      </c>
      <c r="E104" s="82">
        <v>0.02</v>
      </c>
      <c r="F104" s="82">
        <v>0.23</v>
      </c>
      <c r="G104" s="82">
        <v>0.11</v>
      </c>
      <c r="H104" s="45">
        <v>2</v>
      </c>
      <c r="I104" s="45">
        <v>0.151</v>
      </c>
      <c r="J104" s="45">
        <v>0.21</v>
      </c>
    </row>
    <row r="105" spans="1:10" ht="13">
      <c r="A105" t="s">
        <v>386</v>
      </c>
      <c r="B105" t="s">
        <v>414</v>
      </c>
      <c r="C105" s="82">
        <v>0.56000000000000005</v>
      </c>
      <c r="D105" s="82">
        <v>0.43</v>
      </c>
      <c r="E105" s="82">
        <v>0.01</v>
      </c>
      <c r="F105" s="82">
        <v>0.23</v>
      </c>
      <c r="G105" s="82">
        <v>0.11</v>
      </c>
      <c r="H105" s="45">
        <v>2</v>
      </c>
      <c r="I105" s="45">
        <v>1.4999999999999999E-2</v>
      </c>
      <c r="J105" s="45">
        <v>0.151</v>
      </c>
    </row>
    <row r="106" spans="1:10" ht="13">
      <c r="A106" t="s">
        <v>321</v>
      </c>
      <c r="B106" t="s">
        <v>328</v>
      </c>
      <c r="C106" s="82">
        <v>0.54</v>
      </c>
      <c r="D106" s="82">
        <v>0.44</v>
      </c>
      <c r="E106" s="82" t="s">
        <v>3637</v>
      </c>
      <c r="F106" s="82">
        <v>0.22</v>
      </c>
      <c r="G106" s="82">
        <v>0.11</v>
      </c>
      <c r="H106" s="45">
        <v>2</v>
      </c>
      <c r="I106" s="45">
        <v>0.16900000000000001</v>
      </c>
      <c r="J106" s="45">
        <v>1.589</v>
      </c>
    </row>
    <row r="107" spans="1:10" ht="13">
      <c r="A107" t="s">
        <v>188</v>
      </c>
      <c r="B107" t="s">
        <v>193</v>
      </c>
      <c r="C107" s="82">
        <v>0.56000000000000005</v>
      </c>
      <c r="D107" s="82">
        <v>0.44</v>
      </c>
      <c r="E107" s="82">
        <v>0</v>
      </c>
      <c r="F107" s="82">
        <v>0.22</v>
      </c>
      <c r="G107" s="82">
        <v>0.11</v>
      </c>
      <c r="H107" s="45">
        <v>2</v>
      </c>
      <c r="I107" s="45">
        <v>0.29699999999999999</v>
      </c>
      <c r="J107" s="45">
        <v>0.36199999999999999</v>
      </c>
    </row>
    <row r="108" spans="1:10" ht="13">
      <c r="A108" t="s">
        <v>141</v>
      </c>
      <c r="B108" t="s">
        <v>153</v>
      </c>
      <c r="C108" s="82">
        <v>0.57999999999999996</v>
      </c>
      <c r="D108" s="82">
        <v>0.41</v>
      </c>
      <c r="E108" s="82">
        <v>0.01</v>
      </c>
      <c r="F108" s="82">
        <v>0.22</v>
      </c>
      <c r="G108" s="82">
        <v>0.11</v>
      </c>
      <c r="H108" s="45">
        <v>2</v>
      </c>
      <c r="I108" s="45">
        <v>0.64600000000000002</v>
      </c>
      <c r="J108" s="45">
        <v>0.48299999999999998</v>
      </c>
    </row>
    <row r="109" spans="1:10" ht="13">
      <c r="A109" t="s">
        <v>172</v>
      </c>
      <c r="B109" t="s">
        <v>156</v>
      </c>
      <c r="C109" s="82">
        <v>0.56000000000000005</v>
      </c>
      <c r="D109" s="82">
        <v>0.42</v>
      </c>
      <c r="E109" s="82" t="s">
        <v>3638</v>
      </c>
      <c r="F109" s="82">
        <v>0.22</v>
      </c>
      <c r="G109" s="82">
        <v>0.11</v>
      </c>
      <c r="H109" s="45">
        <v>2</v>
      </c>
      <c r="I109" s="45">
        <v>4.2999999999999997E-2</v>
      </c>
      <c r="J109" s="45">
        <v>0.45400000000000001</v>
      </c>
    </row>
    <row r="110" spans="1:10" ht="13">
      <c r="A110" t="s">
        <v>149</v>
      </c>
      <c r="B110" t="s">
        <v>156</v>
      </c>
      <c r="C110" s="82">
        <v>0.56999999999999995</v>
      </c>
      <c r="D110" s="82">
        <v>0.42</v>
      </c>
      <c r="E110" s="82" t="s">
        <v>3639</v>
      </c>
      <c r="F110" s="82">
        <v>0.21</v>
      </c>
      <c r="G110" s="82">
        <v>0.11</v>
      </c>
      <c r="H110" s="45">
        <v>2</v>
      </c>
      <c r="I110" s="45">
        <v>1.891</v>
      </c>
      <c r="J110" s="45">
        <v>0.45400000000000001</v>
      </c>
    </row>
    <row r="111" spans="1:10" ht="13">
      <c r="A111" t="s">
        <v>92</v>
      </c>
      <c r="B111" t="s">
        <v>85</v>
      </c>
      <c r="C111" s="82">
        <v>0.61</v>
      </c>
      <c r="D111" s="82">
        <v>0.36</v>
      </c>
      <c r="E111" s="82">
        <v>0.02</v>
      </c>
      <c r="F111" s="82">
        <v>0.21</v>
      </c>
      <c r="G111" s="82">
        <v>0.11</v>
      </c>
      <c r="H111" s="45">
        <v>2</v>
      </c>
      <c r="I111" s="45">
        <v>2.6859999999999999</v>
      </c>
      <c r="J111" s="45">
        <v>0.60799999999999998</v>
      </c>
    </row>
    <row r="112" spans="1:10" ht="13">
      <c r="A112" t="s">
        <v>281</v>
      </c>
      <c r="B112" t="s">
        <v>297</v>
      </c>
      <c r="C112" s="82">
        <v>0.68</v>
      </c>
      <c r="D112" s="82">
        <v>0.22</v>
      </c>
      <c r="E112" s="82">
        <v>0.1</v>
      </c>
      <c r="F112" s="82">
        <v>0.21</v>
      </c>
      <c r="G112" s="82">
        <v>0.1</v>
      </c>
      <c r="H112" s="45" t="s">
        <v>3623</v>
      </c>
      <c r="I112" s="45">
        <v>8.5000000000000006E-2</v>
      </c>
      <c r="J112" s="45">
        <v>9.6000000000000002E-2</v>
      </c>
    </row>
    <row r="113" spans="1:10" ht="13">
      <c r="A113" t="s">
        <v>128</v>
      </c>
      <c r="B113" t="s">
        <v>137</v>
      </c>
      <c r="C113" s="82">
        <v>0.52</v>
      </c>
      <c r="D113" s="82">
        <v>0.38</v>
      </c>
      <c r="E113" s="82" t="s">
        <v>3640</v>
      </c>
      <c r="F113" s="82">
        <v>0.2</v>
      </c>
      <c r="G113" s="82">
        <v>0.1</v>
      </c>
      <c r="H113" s="45">
        <v>3</v>
      </c>
      <c r="I113" s="45">
        <v>2.1779999999999999</v>
      </c>
      <c r="J113" s="45">
        <v>2.2589999999999999</v>
      </c>
    </row>
    <row r="114" spans="1:10" ht="13">
      <c r="A114" t="s">
        <v>397</v>
      </c>
      <c r="B114" t="s">
        <v>438</v>
      </c>
      <c r="C114" s="82">
        <v>0.6</v>
      </c>
      <c r="D114" s="82">
        <v>0.4</v>
      </c>
      <c r="E114" s="82">
        <v>0</v>
      </c>
      <c r="F114" s="82">
        <v>0.2</v>
      </c>
      <c r="G114" s="82">
        <v>0.1</v>
      </c>
      <c r="H114" s="45">
        <v>2</v>
      </c>
      <c r="I114" s="45">
        <v>2.4620000000000002</v>
      </c>
      <c r="J114" s="45">
        <v>6.7000000000000004E-2</v>
      </c>
    </row>
    <row r="115" spans="1:10" ht="13">
      <c r="A115" t="s">
        <v>1193</v>
      </c>
      <c r="B115" t="s">
        <v>180</v>
      </c>
      <c r="C115" s="82">
        <v>0.6</v>
      </c>
      <c r="D115" s="82">
        <v>0.4</v>
      </c>
      <c r="E115" s="82" t="s">
        <v>3641</v>
      </c>
      <c r="F115" s="82">
        <v>0.2</v>
      </c>
      <c r="G115" s="82">
        <v>0.1</v>
      </c>
      <c r="H115" s="45">
        <v>2</v>
      </c>
      <c r="I115" s="45">
        <v>2.8000000000000001E-2</v>
      </c>
      <c r="J115" s="45">
        <v>0.14000000000000001</v>
      </c>
    </row>
    <row r="116" spans="1:10" ht="13">
      <c r="A116" t="s">
        <v>62</v>
      </c>
      <c r="B116" t="s">
        <v>82</v>
      </c>
      <c r="C116" s="82">
        <v>0.62</v>
      </c>
      <c r="D116" s="82">
        <v>0.33</v>
      </c>
      <c r="E116" s="82">
        <v>0.03</v>
      </c>
      <c r="F116" s="82">
        <v>0.2</v>
      </c>
      <c r="G116" s="82">
        <v>0.1</v>
      </c>
      <c r="H116" s="45">
        <v>2</v>
      </c>
      <c r="I116" s="45">
        <v>8.5790000000000006</v>
      </c>
      <c r="J116" s="45">
        <v>0.105</v>
      </c>
    </row>
    <row r="117" spans="1:10" ht="13">
      <c r="A117" t="s">
        <v>97</v>
      </c>
      <c r="B117" t="s">
        <v>85</v>
      </c>
      <c r="C117" s="82">
        <v>0.64</v>
      </c>
      <c r="D117" s="82">
        <v>0.33</v>
      </c>
      <c r="E117" s="82">
        <v>0.03</v>
      </c>
      <c r="F117" s="82">
        <v>0.2</v>
      </c>
      <c r="G117" s="82">
        <v>0.1</v>
      </c>
      <c r="H117" s="45">
        <v>2</v>
      </c>
      <c r="I117" s="45">
        <v>0.42199999999999999</v>
      </c>
      <c r="J117" s="45">
        <v>0.60799999999999998</v>
      </c>
    </row>
    <row r="118" spans="1:10" ht="13">
      <c r="A118" t="s">
        <v>88</v>
      </c>
      <c r="B118" t="s">
        <v>47</v>
      </c>
      <c r="C118" s="82">
        <v>0.61</v>
      </c>
      <c r="D118" s="82">
        <v>0.36</v>
      </c>
      <c r="E118" s="82">
        <v>0</v>
      </c>
      <c r="F118" s="82">
        <v>0.19</v>
      </c>
      <c r="G118" s="82">
        <v>0.1</v>
      </c>
      <c r="H118" s="45">
        <v>2</v>
      </c>
      <c r="I118" s="45">
        <v>0.90500000000000003</v>
      </c>
      <c r="J118" s="45">
        <v>2.9140000000000001</v>
      </c>
    </row>
    <row r="119" spans="1:10" ht="13">
      <c r="A119" t="s">
        <v>47</v>
      </c>
      <c r="B119" t="s">
        <v>67</v>
      </c>
      <c r="C119" s="82">
        <v>0.62</v>
      </c>
      <c r="D119" s="82">
        <v>0.36</v>
      </c>
      <c r="E119" s="82">
        <v>0.01</v>
      </c>
      <c r="F119" s="82">
        <v>0.19</v>
      </c>
      <c r="G119" s="82">
        <v>0.1</v>
      </c>
      <c r="H119" s="45">
        <v>2</v>
      </c>
      <c r="I119" s="45">
        <v>2.9140000000000001</v>
      </c>
      <c r="J119" s="45">
        <v>0.1</v>
      </c>
    </row>
    <row r="120" spans="1:10" ht="13">
      <c r="A120" t="s">
        <v>427</v>
      </c>
      <c r="B120" t="s">
        <v>438</v>
      </c>
      <c r="C120" s="82">
        <v>0.63</v>
      </c>
      <c r="D120" s="82">
        <v>0.35</v>
      </c>
      <c r="E120" s="82">
        <v>0.01</v>
      </c>
      <c r="F120" s="82">
        <v>0.19</v>
      </c>
      <c r="G120" s="82">
        <v>0.09</v>
      </c>
      <c r="H120" s="45">
        <v>2</v>
      </c>
      <c r="I120" s="45">
        <v>7.2999999999999995E-2</v>
      </c>
      <c r="J120" s="45">
        <v>6.7000000000000004E-2</v>
      </c>
    </row>
    <row r="121" spans="1:10" ht="13">
      <c r="A121" t="s">
        <v>134</v>
      </c>
      <c r="B121" t="s">
        <v>176</v>
      </c>
      <c r="C121" s="82">
        <v>0.6</v>
      </c>
      <c r="D121" s="82">
        <v>0.32</v>
      </c>
      <c r="E121" s="82">
        <v>0</v>
      </c>
      <c r="F121" s="82">
        <v>0.19</v>
      </c>
      <c r="G121" s="82">
        <v>0.1</v>
      </c>
      <c r="H121" s="45">
        <v>3</v>
      </c>
      <c r="I121" s="45">
        <v>0.125</v>
      </c>
      <c r="J121" s="45">
        <v>0.97899999999999998</v>
      </c>
    </row>
    <row r="122" spans="1:10" ht="13">
      <c r="A122" t="s">
        <v>184</v>
      </c>
      <c r="B122" t="s">
        <v>193</v>
      </c>
      <c r="C122" s="82">
        <v>0.63</v>
      </c>
      <c r="D122" s="82">
        <v>0.36</v>
      </c>
      <c r="E122" s="82" t="s">
        <v>3629</v>
      </c>
      <c r="F122" s="82">
        <v>0.19</v>
      </c>
      <c r="G122" s="82">
        <v>0.09</v>
      </c>
      <c r="H122" s="45">
        <v>2</v>
      </c>
      <c r="I122" s="45">
        <v>1.0660000000000001</v>
      </c>
      <c r="J122" s="45">
        <v>0.36199999999999999</v>
      </c>
    </row>
    <row r="123" spans="1:10" ht="13">
      <c r="A123" t="s">
        <v>88</v>
      </c>
      <c r="B123" t="s">
        <v>58</v>
      </c>
      <c r="C123" s="82">
        <v>0.64</v>
      </c>
      <c r="D123" s="82">
        <v>0.34</v>
      </c>
      <c r="E123" s="82" t="s">
        <v>3642</v>
      </c>
      <c r="F123" s="82">
        <v>0.19</v>
      </c>
      <c r="G123" s="82">
        <v>0.1</v>
      </c>
      <c r="H123" s="45">
        <v>3</v>
      </c>
      <c r="I123" s="45">
        <v>0.90500000000000003</v>
      </c>
      <c r="J123" s="45">
        <v>5.7750000000000004</v>
      </c>
    </row>
    <row r="124" spans="1:10" ht="13">
      <c r="A124" t="s">
        <v>70</v>
      </c>
      <c r="B124" t="s">
        <v>414</v>
      </c>
      <c r="C124" s="82">
        <v>0.64</v>
      </c>
      <c r="D124" s="82">
        <v>0.35</v>
      </c>
      <c r="E124" s="82">
        <v>0.01</v>
      </c>
      <c r="F124" s="82">
        <v>0.18</v>
      </c>
      <c r="G124" s="82">
        <v>0.09</v>
      </c>
      <c r="H124" s="45">
        <v>2</v>
      </c>
      <c r="I124" s="45">
        <v>0.96499999999999997</v>
      </c>
      <c r="J124" s="45">
        <v>0.151</v>
      </c>
    </row>
    <row r="125" spans="1:10" ht="13">
      <c r="A125" t="s">
        <v>172</v>
      </c>
      <c r="B125" t="s">
        <v>153</v>
      </c>
      <c r="C125" s="82">
        <v>0.63</v>
      </c>
      <c r="D125" s="82">
        <v>0.36</v>
      </c>
      <c r="E125" s="82" t="s">
        <v>3643</v>
      </c>
      <c r="F125" s="82">
        <v>0.18</v>
      </c>
      <c r="G125" s="82">
        <v>0.09</v>
      </c>
      <c r="H125" s="45">
        <v>2</v>
      </c>
      <c r="I125" s="45">
        <v>4.2999999999999997E-2</v>
      </c>
      <c r="J125" s="45">
        <v>0.48299999999999998</v>
      </c>
    </row>
    <row r="126" spans="1:10" ht="13">
      <c r="A126" t="s">
        <v>137</v>
      </c>
      <c r="B126" t="s">
        <v>165</v>
      </c>
      <c r="C126" s="82">
        <v>0.64</v>
      </c>
      <c r="D126" s="82">
        <v>0.36</v>
      </c>
      <c r="E126" s="82">
        <v>0</v>
      </c>
      <c r="F126" s="82">
        <v>0.18</v>
      </c>
      <c r="G126" s="82">
        <v>0.09</v>
      </c>
      <c r="H126" s="45">
        <v>2</v>
      </c>
      <c r="I126" s="45">
        <v>2.2589999999999999</v>
      </c>
      <c r="J126" s="45">
        <v>0.06</v>
      </c>
    </row>
    <row r="127" spans="1:10" ht="13">
      <c r="A127" t="s">
        <v>67</v>
      </c>
      <c r="B127" t="s">
        <v>82</v>
      </c>
      <c r="C127" s="82">
        <v>0.64</v>
      </c>
      <c r="D127" s="82">
        <v>0.31</v>
      </c>
      <c r="E127" s="82">
        <v>0.03</v>
      </c>
      <c r="F127" s="82">
        <v>0.18</v>
      </c>
      <c r="G127" s="82">
        <v>0.09</v>
      </c>
      <c r="H127" s="45">
        <v>3</v>
      </c>
      <c r="I127" s="45">
        <v>0.1</v>
      </c>
      <c r="J127" s="45">
        <v>0.105</v>
      </c>
    </row>
    <row r="128" spans="1:10" ht="13">
      <c r="A128" t="s">
        <v>153</v>
      </c>
      <c r="B128" t="s">
        <v>165</v>
      </c>
      <c r="C128" s="82">
        <v>0.64</v>
      </c>
      <c r="D128" s="82">
        <v>0.36</v>
      </c>
      <c r="E128" s="82" t="s">
        <v>3644</v>
      </c>
      <c r="F128" s="82">
        <v>0.18</v>
      </c>
      <c r="G128" s="82">
        <v>0.09</v>
      </c>
      <c r="H128" s="45">
        <v>2</v>
      </c>
      <c r="I128" s="45">
        <v>0.48299999999999998</v>
      </c>
      <c r="J128" s="45">
        <v>0.06</v>
      </c>
    </row>
    <row r="129" spans="1:10" ht="13">
      <c r="A129" t="s">
        <v>324</v>
      </c>
      <c r="B129" t="s">
        <v>281</v>
      </c>
      <c r="C129" s="82">
        <v>0.66</v>
      </c>
      <c r="D129" s="82">
        <v>0.3</v>
      </c>
      <c r="E129" s="82">
        <v>0.02</v>
      </c>
      <c r="F129" s="82">
        <v>0.18</v>
      </c>
      <c r="G129" s="82">
        <v>0.09</v>
      </c>
      <c r="H129" s="45">
        <v>2</v>
      </c>
      <c r="I129" s="45">
        <v>3.52</v>
      </c>
      <c r="J129" s="45">
        <v>8.5000000000000006E-2</v>
      </c>
    </row>
    <row r="130" spans="1:10" ht="13">
      <c r="A130" t="s">
        <v>411</v>
      </c>
      <c r="B130" t="s">
        <v>438</v>
      </c>
      <c r="C130" s="82">
        <v>0.65</v>
      </c>
      <c r="D130" s="82">
        <v>0.34</v>
      </c>
      <c r="E130" s="82">
        <v>0.01</v>
      </c>
      <c r="F130" s="82">
        <v>0.18</v>
      </c>
      <c r="G130" s="82">
        <v>0.09</v>
      </c>
      <c r="H130" s="45">
        <v>2</v>
      </c>
      <c r="I130" s="45">
        <v>0.24199999999999999</v>
      </c>
      <c r="J130" s="45">
        <v>6.7000000000000004E-2</v>
      </c>
    </row>
    <row r="131" spans="1:10" ht="13">
      <c r="A131" t="s">
        <v>115</v>
      </c>
      <c r="B131" t="s">
        <v>85</v>
      </c>
      <c r="C131" s="82">
        <v>0.61</v>
      </c>
      <c r="D131" s="82">
        <v>0.34</v>
      </c>
      <c r="E131" s="82">
        <v>0</v>
      </c>
      <c r="F131" s="82">
        <v>0.18</v>
      </c>
      <c r="G131" s="82">
        <v>0.09</v>
      </c>
      <c r="H131" s="45">
        <v>3</v>
      </c>
      <c r="I131" s="45">
        <v>3.5179999999999998</v>
      </c>
      <c r="J131" s="45">
        <v>0.60799999999999998</v>
      </c>
    </row>
    <row r="132" spans="1:10" ht="13">
      <c r="A132" t="s">
        <v>400</v>
      </c>
      <c r="B132" t="s">
        <v>414</v>
      </c>
      <c r="C132" s="82">
        <v>0.66</v>
      </c>
      <c r="D132" s="82">
        <v>0.32</v>
      </c>
      <c r="E132" s="82">
        <v>0.01</v>
      </c>
      <c r="F132" s="82">
        <v>0.18</v>
      </c>
      <c r="G132" s="82">
        <v>0.09</v>
      </c>
      <c r="H132" s="45">
        <v>2</v>
      </c>
      <c r="I132" s="45">
        <v>1.175</v>
      </c>
      <c r="J132" s="45">
        <v>0.151</v>
      </c>
    </row>
    <row r="133" spans="1:10" ht="13">
      <c r="A133" t="s">
        <v>274</v>
      </c>
      <c r="B133" t="s">
        <v>297</v>
      </c>
      <c r="C133" s="82">
        <v>0.65</v>
      </c>
      <c r="D133" s="82">
        <v>0.35</v>
      </c>
      <c r="E133" s="82">
        <v>0</v>
      </c>
      <c r="F133" s="82">
        <v>0.18</v>
      </c>
      <c r="G133" s="82">
        <v>0.09</v>
      </c>
      <c r="H133" s="45">
        <v>2</v>
      </c>
      <c r="I133" s="45">
        <v>0.31</v>
      </c>
      <c r="J133" s="45">
        <v>9.6000000000000002E-2</v>
      </c>
    </row>
    <row r="134" spans="1:10" ht="13">
      <c r="A134" t="s">
        <v>85</v>
      </c>
      <c r="B134" t="s">
        <v>102</v>
      </c>
      <c r="C134" s="82">
        <v>0.66</v>
      </c>
      <c r="D134" s="82">
        <v>0.33</v>
      </c>
      <c r="E134" s="82">
        <v>0.01</v>
      </c>
      <c r="F134" s="82">
        <v>0.17</v>
      </c>
      <c r="G134" s="82">
        <v>0.09</v>
      </c>
      <c r="H134" s="45">
        <v>2</v>
      </c>
      <c r="I134" s="45">
        <v>0.60799999999999998</v>
      </c>
      <c r="J134" s="45">
        <v>0.184</v>
      </c>
    </row>
    <row r="135" spans="1:10" ht="13">
      <c r="A135" t="s">
        <v>85</v>
      </c>
      <c r="B135" t="s">
        <v>67</v>
      </c>
      <c r="C135" s="82">
        <v>0.66</v>
      </c>
      <c r="D135" s="82">
        <v>0.34</v>
      </c>
      <c r="E135" s="82" t="s">
        <v>3637</v>
      </c>
      <c r="F135" s="82">
        <v>0.17</v>
      </c>
      <c r="G135" s="82">
        <v>0.09</v>
      </c>
      <c r="H135" s="45">
        <v>2</v>
      </c>
      <c r="I135" s="45">
        <v>0.60799999999999998</v>
      </c>
      <c r="J135" s="45">
        <v>0.1</v>
      </c>
    </row>
    <row r="136" spans="1:10" ht="13">
      <c r="A136" t="s">
        <v>62</v>
      </c>
      <c r="B136" t="s">
        <v>79</v>
      </c>
      <c r="C136" s="82">
        <v>0.67</v>
      </c>
      <c r="D136" s="82">
        <v>0.28999999999999998</v>
      </c>
      <c r="E136" s="82">
        <v>0.02</v>
      </c>
      <c r="F136" s="82">
        <v>0.17</v>
      </c>
      <c r="G136" s="82">
        <v>0.09</v>
      </c>
      <c r="H136" s="45">
        <v>3</v>
      </c>
      <c r="I136" s="45">
        <v>8.5790000000000006</v>
      </c>
      <c r="J136" s="45">
        <v>0.745</v>
      </c>
    </row>
    <row r="137" spans="1:10" ht="13">
      <c r="A137" t="s">
        <v>128</v>
      </c>
      <c r="B137" t="s">
        <v>176</v>
      </c>
      <c r="C137" s="82">
        <v>0.61</v>
      </c>
      <c r="D137" s="82">
        <v>0.28999999999999998</v>
      </c>
      <c r="E137" s="82">
        <v>0.01</v>
      </c>
      <c r="F137" s="82">
        <v>0.17</v>
      </c>
      <c r="G137" s="82">
        <v>0.09</v>
      </c>
      <c r="H137" s="45">
        <v>3</v>
      </c>
      <c r="I137" s="45">
        <v>2.1779999999999999</v>
      </c>
      <c r="J137" s="45">
        <v>0.97899999999999998</v>
      </c>
    </row>
    <row r="138" spans="1:10" ht="13">
      <c r="A138" t="s">
        <v>156</v>
      </c>
      <c r="B138" t="s">
        <v>292</v>
      </c>
      <c r="C138" s="82">
        <v>0.67</v>
      </c>
      <c r="D138" s="82">
        <v>0.32</v>
      </c>
      <c r="E138" s="82">
        <v>0.01</v>
      </c>
      <c r="F138" s="82">
        <v>0.17</v>
      </c>
      <c r="G138" s="82">
        <v>0.09</v>
      </c>
      <c r="H138" s="45">
        <v>3</v>
      </c>
      <c r="I138" s="45">
        <v>0.45400000000000001</v>
      </c>
      <c r="J138" s="45">
        <v>1.0029999999999999</v>
      </c>
    </row>
    <row r="139" spans="1:10" ht="13">
      <c r="A139" t="s">
        <v>405</v>
      </c>
      <c r="B139" t="s">
        <v>414</v>
      </c>
      <c r="C139" s="82">
        <v>0.68</v>
      </c>
      <c r="D139" s="82">
        <v>0.28999999999999998</v>
      </c>
      <c r="E139" s="82">
        <v>0.03</v>
      </c>
      <c r="F139" s="82">
        <v>0.17</v>
      </c>
      <c r="G139" s="82">
        <v>0.09</v>
      </c>
      <c r="H139" s="45">
        <v>2</v>
      </c>
      <c r="I139" s="45">
        <v>0.41</v>
      </c>
      <c r="J139" s="45">
        <v>0.151</v>
      </c>
    </row>
    <row r="140" spans="1:10" ht="13">
      <c r="A140" t="s">
        <v>188</v>
      </c>
      <c r="B140" t="s">
        <v>109</v>
      </c>
      <c r="C140" s="82">
        <v>0.66</v>
      </c>
      <c r="D140" s="82">
        <v>0.34</v>
      </c>
      <c r="E140" s="82" t="s">
        <v>3645</v>
      </c>
      <c r="F140" s="82">
        <v>0.17</v>
      </c>
      <c r="G140" s="82">
        <v>0.09</v>
      </c>
      <c r="H140" s="45">
        <v>2</v>
      </c>
      <c r="I140" s="45">
        <v>0.29699999999999999</v>
      </c>
      <c r="J140" s="45">
        <v>0.8</v>
      </c>
    </row>
    <row r="141" spans="1:10" ht="13">
      <c r="A141" t="s">
        <v>292</v>
      </c>
      <c r="B141" t="s">
        <v>165</v>
      </c>
      <c r="C141" s="82">
        <v>0.68</v>
      </c>
      <c r="D141" s="82">
        <v>0.3</v>
      </c>
      <c r="E141" s="82">
        <v>0.02</v>
      </c>
      <c r="F141" s="82">
        <v>0.17</v>
      </c>
      <c r="G141" s="82">
        <v>0.08</v>
      </c>
      <c r="H141" s="45">
        <v>3</v>
      </c>
      <c r="I141" s="45">
        <v>1.0029999999999999</v>
      </c>
      <c r="J141" s="45">
        <v>0.06</v>
      </c>
    </row>
    <row r="142" spans="1:10" ht="13">
      <c r="A142" t="s">
        <v>267</v>
      </c>
      <c r="B142" t="s">
        <v>165</v>
      </c>
      <c r="C142" s="82">
        <v>0.67</v>
      </c>
      <c r="D142" s="82">
        <v>0.33</v>
      </c>
      <c r="E142" s="82">
        <v>0</v>
      </c>
      <c r="F142" s="82">
        <v>0.17</v>
      </c>
      <c r="G142" s="82">
        <v>0.08</v>
      </c>
      <c r="H142" s="45">
        <v>2</v>
      </c>
      <c r="I142" s="45">
        <v>0.13700000000000001</v>
      </c>
      <c r="J142" s="45">
        <v>0.06</v>
      </c>
    </row>
    <row r="143" spans="1:10" ht="13">
      <c r="A143" t="s">
        <v>134</v>
      </c>
      <c r="B143" t="s">
        <v>137</v>
      </c>
      <c r="C143" s="82">
        <v>0.64</v>
      </c>
      <c r="D143" s="82">
        <v>0.28000000000000003</v>
      </c>
      <c r="E143" s="82" t="s">
        <v>3646</v>
      </c>
      <c r="F143" s="82">
        <v>0.17</v>
      </c>
      <c r="G143" s="82">
        <v>0.09</v>
      </c>
      <c r="H143" s="45">
        <v>3</v>
      </c>
      <c r="I143" s="45">
        <v>0.125</v>
      </c>
      <c r="J143" s="45">
        <v>2.2589999999999999</v>
      </c>
    </row>
    <row r="144" spans="1:10" ht="13">
      <c r="A144" t="s">
        <v>58</v>
      </c>
      <c r="B144" t="s">
        <v>102</v>
      </c>
      <c r="C144" s="82">
        <v>0.69</v>
      </c>
      <c r="D144" s="82">
        <v>0.3</v>
      </c>
      <c r="E144" s="82">
        <v>0.01</v>
      </c>
      <c r="F144" s="82">
        <v>0.16</v>
      </c>
      <c r="G144" s="82">
        <v>0.08</v>
      </c>
      <c r="H144" s="45">
        <v>2</v>
      </c>
      <c r="I144" s="45">
        <v>5.7750000000000004</v>
      </c>
      <c r="J144" s="45">
        <v>0.184</v>
      </c>
    </row>
    <row r="145" spans="1:10" ht="13">
      <c r="A145" t="s">
        <v>88</v>
      </c>
      <c r="B145" t="s">
        <v>109</v>
      </c>
      <c r="C145" s="82">
        <v>0.67</v>
      </c>
      <c r="D145" s="82">
        <v>0.31</v>
      </c>
      <c r="E145" s="82" t="s">
        <v>3647</v>
      </c>
      <c r="F145" s="82">
        <v>0.16</v>
      </c>
      <c r="G145" s="82">
        <v>0.08</v>
      </c>
      <c r="H145" s="45">
        <v>3</v>
      </c>
      <c r="I145" s="45">
        <v>0.90500000000000003</v>
      </c>
      <c r="J145" s="45">
        <v>0.8</v>
      </c>
    </row>
    <row r="146" spans="1:10" ht="13">
      <c r="A146" t="s">
        <v>79</v>
      </c>
      <c r="B146" t="s">
        <v>67</v>
      </c>
      <c r="C146" s="82">
        <v>0.69</v>
      </c>
      <c r="D146" s="82">
        <v>0.27</v>
      </c>
      <c r="E146" s="82">
        <v>0.02</v>
      </c>
      <c r="F146" s="82">
        <v>0.16</v>
      </c>
      <c r="G146" s="82">
        <v>0.08</v>
      </c>
      <c r="H146" s="45">
        <v>3</v>
      </c>
      <c r="I146" s="45">
        <v>0.745</v>
      </c>
      <c r="J146" s="45">
        <v>0.1</v>
      </c>
    </row>
    <row r="147" spans="1:10" ht="13">
      <c r="A147" t="s">
        <v>162</v>
      </c>
      <c r="B147" t="s">
        <v>169</v>
      </c>
      <c r="C147" s="82">
        <v>0.7</v>
      </c>
      <c r="D147" s="82">
        <v>0.28000000000000003</v>
      </c>
      <c r="E147" s="82">
        <v>0.02</v>
      </c>
      <c r="F147" s="82">
        <v>0.16</v>
      </c>
      <c r="G147" s="82">
        <v>0.08</v>
      </c>
      <c r="H147" s="45">
        <v>3</v>
      </c>
      <c r="I147" s="45">
        <v>0.84599999999999997</v>
      </c>
      <c r="J147" s="45">
        <v>0.123</v>
      </c>
    </row>
    <row r="148" spans="1:10" ht="13">
      <c r="A148" t="s">
        <v>85</v>
      </c>
      <c r="B148" t="s">
        <v>54</v>
      </c>
      <c r="C148" s="82">
        <v>0.68</v>
      </c>
      <c r="D148" s="82">
        <v>0.31</v>
      </c>
      <c r="E148" s="82">
        <v>0</v>
      </c>
      <c r="F148" s="82">
        <v>0.16</v>
      </c>
      <c r="G148" s="82">
        <v>0.08</v>
      </c>
      <c r="H148" s="45">
        <v>3</v>
      </c>
      <c r="I148" s="45">
        <v>0.60799999999999998</v>
      </c>
      <c r="J148" s="45">
        <v>6.2E-2</v>
      </c>
    </row>
    <row r="149" spans="1:10" ht="13">
      <c r="A149" t="s">
        <v>58</v>
      </c>
      <c r="B149" t="s">
        <v>54</v>
      </c>
      <c r="C149" s="82">
        <v>0.69</v>
      </c>
      <c r="D149" s="82">
        <v>0.28999999999999998</v>
      </c>
      <c r="E149" s="82">
        <v>0.01</v>
      </c>
      <c r="F149" s="82">
        <v>0.16</v>
      </c>
      <c r="G149" s="82">
        <v>0.08</v>
      </c>
      <c r="H149" s="45">
        <v>3</v>
      </c>
      <c r="I149" s="45">
        <v>5.7750000000000004</v>
      </c>
      <c r="J149" s="45">
        <v>6.2E-2</v>
      </c>
    </row>
    <row r="150" spans="1:10" ht="13">
      <c r="A150" t="s">
        <v>109</v>
      </c>
      <c r="B150" t="s">
        <v>47</v>
      </c>
      <c r="C150" s="82">
        <v>0.69</v>
      </c>
      <c r="D150" s="82">
        <v>0.3</v>
      </c>
      <c r="E150" s="82" t="s">
        <v>3648</v>
      </c>
      <c r="F150" s="82">
        <v>0.16</v>
      </c>
      <c r="G150" s="82">
        <v>0.08</v>
      </c>
      <c r="H150" s="45">
        <v>3</v>
      </c>
      <c r="I150" s="45">
        <v>0.8</v>
      </c>
      <c r="J150" s="45">
        <v>2.9140000000000001</v>
      </c>
    </row>
    <row r="151" spans="1:10" ht="13">
      <c r="A151" t="s">
        <v>414</v>
      </c>
      <c r="B151" t="s">
        <v>417</v>
      </c>
      <c r="C151" s="82">
        <v>0.7</v>
      </c>
      <c r="D151" s="82">
        <v>0.28999999999999998</v>
      </c>
      <c r="E151" s="82">
        <v>0.01</v>
      </c>
      <c r="F151" s="82">
        <v>0.16</v>
      </c>
      <c r="G151" s="82">
        <v>0.08</v>
      </c>
      <c r="H151" s="45">
        <v>2</v>
      </c>
      <c r="I151" s="45">
        <v>0.151</v>
      </c>
      <c r="J151" s="45">
        <v>1.929</v>
      </c>
    </row>
    <row r="152" spans="1:10" ht="13">
      <c r="A152" t="s">
        <v>97</v>
      </c>
      <c r="B152" t="s">
        <v>47</v>
      </c>
      <c r="C152" s="82">
        <v>0.69</v>
      </c>
      <c r="D152" s="82">
        <v>0.3</v>
      </c>
      <c r="E152" s="82">
        <v>0</v>
      </c>
      <c r="F152" s="82">
        <v>0.16</v>
      </c>
      <c r="G152" s="82">
        <v>0.08</v>
      </c>
      <c r="H152" s="45">
        <v>3</v>
      </c>
      <c r="I152" s="45">
        <v>0.42199999999999999</v>
      </c>
      <c r="J152" s="45">
        <v>2.9140000000000001</v>
      </c>
    </row>
    <row r="153" spans="1:10" ht="13">
      <c r="A153" t="s">
        <v>169</v>
      </c>
      <c r="B153" t="s">
        <v>292</v>
      </c>
      <c r="C153" s="82">
        <v>0.7</v>
      </c>
      <c r="D153" s="82">
        <v>0.28999999999999998</v>
      </c>
      <c r="E153" s="82">
        <v>0.01</v>
      </c>
      <c r="F153" s="82">
        <v>0.15</v>
      </c>
      <c r="G153" s="82">
        <v>0.08</v>
      </c>
      <c r="H153" s="45">
        <v>3</v>
      </c>
      <c r="I153" s="45">
        <v>0.123</v>
      </c>
      <c r="J153" s="45">
        <v>1.0029999999999999</v>
      </c>
    </row>
    <row r="154" spans="1:10" ht="13">
      <c r="A154" t="s">
        <v>62</v>
      </c>
      <c r="B154" t="s">
        <v>47</v>
      </c>
      <c r="C154" s="82">
        <v>0.7</v>
      </c>
      <c r="D154" s="82">
        <v>0.27</v>
      </c>
      <c r="E154" s="82">
        <v>0.01</v>
      </c>
      <c r="F154" s="82">
        <v>0.15</v>
      </c>
      <c r="G154" s="82">
        <v>0.08</v>
      </c>
      <c r="H154" s="45">
        <v>3</v>
      </c>
      <c r="I154" s="45">
        <v>8.5790000000000006</v>
      </c>
      <c r="J154" s="45">
        <v>2.9140000000000001</v>
      </c>
    </row>
    <row r="155" spans="1:10" ht="13">
      <c r="A155" t="s">
        <v>58</v>
      </c>
      <c r="B155" t="s">
        <v>97</v>
      </c>
      <c r="C155" s="82">
        <v>0.7</v>
      </c>
      <c r="D155" s="82">
        <v>0.28999999999999998</v>
      </c>
      <c r="E155" s="82">
        <v>0.01</v>
      </c>
      <c r="F155" s="82">
        <v>0.15</v>
      </c>
      <c r="G155" s="82">
        <v>0.08</v>
      </c>
      <c r="H155" s="45">
        <v>3</v>
      </c>
      <c r="I155" s="45">
        <v>5.7750000000000004</v>
      </c>
      <c r="J155" s="45">
        <v>0.42199999999999999</v>
      </c>
    </row>
    <row r="156" spans="1:10" ht="13">
      <c r="A156" t="s">
        <v>162</v>
      </c>
      <c r="B156" t="s">
        <v>292</v>
      </c>
      <c r="C156" s="82">
        <v>0.72</v>
      </c>
      <c r="D156" s="82">
        <v>0.25</v>
      </c>
      <c r="E156" s="82">
        <v>0.02</v>
      </c>
      <c r="F156" s="82">
        <v>0.15</v>
      </c>
      <c r="G156" s="82">
        <v>0.08</v>
      </c>
      <c r="H156" s="45">
        <v>3</v>
      </c>
      <c r="I156" s="45">
        <v>0.84599999999999997</v>
      </c>
      <c r="J156" s="45">
        <v>1.0029999999999999</v>
      </c>
    </row>
    <row r="157" spans="1:10" ht="13">
      <c r="A157" t="s">
        <v>259</v>
      </c>
      <c r="B157" t="s">
        <v>369</v>
      </c>
      <c r="C157" s="82">
        <v>0.74</v>
      </c>
      <c r="D157" s="82">
        <v>0.21</v>
      </c>
      <c r="E157" s="82">
        <v>0.04</v>
      </c>
      <c r="F157" s="82">
        <v>0.15</v>
      </c>
      <c r="G157" s="82">
        <v>7.0000000000000007E-2</v>
      </c>
      <c r="H157" s="45">
        <v>2</v>
      </c>
      <c r="I157" s="45">
        <v>1.0999999999999999E-2</v>
      </c>
      <c r="J157" s="45">
        <v>1.2E-2</v>
      </c>
    </row>
    <row r="158" spans="1:10" ht="13">
      <c r="A158" t="s">
        <v>317</v>
      </c>
      <c r="B158" t="s">
        <v>331</v>
      </c>
      <c r="C158" s="82">
        <v>0.71</v>
      </c>
      <c r="D158" s="82">
        <v>0.28000000000000003</v>
      </c>
      <c r="E158" s="82">
        <v>0.01</v>
      </c>
      <c r="F158" s="82">
        <v>0.15</v>
      </c>
      <c r="G158" s="82">
        <v>0.08</v>
      </c>
      <c r="H158" s="45">
        <v>3</v>
      </c>
      <c r="I158" s="45">
        <v>0.159</v>
      </c>
      <c r="J158" s="45">
        <v>1.1830000000000001</v>
      </c>
    </row>
    <row r="159" spans="1:10" ht="13">
      <c r="A159" t="s">
        <v>149</v>
      </c>
      <c r="B159" t="s">
        <v>169</v>
      </c>
      <c r="C159" s="82">
        <v>0.69</v>
      </c>
      <c r="D159" s="82">
        <v>0.3</v>
      </c>
      <c r="E159" s="82">
        <v>0</v>
      </c>
      <c r="F159" s="82">
        <v>0.15</v>
      </c>
      <c r="G159" s="82">
        <v>7.0000000000000007E-2</v>
      </c>
      <c r="H159" s="45">
        <v>3</v>
      </c>
      <c r="I159" s="45">
        <v>1.891</v>
      </c>
      <c r="J159" s="45">
        <v>0.123</v>
      </c>
    </row>
    <row r="160" spans="1:10" ht="13">
      <c r="A160" t="s">
        <v>120</v>
      </c>
      <c r="B160" t="s">
        <v>115</v>
      </c>
      <c r="C160" s="82">
        <v>0.69</v>
      </c>
      <c r="D160" s="82">
        <v>0.25</v>
      </c>
      <c r="E160" s="82">
        <v>0.01</v>
      </c>
      <c r="F160" s="82">
        <v>0.15</v>
      </c>
      <c r="G160" s="82">
        <v>0.08</v>
      </c>
      <c r="H160" s="45">
        <v>3</v>
      </c>
      <c r="I160" s="45">
        <v>0.95899999999999996</v>
      </c>
      <c r="J160" s="45">
        <v>3.5179999999999998</v>
      </c>
    </row>
    <row r="161" spans="1:10" ht="13">
      <c r="A161" t="s">
        <v>259</v>
      </c>
      <c r="B161" t="s">
        <v>41</v>
      </c>
      <c r="C161" s="82">
        <v>0.76</v>
      </c>
      <c r="D161" s="82">
        <v>0.19</v>
      </c>
      <c r="E161" s="82">
        <v>0.05</v>
      </c>
      <c r="F161" s="82">
        <v>0.15</v>
      </c>
      <c r="G161" s="82">
        <v>7.0000000000000007E-2</v>
      </c>
      <c r="H161" s="45">
        <v>2</v>
      </c>
      <c r="I161" s="45">
        <v>1.0999999999999999E-2</v>
      </c>
      <c r="J161" s="45">
        <v>1.2999999999999999E-2</v>
      </c>
    </row>
    <row r="162" spans="1:10" ht="13">
      <c r="A162" t="s">
        <v>184</v>
      </c>
      <c r="B162" t="s">
        <v>115</v>
      </c>
      <c r="C162" s="82">
        <v>0.69</v>
      </c>
      <c r="D162" s="82">
        <v>0.26</v>
      </c>
      <c r="E162" s="82">
        <v>0.01</v>
      </c>
      <c r="F162" s="82">
        <v>0.15</v>
      </c>
      <c r="G162" s="82">
        <v>0.08</v>
      </c>
      <c r="H162" s="45">
        <v>3</v>
      </c>
      <c r="I162" s="45">
        <v>1.0660000000000001</v>
      </c>
      <c r="J162" s="45">
        <v>3.5179999999999998</v>
      </c>
    </row>
    <row r="163" spans="1:10" ht="13">
      <c r="A163" t="s">
        <v>156</v>
      </c>
      <c r="B163" t="s">
        <v>267</v>
      </c>
      <c r="C163" s="82">
        <v>0.71</v>
      </c>
      <c r="D163" s="82">
        <v>0.27</v>
      </c>
      <c r="E163" s="82">
        <v>0</v>
      </c>
      <c r="F163" s="82">
        <v>0.15</v>
      </c>
      <c r="G163" s="82">
        <v>7.0000000000000007E-2</v>
      </c>
      <c r="H163" s="45">
        <v>3</v>
      </c>
      <c r="I163" s="45">
        <v>0.45400000000000001</v>
      </c>
      <c r="J163" s="45">
        <v>0.13700000000000001</v>
      </c>
    </row>
    <row r="164" spans="1:10" ht="13">
      <c r="A164" t="s">
        <v>124</v>
      </c>
      <c r="B164" t="s">
        <v>180</v>
      </c>
      <c r="C164" s="82">
        <v>0.72</v>
      </c>
      <c r="D164" s="82">
        <v>0.25</v>
      </c>
      <c r="E164" s="82">
        <v>0.01</v>
      </c>
      <c r="F164" s="82">
        <v>0.15</v>
      </c>
      <c r="G164" s="82">
        <v>0.08</v>
      </c>
      <c r="H164" s="45">
        <v>3</v>
      </c>
      <c r="I164" s="45">
        <v>0.13100000000000001</v>
      </c>
      <c r="J164" s="45">
        <v>0.14000000000000001</v>
      </c>
    </row>
    <row r="165" spans="1:10" ht="13">
      <c r="A165" t="s">
        <v>259</v>
      </c>
      <c r="B165" t="s">
        <v>390</v>
      </c>
      <c r="C165" s="82">
        <v>0.76</v>
      </c>
      <c r="D165" s="82">
        <v>0.19</v>
      </c>
      <c r="E165" s="82">
        <v>0.05</v>
      </c>
      <c r="F165" s="82">
        <v>0.14000000000000001</v>
      </c>
      <c r="G165" s="82">
        <v>7.0000000000000007E-2</v>
      </c>
      <c r="H165" s="45">
        <v>2</v>
      </c>
      <c r="I165" s="45">
        <v>1.0999999999999999E-2</v>
      </c>
      <c r="J165" s="45">
        <v>1.4999999999999999E-2</v>
      </c>
    </row>
    <row r="166" spans="1:10" ht="13">
      <c r="A166" t="s">
        <v>176</v>
      </c>
      <c r="B166" t="s">
        <v>124</v>
      </c>
      <c r="C166" s="82">
        <v>0.71</v>
      </c>
      <c r="D166" s="82">
        <v>0.26</v>
      </c>
      <c r="E166" s="82">
        <v>0.01</v>
      </c>
      <c r="F166" s="82">
        <v>0.14000000000000001</v>
      </c>
      <c r="G166" s="82">
        <v>7.0000000000000007E-2</v>
      </c>
      <c r="H166" s="45">
        <v>3</v>
      </c>
      <c r="I166" s="45">
        <v>0.97899999999999998</v>
      </c>
      <c r="J166" s="45">
        <v>0.13100000000000001</v>
      </c>
    </row>
    <row r="167" spans="1:10" ht="13">
      <c r="A167" t="s">
        <v>180</v>
      </c>
      <c r="B167" t="s">
        <v>137</v>
      </c>
      <c r="C167" s="82">
        <v>0.72</v>
      </c>
      <c r="D167" s="82">
        <v>0.28000000000000003</v>
      </c>
      <c r="E167" s="82">
        <v>0</v>
      </c>
      <c r="F167" s="82">
        <v>0.14000000000000001</v>
      </c>
      <c r="G167" s="82">
        <v>7.0000000000000007E-2</v>
      </c>
      <c r="H167" s="45">
        <v>3</v>
      </c>
      <c r="I167" s="45">
        <v>0.14000000000000001</v>
      </c>
      <c r="J167" s="45">
        <v>2.2589999999999999</v>
      </c>
    </row>
    <row r="168" spans="1:10" ht="13">
      <c r="A168" t="s">
        <v>259</v>
      </c>
      <c r="B168" t="s">
        <v>299</v>
      </c>
      <c r="C168" s="82">
        <v>0.78</v>
      </c>
      <c r="D168" s="82">
        <v>0.15</v>
      </c>
      <c r="E168" s="82">
        <v>7.0000000000000007E-2</v>
      </c>
      <c r="F168" s="82">
        <v>0.14000000000000001</v>
      </c>
      <c r="G168" s="82">
        <v>7.0000000000000007E-2</v>
      </c>
      <c r="H168" s="45">
        <v>2</v>
      </c>
      <c r="I168" s="45">
        <v>1.0999999999999999E-2</v>
      </c>
      <c r="J168" s="45">
        <v>1.0999999999999999E-2</v>
      </c>
    </row>
    <row r="169" spans="1:10" ht="13">
      <c r="A169" t="s">
        <v>176</v>
      </c>
      <c r="B169" t="s">
        <v>137</v>
      </c>
      <c r="C169" s="82">
        <v>0.72</v>
      </c>
      <c r="D169" s="82">
        <v>0.28000000000000003</v>
      </c>
      <c r="E169" s="82">
        <v>0</v>
      </c>
      <c r="F169" s="82">
        <v>0.14000000000000001</v>
      </c>
      <c r="G169" s="82">
        <v>7.0000000000000007E-2</v>
      </c>
      <c r="H169" s="45">
        <v>3</v>
      </c>
      <c r="I169" s="45">
        <v>0.97899999999999998</v>
      </c>
      <c r="J169" s="45">
        <v>2.2589999999999999</v>
      </c>
    </row>
    <row r="170" spans="1:10" ht="13">
      <c r="A170" t="s">
        <v>149</v>
      </c>
      <c r="B170" t="s">
        <v>292</v>
      </c>
      <c r="C170" s="82">
        <v>0.71</v>
      </c>
      <c r="D170" s="82">
        <v>0.27</v>
      </c>
      <c r="E170" s="82">
        <v>0</v>
      </c>
      <c r="F170" s="82">
        <v>0.14000000000000001</v>
      </c>
      <c r="G170" s="82">
        <v>7.0000000000000007E-2</v>
      </c>
      <c r="H170" s="45">
        <v>3</v>
      </c>
      <c r="I170" s="45">
        <v>1.891</v>
      </c>
      <c r="J170" s="45">
        <v>1.0029999999999999</v>
      </c>
    </row>
    <row r="171" spans="1:10" ht="13">
      <c r="A171" t="s">
        <v>176</v>
      </c>
      <c r="B171" t="s">
        <v>1193</v>
      </c>
      <c r="C171" s="82">
        <v>0.72</v>
      </c>
      <c r="D171" s="82">
        <v>0.28000000000000003</v>
      </c>
      <c r="E171" s="82" t="s">
        <v>3649</v>
      </c>
      <c r="F171" s="82">
        <v>0.14000000000000001</v>
      </c>
      <c r="G171" s="82">
        <v>7.0000000000000007E-2</v>
      </c>
      <c r="H171" s="45">
        <v>3</v>
      </c>
      <c r="I171" s="45">
        <v>0.97899999999999998</v>
      </c>
      <c r="J171" s="45">
        <v>2.8000000000000001E-2</v>
      </c>
    </row>
    <row r="172" spans="1:10" ht="13">
      <c r="A172" t="s">
        <v>414</v>
      </c>
      <c r="B172" t="s">
        <v>441</v>
      </c>
      <c r="C172" s="82">
        <v>0.73</v>
      </c>
      <c r="D172" s="82">
        <v>0.26</v>
      </c>
      <c r="E172" s="82">
        <v>0.01</v>
      </c>
      <c r="F172" s="82">
        <v>0.14000000000000001</v>
      </c>
      <c r="G172" s="82">
        <v>7.0000000000000007E-2</v>
      </c>
      <c r="H172" s="45">
        <v>3</v>
      </c>
      <c r="I172" s="45">
        <v>0.151</v>
      </c>
      <c r="J172" s="45">
        <v>7.2999999999999995E-2</v>
      </c>
    </row>
    <row r="173" spans="1:10" ht="13">
      <c r="A173" t="s">
        <v>156</v>
      </c>
      <c r="B173" t="s">
        <v>169</v>
      </c>
      <c r="C173" s="82">
        <v>0.71</v>
      </c>
      <c r="D173" s="82">
        <v>0.28000000000000003</v>
      </c>
      <c r="E173" s="82">
        <v>0</v>
      </c>
      <c r="F173" s="82">
        <v>0.14000000000000001</v>
      </c>
      <c r="G173" s="82">
        <v>7.0000000000000007E-2</v>
      </c>
      <c r="H173" s="45">
        <v>3</v>
      </c>
      <c r="I173" s="45">
        <v>0.45400000000000001</v>
      </c>
      <c r="J173" s="45">
        <v>0.123</v>
      </c>
    </row>
    <row r="174" spans="1:10" ht="13">
      <c r="A174" t="s">
        <v>386</v>
      </c>
      <c r="B174" t="s">
        <v>424</v>
      </c>
      <c r="C174" s="82">
        <v>0.73</v>
      </c>
      <c r="D174" s="82">
        <v>0.27</v>
      </c>
      <c r="E174" s="82">
        <v>0</v>
      </c>
      <c r="F174" s="82">
        <v>0.14000000000000001</v>
      </c>
      <c r="G174" s="82">
        <v>7.0000000000000007E-2</v>
      </c>
      <c r="H174" s="45">
        <v>2</v>
      </c>
      <c r="I174" s="45">
        <v>1.4999999999999999E-2</v>
      </c>
      <c r="J174" s="45">
        <v>0.21</v>
      </c>
    </row>
    <row r="175" spans="1:10" ht="13">
      <c r="A175" t="s">
        <v>172</v>
      </c>
      <c r="B175" t="s">
        <v>137</v>
      </c>
      <c r="C175" s="82">
        <v>0.72</v>
      </c>
      <c r="D175" s="82">
        <v>0.26</v>
      </c>
      <c r="E175" s="82">
        <v>0.01</v>
      </c>
      <c r="F175" s="82">
        <v>0.14000000000000001</v>
      </c>
      <c r="G175" s="82">
        <v>7.0000000000000007E-2</v>
      </c>
      <c r="H175" s="45">
        <v>3</v>
      </c>
      <c r="I175" s="45">
        <v>4.2999999999999997E-2</v>
      </c>
      <c r="J175" s="45">
        <v>2.2589999999999999</v>
      </c>
    </row>
    <row r="176" spans="1:10" ht="13">
      <c r="A176" t="s">
        <v>278</v>
      </c>
      <c r="B176" t="s">
        <v>397</v>
      </c>
      <c r="C176" s="82">
        <v>0.74</v>
      </c>
      <c r="D176" s="82">
        <v>0.23</v>
      </c>
      <c r="E176" s="82">
        <v>0.02</v>
      </c>
      <c r="F176" s="82">
        <v>0.14000000000000001</v>
      </c>
      <c r="G176" s="82">
        <v>7.0000000000000007E-2</v>
      </c>
      <c r="H176" s="45">
        <v>3</v>
      </c>
      <c r="I176" s="45">
        <v>0.221</v>
      </c>
      <c r="J176" s="45">
        <v>2.4620000000000002</v>
      </c>
    </row>
    <row r="177" spans="1:10" ht="13">
      <c r="A177" t="s">
        <v>141</v>
      </c>
      <c r="B177" t="s">
        <v>172</v>
      </c>
      <c r="C177" s="82">
        <v>0.73</v>
      </c>
      <c r="D177" s="82">
        <v>0.25</v>
      </c>
      <c r="E177" s="82" t="s">
        <v>3650</v>
      </c>
      <c r="F177" s="82">
        <v>0.14000000000000001</v>
      </c>
      <c r="G177" s="82">
        <v>7.0000000000000007E-2</v>
      </c>
      <c r="H177" s="45">
        <v>3</v>
      </c>
      <c r="I177" s="45">
        <v>0.64600000000000002</v>
      </c>
      <c r="J177" s="45">
        <v>4.2999999999999997E-2</v>
      </c>
    </row>
    <row r="178" spans="1:10" ht="13">
      <c r="A178" t="s">
        <v>299</v>
      </c>
      <c r="B178" t="s">
        <v>386</v>
      </c>
      <c r="C178" s="82">
        <v>0.76</v>
      </c>
      <c r="D178" s="82">
        <v>0.2</v>
      </c>
      <c r="E178" s="82">
        <v>0.04</v>
      </c>
      <c r="F178" s="82">
        <v>0.14000000000000001</v>
      </c>
      <c r="G178" s="82">
        <v>7.0000000000000007E-2</v>
      </c>
      <c r="H178" s="45">
        <v>2</v>
      </c>
      <c r="I178" s="45">
        <v>1.0999999999999999E-2</v>
      </c>
      <c r="J178" s="45">
        <v>1.4999999999999999E-2</v>
      </c>
    </row>
    <row r="179" spans="1:10" ht="13">
      <c r="A179" t="s">
        <v>373</v>
      </c>
      <c r="B179" t="s">
        <v>379</v>
      </c>
      <c r="C179" s="82">
        <v>0.73</v>
      </c>
      <c r="D179" s="82">
        <v>0.26</v>
      </c>
      <c r="E179" s="82">
        <v>0.01</v>
      </c>
      <c r="F179" s="82">
        <v>0.14000000000000001</v>
      </c>
      <c r="G179" s="82">
        <v>7.0000000000000007E-2</v>
      </c>
      <c r="H179" s="45">
        <v>2</v>
      </c>
      <c r="I179" s="45">
        <v>2.3E-2</v>
      </c>
      <c r="J179" s="45">
        <v>7.8E-2</v>
      </c>
    </row>
    <row r="180" spans="1:10" ht="13">
      <c r="A180" t="s">
        <v>88</v>
      </c>
      <c r="B180" t="s">
        <v>97</v>
      </c>
      <c r="C180" s="82">
        <v>0.73</v>
      </c>
      <c r="D180" s="82">
        <v>0.24</v>
      </c>
      <c r="E180" s="82">
        <v>0.01</v>
      </c>
      <c r="F180" s="82">
        <v>0.14000000000000001</v>
      </c>
      <c r="G180" s="82">
        <v>7.0000000000000007E-2</v>
      </c>
      <c r="H180" s="45">
        <v>3</v>
      </c>
      <c r="I180" s="45">
        <v>0.90500000000000003</v>
      </c>
      <c r="J180" s="45">
        <v>0.42199999999999999</v>
      </c>
    </row>
    <row r="181" spans="1:10" ht="13">
      <c r="A181" t="s">
        <v>124</v>
      </c>
      <c r="B181" t="s">
        <v>85</v>
      </c>
      <c r="C181" s="82">
        <v>0.74</v>
      </c>
      <c r="D181" s="82">
        <v>0.23</v>
      </c>
      <c r="E181" s="82">
        <v>0.01</v>
      </c>
      <c r="F181" s="82">
        <v>0.14000000000000001</v>
      </c>
      <c r="G181" s="82">
        <v>7.0000000000000007E-2</v>
      </c>
      <c r="H181" s="45">
        <v>3</v>
      </c>
      <c r="I181" s="45">
        <v>0.13100000000000001</v>
      </c>
      <c r="J181" s="45">
        <v>0.60799999999999998</v>
      </c>
    </row>
    <row r="182" spans="1:10" ht="13">
      <c r="A182" t="s">
        <v>162</v>
      </c>
      <c r="B182" t="s">
        <v>267</v>
      </c>
      <c r="C182" s="82">
        <v>0.74</v>
      </c>
      <c r="D182" s="82">
        <v>0.24</v>
      </c>
      <c r="E182" s="82">
        <v>0.01</v>
      </c>
      <c r="F182" s="82">
        <v>0.13</v>
      </c>
      <c r="G182" s="82">
        <v>7.0000000000000007E-2</v>
      </c>
      <c r="H182" s="45">
        <v>3</v>
      </c>
      <c r="I182" s="45">
        <v>0.84599999999999997</v>
      </c>
      <c r="J182" s="45">
        <v>0.13700000000000001</v>
      </c>
    </row>
    <row r="183" spans="1:10" ht="13">
      <c r="A183" t="s">
        <v>184</v>
      </c>
      <c r="B183" t="s">
        <v>109</v>
      </c>
      <c r="C183" s="82">
        <v>0.73</v>
      </c>
      <c r="D183" s="82">
        <v>0.26</v>
      </c>
      <c r="E183" s="82">
        <v>0</v>
      </c>
      <c r="F183" s="82">
        <v>0.13</v>
      </c>
      <c r="G183" s="82">
        <v>7.0000000000000007E-2</v>
      </c>
      <c r="H183" s="45">
        <v>3</v>
      </c>
      <c r="I183" s="45">
        <v>1.0660000000000001</v>
      </c>
      <c r="J183" s="45">
        <v>0.8</v>
      </c>
    </row>
    <row r="184" spans="1:10" ht="13">
      <c r="A184" t="s">
        <v>299</v>
      </c>
      <c r="B184" t="s">
        <v>41</v>
      </c>
      <c r="C184" s="82">
        <v>0.79</v>
      </c>
      <c r="D184" s="82">
        <v>0.16</v>
      </c>
      <c r="E184" s="82">
        <v>0.06</v>
      </c>
      <c r="F184" s="82">
        <v>0.13</v>
      </c>
      <c r="G184" s="82">
        <v>7.0000000000000007E-2</v>
      </c>
      <c r="H184" s="45">
        <v>2</v>
      </c>
      <c r="I184" s="45">
        <v>1.0999999999999999E-2</v>
      </c>
      <c r="J184" s="45">
        <v>1.2999999999999999E-2</v>
      </c>
    </row>
    <row r="185" spans="1:10" ht="13">
      <c r="A185" t="s">
        <v>105</v>
      </c>
      <c r="B185" t="s">
        <v>180</v>
      </c>
      <c r="C185" s="82">
        <v>0.74</v>
      </c>
      <c r="D185" s="82">
        <v>0.23</v>
      </c>
      <c r="E185" s="82">
        <v>0.01</v>
      </c>
      <c r="F185" s="82">
        <v>0.13</v>
      </c>
      <c r="G185" s="82">
        <v>7.0000000000000007E-2</v>
      </c>
      <c r="H185" s="45">
        <v>3</v>
      </c>
      <c r="I185" s="45">
        <v>4.3789999999999996</v>
      </c>
      <c r="J185" s="45">
        <v>0.14000000000000001</v>
      </c>
    </row>
    <row r="186" spans="1:10" ht="13">
      <c r="A186" t="s">
        <v>41</v>
      </c>
      <c r="B186" t="s">
        <v>369</v>
      </c>
      <c r="C186" s="82">
        <v>0.78</v>
      </c>
      <c r="D186" s="82">
        <v>0.18</v>
      </c>
      <c r="E186" s="82">
        <v>0.04</v>
      </c>
      <c r="F186" s="82">
        <v>0.13</v>
      </c>
      <c r="G186" s="82">
        <v>7.0000000000000007E-2</v>
      </c>
      <c r="H186" s="45">
        <v>2</v>
      </c>
      <c r="I186" s="45">
        <v>1.2999999999999999E-2</v>
      </c>
      <c r="J186" s="45">
        <v>1.2E-2</v>
      </c>
    </row>
    <row r="187" spans="1:10" ht="13">
      <c r="A187" t="s">
        <v>299</v>
      </c>
      <c r="B187" t="s">
        <v>369</v>
      </c>
      <c r="C187" s="82">
        <v>0.78</v>
      </c>
      <c r="D187" s="82">
        <v>0.18</v>
      </c>
      <c r="E187" s="82">
        <v>0.04</v>
      </c>
      <c r="F187" s="82">
        <v>0.13</v>
      </c>
      <c r="G187" s="82">
        <v>7.0000000000000007E-2</v>
      </c>
      <c r="H187" s="45">
        <v>2</v>
      </c>
      <c r="I187" s="45">
        <v>1.0999999999999999E-2</v>
      </c>
      <c r="J187" s="45">
        <v>1.2E-2</v>
      </c>
    </row>
    <row r="188" spans="1:10" ht="13">
      <c r="A188" t="s">
        <v>58</v>
      </c>
      <c r="B188" t="s">
        <v>109</v>
      </c>
      <c r="C188" s="82">
        <v>0.74</v>
      </c>
      <c r="D188" s="82">
        <v>0.24</v>
      </c>
      <c r="E188" s="82">
        <v>0.01</v>
      </c>
      <c r="F188" s="82">
        <v>0.13</v>
      </c>
      <c r="G188" s="82">
        <v>7.0000000000000007E-2</v>
      </c>
      <c r="H188" s="45">
        <v>3</v>
      </c>
      <c r="I188" s="45">
        <v>5.7750000000000004</v>
      </c>
      <c r="J188" s="45">
        <v>0.8</v>
      </c>
    </row>
    <row r="189" spans="1:10" ht="13">
      <c r="A189" t="s">
        <v>47</v>
      </c>
      <c r="B189" t="s">
        <v>102</v>
      </c>
      <c r="C189" s="82">
        <v>0.74</v>
      </c>
      <c r="D189" s="82">
        <v>0.24</v>
      </c>
      <c r="E189" s="82">
        <v>0.01</v>
      </c>
      <c r="F189" s="82">
        <v>0.13</v>
      </c>
      <c r="G189" s="82">
        <v>7.0000000000000007E-2</v>
      </c>
      <c r="H189" s="45">
        <v>3</v>
      </c>
      <c r="I189" s="45">
        <v>2.9140000000000001</v>
      </c>
      <c r="J189" s="45">
        <v>0.184</v>
      </c>
    </row>
    <row r="190" spans="1:10" ht="13">
      <c r="A190" t="s">
        <v>405</v>
      </c>
      <c r="B190" t="s">
        <v>411</v>
      </c>
      <c r="C190" s="82">
        <v>0.75</v>
      </c>
      <c r="D190" s="82">
        <v>0.23</v>
      </c>
      <c r="E190" s="82">
        <v>0.02</v>
      </c>
      <c r="F190" s="82">
        <v>0.13</v>
      </c>
      <c r="G190" s="82">
        <v>7.0000000000000007E-2</v>
      </c>
      <c r="H190" s="45">
        <v>3</v>
      </c>
      <c r="I190" s="45">
        <v>0.41</v>
      </c>
      <c r="J190" s="45">
        <v>0.24199999999999999</v>
      </c>
    </row>
    <row r="191" spans="1:10" ht="13">
      <c r="A191" t="s">
        <v>328</v>
      </c>
      <c r="B191" t="s">
        <v>281</v>
      </c>
      <c r="C191" s="82">
        <v>0.75</v>
      </c>
      <c r="D191" s="82">
        <v>0.19</v>
      </c>
      <c r="E191" s="82">
        <v>0.02</v>
      </c>
      <c r="F191" s="82">
        <v>0.13</v>
      </c>
      <c r="G191" s="82">
        <v>7.0000000000000007E-2</v>
      </c>
      <c r="H191" s="45">
        <v>2</v>
      </c>
      <c r="I191" s="45">
        <v>1.589</v>
      </c>
      <c r="J191" s="45">
        <v>8.5000000000000006E-2</v>
      </c>
    </row>
    <row r="192" spans="1:10" ht="13">
      <c r="A192" t="s">
        <v>274</v>
      </c>
      <c r="B192" t="s">
        <v>284</v>
      </c>
      <c r="C192" s="82">
        <v>0.74</v>
      </c>
      <c r="D192" s="82">
        <v>0.26</v>
      </c>
      <c r="E192" s="82" t="s">
        <v>3646</v>
      </c>
      <c r="F192" s="82">
        <v>0.13</v>
      </c>
      <c r="G192" s="82">
        <v>7.0000000000000007E-2</v>
      </c>
      <c r="H192" s="45">
        <v>3</v>
      </c>
      <c r="I192" s="45">
        <v>0.31</v>
      </c>
      <c r="J192" s="45">
        <v>0.10299999999999999</v>
      </c>
    </row>
    <row r="193" spans="1:10" ht="13">
      <c r="A193" t="s">
        <v>62</v>
      </c>
      <c r="B193" t="s">
        <v>85</v>
      </c>
      <c r="C193" s="82">
        <v>0.74</v>
      </c>
      <c r="D193" s="82">
        <v>0.25</v>
      </c>
      <c r="E193" s="82">
        <v>0</v>
      </c>
      <c r="F193" s="82">
        <v>0.13</v>
      </c>
      <c r="G193" s="82">
        <v>0.06</v>
      </c>
      <c r="H193" s="45">
        <v>3</v>
      </c>
      <c r="I193" s="45">
        <v>8.5790000000000006</v>
      </c>
      <c r="J193" s="45">
        <v>0.60799999999999998</v>
      </c>
    </row>
    <row r="194" spans="1:10" ht="13">
      <c r="A194" t="s">
        <v>270</v>
      </c>
      <c r="B194" t="s">
        <v>369</v>
      </c>
      <c r="C194" s="82">
        <v>0.79</v>
      </c>
      <c r="D194" s="82">
        <v>0.17</v>
      </c>
      <c r="E194" s="82">
        <v>0.04</v>
      </c>
      <c r="F194" s="82">
        <v>0.13</v>
      </c>
      <c r="G194" s="82">
        <v>0.06</v>
      </c>
      <c r="H194" s="45">
        <v>2</v>
      </c>
      <c r="I194" s="45">
        <v>1.4999999999999999E-2</v>
      </c>
      <c r="J194" s="45">
        <v>1.2E-2</v>
      </c>
    </row>
    <row r="195" spans="1:10" ht="13">
      <c r="A195" t="s">
        <v>149</v>
      </c>
      <c r="B195" t="s">
        <v>267</v>
      </c>
      <c r="C195" s="82">
        <v>0.75</v>
      </c>
      <c r="D195" s="82">
        <v>0.23</v>
      </c>
      <c r="E195" s="82">
        <v>0.01</v>
      </c>
      <c r="F195" s="82">
        <v>0.13</v>
      </c>
      <c r="G195" s="82">
        <v>0.06</v>
      </c>
      <c r="H195" s="45">
        <v>3</v>
      </c>
      <c r="I195" s="45">
        <v>1.891</v>
      </c>
      <c r="J195" s="45">
        <v>0.13700000000000001</v>
      </c>
    </row>
    <row r="196" spans="1:10" ht="13">
      <c r="A196" t="s">
        <v>153</v>
      </c>
      <c r="B196" t="s">
        <v>267</v>
      </c>
      <c r="C196" s="82">
        <v>0.75</v>
      </c>
      <c r="D196" s="82">
        <v>0.24</v>
      </c>
      <c r="E196" s="82">
        <v>0.01</v>
      </c>
      <c r="F196" s="82">
        <v>0.13</v>
      </c>
      <c r="G196" s="82">
        <v>0.06</v>
      </c>
      <c r="H196" s="45">
        <v>3</v>
      </c>
      <c r="I196" s="45">
        <v>0.48299999999999998</v>
      </c>
      <c r="J196" s="45">
        <v>0.13700000000000001</v>
      </c>
    </row>
    <row r="197" spans="1:10" ht="13">
      <c r="A197" t="s">
        <v>67</v>
      </c>
      <c r="B197" t="s">
        <v>54</v>
      </c>
      <c r="C197" s="82">
        <v>0.74</v>
      </c>
      <c r="D197" s="82">
        <v>0.24</v>
      </c>
      <c r="E197" s="82">
        <v>0</v>
      </c>
      <c r="F197" s="82">
        <v>0.13</v>
      </c>
      <c r="G197" s="82">
        <v>0.06</v>
      </c>
      <c r="H197" s="45">
        <v>3</v>
      </c>
      <c r="I197" s="45">
        <v>0.1</v>
      </c>
      <c r="J197" s="45">
        <v>6.2E-2</v>
      </c>
    </row>
    <row r="198" spans="1:10" ht="13">
      <c r="A198" t="s">
        <v>172</v>
      </c>
      <c r="B198" t="s">
        <v>204</v>
      </c>
      <c r="C198" s="82">
        <v>0.74</v>
      </c>
      <c r="D198" s="82">
        <v>0.23</v>
      </c>
      <c r="E198" s="82">
        <v>0</v>
      </c>
      <c r="F198" s="82">
        <v>0.13</v>
      </c>
      <c r="G198" s="82">
        <v>0.06</v>
      </c>
      <c r="H198" s="45">
        <v>3</v>
      </c>
      <c r="I198" s="45">
        <v>4.2999999999999997E-2</v>
      </c>
      <c r="J198" s="45">
        <v>0.20200000000000001</v>
      </c>
    </row>
    <row r="199" spans="1:10" ht="13">
      <c r="A199" t="s">
        <v>153</v>
      </c>
      <c r="B199" t="s">
        <v>169</v>
      </c>
      <c r="C199" s="82">
        <v>0.76</v>
      </c>
      <c r="D199" s="82">
        <v>0.23</v>
      </c>
      <c r="E199" s="82">
        <v>0.01</v>
      </c>
      <c r="F199" s="82">
        <v>0.13</v>
      </c>
      <c r="G199" s="82">
        <v>0.06</v>
      </c>
      <c r="H199" s="45">
        <v>3</v>
      </c>
      <c r="I199" s="45">
        <v>0.48299999999999998</v>
      </c>
      <c r="J199" s="45">
        <v>0.123</v>
      </c>
    </row>
    <row r="200" spans="1:10" ht="13">
      <c r="A200" t="s">
        <v>321</v>
      </c>
      <c r="B200" t="s">
        <v>331</v>
      </c>
      <c r="C200" s="82">
        <v>0.75</v>
      </c>
      <c r="D200" s="82">
        <v>0.24</v>
      </c>
      <c r="E200" s="82" t="s">
        <v>3651</v>
      </c>
      <c r="F200" s="82">
        <v>0.13</v>
      </c>
      <c r="G200" s="82">
        <v>0.06</v>
      </c>
      <c r="H200" s="45">
        <v>3</v>
      </c>
      <c r="I200" s="45">
        <v>0.16900000000000001</v>
      </c>
      <c r="J200" s="45">
        <v>1.1830000000000001</v>
      </c>
    </row>
    <row r="201" spans="1:10" ht="13">
      <c r="A201" t="s">
        <v>259</v>
      </c>
      <c r="B201" t="s">
        <v>270</v>
      </c>
      <c r="C201" s="82">
        <v>0.8</v>
      </c>
      <c r="D201" s="82">
        <v>0.16</v>
      </c>
      <c r="E201" s="82">
        <v>0.05</v>
      </c>
      <c r="F201" s="82">
        <v>0.13</v>
      </c>
      <c r="G201" s="82">
        <v>0.06</v>
      </c>
      <c r="H201" s="45">
        <v>2</v>
      </c>
      <c r="I201" s="45">
        <v>1.0999999999999999E-2</v>
      </c>
      <c r="J201" s="45">
        <v>1.4999999999999999E-2</v>
      </c>
    </row>
    <row r="202" spans="1:10" ht="13">
      <c r="A202" t="s">
        <v>41</v>
      </c>
      <c r="B202" t="s">
        <v>386</v>
      </c>
      <c r="C202" s="82">
        <v>0.81</v>
      </c>
      <c r="D202" s="82">
        <v>0.13</v>
      </c>
      <c r="E202" s="82">
        <v>0.06</v>
      </c>
      <c r="F202" s="82">
        <v>0.13</v>
      </c>
      <c r="G202" s="82">
        <v>0.06</v>
      </c>
      <c r="H202" s="45">
        <v>2</v>
      </c>
      <c r="I202" s="45">
        <v>1.2999999999999999E-2</v>
      </c>
      <c r="J202" s="45">
        <v>1.4999999999999999E-2</v>
      </c>
    </row>
    <row r="203" spans="1:10" ht="13">
      <c r="A203" t="s">
        <v>159</v>
      </c>
      <c r="B203" t="s">
        <v>267</v>
      </c>
      <c r="C203" s="82">
        <v>0.76</v>
      </c>
      <c r="D203" s="82">
        <v>0.23</v>
      </c>
      <c r="E203" s="82">
        <v>0</v>
      </c>
      <c r="F203" s="82">
        <v>0.13</v>
      </c>
      <c r="G203" s="82">
        <v>0.06</v>
      </c>
      <c r="H203" s="45">
        <v>3</v>
      </c>
      <c r="I203" s="45">
        <v>0.57499999999999996</v>
      </c>
      <c r="J203" s="45">
        <v>0.13700000000000001</v>
      </c>
    </row>
    <row r="204" spans="1:10" ht="13">
      <c r="A204" t="s">
        <v>41</v>
      </c>
      <c r="B204" t="s">
        <v>373</v>
      </c>
      <c r="C204" s="82">
        <v>0.77</v>
      </c>
      <c r="D204" s="82">
        <v>0.21</v>
      </c>
      <c r="E204" s="82">
        <v>0.02</v>
      </c>
      <c r="F204" s="82">
        <v>0.13</v>
      </c>
      <c r="G204" s="82">
        <v>0.06</v>
      </c>
      <c r="H204" s="45">
        <v>2</v>
      </c>
      <c r="I204" s="45">
        <v>1.2999999999999999E-2</v>
      </c>
      <c r="J204" s="45">
        <v>2.3E-2</v>
      </c>
    </row>
    <row r="205" spans="1:10" ht="13">
      <c r="A205" t="s">
        <v>88</v>
      </c>
      <c r="B205" t="s">
        <v>67</v>
      </c>
      <c r="C205" s="82">
        <v>0.76</v>
      </c>
      <c r="D205" s="82">
        <v>0.21</v>
      </c>
      <c r="E205" s="82">
        <v>0.01</v>
      </c>
      <c r="F205" s="82">
        <v>0.12</v>
      </c>
      <c r="G205" s="82">
        <v>7.0000000000000007E-2</v>
      </c>
      <c r="H205" s="45">
        <v>3</v>
      </c>
      <c r="I205" s="45">
        <v>0.90500000000000003</v>
      </c>
      <c r="J205" s="45">
        <v>0.1</v>
      </c>
    </row>
    <row r="206" spans="1:10" ht="13">
      <c r="A206" t="s">
        <v>259</v>
      </c>
      <c r="B206" t="s">
        <v>386</v>
      </c>
      <c r="C206" s="82">
        <v>0.78</v>
      </c>
      <c r="D206" s="82">
        <v>0.19</v>
      </c>
      <c r="E206" s="82">
        <v>0.03</v>
      </c>
      <c r="F206" s="82">
        <v>0.12</v>
      </c>
      <c r="G206" s="82">
        <v>0.06</v>
      </c>
      <c r="H206" s="45">
        <v>2</v>
      </c>
      <c r="I206" s="45">
        <v>1.0999999999999999E-2</v>
      </c>
      <c r="J206" s="45">
        <v>1.4999999999999999E-2</v>
      </c>
    </row>
    <row r="207" spans="1:10" ht="13">
      <c r="A207" t="s">
        <v>1186</v>
      </c>
      <c r="B207" t="s">
        <v>67</v>
      </c>
      <c r="C207" s="82">
        <v>0.75</v>
      </c>
      <c r="D207" s="82">
        <v>0.24</v>
      </c>
      <c r="E207" s="82">
        <v>0</v>
      </c>
      <c r="F207" s="82">
        <v>0.12</v>
      </c>
      <c r="G207" s="82">
        <v>0.06</v>
      </c>
      <c r="H207" s="45">
        <v>3</v>
      </c>
      <c r="I207" s="45">
        <v>0.94599999999999995</v>
      </c>
      <c r="J207" s="45">
        <v>0.1</v>
      </c>
    </row>
    <row r="208" spans="1:10" ht="13">
      <c r="A208" t="s">
        <v>169</v>
      </c>
      <c r="B208" t="s">
        <v>115</v>
      </c>
      <c r="C208" s="82">
        <v>0.72</v>
      </c>
      <c r="D208" s="82">
        <v>0.24</v>
      </c>
      <c r="E208" s="82">
        <v>0.01</v>
      </c>
      <c r="F208" s="82">
        <v>0.12</v>
      </c>
      <c r="G208" s="82">
        <v>0.06</v>
      </c>
      <c r="H208" s="45">
        <v>3</v>
      </c>
      <c r="I208" s="45">
        <v>0.123</v>
      </c>
      <c r="J208" s="45">
        <v>3.5179999999999998</v>
      </c>
    </row>
    <row r="209" spans="1:10" ht="13">
      <c r="A209" t="s">
        <v>159</v>
      </c>
      <c r="B209" t="s">
        <v>169</v>
      </c>
      <c r="C209" s="82">
        <v>0.76</v>
      </c>
      <c r="D209" s="82">
        <v>0.22</v>
      </c>
      <c r="E209" s="82">
        <v>0.01</v>
      </c>
      <c r="F209" s="82">
        <v>0.12</v>
      </c>
      <c r="G209" s="82">
        <v>0.06</v>
      </c>
      <c r="H209" s="45">
        <v>3</v>
      </c>
      <c r="I209" s="45">
        <v>0.57499999999999996</v>
      </c>
      <c r="J209" s="45">
        <v>0.123</v>
      </c>
    </row>
    <row r="210" spans="1:10" ht="13">
      <c r="A210" t="s">
        <v>62</v>
      </c>
      <c r="B210" t="s">
        <v>1186</v>
      </c>
      <c r="C210" s="82">
        <v>0.75</v>
      </c>
      <c r="D210" s="82">
        <v>0.24</v>
      </c>
      <c r="E210" s="82">
        <v>0</v>
      </c>
      <c r="F210" s="82">
        <v>0.12</v>
      </c>
      <c r="G210" s="82">
        <v>0.06</v>
      </c>
      <c r="H210" s="45">
        <v>3</v>
      </c>
      <c r="I210" s="45">
        <v>8.5790000000000006</v>
      </c>
      <c r="J210" s="45">
        <v>0.94599999999999995</v>
      </c>
    </row>
    <row r="211" spans="1:10" ht="13">
      <c r="A211" t="s">
        <v>159</v>
      </c>
      <c r="B211" t="s">
        <v>292</v>
      </c>
      <c r="C211" s="82">
        <v>0.76</v>
      </c>
      <c r="D211" s="82">
        <v>0.22</v>
      </c>
      <c r="E211" s="82">
        <v>0.01</v>
      </c>
      <c r="F211" s="82">
        <v>0.12</v>
      </c>
      <c r="G211" s="82">
        <v>0.06</v>
      </c>
      <c r="H211" s="45">
        <v>3</v>
      </c>
      <c r="I211" s="45">
        <v>0.57499999999999996</v>
      </c>
      <c r="J211" s="45">
        <v>1.0029999999999999</v>
      </c>
    </row>
    <row r="212" spans="1:10" ht="13">
      <c r="A212" t="s">
        <v>263</v>
      </c>
      <c r="B212" t="s">
        <v>41</v>
      </c>
      <c r="C212" s="82">
        <v>0.78</v>
      </c>
      <c r="D212" s="82">
        <v>0.19</v>
      </c>
      <c r="E212" s="82">
        <v>0.03</v>
      </c>
      <c r="F212" s="82">
        <v>0.12</v>
      </c>
      <c r="G212" s="82">
        <v>0.06</v>
      </c>
      <c r="H212" s="45">
        <v>2</v>
      </c>
      <c r="I212" s="45">
        <v>2.5000000000000001E-2</v>
      </c>
      <c r="J212" s="45">
        <v>1.2999999999999999E-2</v>
      </c>
    </row>
    <row r="213" spans="1:10" ht="13">
      <c r="A213" t="s">
        <v>373</v>
      </c>
      <c r="B213" t="s">
        <v>386</v>
      </c>
      <c r="C213" s="82">
        <v>0.79</v>
      </c>
      <c r="D213" s="82">
        <v>0.17</v>
      </c>
      <c r="E213" s="82">
        <v>0.04</v>
      </c>
      <c r="F213" s="82">
        <v>0.12</v>
      </c>
      <c r="G213" s="82">
        <v>0.06</v>
      </c>
      <c r="H213" s="45">
        <v>2</v>
      </c>
      <c r="I213" s="45">
        <v>2.3E-2</v>
      </c>
      <c r="J213" s="45">
        <v>1.4999999999999999E-2</v>
      </c>
    </row>
    <row r="214" spans="1:10" ht="13">
      <c r="A214" t="s">
        <v>149</v>
      </c>
      <c r="B214" t="s">
        <v>115</v>
      </c>
      <c r="C214" s="82">
        <v>0.71</v>
      </c>
      <c r="D214" s="82">
        <v>0.24</v>
      </c>
      <c r="E214" s="82" t="s">
        <v>3652</v>
      </c>
      <c r="F214" s="82">
        <v>0.12</v>
      </c>
      <c r="G214" s="82">
        <v>0.06</v>
      </c>
      <c r="H214" s="45" t="s">
        <v>3653</v>
      </c>
      <c r="I214" s="45">
        <v>1.891</v>
      </c>
      <c r="J214" s="45">
        <v>3.5179999999999998</v>
      </c>
    </row>
    <row r="215" spans="1:10" ht="13">
      <c r="A215" t="s">
        <v>128</v>
      </c>
      <c r="B215" t="s">
        <v>180</v>
      </c>
      <c r="C215" s="82">
        <v>0.68</v>
      </c>
      <c r="D215" s="82">
        <v>0.22</v>
      </c>
      <c r="E215" s="82" t="s">
        <v>3654</v>
      </c>
      <c r="F215" s="82">
        <v>0.12</v>
      </c>
      <c r="G215" s="82">
        <v>0.06</v>
      </c>
      <c r="H215" s="45" t="s">
        <v>3653</v>
      </c>
      <c r="I215" s="45">
        <v>2.1779999999999999</v>
      </c>
      <c r="J215" s="45">
        <v>0.14000000000000001</v>
      </c>
    </row>
    <row r="216" spans="1:10" ht="13">
      <c r="A216" t="s">
        <v>417</v>
      </c>
      <c r="B216" t="s">
        <v>441</v>
      </c>
      <c r="C216" s="82">
        <v>0.76</v>
      </c>
      <c r="D216" s="82">
        <v>0.23</v>
      </c>
      <c r="E216" s="82">
        <v>0</v>
      </c>
      <c r="F216" s="82">
        <v>0.12</v>
      </c>
      <c r="G216" s="82">
        <v>0.06</v>
      </c>
      <c r="H216" s="45">
        <v>3</v>
      </c>
      <c r="I216" s="45">
        <v>1.929</v>
      </c>
      <c r="J216" s="45">
        <v>7.2999999999999995E-2</v>
      </c>
    </row>
    <row r="217" spans="1:10" ht="13">
      <c r="A217" t="s">
        <v>169</v>
      </c>
      <c r="B217" t="s">
        <v>165</v>
      </c>
      <c r="C217" s="82">
        <v>0.76</v>
      </c>
      <c r="D217" s="82">
        <v>0.24</v>
      </c>
      <c r="E217" s="82">
        <v>0</v>
      </c>
      <c r="F217" s="82">
        <v>0.12</v>
      </c>
      <c r="G217" s="82">
        <v>0.06</v>
      </c>
      <c r="H217" s="45">
        <v>3</v>
      </c>
      <c r="I217" s="45">
        <v>0.123</v>
      </c>
      <c r="J217" s="45">
        <v>0.06</v>
      </c>
    </row>
    <row r="218" spans="1:10" ht="13">
      <c r="A218" t="s">
        <v>393</v>
      </c>
      <c r="B218" t="s">
        <v>427</v>
      </c>
      <c r="C218" s="82">
        <v>0.76</v>
      </c>
      <c r="D218" s="82">
        <v>0.24</v>
      </c>
      <c r="E218" s="82">
        <v>0</v>
      </c>
      <c r="F218" s="82">
        <v>0.12</v>
      </c>
      <c r="G218" s="82">
        <v>0.06</v>
      </c>
      <c r="H218" s="45">
        <v>2</v>
      </c>
      <c r="I218" s="45">
        <v>5.2999999999999999E-2</v>
      </c>
      <c r="J218" s="45">
        <v>7.2999999999999995E-2</v>
      </c>
    </row>
    <row r="219" spans="1:10" ht="13">
      <c r="A219" t="s">
        <v>299</v>
      </c>
      <c r="B219" t="s">
        <v>390</v>
      </c>
      <c r="C219" s="82">
        <v>0.79</v>
      </c>
      <c r="D219" s="82">
        <v>0.19</v>
      </c>
      <c r="E219" s="82">
        <v>0.03</v>
      </c>
      <c r="F219" s="82">
        <v>0.12</v>
      </c>
      <c r="G219" s="82">
        <v>0.06</v>
      </c>
      <c r="H219" s="45">
        <v>2</v>
      </c>
      <c r="I219" s="45">
        <v>1.0999999999999999E-2</v>
      </c>
      <c r="J219" s="45">
        <v>1.4999999999999999E-2</v>
      </c>
    </row>
    <row r="220" spans="1:10" ht="13">
      <c r="A220" t="s">
        <v>184</v>
      </c>
      <c r="B220" t="s">
        <v>134</v>
      </c>
      <c r="C220" s="82">
        <v>0.73</v>
      </c>
      <c r="D220" s="82">
        <v>0.19</v>
      </c>
      <c r="E220" s="82">
        <v>0.01</v>
      </c>
      <c r="F220" s="82">
        <v>0.12</v>
      </c>
      <c r="G220" s="82">
        <v>0.06</v>
      </c>
      <c r="H220" s="45" t="s">
        <v>3653</v>
      </c>
      <c r="I220" s="45">
        <v>1.0660000000000001</v>
      </c>
      <c r="J220" s="45">
        <v>0.125</v>
      </c>
    </row>
    <row r="221" spans="1:10" ht="13">
      <c r="A221" t="s">
        <v>169</v>
      </c>
      <c r="B221" t="s">
        <v>267</v>
      </c>
      <c r="C221" s="82">
        <v>0.76</v>
      </c>
      <c r="D221" s="82">
        <v>0.24</v>
      </c>
      <c r="E221" s="82" t="s">
        <v>3655</v>
      </c>
      <c r="F221" s="82">
        <v>0.12</v>
      </c>
      <c r="G221" s="82">
        <v>0.06</v>
      </c>
      <c r="H221" s="45">
        <v>3</v>
      </c>
      <c r="I221" s="45">
        <v>0.123</v>
      </c>
      <c r="J221" s="45">
        <v>0.13700000000000001</v>
      </c>
    </row>
    <row r="222" spans="1:10" ht="13">
      <c r="A222" t="s">
        <v>379</v>
      </c>
      <c r="B222" t="s">
        <v>383</v>
      </c>
      <c r="C222" s="82">
        <v>0.76</v>
      </c>
      <c r="D222" s="82">
        <v>0.23</v>
      </c>
      <c r="E222" s="82" t="s">
        <v>3656</v>
      </c>
      <c r="F222" s="82">
        <v>0.12</v>
      </c>
      <c r="G222" s="82">
        <v>0.06</v>
      </c>
      <c r="H222" s="45">
        <v>3</v>
      </c>
      <c r="I222" s="45">
        <v>7.8E-2</v>
      </c>
      <c r="J222" s="45">
        <v>0.78200000000000003</v>
      </c>
    </row>
    <row r="223" spans="1:10" ht="13">
      <c r="A223" t="s">
        <v>408</v>
      </c>
      <c r="B223" t="s">
        <v>414</v>
      </c>
      <c r="C223" s="82">
        <v>0.76</v>
      </c>
      <c r="D223" s="82">
        <v>0.23</v>
      </c>
      <c r="E223" s="82">
        <v>0.01</v>
      </c>
      <c r="F223" s="82">
        <v>0.12</v>
      </c>
      <c r="G223" s="82">
        <v>0.06</v>
      </c>
      <c r="H223" s="45">
        <v>3</v>
      </c>
      <c r="I223" s="45">
        <v>0.307</v>
      </c>
      <c r="J223" s="45">
        <v>0.151</v>
      </c>
    </row>
    <row r="224" spans="1:10" ht="13">
      <c r="A224" t="s">
        <v>149</v>
      </c>
      <c r="B224" t="s">
        <v>172</v>
      </c>
      <c r="C224" s="82">
        <v>0.77</v>
      </c>
      <c r="D224" s="82">
        <v>0.21</v>
      </c>
      <c r="E224" s="82" t="s">
        <v>3657</v>
      </c>
      <c r="F224" s="82">
        <v>0.12</v>
      </c>
      <c r="G224" s="82">
        <v>0.06</v>
      </c>
      <c r="H224" s="45">
        <v>3</v>
      </c>
      <c r="I224" s="45">
        <v>1.891</v>
      </c>
      <c r="J224" s="45">
        <v>4.2999999999999997E-2</v>
      </c>
    </row>
    <row r="225" spans="1:10" ht="13">
      <c r="A225" t="s">
        <v>97</v>
      </c>
      <c r="B225" t="s">
        <v>67</v>
      </c>
      <c r="C225" s="82">
        <v>0.78</v>
      </c>
      <c r="D225" s="82">
        <v>0.21</v>
      </c>
      <c r="E225" s="82">
        <v>0.01</v>
      </c>
      <c r="F225" s="82">
        <v>0.12</v>
      </c>
      <c r="G225" s="82">
        <v>0.06</v>
      </c>
      <c r="H225" s="45">
        <v>3</v>
      </c>
      <c r="I225" s="45">
        <v>0.42199999999999999</v>
      </c>
      <c r="J225" s="45">
        <v>0.1</v>
      </c>
    </row>
    <row r="226" spans="1:10" ht="13">
      <c r="A226" t="s">
        <v>259</v>
      </c>
      <c r="B226" t="s">
        <v>435</v>
      </c>
      <c r="C226" s="82">
        <v>0.79</v>
      </c>
      <c r="D226" s="82">
        <v>0.18</v>
      </c>
      <c r="E226" s="82">
        <v>0.03</v>
      </c>
      <c r="F226" s="82">
        <v>0.12</v>
      </c>
      <c r="G226" s="82">
        <v>0.06</v>
      </c>
      <c r="H226" s="45">
        <v>2</v>
      </c>
      <c r="I226" s="45">
        <v>1.0999999999999999E-2</v>
      </c>
      <c r="J226" s="45">
        <v>2.3E-2</v>
      </c>
    </row>
    <row r="227" spans="1:10" ht="13">
      <c r="A227" t="s">
        <v>270</v>
      </c>
      <c r="B227" t="s">
        <v>41</v>
      </c>
      <c r="C227" s="82">
        <v>0.79</v>
      </c>
      <c r="D227" s="82">
        <v>0.18</v>
      </c>
      <c r="E227" s="82">
        <v>0.03</v>
      </c>
      <c r="F227" s="82">
        <v>0.12</v>
      </c>
      <c r="G227" s="82">
        <v>0.06</v>
      </c>
      <c r="H227" s="45">
        <v>2</v>
      </c>
      <c r="I227" s="45">
        <v>1.4999999999999999E-2</v>
      </c>
      <c r="J227" s="45">
        <v>1.2999999999999999E-2</v>
      </c>
    </row>
    <row r="228" spans="1:10" ht="13">
      <c r="A228" t="s">
        <v>397</v>
      </c>
      <c r="B228" t="s">
        <v>408</v>
      </c>
      <c r="C228" s="82">
        <v>0.76</v>
      </c>
      <c r="D228" s="82">
        <v>0.22</v>
      </c>
      <c r="E228" s="82">
        <v>0.01</v>
      </c>
      <c r="F228" s="82">
        <v>0.12</v>
      </c>
      <c r="G228" s="82">
        <v>0.06</v>
      </c>
      <c r="H228" s="45">
        <v>3</v>
      </c>
      <c r="I228" s="45">
        <v>2.4620000000000002</v>
      </c>
      <c r="J228" s="45">
        <v>0.307</v>
      </c>
    </row>
    <row r="229" spans="1:10" ht="13">
      <c r="A229" t="s">
        <v>369</v>
      </c>
      <c r="B229" t="s">
        <v>435</v>
      </c>
      <c r="C229" s="82">
        <v>0.79</v>
      </c>
      <c r="D229" s="82">
        <v>0.2</v>
      </c>
      <c r="E229" s="82">
        <v>0.02</v>
      </c>
      <c r="F229" s="82">
        <v>0.12</v>
      </c>
      <c r="G229" s="82">
        <v>0.06</v>
      </c>
      <c r="H229" s="45">
        <v>2</v>
      </c>
      <c r="I229" s="45">
        <v>1.2E-2</v>
      </c>
      <c r="J229" s="45">
        <v>2.3E-2</v>
      </c>
    </row>
    <row r="230" spans="1:10" ht="13">
      <c r="A230" t="s">
        <v>109</v>
      </c>
      <c r="B230" t="s">
        <v>169</v>
      </c>
      <c r="C230" s="82">
        <v>0.78</v>
      </c>
      <c r="D230" s="82">
        <v>0.21</v>
      </c>
      <c r="E230" s="82">
        <v>0.01</v>
      </c>
      <c r="F230" s="82">
        <v>0.12</v>
      </c>
      <c r="G230" s="82">
        <v>0.06</v>
      </c>
      <c r="H230" s="45">
        <v>3</v>
      </c>
      <c r="I230" s="45">
        <v>0.8</v>
      </c>
      <c r="J230" s="45">
        <v>0.123</v>
      </c>
    </row>
    <row r="231" spans="1:10" ht="13">
      <c r="A231" t="s">
        <v>41</v>
      </c>
      <c r="B231" t="s">
        <v>390</v>
      </c>
      <c r="C231" s="82">
        <v>0.8</v>
      </c>
      <c r="D231" s="82">
        <v>0.17</v>
      </c>
      <c r="E231" s="82">
        <v>0.03</v>
      </c>
      <c r="F231" s="82">
        <v>0.12</v>
      </c>
      <c r="G231" s="82">
        <v>0.06</v>
      </c>
      <c r="H231" s="45">
        <v>2</v>
      </c>
      <c r="I231" s="45">
        <v>1.2999999999999999E-2</v>
      </c>
      <c r="J231" s="45">
        <v>1.4999999999999999E-2</v>
      </c>
    </row>
    <row r="232" spans="1:10" ht="13">
      <c r="A232" t="s">
        <v>369</v>
      </c>
      <c r="B232" t="s">
        <v>386</v>
      </c>
      <c r="C232" s="82">
        <v>0.81</v>
      </c>
      <c r="D232" s="82">
        <v>0.14000000000000001</v>
      </c>
      <c r="E232" s="82">
        <v>0.04</v>
      </c>
      <c r="F232" s="82">
        <v>0.12</v>
      </c>
      <c r="G232" s="82">
        <v>0.06</v>
      </c>
      <c r="H232" s="45">
        <v>2</v>
      </c>
      <c r="I232" s="45">
        <v>1.2E-2</v>
      </c>
      <c r="J232" s="45">
        <v>1.4999999999999999E-2</v>
      </c>
    </row>
    <row r="233" spans="1:10" ht="13">
      <c r="A233" t="s">
        <v>88</v>
      </c>
      <c r="B233" t="s">
        <v>54</v>
      </c>
      <c r="C233" s="82">
        <v>0.75</v>
      </c>
      <c r="D233" s="82">
        <v>0.22</v>
      </c>
      <c r="E233" s="82">
        <v>0</v>
      </c>
      <c r="F233" s="82">
        <v>0.12</v>
      </c>
      <c r="G233" s="82">
        <v>0.06</v>
      </c>
      <c r="H233" s="45" t="s">
        <v>3653</v>
      </c>
      <c r="I233" s="45">
        <v>0.90500000000000003</v>
      </c>
      <c r="J233" s="45">
        <v>6.2E-2</v>
      </c>
    </row>
    <row r="234" spans="1:10" ht="13">
      <c r="A234" t="s">
        <v>105</v>
      </c>
      <c r="B234" t="s">
        <v>85</v>
      </c>
      <c r="C234" s="82">
        <v>0.77</v>
      </c>
      <c r="D234" s="82">
        <v>0.21</v>
      </c>
      <c r="E234" s="82">
        <v>0</v>
      </c>
      <c r="F234" s="82">
        <v>0.12</v>
      </c>
      <c r="G234" s="82">
        <v>0.06</v>
      </c>
      <c r="H234" s="45">
        <v>3</v>
      </c>
      <c r="I234" s="45">
        <v>4.3789999999999996</v>
      </c>
      <c r="J234" s="45">
        <v>0.60799999999999998</v>
      </c>
    </row>
    <row r="235" spans="1:10" ht="13">
      <c r="A235" t="s">
        <v>259</v>
      </c>
      <c r="B235" t="s">
        <v>341</v>
      </c>
      <c r="C235" s="82">
        <v>0.8</v>
      </c>
      <c r="D235" s="82">
        <v>0.18</v>
      </c>
      <c r="E235" s="82">
        <v>0.03</v>
      </c>
      <c r="F235" s="82">
        <v>0.11</v>
      </c>
      <c r="G235" s="82">
        <v>0.06</v>
      </c>
      <c r="H235" s="45">
        <v>2</v>
      </c>
      <c r="I235" s="45">
        <v>1.0999999999999999E-2</v>
      </c>
      <c r="J235" s="45">
        <v>0.02</v>
      </c>
    </row>
    <row r="236" spans="1:10" ht="13">
      <c r="A236" t="s">
        <v>134</v>
      </c>
      <c r="B236" t="s">
        <v>180</v>
      </c>
      <c r="C236" s="82">
        <v>0.72</v>
      </c>
      <c r="D236" s="82">
        <v>0.2</v>
      </c>
      <c r="E236" s="82">
        <v>0</v>
      </c>
      <c r="F236" s="82">
        <v>0.11</v>
      </c>
      <c r="G236" s="82">
        <v>0.06</v>
      </c>
      <c r="H236" s="45" t="s">
        <v>3653</v>
      </c>
      <c r="I236" s="45">
        <v>0.125</v>
      </c>
      <c r="J236" s="45">
        <v>0.14000000000000001</v>
      </c>
    </row>
    <row r="237" spans="1:10" ht="13">
      <c r="A237" t="s">
        <v>184</v>
      </c>
      <c r="B237" t="s">
        <v>124</v>
      </c>
      <c r="C237" s="82">
        <v>0.76</v>
      </c>
      <c r="D237" s="82">
        <v>0.23</v>
      </c>
      <c r="E237" s="82" t="s">
        <v>3658</v>
      </c>
      <c r="F237" s="82">
        <v>0.11</v>
      </c>
      <c r="G237" s="82">
        <v>0.06</v>
      </c>
      <c r="H237" s="45">
        <v>3</v>
      </c>
      <c r="I237" s="45">
        <v>1.0660000000000001</v>
      </c>
      <c r="J237" s="45">
        <v>0.13100000000000001</v>
      </c>
    </row>
    <row r="238" spans="1:10" ht="13">
      <c r="A238" t="s">
        <v>153</v>
      </c>
      <c r="B238" t="s">
        <v>292</v>
      </c>
      <c r="C238" s="82">
        <v>0.77</v>
      </c>
      <c r="D238" s="82">
        <v>0.23</v>
      </c>
      <c r="E238" s="82">
        <v>0</v>
      </c>
      <c r="F238" s="82">
        <v>0.11</v>
      </c>
      <c r="G238" s="82">
        <v>0.06</v>
      </c>
      <c r="H238" s="45">
        <v>3</v>
      </c>
      <c r="I238" s="45">
        <v>0.48299999999999998</v>
      </c>
      <c r="J238" s="45">
        <v>1.0029999999999999</v>
      </c>
    </row>
    <row r="239" spans="1:10" ht="13">
      <c r="A239" t="s">
        <v>259</v>
      </c>
      <c r="B239" t="s">
        <v>263</v>
      </c>
      <c r="C239" s="82">
        <v>0.8</v>
      </c>
      <c r="D239" s="82">
        <v>0.18</v>
      </c>
      <c r="E239" s="82">
        <v>0.02</v>
      </c>
      <c r="F239" s="82">
        <v>0.11</v>
      </c>
      <c r="G239" s="82">
        <v>0.06</v>
      </c>
      <c r="H239" s="45">
        <v>2</v>
      </c>
      <c r="I239" s="45">
        <v>1.0999999999999999E-2</v>
      </c>
      <c r="J239" s="45">
        <v>2.5000000000000001E-2</v>
      </c>
    </row>
    <row r="240" spans="1:10" ht="13">
      <c r="A240" t="s">
        <v>88</v>
      </c>
      <c r="B240" t="s">
        <v>92</v>
      </c>
      <c r="C240" s="82">
        <v>0.76</v>
      </c>
      <c r="D240" s="82">
        <v>0.21</v>
      </c>
      <c r="E240" s="82" t="s">
        <v>3659</v>
      </c>
      <c r="F240" s="82">
        <v>0.11</v>
      </c>
      <c r="G240" s="82">
        <v>0.06</v>
      </c>
      <c r="H240" s="45" t="s">
        <v>3653</v>
      </c>
      <c r="I240" s="45">
        <v>0.90500000000000003</v>
      </c>
      <c r="J240" s="45">
        <v>2.6859999999999999</v>
      </c>
    </row>
    <row r="241" spans="1:10" ht="13">
      <c r="A241" t="s">
        <v>105</v>
      </c>
      <c r="B241" t="s">
        <v>115</v>
      </c>
      <c r="C241" s="82">
        <v>0.74</v>
      </c>
      <c r="D241" s="82">
        <v>0.21</v>
      </c>
      <c r="E241" s="82" t="s">
        <v>3660</v>
      </c>
      <c r="F241" s="82">
        <v>0.11</v>
      </c>
      <c r="G241" s="82">
        <v>0.06</v>
      </c>
      <c r="H241" s="45" t="s">
        <v>3653</v>
      </c>
      <c r="I241" s="45">
        <v>4.3789999999999996</v>
      </c>
      <c r="J241" s="45">
        <v>3.5179999999999998</v>
      </c>
    </row>
    <row r="242" spans="1:10" ht="13">
      <c r="A242" t="s">
        <v>400</v>
      </c>
      <c r="B242" t="s">
        <v>411</v>
      </c>
      <c r="C242" s="82">
        <v>0.78</v>
      </c>
      <c r="D242" s="82">
        <v>0.21</v>
      </c>
      <c r="E242" s="82">
        <v>0.01</v>
      </c>
      <c r="F242" s="82">
        <v>0.11</v>
      </c>
      <c r="G242" s="82">
        <v>0.06</v>
      </c>
      <c r="H242" s="45">
        <v>3</v>
      </c>
      <c r="I242" s="45">
        <v>1.175</v>
      </c>
      <c r="J242" s="45">
        <v>0.24199999999999999</v>
      </c>
    </row>
    <row r="243" spans="1:10" ht="13">
      <c r="A243" t="s">
        <v>259</v>
      </c>
      <c r="B243" t="s">
        <v>373</v>
      </c>
      <c r="C243" s="82">
        <v>0.8</v>
      </c>
      <c r="D243" s="82">
        <v>0.18</v>
      </c>
      <c r="E243" s="82">
        <v>0.02</v>
      </c>
      <c r="F243" s="82">
        <v>0.11</v>
      </c>
      <c r="G243" s="82">
        <v>0.06</v>
      </c>
      <c r="H243" s="45">
        <v>2</v>
      </c>
      <c r="I243" s="45">
        <v>1.0999999999999999E-2</v>
      </c>
      <c r="J243" s="45">
        <v>2.3E-2</v>
      </c>
    </row>
    <row r="244" spans="1:10" ht="13">
      <c r="A244" t="s">
        <v>153</v>
      </c>
      <c r="B244" t="s">
        <v>115</v>
      </c>
      <c r="C244" s="82">
        <v>0.73</v>
      </c>
      <c r="D244" s="82">
        <v>0.22</v>
      </c>
      <c r="E244" s="82" t="s">
        <v>3661</v>
      </c>
      <c r="F244" s="82">
        <v>0.11</v>
      </c>
      <c r="G244" s="82">
        <v>0.06</v>
      </c>
      <c r="H244" s="45" t="s">
        <v>3653</v>
      </c>
      <c r="I244" s="45">
        <v>0.48299999999999998</v>
      </c>
      <c r="J244" s="45">
        <v>3.5179999999999998</v>
      </c>
    </row>
    <row r="245" spans="1:10" ht="13">
      <c r="A245" t="s">
        <v>134</v>
      </c>
      <c r="B245" t="s">
        <v>85</v>
      </c>
      <c r="C245" s="82">
        <v>0.71</v>
      </c>
      <c r="D245" s="82">
        <v>0.21</v>
      </c>
      <c r="E245" s="82" t="s">
        <v>3662</v>
      </c>
      <c r="F245" s="82">
        <v>0.11</v>
      </c>
      <c r="G245" s="82">
        <v>0.06</v>
      </c>
      <c r="H245" s="45" t="s">
        <v>3653</v>
      </c>
      <c r="I245" s="45">
        <v>0.125</v>
      </c>
      <c r="J245" s="45">
        <v>0.60799999999999998</v>
      </c>
    </row>
    <row r="246" spans="1:10" ht="13">
      <c r="A246" t="s">
        <v>120</v>
      </c>
      <c r="B246" t="s">
        <v>137</v>
      </c>
      <c r="C246" s="82">
        <v>0.77</v>
      </c>
      <c r="D246" s="82">
        <v>0.23</v>
      </c>
      <c r="E246" s="82">
        <v>0</v>
      </c>
      <c r="F246" s="82">
        <v>0.11</v>
      </c>
      <c r="G246" s="82">
        <v>0.06</v>
      </c>
      <c r="H246" s="45">
        <v>3</v>
      </c>
      <c r="I246" s="45">
        <v>0.95899999999999996</v>
      </c>
      <c r="J246" s="45">
        <v>2.2589999999999999</v>
      </c>
    </row>
    <row r="247" spans="1:10" ht="13">
      <c r="A247" t="s">
        <v>411</v>
      </c>
      <c r="B247" t="s">
        <v>441</v>
      </c>
      <c r="C247" s="82">
        <v>0.78</v>
      </c>
      <c r="D247" s="82">
        <v>0.21</v>
      </c>
      <c r="E247" s="82">
        <v>0</v>
      </c>
      <c r="F247" s="82">
        <v>0.11</v>
      </c>
      <c r="G247" s="82">
        <v>0.06</v>
      </c>
      <c r="H247" s="45">
        <v>3</v>
      </c>
      <c r="I247" s="45">
        <v>0.24199999999999999</v>
      </c>
      <c r="J247" s="45">
        <v>7.2999999999999995E-2</v>
      </c>
    </row>
    <row r="248" spans="1:10" ht="13">
      <c r="A248" t="s">
        <v>159</v>
      </c>
      <c r="B248" t="s">
        <v>115</v>
      </c>
      <c r="C248" s="82">
        <v>0.74</v>
      </c>
      <c r="D248" s="82">
        <v>0.21</v>
      </c>
      <c r="E248" s="82">
        <v>0.01</v>
      </c>
      <c r="F248" s="82">
        <v>0.11</v>
      </c>
      <c r="G248" s="82">
        <v>0.06</v>
      </c>
      <c r="H248" s="45" t="s">
        <v>3653</v>
      </c>
      <c r="I248" s="45">
        <v>0.57499999999999996</v>
      </c>
      <c r="J248" s="45">
        <v>3.5179999999999998</v>
      </c>
    </row>
    <row r="249" spans="1:10" ht="13">
      <c r="A249" t="s">
        <v>109</v>
      </c>
      <c r="B249" t="s">
        <v>159</v>
      </c>
      <c r="C249" s="82">
        <v>0.78</v>
      </c>
      <c r="D249" s="82">
        <v>0.22</v>
      </c>
      <c r="E249" s="82">
        <v>0</v>
      </c>
      <c r="F249" s="82">
        <v>0.11</v>
      </c>
      <c r="G249" s="82">
        <v>0.06</v>
      </c>
      <c r="H249" s="45">
        <v>3</v>
      </c>
      <c r="I249" s="45">
        <v>0.8</v>
      </c>
      <c r="J249" s="45">
        <v>0.57499999999999996</v>
      </c>
    </row>
    <row r="250" spans="1:10" ht="13">
      <c r="A250" t="s">
        <v>67</v>
      </c>
      <c r="B250" t="s">
        <v>102</v>
      </c>
      <c r="C250" s="82">
        <v>0.78</v>
      </c>
      <c r="D250" s="82">
        <v>0.21</v>
      </c>
      <c r="E250" s="82">
        <v>0</v>
      </c>
      <c r="F250" s="82">
        <v>0.11</v>
      </c>
      <c r="G250" s="82">
        <v>0.06</v>
      </c>
      <c r="H250" s="45">
        <v>3</v>
      </c>
      <c r="I250" s="45">
        <v>0.1</v>
      </c>
      <c r="J250" s="45">
        <v>0.184</v>
      </c>
    </row>
    <row r="251" spans="1:10" ht="13">
      <c r="A251" t="s">
        <v>270</v>
      </c>
      <c r="B251" t="s">
        <v>386</v>
      </c>
      <c r="C251" s="82">
        <v>0.81</v>
      </c>
      <c r="D251" s="82">
        <v>0.16</v>
      </c>
      <c r="E251" s="82">
        <v>0.03</v>
      </c>
      <c r="F251" s="82">
        <v>0.11</v>
      </c>
      <c r="G251" s="82">
        <v>0.06</v>
      </c>
      <c r="H251" s="45">
        <v>2</v>
      </c>
      <c r="I251" s="45">
        <v>1.4999999999999999E-2</v>
      </c>
      <c r="J251" s="45">
        <v>1.4999999999999999E-2</v>
      </c>
    </row>
    <row r="252" spans="1:10" ht="13">
      <c r="A252" t="s">
        <v>149</v>
      </c>
      <c r="B252" t="s">
        <v>109</v>
      </c>
      <c r="C252" s="82">
        <v>0.78</v>
      </c>
      <c r="D252" s="82">
        <v>0.21</v>
      </c>
      <c r="E252" s="82">
        <v>0</v>
      </c>
      <c r="F252" s="82">
        <v>0.11</v>
      </c>
      <c r="G252" s="82">
        <v>0.06</v>
      </c>
      <c r="H252" s="45">
        <v>3</v>
      </c>
      <c r="I252" s="45">
        <v>1.891</v>
      </c>
      <c r="J252" s="45">
        <v>0.8</v>
      </c>
    </row>
    <row r="253" spans="1:10" ht="13">
      <c r="A253" t="s">
        <v>141</v>
      </c>
      <c r="B253" t="s">
        <v>274</v>
      </c>
      <c r="C253" s="82">
        <v>0.78</v>
      </c>
      <c r="D253" s="82">
        <v>0.22</v>
      </c>
      <c r="E253" s="82">
        <v>0</v>
      </c>
      <c r="F253" s="82">
        <v>0.11</v>
      </c>
      <c r="G253" s="82">
        <v>0.06</v>
      </c>
      <c r="H253" s="45">
        <v>3</v>
      </c>
      <c r="I253" s="45">
        <v>0.64600000000000002</v>
      </c>
      <c r="J253" s="45">
        <v>0.31</v>
      </c>
    </row>
    <row r="254" spans="1:10" ht="13">
      <c r="A254" t="s">
        <v>263</v>
      </c>
      <c r="B254" t="s">
        <v>281</v>
      </c>
      <c r="C254" s="82">
        <v>0.81</v>
      </c>
      <c r="D254" s="82">
        <v>0.16</v>
      </c>
      <c r="E254" s="82">
        <v>0.03</v>
      </c>
      <c r="F254" s="82">
        <v>0.11</v>
      </c>
      <c r="G254" s="82">
        <v>0.05</v>
      </c>
      <c r="H254" s="45">
        <v>2</v>
      </c>
      <c r="I254" s="45">
        <v>2.5000000000000001E-2</v>
      </c>
      <c r="J254" s="45">
        <v>8.5000000000000006E-2</v>
      </c>
    </row>
    <row r="255" spans="1:10" ht="13">
      <c r="A255" t="s">
        <v>267</v>
      </c>
      <c r="B255" t="s">
        <v>274</v>
      </c>
      <c r="C255" s="82">
        <v>0.78</v>
      </c>
      <c r="D255" s="82">
        <v>0.22</v>
      </c>
      <c r="E255" s="82" t="s">
        <v>3663</v>
      </c>
      <c r="F255" s="82">
        <v>0.11</v>
      </c>
      <c r="G255" s="82">
        <v>0.05</v>
      </c>
      <c r="H255" s="45">
        <v>3</v>
      </c>
      <c r="I255" s="45">
        <v>0.13700000000000001</v>
      </c>
      <c r="J255" s="45">
        <v>0.31</v>
      </c>
    </row>
    <row r="256" spans="1:10" ht="13">
      <c r="A256" t="s">
        <v>124</v>
      </c>
      <c r="B256" t="s">
        <v>137</v>
      </c>
      <c r="C256" s="82">
        <v>0.78</v>
      </c>
      <c r="D256" s="82">
        <v>0.2</v>
      </c>
      <c r="E256" s="82">
        <v>0.01</v>
      </c>
      <c r="F256" s="82">
        <v>0.11</v>
      </c>
      <c r="G256" s="82">
        <v>0.05</v>
      </c>
      <c r="H256" s="45">
        <v>3</v>
      </c>
      <c r="I256" s="45">
        <v>0.13100000000000001</v>
      </c>
      <c r="J256" s="45">
        <v>2.2589999999999999</v>
      </c>
    </row>
    <row r="257" spans="1:10" ht="13">
      <c r="A257" t="s">
        <v>156</v>
      </c>
      <c r="B257" t="s">
        <v>109</v>
      </c>
      <c r="C257" s="82">
        <v>0.78</v>
      </c>
      <c r="D257" s="82">
        <v>0.2</v>
      </c>
      <c r="E257" s="82">
        <v>0.01</v>
      </c>
      <c r="F257" s="82">
        <v>0.11</v>
      </c>
      <c r="G257" s="82">
        <v>0.05</v>
      </c>
      <c r="H257" s="45">
        <v>3</v>
      </c>
      <c r="I257" s="45">
        <v>0.45400000000000001</v>
      </c>
      <c r="J257" s="45">
        <v>0.8</v>
      </c>
    </row>
    <row r="258" spans="1:10" ht="13">
      <c r="A258" t="s">
        <v>102</v>
      </c>
      <c r="B258" t="s">
        <v>54</v>
      </c>
      <c r="C258" s="82">
        <v>0.78</v>
      </c>
      <c r="D258" s="82">
        <v>0.21</v>
      </c>
      <c r="E258" s="82">
        <v>0.01</v>
      </c>
      <c r="F258" s="82">
        <v>0.11</v>
      </c>
      <c r="G258" s="82">
        <v>0.05</v>
      </c>
      <c r="H258" s="45">
        <v>3</v>
      </c>
      <c r="I258" s="45">
        <v>0.184</v>
      </c>
      <c r="J258" s="45">
        <v>6.2E-2</v>
      </c>
    </row>
    <row r="259" spans="1:10" ht="13">
      <c r="A259" t="s">
        <v>311</v>
      </c>
      <c r="B259" t="s">
        <v>331</v>
      </c>
      <c r="C259" s="82">
        <v>0.79</v>
      </c>
      <c r="D259" s="82">
        <v>0.21</v>
      </c>
      <c r="E259" s="82" t="s">
        <v>3645</v>
      </c>
      <c r="F259" s="82">
        <v>0.11</v>
      </c>
      <c r="G259" s="82">
        <v>0.05</v>
      </c>
      <c r="H259" s="45">
        <v>3</v>
      </c>
      <c r="I259" s="45">
        <v>0.32300000000000001</v>
      </c>
      <c r="J259" s="45">
        <v>1.1830000000000001</v>
      </c>
    </row>
    <row r="260" spans="1:10" ht="13">
      <c r="A260" t="s">
        <v>263</v>
      </c>
      <c r="B260" t="s">
        <v>369</v>
      </c>
      <c r="C260" s="82">
        <v>0.83</v>
      </c>
      <c r="D260" s="82">
        <v>0.13</v>
      </c>
      <c r="E260" s="82">
        <v>0.04</v>
      </c>
      <c r="F260" s="82">
        <v>0.11</v>
      </c>
      <c r="G260" s="82">
        <v>0.05</v>
      </c>
      <c r="H260" s="45">
        <v>2</v>
      </c>
      <c r="I260" s="45">
        <v>2.5000000000000001E-2</v>
      </c>
      <c r="J260" s="45">
        <v>1.2E-2</v>
      </c>
    </row>
    <row r="261" spans="1:10" ht="13">
      <c r="A261" t="s">
        <v>153</v>
      </c>
      <c r="B261" t="s">
        <v>109</v>
      </c>
      <c r="C261" s="82">
        <v>0.79</v>
      </c>
      <c r="D261" s="82">
        <v>0.21</v>
      </c>
      <c r="E261" s="82">
        <v>0</v>
      </c>
      <c r="F261" s="82">
        <v>0.11</v>
      </c>
      <c r="G261" s="82">
        <v>0.05</v>
      </c>
      <c r="H261" s="45">
        <v>3</v>
      </c>
      <c r="I261" s="45">
        <v>0.48299999999999998</v>
      </c>
      <c r="J261" s="45">
        <v>0.8</v>
      </c>
    </row>
    <row r="262" spans="1:10" ht="13">
      <c r="A262" t="s">
        <v>270</v>
      </c>
      <c r="B262" t="s">
        <v>299</v>
      </c>
      <c r="C262" s="82">
        <v>0.84</v>
      </c>
      <c r="D262" s="82">
        <v>0.11</v>
      </c>
      <c r="E262" s="82">
        <v>0.05</v>
      </c>
      <c r="F262" s="82">
        <v>0.11</v>
      </c>
      <c r="G262" s="82">
        <v>0.05</v>
      </c>
      <c r="H262" s="45">
        <v>2</v>
      </c>
      <c r="I262" s="45">
        <v>1.4999999999999999E-2</v>
      </c>
      <c r="J262" s="45">
        <v>1.0999999999999999E-2</v>
      </c>
    </row>
    <row r="263" spans="1:10" ht="13">
      <c r="A263" t="s">
        <v>263</v>
      </c>
      <c r="B263" t="s">
        <v>270</v>
      </c>
      <c r="C263" s="82">
        <v>0.82</v>
      </c>
      <c r="D263" s="82">
        <v>0.15</v>
      </c>
      <c r="E263" s="82">
        <v>0.03</v>
      </c>
      <c r="F263" s="82">
        <v>0.11</v>
      </c>
      <c r="G263" s="82">
        <v>0.05</v>
      </c>
      <c r="H263" s="45">
        <v>2</v>
      </c>
      <c r="I263" s="45">
        <v>2.5000000000000001E-2</v>
      </c>
      <c r="J263" s="45">
        <v>1.4999999999999999E-2</v>
      </c>
    </row>
    <row r="264" spans="1:10" ht="13">
      <c r="A264" t="s">
        <v>188</v>
      </c>
      <c r="B264" t="s">
        <v>115</v>
      </c>
      <c r="C264" s="82">
        <v>0.75</v>
      </c>
      <c r="D264" s="82">
        <v>0.2</v>
      </c>
      <c r="E264" s="82">
        <v>0</v>
      </c>
      <c r="F264" s="82">
        <v>0.11</v>
      </c>
      <c r="G264" s="82">
        <v>0.05</v>
      </c>
      <c r="H264" s="45" t="s">
        <v>3653</v>
      </c>
      <c r="I264" s="45">
        <v>0.29699999999999999</v>
      </c>
      <c r="J264" s="45">
        <v>3.5179999999999998</v>
      </c>
    </row>
    <row r="265" spans="1:10" ht="13">
      <c r="A265" t="s">
        <v>88</v>
      </c>
      <c r="B265" t="s">
        <v>115</v>
      </c>
      <c r="C265" s="82">
        <v>0.74</v>
      </c>
      <c r="D265" s="82">
        <v>0.2</v>
      </c>
      <c r="E265" s="82" t="s">
        <v>3645</v>
      </c>
      <c r="F265" s="82">
        <v>0.11</v>
      </c>
      <c r="G265" s="82">
        <v>0.05</v>
      </c>
      <c r="H265" s="45" t="s">
        <v>3653</v>
      </c>
      <c r="I265" s="45">
        <v>0.90500000000000003</v>
      </c>
      <c r="J265" s="45">
        <v>3.5179999999999998</v>
      </c>
    </row>
    <row r="266" spans="1:10" ht="13">
      <c r="A266" t="s">
        <v>41</v>
      </c>
      <c r="B266" t="s">
        <v>435</v>
      </c>
      <c r="C266" s="82">
        <v>0.82</v>
      </c>
      <c r="D266" s="82">
        <v>0.16</v>
      </c>
      <c r="E266" s="82">
        <v>0.03</v>
      </c>
      <c r="F266" s="82">
        <v>0.11</v>
      </c>
      <c r="G266" s="82">
        <v>0.05</v>
      </c>
      <c r="H266" s="45">
        <v>2</v>
      </c>
      <c r="I266" s="45">
        <v>1.2999999999999999E-2</v>
      </c>
      <c r="J266" s="45">
        <v>2.3E-2</v>
      </c>
    </row>
    <row r="267" spans="1:10" ht="13">
      <c r="A267" t="s">
        <v>120</v>
      </c>
      <c r="B267" t="s">
        <v>176</v>
      </c>
      <c r="C267" s="82">
        <v>0.79</v>
      </c>
      <c r="D267" s="82">
        <v>0.21</v>
      </c>
      <c r="E267" s="82">
        <v>0</v>
      </c>
      <c r="F267" s="82">
        <v>0.11</v>
      </c>
      <c r="G267" s="82">
        <v>0.05</v>
      </c>
      <c r="H267" s="45">
        <v>3</v>
      </c>
      <c r="I267" s="45">
        <v>0.95899999999999996</v>
      </c>
      <c r="J267" s="45">
        <v>0.97899999999999998</v>
      </c>
    </row>
    <row r="268" spans="1:10" ht="13">
      <c r="A268" t="s">
        <v>299</v>
      </c>
      <c r="B268" t="s">
        <v>373</v>
      </c>
      <c r="C268" s="82">
        <v>0.82</v>
      </c>
      <c r="D268" s="82">
        <v>0.15</v>
      </c>
      <c r="E268" s="82">
        <v>0.03</v>
      </c>
      <c r="F268" s="82">
        <v>0.11</v>
      </c>
      <c r="G268" s="82">
        <v>0.05</v>
      </c>
      <c r="H268" s="45">
        <v>2</v>
      </c>
      <c r="I268" s="45">
        <v>1.0999999999999999E-2</v>
      </c>
      <c r="J268" s="45">
        <v>2.3E-2</v>
      </c>
    </row>
    <row r="269" spans="1:10" ht="13">
      <c r="A269" t="s">
        <v>341</v>
      </c>
      <c r="B269" t="s">
        <v>41</v>
      </c>
      <c r="C269" s="82">
        <v>0.83</v>
      </c>
      <c r="D269" s="82">
        <v>0.13</v>
      </c>
      <c r="E269" s="82">
        <v>0.04</v>
      </c>
      <c r="F269" s="82">
        <v>0.11</v>
      </c>
      <c r="G269" s="82">
        <v>0.05</v>
      </c>
      <c r="H269" s="45">
        <v>2</v>
      </c>
      <c r="I269" s="45">
        <v>0.02</v>
      </c>
      <c r="J269" s="45">
        <v>1.2999999999999999E-2</v>
      </c>
    </row>
    <row r="270" spans="1:10" ht="13">
      <c r="A270" t="s">
        <v>263</v>
      </c>
      <c r="B270" t="s">
        <v>299</v>
      </c>
      <c r="C270" s="82">
        <v>0.83</v>
      </c>
      <c r="D270" s="82">
        <v>0.13</v>
      </c>
      <c r="E270" s="82">
        <v>0.04</v>
      </c>
      <c r="F270" s="82">
        <v>0.11</v>
      </c>
      <c r="G270" s="82">
        <v>0.05</v>
      </c>
      <c r="H270" s="45">
        <v>2</v>
      </c>
      <c r="I270" s="45">
        <v>2.5000000000000001E-2</v>
      </c>
      <c r="J270" s="45">
        <v>1.0999999999999999E-2</v>
      </c>
    </row>
    <row r="271" spans="1:10" ht="13">
      <c r="A271" t="s">
        <v>184</v>
      </c>
      <c r="B271" t="s">
        <v>128</v>
      </c>
      <c r="C271" s="82">
        <v>0.73</v>
      </c>
      <c r="D271" s="82">
        <v>0.17</v>
      </c>
      <c r="E271" s="82">
        <v>0</v>
      </c>
      <c r="F271" s="82">
        <v>0.11</v>
      </c>
      <c r="G271" s="82">
        <v>0.06</v>
      </c>
      <c r="H271" s="45" t="s">
        <v>3653</v>
      </c>
      <c r="I271" s="45">
        <v>1.0660000000000001</v>
      </c>
      <c r="J271" s="45">
        <v>2.1779999999999999</v>
      </c>
    </row>
    <row r="272" spans="1:10" ht="13">
      <c r="A272" t="s">
        <v>295</v>
      </c>
      <c r="B272" t="s">
        <v>1186</v>
      </c>
      <c r="C272" s="82">
        <v>0.79</v>
      </c>
      <c r="D272" s="82">
        <v>0.2</v>
      </c>
      <c r="E272" s="82">
        <v>0</v>
      </c>
      <c r="F272" s="82">
        <v>0.11</v>
      </c>
      <c r="G272" s="82">
        <v>0.05</v>
      </c>
      <c r="H272" s="45">
        <v>3</v>
      </c>
      <c r="I272" s="45">
        <v>1.3360000000000001</v>
      </c>
      <c r="J272" s="45">
        <v>0.94599999999999995</v>
      </c>
    </row>
    <row r="273" spans="1:10" ht="13">
      <c r="A273" t="s">
        <v>393</v>
      </c>
      <c r="B273" t="s">
        <v>438</v>
      </c>
      <c r="C273" s="82">
        <v>0.79</v>
      </c>
      <c r="D273" s="82">
        <v>0.2</v>
      </c>
      <c r="E273" s="82">
        <v>0</v>
      </c>
      <c r="F273" s="82">
        <v>0.11</v>
      </c>
      <c r="G273" s="82">
        <v>0.05</v>
      </c>
      <c r="H273" s="45">
        <v>2</v>
      </c>
      <c r="I273" s="45">
        <v>5.2999999999999999E-2</v>
      </c>
      <c r="J273" s="45">
        <v>6.7000000000000004E-2</v>
      </c>
    </row>
    <row r="274" spans="1:10" ht="13">
      <c r="A274" t="s">
        <v>369</v>
      </c>
      <c r="B274" t="s">
        <v>390</v>
      </c>
      <c r="C274" s="82">
        <v>0.82</v>
      </c>
      <c r="D274" s="82">
        <v>0.16</v>
      </c>
      <c r="E274" s="82">
        <v>0.03</v>
      </c>
      <c r="F274" s="82">
        <v>0.1</v>
      </c>
      <c r="G274" s="82">
        <v>0.05</v>
      </c>
      <c r="H274" s="45">
        <v>2</v>
      </c>
      <c r="I274" s="45">
        <v>1.2E-2</v>
      </c>
      <c r="J274" s="45">
        <v>1.4999999999999999E-2</v>
      </c>
    </row>
    <row r="275" spans="1:10" ht="13">
      <c r="A275" t="s">
        <v>386</v>
      </c>
      <c r="B275" t="s">
        <v>430</v>
      </c>
      <c r="C275" s="82">
        <v>0.81</v>
      </c>
      <c r="D275" s="82">
        <v>0.16</v>
      </c>
      <c r="E275" s="82">
        <v>0.02</v>
      </c>
      <c r="F275" s="82">
        <v>0.1</v>
      </c>
      <c r="G275" s="82">
        <v>0.05</v>
      </c>
      <c r="H275" s="45">
        <v>2</v>
      </c>
      <c r="I275" s="45">
        <v>1.4999999999999999E-2</v>
      </c>
      <c r="J275" s="45">
        <v>5.1999999999999998E-2</v>
      </c>
    </row>
    <row r="276" spans="1:10" ht="13">
      <c r="A276" t="s">
        <v>105</v>
      </c>
      <c r="B276" t="s">
        <v>176</v>
      </c>
      <c r="C276" s="82">
        <v>0.79</v>
      </c>
      <c r="D276" s="82">
        <v>0.19</v>
      </c>
      <c r="E276" s="82">
        <v>0</v>
      </c>
      <c r="F276" s="82">
        <v>0.1</v>
      </c>
      <c r="G276" s="82">
        <v>0.05</v>
      </c>
      <c r="H276" s="45">
        <v>3</v>
      </c>
      <c r="I276" s="45">
        <v>4.3789999999999996</v>
      </c>
      <c r="J276" s="45">
        <v>0.97899999999999998</v>
      </c>
    </row>
    <row r="277" spans="1:10" ht="13">
      <c r="A277" t="s">
        <v>128</v>
      </c>
      <c r="B277" t="s">
        <v>85</v>
      </c>
      <c r="C277" s="82">
        <v>0.72</v>
      </c>
      <c r="D277" s="82">
        <v>0.17</v>
      </c>
      <c r="E277" s="82">
        <v>0.01</v>
      </c>
      <c r="F277" s="82">
        <v>0.1</v>
      </c>
      <c r="G277" s="82">
        <v>0.05</v>
      </c>
      <c r="H277" s="45" t="s">
        <v>3653</v>
      </c>
      <c r="I277" s="45">
        <v>2.1779999999999999</v>
      </c>
      <c r="J277" s="45">
        <v>0.60799999999999998</v>
      </c>
    </row>
    <row r="278" spans="1:10" ht="13">
      <c r="A278" t="s">
        <v>156</v>
      </c>
      <c r="B278" t="s">
        <v>115</v>
      </c>
      <c r="C278" s="82">
        <v>0.76</v>
      </c>
      <c r="D278" s="82">
        <v>0.18</v>
      </c>
      <c r="E278" s="82">
        <v>0.01</v>
      </c>
      <c r="F278" s="82">
        <v>0.1</v>
      </c>
      <c r="G278" s="82">
        <v>0.05</v>
      </c>
      <c r="H278" s="45" t="s">
        <v>3653</v>
      </c>
      <c r="I278" s="45">
        <v>0.45400000000000001</v>
      </c>
      <c r="J278" s="45">
        <v>3.5179999999999998</v>
      </c>
    </row>
    <row r="279" spans="1:10" ht="13">
      <c r="A279" t="s">
        <v>169</v>
      </c>
      <c r="B279" t="s">
        <v>180</v>
      </c>
      <c r="C279" s="82">
        <v>0.8</v>
      </c>
      <c r="D279" s="82">
        <v>0.18</v>
      </c>
      <c r="E279" s="82">
        <v>0.01</v>
      </c>
      <c r="F279" s="82">
        <v>0.1</v>
      </c>
      <c r="G279" s="82">
        <v>0.05</v>
      </c>
      <c r="H279" s="45">
        <v>3</v>
      </c>
      <c r="I279" s="45">
        <v>0.123</v>
      </c>
      <c r="J279" s="45">
        <v>0.14000000000000001</v>
      </c>
    </row>
    <row r="280" spans="1:10" ht="13">
      <c r="A280" t="s">
        <v>120</v>
      </c>
      <c r="B280" t="s">
        <v>124</v>
      </c>
      <c r="C280" s="82">
        <v>0.79</v>
      </c>
      <c r="D280" s="82">
        <v>0.19</v>
      </c>
      <c r="E280" s="82">
        <v>0.01</v>
      </c>
      <c r="F280" s="82">
        <v>0.1</v>
      </c>
      <c r="G280" s="82">
        <v>0.05</v>
      </c>
      <c r="H280" s="45">
        <v>3</v>
      </c>
      <c r="I280" s="45">
        <v>0.95899999999999996</v>
      </c>
      <c r="J280" s="45">
        <v>0.13100000000000001</v>
      </c>
    </row>
    <row r="281" spans="1:10" ht="13">
      <c r="A281" t="s">
        <v>62</v>
      </c>
      <c r="B281" t="s">
        <v>102</v>
      </c>
      <c r="C281" s="82">
        <v>0.8</v>
      </c>
      <c r="D281" s="82">
        <v>0.19</v>
      </c>
      <c r="E281" s="82">
        <v>0.01</v>
      </c>
      <c r="F281" s="82">
        <v>0.1</v>
      </c>
      <c r="G281" s="82">
        <v>0.05</v>
      </c>
      <c r="H281" s="45">
        <v>3</v>
      </c>
      <c r="I281" s="45">
        <v>8.5790000000000006</v>
      </c>
      <c r="J281" s="45">
        <v>0.184</v>
      </c>
    </row>
    <row r="282" spans="1:10" ht="13">
      <c r="A282" t="s">
        <v>331</v>
      </c>
      <c r="B282" t="s">
        <v>281</v>
      </c>
      <c r="C282" s="82">
        <v>0.8</v>
      </c>
      <c r="D282" s="82">
        <v>0.19</v>
      </c>
      <c r="E282" s="82">
        <v>0</v>
      </c>
      <c r="F282" s="82">
        <v>0.1</v>
      </c>
      <c r="G282" s="82">
        <v>0.05</v>
      </c>
      <c r="H282" s="45">
        <v>2</v>
      </c>
      <c r="I282" s="45">
        <v>1.1830000000000001</v>
      </c>
      <c r="J282" s="45">
        <v>8.5000000000000006E-2</v>
      </c>
    </row>
    <row r="283" spans="1:10" ht="13">
      <c r="A283" t="s">
        <v>274</v>
      </c>
      <c r="B283" t="s">
        <v>295</v>
      </c>
      <c r="C283" s="82">
        <v>0.81</v>
      </c>
      <c r="D283" s="82">
        <v>0.18</v>
      </c>
      <c r="E283" s="82">
        <v>0.01</v>
      </c>
      <c r="F283" s="82">
        <v>0.1</v>
      </c>
      <c r="G283" s="82">
        <v>0.05</v>
      </c>
      <c r="H283" s="45">
        <v>3</v>
      </c>
      <c r="I283" s="45">
        <v>0.31</v>
      </c>
      <c r="J283" s="45">
        <v>1.3360000000000001</v>
      </c>
    </row>
    <row r="284" spans="1:10" ht="13">
      <c r="A284" t="s">
        <v>85</v>
      </c>
      <c r="B284" t="s">
        <v>137</v>
      </c>
      <c r="C284" s="82">
        <v>0.8</v>
      </c>
      <c r="D284" s="82">
        <v>0.2</v>
      </c>
      <c r="E284" s="82" t="s">
        <v>3664</v>
      </c>
      <c r="F284" s="82">
        <v>0.1</v>
      </c>
      <c r="G284" s="82">
        <v>0.05</v>
      </c>
      <c r="H284" s="45">
        <v>3</v>
      </c>
      <c r="I284" s="45">
        <v>0.60799999999999998</v>
      </c>
      <c r="J284" s="45">
        <v>2.2589999999999999</v>
      </c>
    </row>
    <row r="285" spans="1:10" ht="13">
      <c r="A285" t="s">
        <v>85</v>
      </c>
      <c r="B285" t="s">
        <v>82</v>
      </c>
      <c r="C285" s="82">
        <v>0.81</v>
      </c>
      <c r="D285" s="82">
        <v>0.16</v>
      </c>
      <c r="E285" s="82">
        <v>0.02</v>
      </c>
      <c r="F285" s="82">
        <v>0.1</v>
      </c>
      <c r="G285" s="82">
        <v>0.05</v>
      </c>
      <c r="H285" s="45">
        <v>3</v>
      </c>
      <c r="I285" s="45">
        <v>0.60799999999999998</v>
      </c>
      <c r="J285" s="45">
        <v>0.105</v>
      </c>
    </row>
    <row r="286" spans="1:10" ht="13">
      <c r="A286" t="s">
        <v>115</v>
      </c>
      <c r="B286" t="s">
        <v>47</v>
      </c>
      <c r="C286" s="82">
        <v>0.76</v>
      </c>
      <c r="D286" s="82">
        <v>0.2</v>
      </c>
      <c r="E286" s="82">
        <v>0</v>
      </c>
      <c r="F286" s="82">
        <v>0.1</v>
      </c>
      <c r="G286" s="82">
        <v>0.05</v>
      </c>
      <c r="H286" s="45" t="s">
        <v>3653</v>
      </c>
      <c r="I286" s="45">
        <v>3.5179999999999998</v>
      </c>
      <c r="J286" s="45">
        <v>2.9140000000000001</v>
      </c>
    </row>
    <row r="287" spans="1:10" ht="13">
      <c r="A287" t="s">
        <v>70</v>
      </c>
      <c r="B287" t="s">
        <v>430</v>
      </c>
      <c r="C287" s="82">
        <v>0.79</v>
      </c>
      <c r="D287" s="82">
        <v>0.2</v>
      </c>
      <c r="E287" s="82" t="s">
        <v>3665</v>
      </c>
      <c r="F287" s="82">
        <v>0.1</v>
      </c>
      <c r="G287" s="82">
        <v>0.05</v>
      </c>
      <c r="H287" s="45">
        <v>3</v>
      </c>
      <c r="I287" s="45">
        <v>0.96499999999999997</v>
      </c>
      <c r="J287" s="45">
        <v>5.1999999999999998E-2</v>
      </c>
    </row>
    <row r="288" spans="1:10" ht="13">
      <c r="A288" t="s">
        <v>88</v>
      </c>
      <c r="B288" t="s">
        <v>102</v>
      </c>
      <c r="C288" s="82">
        <v>0.79</v>
      </c>
      <c r="D288" s="82">
        <v>0.18</v>
      </c>
      <c r="E288" s="82">
        <v>0.01</v>
      </c>
      <c r="F288" s="82">
        <v>0.1</v>
      </c>
      <c r="G288" s="82">
        <v>0.05</v>
      </c>
      <c r="H288" s="45">
        <v>3</v>
      </c>
      <c r="I288" s="45">
        <v>0.90500000000000003</v>
      </c>
      <c r="J288" s="45">
        <v>0.184</v>
      </c>
    </row>
    <row r="289" spans="1:10" ht="13">
      <c r="A289" t="s">
        <v>255</v>
      </c>
      <c r="B289" t="s">
        <v>299</v>
      </c>
      <c r="C289" s="82">
        <v>0.82</v>
      </c>
      <c r="D289" s="82">
        <v>0.12</v>
      </c>
      <c r="E289" s="82">
        <v>0.04</v>
      </c>
      <c r="F289" s="82">
        <v>0.1</v>
      </c>
      <c r="G289" s="82">
        <v>0.05</v>
      </c>
      <c r="H289" s="45">
        <v>3</v>
      </c>
      <c r="I289" s="45">
        <v>1.4999999999999999E-2</v>
      </c>
      <c r="J289" s="45">
        <v>1.0999999999999999E-2</v>
      </c>
    </row>
    <row r="290" spans="1:10" ht="13">
      <c r="A290" t="s">
        <v>341</v>
      </c>
      <c r="B290" t="s">
        <v>369</v>
      </c>
      <c r="C290" s="82">
        <v>0.82</v>
      </c>
      <c r="D290" s="82">
        <v>0.15</v>
      </c>
      <c r="E290" s="82">
        <v>0.03</v>
      </c>
      <c r="F290" s="82">
        <v>0.1</v>
      </c>
      <c r="G290" s="82">
        <v>0.05</v>
      </c>
      <c r="H290" s="45">
        <v>2</v>
      </c>
      <c r="I290" s="45">
        <v>0.02</v>
      </c>
      <c r="J290" s="45">
        <v>1.2E-2</v>
      </c>
    </row>
    <row r="291" spans="1:10" ht="13">
      <c r="A291" t="s">
        <v>188</v>
      </c>
      <c r="B291" t="s">
        <v>1193</v>
      </c>
      <c r="C291" s="82">
        <v>0.81</v>
      </c>
      <c r="D291" s="82">
        <v>0.18</v>
      </c>
      <c r="E291" s="82">
        <v>0.01</v>
      </c>
      <c r="F291" s="82">
        <v>0.1</v>
      </c>
      <c r="G291" s="82">
        <v>0.05</v>
      </c>
      <c r="H291" s="45">
        <v>3</v>
      </c>
      <c r="I291" s="45">
        <v>0.29699999999999999</v>
      </c>
      <c r="J291" s="45">
        <v>2.8000000000000001E-2</v>
      </c>
    </row>
    <row r="292" spans="1:10" ht="13">
      <c r="A292" t="s">
        <v>97</v>
      </c>
      <c r="B292" t="s">
        <v>54</v>
      </c>
      <c r="C292" s="82">
        <v>0.79</v>
      </c>
      <c r="D292" s="82">
        <v>0.2</v>
      </c>
      <c r="E292" s="82" t="s">
        <v>3666</v>
      </c>
      <c r="F292" s="82">
        <v>0.1</v>
      </c>
      <c r="G292" s="82">
        <v>0.05</v>
      </c>
      <c r="H292" s="45">
        <v>3</v>
      </c>
      <c r="I292" s="45">
        <v>0.42199999999999999</v>
      </c>
      <c r="J292" s="45">
        <v>6.2E-2</v>
      </c>
    </row>
    <row r="293" spans="1:10" ht="13">
      <c r="A293" t="s">
        <v>221</v>
      </c>
      <c r="B293" t="s">
        <v>278</v>
      </c>
      <c r="C293" s="82">
        <v>0.8</v>
      </c>
      <c r="D293" s="82">
        <v>0.2</v>
      </c>
      <c r="E293" s="82">
        <v>0</v>
      </c>
      <c r="F293" s="82">
        <v>0.1</v>
      </c>
      <c r="G293" s="82">
        <v>0.05</v>
      </c>
      <c r="H293" s="45">
        <v>3</v>
      </c>
      <c r="I293" s="45">
        <v>2.5209999999999999</v>
      </c>
      <c r="J293" s="45">
        <v>0.221</v>
      </c>
    </row>
    <row r="294" spans="1:10" ht="13">
      <c r="A294" t="s">
        <v>400</v>
      </c>
      <c r="B294" t="s">
        <v>417</v>
      </c>
      <c r="C294" s="82">
        <v>0.8</v>
      </c>
      <c r="D294" s="82">
        <v>0.2</v>
      </c>
      <c r="E294" s="82" t="s">
        <v>3667</v>
      </c>
      <c r="F294" s="82">
        <v>0.1</v>
      </c>
      <c r="G294" s="82">
        <v>0.05</v>
      </c>
      <c r="H294" s="45">
        <v>3</v>
      </c>
      <c r="I294" s="45">
        <v>1.175</v>
      </c>
      <c r="J294" s="45">
        <v>1.929</v>
      </c>
    </row>
    <row r="295" spans="1:10" ht="13">
      <c r="A295" t="s">
        <v>184</v>
      </c>
      <c r="B295" t="s">
        <v>1193</v>
      </c>
      <c r="C295" s="82">
        <v>0.8</v>
      </c>
      <c r="D295" s="82">
        <v>0.2</v>
      </c>
      <c r="E295" s="82" t="s">
        <v>3627</v>
      </c>
      <c r="F295" s="82">
        <v>0.1</v>
      </c>
      <c r="G295" s="82">
        <v>0.05</v>
      </c>
      <c r="H295" s="45">
        <v>3</v>
      </c>
      <c r="I295" s="45">
        <v>1.0660000000000001</v>
      </c>
      <c r="J295" s="45">
        <v>2.8000000000000001E-2</v>
      </c>
    </row>
    <row r="296" spans="1:10" ht="13">
      <c r="A296" t="s">
        <v>172</v>
      </c>
      <c r="B296" t="s">
        <v>267</v>
      </c>
      <c r="C296" s="82">
        <v>0.81</v>
      </c>
      <c r="D296" s="82">
        <v>0.17</v>
      </c>
      <c r="E296" s="82">
        <v>0.01</v>
      </c>
      <c r="F296" s="82">
        <v>0.1</v>
      </c>
      <c r="G296" s="82">
        <v>0.05</v>
      </c>
      <c r="H296" s="45">
        <v>3</v>
      </c>
      <c r="I296" s="45">
        <v>4.2999999999999997E-2</v>
      </c>
      <c r="J296" s="45">
        <v>0.13700000000000001</v>
      </c>
    </row>
    <row r="297" spans="1:10" ht="13">
      <c r="A297" t="s">
        <v>62</v>
      </c>
      <c r="B297" t="s">
        <v>97</v>
      </c>
      <c r="C297" s="82">
        <v>0.81</v>
      </c>
      <c r="D297" s="82">
        <v>0.18</v>
      </c>
      <c r="E297" s="82">
        <v>0</v>
      </c>
      <c r="F297" s="82">
        <v>0.1</v>
      </c>
      <c r="G297" s="82">
        <v>0.05</v>
      </c>
      <c r="H297" s="45">
        <v>3</v>
      </c>
      <c r="I297" s="45">
        <v>8.5790000000000006</v>
      </c>
      <c r="J297" s="45">
        <v>0.42199999999999999</v>
      </c>
    </row>
    <row r="298" spans="1:10" ht="13">
      <c r="A298" t="s">
        <v>105</v>
      </c>
      <c r="B298" t="s">
        <v>47</v>
      </c>
      <c r="C298" s="82">
        <v>0.81</v>
      </c>
      <c r="D298" s="82">
        <v>0.18</v>
      </c>
      <c r="E298" s="82">
        <v>0</v>
      </c>
      <c r="F298" s="82">
        <v>0.1</v>
      </c>
      <c r="G298" s="82">
        <v>0.05</v>
      </c>
      <c r="H298" s="45">
        <v>3</v>
      </c>
      <c r="I298" s="45">
        <v>4.3789999999999996</v>
      </c>
      <c r="J298" s="45">
        <v>2.9140000000000001</v>
      </c>
    </row>
    <row r="299" spans="1:10" ht="13">
      <c r="A299" t="s">
        <v>184</v>
      </c>
      <c r="B299" t="s">
        <v>137</v>
      </c>
      <c r="C299" s="82">
        <v>0.81</v>
      </c>
      <c r="D299" s="82">
        <v>0.19</v>
      </c>
      <c r="E299" s="82">
        <v>0</v>
      </c>
      <c r="F299" s="82">
        <v>0.1</v>
      </c>
      <c r="G299" s="82">
        <v>0.05</v>
      </c>
      <c r="H299" s="45">
        <v>3</v>
      </c>
      <c r="I299" s="45">
        <v>1.0660000000000001</v>
      </c>
      <c r="J299" s="45">
        <v>2.2589999999999999</v>
      </c>
    </row>
    <row r="300" spans="1:10" ht="13">
      <c r="A300" t="s">
        <v>341</v>
      </c>
      <c r="B300" t="s">
        <v>386</v>
      </c>
      <c r="C300" s="82">
        <v>0.84</v>
      </c>
      <c r="D300" s="82">
        <v>0.13</v>
      </c>
      <c r="E300" s="82">
        <v>0.03</v>
      </c>
      <c r="F300" s="82">
        <v>0.1</v>
      </c>
      <c r="G300" s="82">
        <v>0.05</v>
      </c>
      <c r="H300" s="45">
        <v>2</v>
      </c>
      <c r="I300" s="45">
        <v>0.02</v>
      </c>
      <c r="J300" s="45">
        <v>1.4999999999999999E-2</v>
      </c>
    </row>
    <row r="301" spans="1:10" ht="13">
      <c r="A301" t="s">
        <v>274</v>
      </c>
      <c r="B301" t="s">
        <v>292</v>
      </c>
      <c r="C301" s="82">
        <v>0.81</v>
      </c>
      <c r="D301" s="82">
        <v>0.19</v>
      </c>
      <c r="E301" s="82" t="s">
        <v>3638</v>
      </c>
      <c r="F301" s="82">
        <v>0.1</v>
      </c>
      <c r="G301" s="82">
        <v>0.05</v>
      </c>
      <c r="H301" s="45">
        <v>3</v>
      </c>
      <c r="I301" s="45">
        <v>0.31</v>
      </c>
      <c r="J301" s="45">
        <v>1.0029999999999999</v>
      </c>
    </row>
    <row r="302" spans="1:10" ht="13">
      <c r="A302" t="s">
        <v>386</v>
      </c>
      <c r="B302" t="s">
        <v>435</v>
      </c>
      <c r="C302" s="82">
        <v>0.83</v>
      </c>
      <c r="D302" s="82">
        <v>0.14000000000000001</v>
      </c>
      <c r="E302" s="82">
        <v>0.02</v>
      </c>
      <c r="F302" s="82">
        <v>0.1</v>
      </c>
      <c r="G302" s="82">
        <v>0.05</v>
      </c>
      <c r="H302" s="45">
        <v>2</v>
      </c>
      <c r="I302" s="45">
        <v>1.4999999999999999E-2</v>
      </c>
      <c r="J302" s="45">
        <v>2.3E-2</v>
      </c>
    </row>
    <row r="303" spans="1:10" ht="13">
      <c r="A303" t="s">
        <v>408</v>
      </c>
      <c r="B303" t="s">
        <v>427</v>
      </c>
      <c r="C303" s="82">
        <v>0.8</v>
      </c>
      <c r="D303" s="82">
        <v>0.19</v>
      </c>
      <c r="E303" s="82" t="s">
        <v>3656</v>
      </c>
      <c r="F303" s="82">
        <v>0.09</v>
      </c>
      <c r="G303" s="82">
        <v>0.05</v>
      </c>
      <c r="H303" s="45">
        <v>3</v>
      </c>
      <c r="I303" s="45">
        <v>0.307</v>
      </c>
      <c r="J303" s="45">
        <v>7.2999999999999995E-2</v>
      </c>
    </row>
    <row r="304" spans="1:10" ht="13">
      <c r="A304" t="s">
        <v>270</v>
      </c>
      <c r="B304" t="s">
        <v>390</v>
      </c>
      <c r="C304" s="82">
        <v>0.84</v>
      </c>
      <c r="D304" s="82">
        <v>0.13</v>
      </c>
      <c r="E304" s="82">
        <v>0.03</v>
      </c>
      <c r="F304" s="82">
        <v>0.09</v>
      </c>
      <c r="G304" s="82">
        <v>0.05</v>
      </c>
      <c r="H304" s="45">
        <v>2</v>
      </c>
      <c r="I304" s="45">
        <v>1.4999999999999999E-2</v>
      </c>
      <c r="J304" s="45">
        <v>1.4999999999999999E-2</v>
      </c>
    </row>
    <row r="305" spans="1:10" ht="13">
      <c r="A305" t="s">
        <v>263</v>
      </c>
      <c r="B305" t="s">
        <v>274</v>
      </c>
      <c r="C305" s="82">
        <v>0.81</v>
      </c>
      <c r="D305" s="82">
        <v>0.19</v>
      </c>
      <c r="E305" s="82" t="s">
        <v>3668</v>
      </c>
      <c r="F305" s="82">
        <v>0.09</v>
      </c>
      <c r="G305" s="82">
        <v>0.05</v>
      </c>
      <c r="H305" s="45">
        <v>3</v>
      </c>
      <c r="I305" s="45">
        <v>2.5000000000000001E-2</v>
      </c>
      <c r="J305" s="45">
        <v>0.31</v>
      </c>
    </row>
    <row r="306" spans="1:10" ht="13">
      <c r="A306" t="s">
        <v>263</v>
      </c>
      <c r="B306" t="s">
        <v>386</v>
      </c>
      <c r="C306" s="82">
        <v>0.84</v>
      </c>
      <c r="D306" s="82">
        <v>0.13</v>
      </c>
      <c r="E306" s="82">
        <v>0.03</v>
      </c>
      <c r="F306" s="82">
        <v>0.09</v>
      </c>
      <c r="G306" s="82">
        <v>0.05</v>
      </c>
      <c r="H306" s="45">
        <v>2</v>
      </c>
      <c r="I306" s="45">
        <v>2.5000000000000001E-2</v>
      </c>
      <c r="J306" s="45">
        <v>1.4999999999999999E-2</v>
      </c>
    </row>
    <row r="307" spans="1:10" ht="13">
      <c r="A307" t="s">
        <v>284</v>
      </c>
      <c r="B307" t="s">
        <v>180</v>
      </c>
      <c r="C307" s="82">
        <v>0.82</v>
      </c>
      <c r="D307" s="82">
        <v>0.17</v>
      </c>
      <c r="E307" s="82">
        <v>0.01</v>
      </c>
      <c r="F307" s="82">
        <v>0.09</v>
      </c>
      <c r="G307" s="82">
        <v>0.05</v>
      </c>
      <c r="H307" s="45">
        <v>3</v>
      </c>
      <c r="I307" s="45">
        <v>0.10299999999999999</v>
      </c>
      <c r="J307" s="45">
        <v>0.14000000000000001</v>
      </c>
    </row>
    <row r="308" spans="1:10" ht="13">
      <c r="A308" t="s">
        <v>369</v>
      </c>
      <c r="B308" t="s">
        <v>379</v>
      </c>
      <c r="C308" s="82">
        <v>0.81</v>
      </c>
      <c r="D308" s="82">
        <v>0.18</v>
      </c>
      <c r="E308" s="82">
        <v>0</v>
      </c>
      <c r="F308" s="82">
        <v>0.09</v>
      </c>
      <c r="G308" s="82">
        <v>0.05</v>
      </c>
      <c r="H308" s="45">
        <v>3</v>
      </c>
      <c r="I308" s="45">
        <v>1.2E-2</v>
      </c>
      <c r="J308" s="45">
        <v>7.8E-2</v>
      </c>
    </row>
    <row r="309" spans="1:10" ht="13">
      <c r="A309" t="s">
        <v>397</v>
      </c>
      <c r="B309" t="s">
        <v>414</v>
      </c>
      <c r="C309" s="82">
        <v>0.81</v>
      </c>
      <c r="D309" s="82">
        <v>0.19</v>
      </c>
      <c r="E309" s="82">
        <v>0</v>
      </c>
      <c r="F309" s="82">
        <v>0.09</v>
      </c>
      <c r="G309" s="82">
        <v>0.05</v>
      </c>
      <c r="H309" s="45">
        <v>3</v>
      </c>
      <c r="I309" s="45">
        <v>2.4620000000000002</v>
      </c>
      <c r="J309" s="45">
        <v>0.151</v>
      </c>
    </row>
    <row r="310" spans="1:10" ht="13">
      <c r="A310" t="s">
        <v>270</v>
      </c>
      <c r="B310" t="s">
        <v>373</v>
      </c>
      <c r="C310" s="82">
        <v>0.84</v>
      </c>
      <c r="D310" s="82">
        <v>0.13</v>
      </c>
      <c r="E310" s="82">
        <v>0.03</v>
      </c>
      <c r="F310" s="82">
        <v>0.09</v>
      </c>
      <c r="G310" s="82">
        <v>0.05</v>
      </c>
      <c r="H310" s="45">
        <v>2</v>
      </c>
      <c r="I310" s="45">
        <v>1.4999999999999999E-2</v>
      </c>
      <c r="J310" s="45">
        <v>2.3E-2</v>
      </c>
    </row>
    <row r="311" spans="1:10" ht="13">
      <c r="A311" t="s">
        <v>386</v>
      </c>
      <c r="B311" t="s">
        <v>390</v>
      </c>
      <c r="C311" s="82">
        <v>0.83</v>
      </c>
      <c r="D311" s="82">
        <v>0.14000000000000001</v>
      </c>
      <c r="E311" s="82">
        <v>0.02</v>
      </c>
      <c r="F311" s="82">
        <v>0.09</v>
      </c>
      <c r="G311" s="82">
        <v>0.05</v>
      </c>
      <c r="H311" s="45">
        <v>2</v>
      </c>
      <c r="I311" s="45">
        <v>1.4999999999999999E-2</v>
      </c>
      <c r="J311" s="45">
        <v>1.4999999999999999E-2</v>
      </c>
    </row>
    <row r="312" spans="1:10" ht="13">
      <c r="A312" t="s">
        <v>341</v>
      </c>
      <c r="B312" t="s">
        <v>373</v>
      </c>
      <c r="C312" s="82">
        <v>0.84</v>
      </c>
      <c r="D312" s="82">
        <v>0.13</v>
      </c>
      <c r="E312" s="82">
        <v>0.03</v>
      </c>
      <c r="F312" s="82">
        <v>0.09</v>
      </c>
      <c r="G312" s="82">
        <v>0.05</v>
      </c>
      <c r="H312" s="45">
        <v>2</v>
      </c>
      <c r="I312" s="45">
        <v>0.02</v>
      </c>
      <c r="J312" s="45">
        <v>2.3E-2</v>
      </c>
    </row>
    <row r="313" spans="1:10" ht="13">
      <c r="A313" t="s">
        <v>390</v>
      </c>
      <c r="B313" t="s">
        <v>435</v>
      </c>
      <c r="C313" s="82">
        <v>0.83</v>
      </c>
      <c r="D313" s="82">
        <v>0.15</v>
      </c>
      <c r="E313" s="82">
        <v>0.02</v>
      </c>
      <c r="F313" s="82">
        <v>0.09</v>
      </c>
      <c r="G313" s="82">
        <v>0.05</v>
      </c>
      <c r="H313" s="45">
        <v>3</v>
      </c>
      <c r="I313" s="45">
        <v>1.4999999999999999E-2</v>
      </c>
      <c r="J313" s="45">
        <v>2.3E-2</v>
      </c>
    </row>
    <row r="314" spans="1:10" ht="13">
      <c r="A314" t="s">
        <v>62</v>
      </c>
      <c r="B314" t="s">
        <v>88</v>
      </c>
      <c r="C314" s="82">
        <v>0.82</v>
      </c>
      <c r="D314" s="82">
        <v>0.13</v>
      </c>
      <c r="E314" s="82">
        <v>0.02</v>
      </c>
      <c r="F314" s="82">
        <v>0.09</v>
      </c>
      <c r="G314" s="82">
        <v>0.05</v>
      </c>
      <c r="H314" s="45" t="s">
        <v>3653</v>
      </c>
      <c r="I314" s="45">
        <v>8.5790000000000006</v>
      </c>
      <c r="J314" s="45">
        <v>0.90500000000000003</v>
      </c>
    </row>
    <row r="315" spans="1:10" ht="13">
      <c r="A315" t="s">
        <v>70</v>
      </c>
      <c r="B315" t="s">
        <v>424</v>
      </c>
      <c r="C315" s="82">
        <v>0.82</v>
      </c>
      <c r="D315" s="82">
        <v>0.18</v>
      </c>
      <c r="E315" s="82">
        <v>0</v>
      </c>
      <c r="F315" s="82">
        <v>0.09</v>
      </c>
      <c r="G315" s="82">
        <v>0.05</v>
      </c>
      <c r="H315" s="45">
        <v>3</v>
      </c>
      <c r="I315" s="45">
        <v>0.96499999999999997</v>
      </c>
      <c r="J315" s="45">
        <v>0.21</v>
      </c>
    </row>
    <row r="316" spans="1:10" ht="13">
      <c r="A316" t="s">
        <v>88</v>
      </c>
      <c r="B316" t="s">
        <v>124</v>
      </c>
      <c r="C316" s="82">
        <v>0.82</v>
      </c>
      <c r="D316" s="82">
        <v>0.14000000000000001</v>
      </c>
      <c r="E316" s="82">
        <v>0.01</v>
      </c>
      <c r="F316" s="82">
        <v>0.09</v>
      </c>
      <c r="G316" s="82">
        <v>0.05</v>
      </c>
      <c r="H316" s="45" t="s">
        <v>3653</v>
      </c>
      <c r="I316" s="45">
        <v>0.90500000000000003</v>
      </c>
      <c r="J316" s="45">
        <v>0.13100000000000001</v>
      </c>
    </row>
    <row r="317" spans="1:10" ht="13">
      <c r="A317" t="s">
        <v>393</v>
      </c>
      <c r="B317" t="s">
        <v>441</v>
      </c>
      <c r="C317" s="82">
        <v>0.81</v>
      </c>
      <c r="D317" s="82">
        <v>0.18</v>
      </c>
      <c r="E317" s="82">
        <v>0</v>
      </c>
      <c r="F317" s="82">
        <v>0.09</v>
      </c>
      <c r="G317" s="82">
        <v>0.05</v>
      </c>
      <c r="H317" s="45">
        <v>2</v>
      </c>
      <c r="I317" s="45">
        <v>5.2999999999999999E-2</v>
      </c>
      <c r="J317" s="45">
        <v>7.2999999999999995E-2</v>
      </c>
    </row>
    <row r="318" spans="1:10" ht="13">
      <c r="A318" t="s">
        <v>263</v>
      </c>
      <c r="B318" t="s">
        <v>297</v>
      </c>
      <c r="C318" s="82">
        <v>0.83</v>
      </c>
      <c r="D318" s="82">
        <v>0.16</v>
      </c>
      <c r="E318" s="82">
        <v>0.01</v>
      </c>
      <c r="F318" s="82">
        <v>0.09</v>
      </c>
      <c r="G318" s="82">
        <v>0.05</v>
      </c>
      <c r="H318" s="45">
        <v>2</v>
      </c>
      <c r="I318" s="45">
        <v>2.5000000000000001E-2</v>
      </c>
      <c r="J318" s="45">
        <v>9.6000000000000002E-2</v>
      </c>
    </row>
    <row r="319" spans="1:10" ht="13">
      <c r="A319" t="s">
        <v>278</v>
      </c>
      <c r="B319" t="s">
        <v>284</v>
      </c>
      <c r="C319" s="82">
        <v>0.81</v>
      </c>
      <c r="D319" s="82">
        <v>0.18</v>
      </c>
      <c r="E319" s="82" t="s">
        <v>3669</v>
      </c>
      <c r="F319" s="82">
        <v>0.09</v>
      </c>
      <c r="G319" s="82">
        <v>0.05</v>
      </c>
      <c r="H319" s="45">
        <v>3</v>
      </c>
      <c r="I319" s="45">
        <v>0.221</v>
      </c>
      <c r="J319" s="45">
        <v>0.10299999999999999</v>
      </c>
    </row>
    <row r="320" spans="1:10" ht="13">
      <c r="A320" t="s">
        <v>47</v>
      </c>
      <c r="B320" t="s">
        <v>124</v>
      </c>
      <c r="C320" s="82">
        <v>0.82</v>
      </c>
      <c r="D320" s="82">
        <v>0.16</v>
      </c>
      <c r="E320" s="82">
        <v>0</v>
      </c>
      <c r="F320" s="82">
        <v>0.09</v>
      </c>
      <c r="G320" s="82">
        <v>0.05</v>
      </c>
      <c r="H320" s="45" t="s">
        <v>3653</v>
      </c>
      <c r="I320" s="45">
        <v>2.9140000000000001</v>
      </c>
      <c r="J320" s="45">
        <v>0.13100000000000001</v>
      </c>
    </row>
    <row r="321" spans="1:10" ht="13">
      <c r="A321" t="s">
        <v>299</v>
      </c>
      <c r="B321" t="s">
        <v>435</v>
      </c>
      <c r="C321" s="82">
        <v>0.85</v>
      </c>
      <c r="D321" s="82">
        <v>0.12</v>
      </c>
      <c r="E321" s="82">
        <v>0.03</v>
      </c>
      <c r="F321" s="82">
        <v>0.09</v>
      </c>
      <c r="G321" s="82">
        <v>0.05</v>
      </c>
      <c r="H321" s="45">
        <v>2</v>
      </c>
      <c r="I321" s="45">
        <v>1.0999999999999999E-2</v>
      </c>
      <c r="J321" s="45">
        <v>2.3E-2</v>
      </c>
    </row>
    <row r="322" spans="1:10" ht="13">
      <c r="A322" t="s">
        <v>70</v>
      </c>
      <c r="B322" t="s">
        <v>405</v>
      </c>
      <c r="C322" s="82">
        <v>0.82</v>
      </c>
      <c r="D322" s="82">
        <v>0.16</v>
      </c>
      <c r="E322" s="82">
        <v>0.01</v>
      </c>
      <c r="F322" s="82">
        <v>0.09</v>
      </c>
      <c r="G322" s="82">
        <v>0.05</v>
      </c>
      <c r="H322" s="45">
        <v>3</v>
      </c>
      <c r="I322" s="45">
        <v>0.96499999999999997</v>
      </c>
      <c r="J322" s="45">
        <v>0.41</v>
      </c>
    </row>
    <row r="323" spans="1:10" ht="13">
      <c r="A323" t="s">
        <v>176</v>
      </c>
      <c r="B323" t="s">
        <v>284</v>
      </c>
      <c r="C323" s="82">
        <v>0.82</v>
      </c>
      <c r="D323" s="82">
        <v>0.17</v>
      </c>
      <c r="E323" s="82">
        <v>0</v>
      </c>
      <c r="F323" s="82">
        <v>0.09</v>
      </c>
      <c r="G323" s="82">
        <v>0.05</v>
      </c>
      <c r="H323" s="45">
        <v>3</v>
      </c>
      <c r="I323" s="45">
        <v>0.97899999999999998</v>
      </c>
      <c r="J323" s="45">
        <v>0.10299999999999999</v>
      </c>
    </row>
    <row r="324" spans="1:10" ht="13">
      <c r="A324" t="s">
        <v>397</v>
      </c>
      <c r="B324" t="s">
        <v>424</v>
      </c>
      <c r="C324" s="82">
        <v>0.82</v>
      </c>
      <c r="D324" s="82">
        <v>0.18</v>
      </c>
      <c r="E324" s="82">
        <v>0</v>
      </c>
      <c r="F324" s="82">
        <v>0.09</v>
      </c>
      <c r="G324" s="82">
        <v>0.05</v>
      </c>
      <c r="H324" s="45">
        <v>3</v>
      </c>
      <c r="I324" s="45">
        <v>2.4620000000000002</v>
      </c>
      <c r="J324" s="45">
        <v>0.21</v>
      </c>
    </row>
    <row r="325" spans="1:10" ht="13">
      <c r="A325" t="s">
        <v>397</v>
      </c>
      <c r="B325" t="s">
        <v>427</v>
      </c>
      <c r="C325" s="82">
        <v>0.82</v>
      </c>
      <c r="D325" s="82">
        <v>0.17</v>
      </c>
      <c r="E325" s="82">
        <v>0.01</v>
      </c>
      <c r="F325" s="82">
        <v>0.09</v>
      </c>
      <c r="G325" s="82">
        <v>0.05</v>
      </c>
      <c r="H325" s="45">
        <v>3</v>
      </c>
      <c r="I325" s="45">
        <v>2.4620000000000002</v>
      </c>
      <c r="J325" s="45">
        <v>7.2999999999999995E-2</v>
      </c>
    </row>
    <row r="326" spans="1:10" ht="13">
      <c r="A326" t="s">
        <v>128</v>
      </c>
      <c r="B326" t="s">
        <v>169</v>
      </c>
      <c r="C326" s="82">
        <v>0.74</v>
      </c>
      <c r="D326" s="82">
        <v>0.16</v>
      </c>
      <c r="E326" s="82" t="s">
        <v>3670</v>
      </c>
      <c r="F326" s="82">
        <v>0.09</v>
      </c>
      <c r="G326" s="82">
        <v>0.05</v>
      </c>
      <c r="H326" s="45" t="s">
        <v>3653</v>
      </c>
      <c r="I326" s="45">
        <v>2.1779999999999999</v>
      </c>
      <c r="J326" s="45">
        <v>0.123</v>
      </c>
    </row>
    <row r="327" spans="1:10" ht="13">
      <c r="A327" t="s">
        <v>47</v>
      </c>
      <c r="B327" t="s">
        <v>82</v>
      </c>
      <c r="C327" s="82">
        <v>0.81</v>
      </c>
      <c r="D327" s="82">
        <v>0.17</v>
      </c>
      <c r="E327" s="82" t="s">
        <v>3671</v>
      </c>
      <c r="F327" s="82">
        <v>0.09</v>
      </c>
      <c r="G327" s="82">
        <v>0.05</v>
      </c>
      <c r="H327" s="45" t="s">
        <v>3653</v>
      </c>
      <c r="I327" s="45">
        <v>2.9140000000000001</v>
      </c>
      <c r="J327" s="45">
        <v>0.105</v>
      </c>
    </row>
    <row r="328" spans="1:10" ht="13">
      <c r="A328" t="s">
        <v>341</v>
      </c>
      <c r="B328" t="s">
        <v>299</v>
      </c>
      <c r="C328" s="82">
        <v>0.86</v>
      </c>
      <c r="D328" s="82">
        <v>0.1</v>
      </c>
      <c r="E328" s="82">
        <v>0.04</v>
      </c>
      <c r="F328" s="82">
        <v>0.09</v>
      </c>
      <c r="G328" s="82">
        <v>0.05</v>
      </c>
      <c r="H328" s="45">
        <v>2</v>
      </c>
      <c r="I328" s="45">
        <v>0.02</v>
      </c>
      <c r="J328" s="45">
        <v>1.0999999999999999E-2</v>
      </c>
    </row>
    <row r="329" spans="1:10" ht="13">
      <c r="A329" t="s">
        <v>373</v>
      </c>
      <c r="B329" t="s">
        <v>390</v>
      </c>
      <c r="C329" s="82">
        <v>0.84</v>
      </c>
      <c r="D329" s="82">
        <v>0.14000000000000001</v>
      </c>
      <c r="E329" s="82">
        <v>0.02</v>
      </c>
      <c r="F329" s="82">
        <v>0.09</v>
      </c>
      <c r="G329" s="82">
        <v>0.05</v>
      </c>
      <c r="H329" s="45">
        <v>2</v>
      </c>
      <c r="I329" s="45">
        <v>2.3E-2</v>
      </c>
      <c r="J329" s="45">
        <v>1.4999999999999999E-2</v>
      </c>
    </row>
    <row r="330" spans="1:10" ht="13">
      <c r="A330" t="s">
        <v>62</v>
      </c>
      <c r="B330" t="s">
        <v>109</v>
      </c>
      <c r="C330" s="82">
        <v>0.83</v>
      </c>
      <c r="D330" s="82">
        <v>0.16</v>
      </c>
      <c r="E330" s="82">
        <v>0.01</v>
      </c>
      <c r="F330" s="82">
        <v>0.09</v>
      </c>
      <c r="G330" s="82">
        <v>0.05</v>
      </c>
      <c r="H330" s="45" t="s">
        <v>3653</v>
      </c>
      <c r="I330" s="45">
        <v>8.5790000000000006</v>
      </c>
      <c r="J330" s="45">
        <v>0.8</v>
      </c>
    </row>
    <row r="331" spans="1:10" ht="13">
      <c r="A331" t="s">
        <v>386</v>
      </c>
      <c r="B331" t="s">
        <v>441</v>
      </c>
      <c r="C331" s="82">
        <v>0.84</v>
      </c>
      <c r="D331" s="82">
        <v>0.14000000000000001</v>
      </c>
      <c r="E331" s="82">
        <v>0.02</v>
      </c>
      <c r="F331" s="82">
        <v>0.09</v>
      </c>
      <c r="G331" s="82">
        <v>0.04</v>
      </c>
      <c r="H331" s="45">
        <v>3</v>
      </c>
      <c r="I331" s="45">
        <v>1.4999999999999999E-2</v>
      </c>
      <c r="J331" s="45">
        <v>7.2999999999999995E-2</v>
      </c>
    </row>
    <row r="332" spans="1:10" ht="13">
      <c r="A332" t="s">
        <v>259</v>
      </c>
      <c r="B332" t="s">
        <v>1193</v>
      </c>
      <c r="C332" s="82">
        <v>0.84</v>
      </c>
      <c r="D332" s="82">
        <v>0.14000000000000001</v>
      </c>
      <c r="E332" s="82">
        <v>0.02</v>
      </c>
      <c r="F332" s="82">
        <v>0.09</v>
      </c>
      <c r="G332" s="82">
        <v>0.04</v>
      </c>
      <c r="H332" s="45">
        <v>2</v>
      </c>
      <c r="I332" s="45">
        <v>1.0999999999999999E-2</v>
      </c>
      <c r="J332" s="45">
        <v>2.8000000000000001E-2</v>
      </c>
    </row>
    <row r="333" spans="1:10" ht="13">
      <c r="A333" t="s">
        <v>105</v>
      </c>
      <c r="B333" t="s">
        <v>54</v>
      </c>
      <c r="C333" s="82">
        <v>0.81</v>
      </c>
      <c r="D333" s="82">
        <v>0.17</v>
      </c>
      <c r="E333" s="82" t="s">
        <v>3672</v>
      </c>
      <c r="F333" s="82">
        <v>0.09</v>
      </c>
      <c r="G333" s="82">
        <v>0.04</v>
      </c>
      <c r="H333" s="45" t="s">
        <v>3653</v>
      </c>
      <c r="I333" s="45">
        <v>4.3789999999999996</v>
      </c>
      <c r="J333" s="45">
        <v>6.2E-2</v>
      </c>
    </row>
    <row r="334" spans="1:10" ht="13">
      <c r="A334" t="s">
        <v>41</v>
      </c>
      <c r="B334" t="s">
        <v>430</v>
      </c>
      <c r="C334" s="82">
        <v>0.83</v>
      </c>
      <c r="D334" s="82">
        <v>0.16</v>
      </c>
      <c r="E334" s="82">
        <v>0.01</v>
      </c>
      <c r="F334" s="82">
        <v>0.09</v>
      </c>
      <c r="G334" s="82">
        <v>0.04</v>
      </c>
      <c r="H334" s="45">
        <v>2</v>
      </c>
      <c r="I334" s="45">
        <v>1.2999999999999999E-2</v>
      </c>
      <c r="J334" s="45">
        <v>5.1999999999999998E-2</v>
      </c>
    </row>
    <row r="335" spans="1:10" ht="13">
      <c r="A335" t="s">
        <v>284</v>
      </c>
      <c r="B335" t="s">
        <v>102</v>
      </c>
      <c r="C335" s="82">
        <v>0.83</v>
      </c>
      <c r="D335" s="82">
        <v>0.17</v>
      </c>
      <c r="E335" s="82">
        <v>0</v>
      </c>
      <c r="F335" s="82">
        <v>0.09</v>
      </c>
      <c r="G335" s="82">
        <v>0.04</v>
      </c>
      <c r="H335" s="45">
        <v>3</v>
      </c>
      <c r="I335" s="45">
        <v>0.10299999999999999</v>
      </c>
      <c r="J335" s="45">
        <v>0.184</v>
      </c>
    </row>
    <row r="336" spans="1:10" ht="13">
      <c r="A336" t="s">
        <v>188</v>
      </c>
      <c r="B336" t="s">
        <v>134</v>
      </c>
      <c r="C336" s="82">
        <v>0.75</v>
      </c>
      <c r="D336" s="82">
        <v>0.17</v>
      </c>
      <c r="E336" s="82">
        <v>0</v>
      </c>
      <c r="F336" s="82">
        <v>0.09</v>
      </c>
      <c r="G336" s="82">
        <v>0.04</v>
      </c>
      <c r="H336" s="45" t="s">
        <v>3653</v>
      </c>
      <c r="I336" s="45">
        <v>0.29699999999999999</v>
      </c>
      <c r="J336" s="45">
        <v>0.125</v>
      </c>
    </row>
    <row r="337" spans="1:10" ht="13">
      <c r="A337" t="s">
        <v>149</v>
      </c>
      <c r="B337" t="s">
        <v>128</v>
      </c>
      <c r="C337" s="82">
        <v>0.74</v>
      </c>
      <c r="D337" s="82">
        <v>0.16</v>
      </c>
      <c r="E337" s="82">
        <v>0</v>
      </c>
      <c r="F337" s="82">
        <v>0.09</v>
      </c>
      <c r="G337" s="82">
        <v>0.05</v>
      </c>
      <c r="H337" s="45" t="s">
        <v>3653</v>
      </c>
      <c r="I337" s="45">
        <v>1.891</v>
      </c>
      <c r="J337" s="45">
        <v>2.1779999999999999</v>
      </c>
    </row>
    <row r="338" spans="1:10" ht="13">
      <c r="A338" t="s">
        <v>373</v>
      </c>
      <c r="B338" t="s">
        <v>435</v>
      </c>
      <c r="C338" s="82">
        <v>0.85</v>
      </c>
      <c r="D338" s="82">
        <v>0.13</v>
      </c>
      <c r="E338" s="82">
        <v>0.02</v>
      </c>
      <c r="F338" s="82">
        <v>0.09</v>
      </c>
      <c r="G338" s="82">
        <v>0.04</v>
      </c>
      <c r="H338" s="45">
        <v>2</v>
      </c>
      <c r="I338" s="45">
        <v>2.3E-2</v>
      </c>
      <c r="J338" s="45">
        <v>2.3E-2</v>
      </c>
    </row>
    <row r="339" spans="1:10" ht="13">
      <c r="A339" t="s">
        <v>88</v>
      </c>
      <c r="B339" t="s">
        <v>134</v>
      </c>
      <c r="C339" s="82">
        <v>0.74</v>
      </c>
      <c r="D339" s="82">
        <v>0.16</v>
      </c>
      <c r="E339" s="82" t="s">
        <v>3673</v>
      </c>
      <c r="F339" s="82">
        <v>0.09</v>
      </c>
      <c r="G339" s="82">
        <v>0.04</v>
      </c>
      <c r="H339" s="45" t="s">
        <v>3653</v>
      </c>
      <c r="I339" s="45">
        <v>0.90500000000000003</v>
      </c>
      <c r="J339" s="45">
        <v>0.125</v>
      </c>
    </row>
    <row r="340" spans="1:10" ht="13">
      <c r="A340" t="s">
        <v>88</v>
      </c>
      <c r="B340" t="s">
        <v>105</v>
      </c>
      <c r="C340" s="82">
        <v>0.82</v>
      </c>
      <c r="D340" s="82">
        <v>0.14000000000000001</v>
      </c>
      <c r="E340" s="82">
        <v>0.01</v>
      </c>
      <c r="F340" s="82">
        <v>0.09</v>
      </c>
      <c r="G340" s="82">
        <v>0.04</v>
      </c>
      <c r="H340" s="45" t="s">
        <v>3653</v>
      </c>
      <c r="I340" s="45">
        <v>0.90500000000000003</v>
      </c>
      <c r="J340" s="45">
        <v>4.3789999999999996</v>
      </c>
    </row>
    <row r="341" spans="1:10" ht="13">
      <c r="A341" t="s">
        <v>162</v>
      </c>
      <c r="B341" t="s">
        <v>115</v>
      </c>
      <c r="C341" s="82">
        <v>0.78</v>
      </c>
      <c r="D341" s="82">
        <v>0.17</v>
      </c>
      <c r="E341" s="82" t="s">
        <v>3674</v>
      </c>
      <c r="F341" s="82">
        <v>0.09</v>
      </c>
      <c r="G341" s="82">
        <v>0.04</v>
      </c>
      <c r="H341" s="45" t="s">
        <v>3653</v>
      </c>
      <c r="I341" s="45">
        <v>0.84599999999999997</v>
      </c>
      <c r="J341" s="45">
        <v>3.5179999999999998</v>
      </c>
    </row>
    <row r="342" spans="1:10" ht="13">
      <c r="A342" t="s">
        <v>88</v>
      </c>
      <c r="B342" t="s">
        <v>82</v>
      </c>
      <c r="C342" s="82">
        <v>0.82</v>
      </c>
      <c r="D342" s="82">
        <v>0.15</v>
      </c>
      <c r="E342" s="82" t="s">
        <v>3675</v>
      </c>
      <c r="F342" s="82">
        <v>0.09</v>
      </c>
      <c r="G342" s="82">
        <v>0.05</v>
      </c>
      <c r="H342" s="45" t="s">
        <v>3653</v>
      </c>
      <c r="I342" s="45">
        <v>0.90500000000000003</v>
      </c>
      <c r="J342" s="45">
        <v>0.105</v>
      </c>
    </row>
    <row r="343" spans="1:10" ht="13">
      <c r="A343" t="s">
        <v>213</v>
      </c>
      <c r="B343" t="s">
        <v>47</v>
      </c>
      <c r="C343" s="82">
        <v>0.83</v>
      </c>
      <c r="D343" s="82">
        <v>0.16</v>
      </c>
      <c r="E343" s="82">
        <v>0.01</v>
      </c>
      <c r="F343" s="82">
        <v>0.09</v>
      </c>
      <c r="G343" s="82">
        <v>0.04</v>
      </c>
      <c r="H343" s="45">
        <v>3</v>
      </c>
      <c r="I343" s="45">
        <v>0.13800000000000001</v>
      </c>
      <c r="J343" s="45">
        <v>2.9140000000000001</v>
      </c>
    </row>
    <row r="344" spans="1:10" ht="13">
      <c r="A344" t="s">
        <v>284</v>
      </c>
      <c r="B344" t="s">
        <v>417</v>
      </c>
      <c r="C344" s="82">
        <v>0.83</v>
      </c>
      <c r="D344" s="82">
        <v>0.16</v>
      </c>
      <c r="E344" s="82">
        <v>0.01</v>
      </c>
      <c r="F344" s="82">
        <v>0.09</v>
      </c>
      <c r="G344" s="82">
        <v>0.04</v>
      </c>
      <c r="H344" s="45">
        <v>3</v>
      </c>
      <c r="I344" s="45">
        <v>0.10299999999999999</v>
      </c>
      <c r="J344" s="45">
        <v>1.929</v>
      </c>
    </row>
    <row r="345" spans="1:10" ht="13">
      <c r="A345" t="s">
        <v>92</v>
      </c>
      <c r="B345" t="s">
        <v>47</v>
      </c>
      <c r="C345" s="82">
        <v>0.82</v>
      </c>
      <c r="D345" s="82">
        <v>0.16</v>
      </c>
      <c r="E345" s="82" t="s">
        <v>3676</v>
      </c>
      <c r="F345" s="82">
        <v>0.09</v>
      </c>
      <c r="G345" s="82">
        <v>0.04</v>
      </c>
      <c r="H345" s="45" t="s">
        <v>3653</v>
      </c>
      <c r="I345" s="45">
        <v>2.6859999999999999</v>
      </c>
      <c r="J345" s="45">
        <v>2.9140000000000001</v>
      </c>
    </row>
    <row r="346" spans="1:10" ht="13">
      <c r="A346" t="s">
        <v>393</v>
      </c>
      <c r="B346" t="s">
        <v>397</v>
      </c>
      <c r="C346" s="82">
        <v>0.83</v>
      </c>
      <c r="D346" s="82">
        <v>0.16</v>
      </c>
      <c r="E346" s="82">
        <v>0.01</v>
      </c>
      <c r="F346" s="82">
        <v>0.09</v>
      </c>
      <c r="G346" s="82">
        <v>0.04</v>
      </c>
      <c r="H346" s="45">
        <v>3</v>
      </c>
      <c r="I346" s="45">
        <v>5.2999999999999999E-2</v>
      </c>
      <c r="J346" s="45">
        <v>2.4620000000000002</v>
      </c>
    </row>
    <row r="347" spans="1:10" ht="13">
      <c r="A347" t="s">
        <v>393</v>
      </c>
      <c r="B347" t="s">
        <v>405</v>
      </c>
      <c r="C347" s="82">
        <v>0.83</v>
      </c>
      <c r="D347" s="82">
        <v>0.17</v>
      </c>
      <c r="E347" s="82">
        <v>0</v>
      </c>
      <c r="F347" s="82">
        <v>0.09</v>
      </c>
      <c r="G347" s="82">
        <v>0.04</v>
      </c>
      <c r="H347" s="45">
        <v>2</v>
      </c>
      <c r="I347" s="45">
        <v>5.2999999999999999E-2</v>
      </c>
      <c r="J347" s="45">
        <v>0.41</v>
      </c>
    </row>
    <row r="348" spans="1:10" ht="13">
      <c r="A348" t="s">
        <v>156</v>
      </c>
      <c r="B348" t="s">
        <v>128</v>
      </c>
      <c r="C348" s="82">
        <v>0.76</v>
      </c>
      <c r="D348" s="82">
        <v>0.13</v>
      </c>
      <c r="E348" s="82">
        <v>0.01</v>
      </c>
      <c r="F348" s="82">
        <v>0.09</v>
      </c>
      <c r="G348" s="82">
        <v>0.04</v>
      </c>
      <c r="H348" s="45" t="s">
        <v>3653</v>
      </c>
      <c r="I348" s="45">
        <v>0.45400000000000001</v>
      </c>
      <c r="J348" s="45">
        <v>2.1779999999999999</v>
      </c>
    </row>
    <row r="349" spans="1:10" ht="13">
      <c r="A349" t="s">
        <v>70</v>
      </c>
      <c r="B349" t="s">
        <v>417</v>
      </c>
      <c r="C349" s="82">
        <v>0.83</v>
      </c>
      <c r="D349" s="82">
        <v>0.16</v>
      </c>
      <c r="E349" s="82">
        <v>0</v>
      </c>
      <c r="F349" s="82">
        <v>0.08</v>
      </c>
      <c r="G349" s="82">
        <v>0.04</v>
      </c>
      <c r="H349" s="45" t="s">
        <v>3653</v>
      </c>
      <c r="I349" s="45">
        <v>0.96499999999999997</v>
      </c>
      <c r="J349" s="45">
        <v>1.929</v>
      </c>
    </row>
    <row r="350" spans="1:10" ht="13">
      <c r="A350" t="s">
        <v>278</v>
      </c>
      <c r="B350" t="s">
        <v>438</v>
      </c>
      <c r="C350" s="82">
        <v>0.84</v>
      </c>
      <c r="D350" s="82">
        <v>0.14000000000000001</v>
      </c>
      <c r="E350" s="82">
        <v>0.01</v>
      </c>
      <c r="F350" s="82">
        <v>0.08</v>
      </c>
      <c r="G350" s="82">
        <v>0.04</v>
      </c>
      <c r="H350" s="45" t="s">
        <v>3653</v>
      </c>
      <c r="I350" s="45">
        <v>0.221</v>
      </c>
      <c r="J350" s="45">
        <v>6.7000000000000004E-2</v>
      </c>
    </row>
    <row r="351" spans="1:10" ht="13">
      <c r="A351" t="s">
        <v>376</v>
      </c>
      <c r="B351" t="s">
        <v>427</v>
      </c>
      <c r="C351" s="82">
        <v>0.83</v>
      </c>
      <c r="D351" s="82">
        <v>0.17</v>
      </c>
      <c r="E351" s="82">
        <v>0</v>
      </c>
      <c r="F351" s="82">
        <v>0.08</v>
      </c>
      <c r="G351" s="82">
        <v>0.04</v>
      </c>
      <c r="H351" s="45">
        <v>3</v>
      </c>
      <c r="I351" s="45">
        <v>0.38100000000000001</v>
      </c>
      <c r="J351" s="45">
        <v>7.2999999999999995E-2</v>
      </c>
    </row>
    <row r="352" spans="1:10" ht="13">
      <c r="A352" t="s">
        <v>134</v>
      </c>
      <c r="B352" t="s">
        <v>47</v>
      </c>
      <c r="C352" s="82">
        <v>0.78</v>
      </c>
      <c r="D352" s="82">
        <v>0.13</v>
      </c>
      <c r="E352" s="82">
        <v>0.01</v>
      </c>
      <c r="F352" s="82">
        <v>0.08</v>
      </c>
      <c r="G352" s="82">
        <v>0.04</v>
      </c>
      <c r="H352" s="45" t="s">
        <v>3653</v>
      </c>
      <c r="I352" s="45">
        <v>0.125</v>
      </c>
      <c r="J352" s="45">
        <v>2.9140000000000001</v>
      </c>
    </row>
    <row r="353" spans="1:10" ht="13">
      <c r="A353" t="s">
        <v>58</v>
      </c>
      <c r="B353" t="s">
        <v>115</v>
      </c>
      <c r="C353" s="82">
        <v>0.8</v>
      </c>
      <c r="D353" s="82">
        <v>0.15</v>
      </c>
      <c r="E353" s="82">
        <v>0.01</v>
      </c>
      <c r="F353" s="82">
        <v>0.08</v>
      </c>
      <c r="G353" s="82">
        <v>0.04</v>
      </c>
      <c r="H353" s="45" t="s">
        <v>3653</v>
      </c>
      <c r="I353" s="45">
        <v>5.7750000000000004</v>
      </c>
      <c r="J353" s="45">
        <v>3.5179999999999998</v>
      </c>
    </row>
    <row r="354" spans="1:10" ht="13">
      <c r="A354" t="s">
        <v>109</v>
      </c>
      <c r="B354" t="s">
        <v>162</v>
      </c>
      <c r="C354" s="82">
        <v>0.82</v>
      </c>
      <c r="D354" s="82">
        <v>0.17</v>
      </c>
      <c r="E354" s="82" t="s">
        <v>3639</v>
      </c>
      <c r="F354" s="82">
        <v>0.08</v>
      </c>
      <c r="G354" s="82">
        <v>0.04</v>
      </c>
      <c r="H354" s="45" t="s">
        <v>3653</v>
      </c>
      <c r="I354" s="45">
        <v>0.8</v>
      </c>
      <c r="J354" s="45">
        <v>0.84599999999999997</v>
      </c>
    </row>
    <row r="355" spans="1:10" ht="13">
      <c r="A355" t="s">
        <v>209</v>
      </c>
      <c r="B355" t="s">
        <v>263</v>
      </c>
      <c r="C355" s="82">
        <v>0.84</v>
      </c>
      <c r="D355" s="82">
        <v>0.14000000000000001</v>
      </c>
      <c r="E355" s="82">
        <v>0.01</v>
      </c>
      <c r="F355" s="82">
        <v>0.08</v>
      </c>
      <c r="G355" s="82">
        <v>0.04</v>
      </c>
      <c r="H355" s="45">
        <v>3</v>
      </c>
      <c r="I355" s="45">
        <v>8.2000000000000003E-2</v>
      </c>
      <c r="J355" s="45">
        <v>2.5000000000000001E-2</v>
      </c>
    </row>
    <row r="356" spans="1:10" ht="13">
      <c r="A356" t="s">
        <v>169</v>
      </c>
      <c r="B356" t="s">
        <v>176</v>
      </c>
      <c r="C356" s="82">
        <v>0.85</v>
      </c>
      <c r="D356" s="82">
        <v>0.13</v>
      </c>
      <c r="E356" s="82">
        <v>0.02</v>
      </c>
      <c r="F356" s="82">
        <v>0.08</v>
      </c>
      <c r="G356" s="82">
        <v>0.04</v>
      </c>
      <c r="H356" s="45">
        <v>3</v>
      </c>
      <c r="I356" s="45">
        <v>0.123</v>
      </c>
      <c r="J356" s="45">
        <v>0.97899999999999998</v>
      </c>
    </row>
    <row r="357" spans="1:10" ht="13">
      <c r="A357" t="s">
        <v>172</v>
      </c>
      <c r="B357" t="s">
        <v>292</v>
      </c>
      <c r="C357" s="82">
        <v>0.82</v>
      </c>
      <c r="D357" s="82">
        <v>0.16</v>
      </c>
      <c r="E357" s="82" t="s">
        <v>3641</v>
      </c>
      <c r="F357" s="82">
        <v>0.08</v>
      </c>
      <c r="G357" s="82">
        <v>0.04</v>
      </c>
      <c r="H357" s="45" t="s">
        <v>3653</v>
      </c>
      <c r="I357" s="45">
        <v>4.2999999999999997E-2</v>
      </c>
      <c r="J357" s="45">
        <v>1.0029999999999999</v>
      </c>
    </row>
    <row r="358" spans="1:10" ht="13">
      <c r="A358" t="s">
        <v>278</v>
      </c>
      <c r="B358" t="s">
        <v>427</v>
      </c>
      <c r="C358" s="82">
        <v>0.83</v>
      </c>
      <c r="D358" s="82">
        <v>0.17</v>
      </c>
      <c r="E358" s="82" t="s">
        <v>3677</v>
      </c>
      <c r="F358" s="82">
        <v>0.08</v>
      </c>
      <c r="G358" s="82">
        <v>0.04</v>
      </c>
      <c r="H358" s="45">
        <v>3</v>
      </c>
      <c r="I358" s="45">
        <v>0.221</v>
      </c>
      <c r="J358" s="45">
        <v>7.2999999999999995E-2</v>
      </c>
    </row>
    <row r="359" spans="1:10" ht="13">
      <c r="A359" t="s">
        <v>79</v>
      </c>
      <c r="B359" t="s">
        <v>47</v>
      </c>
      <c r="C359" s="82">
        <v>0.84</v>
      </c>
      <c r="D359" s="82">
        <v>0.15</v>
      </c>
      <c r="E359" s="82">
        <v>0.01</v>
      </c>
      <c r="F359" s="82">
        <v>0.08</v>
      </c>
      <c r="G359" s="82">
        <v>0.04</v>
      </c>
      <c r="H359" s="45" t="s">
        <v>3653</v>
      </c>
      <c r="I359" s="45">
        <v>0.745</v>
      </c>
      <c r="J359" s="45">
        <v>2.9140000000000001</v>
      </c>
    </row>
    <row r="360" spans="1:10" ht="13">
      <c r="A360" t="s">
        <v>120</v>
      </c>
      <c r="B360" t="s">
        <v>180</v>
      </c>
      <c r="C360" s="82">
        <v>0.83</v>
      </c>
      <c r="D360" s="82">
        <v>0.17</v>
      </c>
      <c r="E360" s="82" t="s">
        <v>3678</v>
      </c>
      <c r="F360" s="82">
        <v>0.08</v>
      </c>
      <c r="G360" s="82">
        <v>0.04</v>
      </c>
      <c r="H360" s="45">
        <v>3</v>
      </c>
      <c r="I360" s="45">
        <v>0.95899999999999996</v>
      </c>
      <c r="J360" s="45">
        <v>0.14000000000000001</v>
      </c>
    </row>
    <row r="361" spans="1:10" ht="13">
      <c r="A361" t="s">
        <v>341</v>
      </c>
      <c r="B361" t="s">
        <v>390</v>
      </c>
      <c r="C361" s="82">
        <v>0.86</v>
      </c>
      <c r="D361" s="82">
        <v>0.12</v>
      </c>
      <c r="E361" s="82">
        <v>0.02</v>
      </c>
      <c r="F361" s="82">
        <v>0.08</v>
      </c>
      <c r="G361" s="82">
        <v>0.04</v>
      </c>
      <c r="H361" s="45">
        <v>3</v>
      </c>
      <c r="I361" s="45">
        <v>0.02</v>
      </c>
      <c r="J361" s="45">
        <v>1.4999999999999999E-2</v>
      </c>
    </row>
    <row r="362" spans="1:10" ht="13">
      <c r="A362" t="s">
        <v>105</v>
      </c>
      <c r="B362" t="s">
        <v>124</v>
      </c>
      <c r="C362" s="82">
        <v>0.83</v>
      </c>
      <c r="D362" s="82">
        <v>0.15</v>
      </c>
      <c r="E362" s="82">
        <v>0.01</v>
      </c>
      <c r="F362" s="82">
        <v>0.08</v>
      </c>
      <c r="G362" s="82">
        <v>0.04</v>
      </c>
      <c r="H362" s="45" t="s">
        <v>3653</v>
      </c>
      <c r="I362" s="45">
        <v>4.3789999999999996</v>
      </c>
      <c r="J362" s="45">
        <v>0.13100000000000001</v>
      </c>
    </row>
    <row r="363" spans="1:10" ht="13">
      <c r="A363" t="s">
        <v>54</v>
      </c>
      <c r="B363" t="s">
        <v>82</v>
      </c>
      <c r="C363" s="82">
        <v>0.83</v>
      </c>
      <c r="D363" s="82">
        <v>0.14000000000000001</v>
      </c>
      <c r="E363" s="82">
        <v>0.01</v>
      </c>
      <c r="F363" s="82">
        <v>0.08</v>
      </c>
      <c r="G363" s="82">
        <v>0.04</v>
      </c>
      <c r="H363" s="45" t="s">
        <v>3653</v>
      </c>
      <c r="I363" s="45">
        <v>6.2E-2</v>
      </c>
      <c r="J363" s="45">
        <v>0.105</v>
      </c>
    </row>
    <row r="364" spans="1:10" ht="13">
      <c r="A364" t="s">
        <v>58</v>
      </c>
      <c r="B364" t="s">
        <v>124</v>
      </c>
      <c r="C364" s="82">
        <v>0.84</v>
      </c>
      <c r="D364" s="82">
        <v>0.14000000000000001</v>
      </c>
      <c r="E364" s="82">
        <v>0.01</v>
      </c>
      <c r="F364" s="82">
        <v>0.08</v>
      </c>
      <c r="G364" s="82">
        <v>0.04</v>
      </c>
      <c r="H364" s="45" t="s">
        <v>3653</v>
      </c>
      <c r="I364" s="45">
        <v>5.7750000000000004</v>
      </c>
      <c r="J364" s="45">
        <v>0.13100000000000001</v>
      </c>
    </row>
    <row r="365" spans="1:10" ht="13">
      <c r="A365" t="s">
        <v>109</v>
      </c>
      <c r="B365" t="s">
        <v>1193</v>
      </c>
      <c r="C365" s="82">
        <v>0.84</v>
      </c>
      <c r="D365" s="82">
        <v>0.15</v>
      </c>
      <c r="E365" s="82">
        <v>0</v>
      </c>
      <c r="F365" s="82">
        <v>0.08</v>
      </c>
      <c r="G365" s="82">
        <v>0.04</v>
      </c>
      <c r="H365" s="45">
        <v>3</v>
      </c>
      <c r="I365" s="45">
        <v>0.8</v>
      </c>
      <c r="J365" s="45">
        <v>2.8000000000000001E-2</v>
      </c>
    </row>
    <row r="366" spans="1:10" ht="13">
      <c r="A366" t="s">
        <v>209</v>
      </c>
      <c r="B366" t="s">
        <v>1186</v>
      </c>
      <c r="C366" s="82">
        <v>0.84</v>
      </c>
      <c r="D366" s="82">
        <v>0.16</v>
      </c>
      <c r="E366" s="82">
        <v>0</v>
      </c>
      <c r="F366" s="82">
        <v>0.08</v>
      </c>
      <c r="G366" s="82">
        <v>0.04</v>
      </c>
      <c r="H366" s="45">
        <v>3</v>
      </c>
      <c r="I366" s="45">
        <v>8.2000000000000003E-2</v>
      </c>
      <c r="J366" s="45">
        <v>0.94599999999999995</v>
      </c>
    </row>
    <row r="367" spans="1:10" ht="13">
      <c r="A367" t="s">
        <v>263</v>
      </c>
      <c r="B367" t="s">
        <v>373</v>
      </c>
      <c r="C367" s="82">
        <v>0.85</v>
      </c>
      <c r="D367" s="82">
        <v>0.13</v>
      </c>
      <c r="E367" s="82">
        <v>0.02</v>
      </c>
      <c r="F367" s="82">
        <v>0.08</v>
      </c>
      <c r="G367" s="82">
        <v>0.04</v>
      </c>
      <c r="H367" s="45">
        <v>2</v>
      </c>
      <c r="I367" s="45">
        <v>2.5000000000000001E-2</v>
      </c>
      <c r="J367" s="45">
        <v>2.3E-2</v>
      </c>
    </row>
    <row r="368" spans="1:10" ht="13">
      <c r="A368" t="s">
        <v>311</v>
      </c>
      <c r="B368" t="s">
        <v>281</v>
      </c>
      <c r="C368" s="82">
        <v>0.84</v>
      </c>
      <c r="D368" s="82">
        <v>0.15</v>
      </c>
      <c r="E368" s="82">
        <v>0.01</v>
      </c>
      <c r="F368" s="82">
        <v>0.08</v>
      </c>
      <c r="G368" s="82">
        <v>0.04</v>
      </c>
      <c r="H368" s="45">
        <v>2</v>
      </c>
      <c r="I368" s="45">
        <v>0.32300000000000001</v>
      </c>
      <c r="J368" s="45">
        <v>8.5000000000000006E-2</v>
      </c>
    </row>
    <row r="369" spans="1:10" ht="13">
      <c r="A369" t="s">
        <v>341</v>
      </c>
      <c r="B369" t="s">
        <v>435</v>
      </c>
      <c r="C369" s="82">
        <v>0.86</v>
      </c>
      <c r="D369" s="82">
        <v>0.12</v>
      </c>
      <c r="E369" s="82">
        <v>0.02</v>
      </c>
      <c r="F369" s="82">
        <v>0.08</v>
      </c>
      <c r="G369" s="82">
        <v>0.04</v>
      </c>
      <c r="H369" s="45">
        <v>3</v>
      </c>
      <c r="I369" s="45">
        <v>0.02</v>
      </c>
      <c r="J369" s="45">
        <v>2.3E-2</v>
      </c>
    </row>
    <row r="370" spans="1:10" ht="13">
      <c r="A370" t="s">
        <v>88</v>
      </c>
      <c r="B370" t="s">
        <v>128</v>
      </c>
      <c r="C370" s="82">
        <v>0.75</v>
      </c>
      <c r="D370" s="82">
        <v>0.13</v>
      </c>
      <c r="E370" s="82">
        <v>0</v>
      </c>
      <c r="F370" s="82">
        <v>0.08</v>
      </c>
      <c r="G370" s="82">
        <v>0.04</v>
      </c>
      <c r="H370" s="45" t="s">
        <v>3653</v>
      </c>
      <c r="I370" s="45">
        <v>0.90500000000000003</v>
      </c>
      <c r="J370" s="45">
        <v>2.1779999999999999</v>
      </c>
    </row>
    <row r="371" spans="1:10" ht="13">
      <c r="A371" t="s">
        <v>109</v>
      </c>
      <c r="B371" t="s">
        <v>67</v>
      </c>
      <c r="C371" s="82">
        <v>0.84</v>
      </c>
      <c r="D371" s="82">
        <v>0.15</v>
      </c>
      <c r="E371" s="82">
        <v>0.01</v>
      </c>
      <c r="F371" s="82">
        <v>0.08</v>
      </c>
      <c r="G371" s="82">
        <v>0.04</v>
      </c>
      <c r="H371" s="45" t="s">
        <v>3653</v>
      </c>
      <c r="I371" s="45">
        <v>0.8</v>
      </c>
      <c r="J371" s="45">
        <v>0.1</v>
      </c>
    </row>
    <row r="372" spans="1:10" ht="13">
      <c r="A372" t="s">
        <v>62</v>
      </c>
      <c r="B372" t="s">
        <v>54</v>
      </c>
      <c r="C372" s="82">
        <v>0.83</v>
      </c>
      <c r="D372" s="82">
        <v>0.16</v>
      </c>
      <c r="E372" s="82">
        <v>0</v>
      </c>
      <c r="F372" s="82">
        <v>0.08</v>
      </c>
      <c r="G372" s="82">
        <v>0.04</v>
      </c>
      <c r="H372" s="45" t="s">
        <v>3653</v>
      </c>
      <c r="I372" s="45">
        <v>8.5790000000000006</v>
      </c>
      <c r="J372" s="45">
        <v>6.2E-2</v>
      </c>
    </row>
    <row r="373" spans="1:10" ht="13">
      <c r="A373" t="s">
        <v>424</v>
      </c>
      <c r="B373" t="s">
        <v>430</v>
      </c>
      <c r="C373" s="82">
        <v>0.84</v>
      </c>
      <c r="D373" s="82">
        <v>0.16</v>
      </c>
      <c r="E373" s="82" t="s">
        <v>3679</v>
      </c>
      <c r="F373" s="82">
        <v>0.08</v>
      </c>
      <c r="G373" s="82">
        <v>0.04</v>
      </c>
      <c r="H373" s="45">
        <v>3</v>
      </c>
      <c r="I373" s="45">
        <v>0.21</v>
      </c>
      <c r="J373" s="45">
        <v>5.1999999999999998E-2</v>
      </c>
    </row>
    <row r="374" spans="1:10" ht="13">
      <c r="A374" t="s">
        <v>255</v>
      </c>
      <c r="B374" t="s">
        <v>259</v>
      </c>
      <c r="C374" s="82">
        <v>0.85</v>
      </c>
      <c r="D374" s="82">
        <v>0.1</v>
      </c>
      <c r="E374" s="82">
        <v>0.03</v>
      </c>
      <c r="F374" s="82">
        <v>0.08</v>
      </c>
      <c r="G374" s="82">
        <v>0.04</v>
      </c>
      <c r="H374" s="45">
        <v>3</v>
      </c>
      <c r="I374" s="45">
        <v>1.4999999999999999E-2</v>
      </c>
      <c r="J374" s="45">
        <v>1.0999999999999999E-2</v>
      </c>
    </row>
    <row r="375" spans="1:10" ht="13">
      <c r="A375" t="s">
        <v>85</v>
      </c>
      <c r="B375" t="s">
        <v>408</v>
      </c>
      <c r="C375" s="82">
        <v>0.83</v>
      </c>
      <c r="D375" s="82">
        <v>0.16</v>
      </c>
      <c r="E375" s="82" t="s">
        <v>3680</v>
      </c>
      <c r="F375" s="82">
        <v>0.08</v>
      </c>
      <c r="G375" s="82">
        <v>0.04</v>
      </c>
      <c r="H375" s="45" t="s">
        <v>3653</v>
      </c>
      <c r="I375" s="45">
        <v>0.60799999999999998</v>
      </c>
      <c r="J375" s="45">
        <v>0.307</v>
      </c>
    </row>
    <row r="376" spans="1:10" ht="13">
      <c r="A376" t="s">
        <v>162</v>
      </c>
      <c r="B376" t="s">
        <v>297</v>
      </c>
      <c r="C376" s="82">
        <v>0.84</v>
      </c>
      <c r="D376" s="82">
        <v>0.16</v>
      </c>
      <c r="E376" s="82" t="s">
        <v>3681</v>
      </c>
      <c r="F376" s="82">
        <v>0.08</v>
      </c>
      <c r="G376" s="82">
        <v>0.04</v>
      </c>
      <c r="H376" s="45">
        <v>2</v>
      </c>
      <c r="I376" s="45">
        <v>0.84599999999999997</v>
      </c>
      <c r="J376" s="45">
        <v>9.6000000000000002E-2</v>
      </c>
    </row>
    <row r="377" spans="1:10" ht="13">
      <c r="A377" t="s">
        <v>156</v>
      </c>
      <c r="B377" t="s">
        <v>297</v>
      </c>
      <c r="C377" s="82">
        <v>0.84</v>
      </c>
      <c r="D377" s="82">
        <v>0.15</v>
      </c>
      <c r="E377" s="82" t="s">
        <v>3682</v>
      </c>
      <c r="F377" s="82">
        <v>0.08</v>
      </c>
      <c r="G377" s="82">
        <v>0.04</v>
      </c>
      <c r="H377" s="45">
        <v>2</v>
      </c>
      <c r="I377" s="45">
        <v>0.45400000000000001</v>
      </c>
      <c r="J377" s="45">
        <v>9.6000000000000002E-2</v>
      </c>
    </row>
    <row r="378" spans="1:10" ht="13">
      <c r="A378" t="s">
        <v>128</v>
      </c>
      <c r="B378" t="s">
        <v>159</v>
      </c>
      <c r="C378" s="82">
        <v>0.75</v>
      </c>
      <c r="D378" s="82">
        <v>0.14000000000000001</v>
      </c>
      <c r="E378" s="82">
        <v>0.01</v>
      </c>
      <c r="F378" s="82">
        <v>0.08</v>
      </c>
      <c r="G378" s="82">
        <v>0.04</v>
      </c>
      <c r="H378" s="45" t="s">
        <v>3653</v>
      </c>
      <c r="I378" s="45">
        <v>2.1779999999999999</v>
      </c>
      <c r="J378" s="45">
        <v>0.57499999999999996</v>
      </c>
    </row>
    <row r="379" spans="1:10" ht="13">
      <c r="A379" t="s">
        <v>105</v>
      </c>
      <c r="B379" t="s">
        <v>221</v>
      </c>
      <c r="C379" s="82">
        <v>0.84</v>
      </c>
      <c r="D379" s="82">
        <v>0.15</v>
      </c>
      <c r="E379" s="82">
        <v>0</v>
      </c>
      <c r="F379" s="82">
        <v>0.08</v>
      </c>
      <c r="G379" s="82">
        <v>0.04</v>
      </c>
      <c r="H379" s="45" t="s">
        <v>3653</v>
      </c>
      <c r="I379" s="45">
        <v>4.3789999999999996</v>
      </c>
      <c r="J379" s="45">
        <v>2.5209999999999999</v>
      </c>
    </row>
    <row r="380" spans="1:10" ht="13">
      <c r="A380" t="s">
        <v>414</v>
      </c>
      <c r="B380" t="s">
        <v>427</v>
      </c>
      <c r="C380" s="82">
        <v>0.84</v>
      </c>
      <c r="D380" s="82">
        <v>0.15</v>
      </c>
      <c r="E380" s="82">
        <v>0.01</v>
      </c>
      <c r="F380" s="82">
        <v>0.08</v>
      </c>
      <c r="G380" s="82">
        <v>0.04</v>
      </c>
      <c r="H380" s="45">
        <v>3</v>
      </c>
      <c r="I380" s="45">
        <v>0.151</v>
      </c>
      <c r="J380" s="45">
        <v>7.2999999999999995E-2</v>
      </c>
    </row>
    <row r="381" spans="1:10" ht="13">
      <c r="A381" t="s">
        <v>369</v>
      </c>
      <c r="B381" t="s">
        <v>430</v>
      </c>
      <c r="C381" s="82">
        <v>0.85</v>
      </c>
      <c r="D381" s="82">
        <v>0.15</v>
      </c>
      <c r="E381" s="82">
        <v>0.01</v>
      </c>
      <c r="F381" s="82">
        <v>0.08</v>
      </c>
      <c r="G381" s="82">
        <v>0.04</v>
      </c>
      <c r="H381" s="45">
        <v>2</v>
      </c>
      <c r="I381" s="45">
        <v>1.2E-2</v>
      </c>
      <c r="J381" s="45">
        <v>5.1999999999999998E-2</v>
      </c>
    </row>
    <row r="382" spans="1:10" ht="13">
      <c r="A382" t="s">
        <v>263</v>
      </c>
      <c r="B382" t="s">
        <v>341</v>
      </c>
      <c r="C382" s="82">
        <v>0.86</v>
      </c>
      <c r="D382" s="82">
        <v>0.13</v>
      </c>
      <c r="E382" s="82">
        <v>0.02</v>
      </c>
      <c r="F382" s="82">
        <v>0.08</v>
      </c>
      <c r="G382" s="82">
        <v>0.04</v>
      </c>
      <c r="H382" s="45">
        <v>2</v>
      </c>
      <c r="I382" s="45">
        <v>2.5000000000000001E-2</v>
      </c>
      <c r="J382" s="45">
        <v>0.02</v>
      </c>
    </row>
    <row r="383" spans="1:10" ht="13">
      <c r="A383" t="s">
        <v>184</v>
      </c>
      <c r="B383" t="s">
        <v>120</v>
      </c>
      <c r="C383" s="82">
        <v>0.86</v>
      </c>
      <c r="D383" s="82">
        <v>0.12</v>
      </c>
      <c r="E383" s="82">
        <v>0.02</v>
      </c>
      <c r="F383" s="82">
        <v>0.08</v>
      </c>
      <c r="G383" s="82">
        <v>0.04</v>
      </c>
      <c r="H383" s="45" t="s">
        <v>3653</v>
      </c>
      <c r="I383" s="45">
        <v>1.0660000000000001</v>
      </c>
      <c r="J383" s="45">
        <v>0.95899999999999996</v>
      </c>
    </row>
    <row r="384" spans="1:10" ht="13">
      <c r="A384" t="s">
        <v>284</v>
      </c>
      <c r="B384" t="s">
        <v>438</v>
      </c>
      <c r="C384" s="82">
        <v>0.84</v>
      </c>
      <c r="D384" s="82">
        <v>0.14000000000000001</v>
      </c>
      <c r="E384" s="82">
        <v>0.01</v>
      </c>
      <c r="F384" s="82">
        <v>0.08</v>
      </c>
      <c r="G384" s="82">
        <v>0.04</v>
      </c>
      <c r="H384" s="45" t="s">
        <v>3653</v>
      </c>
      <c r="I384" s="45">
        <v>0.10299999999999999</v>
      </c>
      <c r="J384" s="45">
        <v>6.7000000000000004E-2</v>
      </c>
    </row>
    <row r="385" spans="1:10" ht="13">
      <c r="A385" t="s">
        <v>153</v>
      </c>
      <c r="B385" t="s">
        <v>128</v>
      </c>
      <c r="C385" s="82">
        <v>0.78</v>
      </c>
      <c r="D385" s="82">
        <v>0.12</v>
      </c>
      <c r="E385" s="82">
        <v>0.01</v>
      </c>
      <c r="F385" s="82">
        <v>0.08</v>
      </c>
      <c r="G385" s="82">
        <v>0.04</v>
      </c>
      <c r="H385" s="45" t="s">
        <v>3653</v>
      </c>
      <c r="I385" s="45">
        <v>0.48299999999999998</v>
      </c>
      <c r="J385" s="45">
        <v>2.1779999999999999</v>
      </c>
    </row>
    <row r="386" spans="1:10" ht="13">
      <c r="A386" t="s">
        <v>85</v>
      </c>
      <c r="B386" t="s">
        <v>180</v>
      </c>
      <c r="C386" s="82">
        <v>0.84</v>
      </c>
      <c r="D386" s="82">
        <v>0.16</v>
      </c>
      <c r="E386" s="82">
        <v>0</v>
      </c>
      <c r="F386" s="82">
        <v>0.08</v>
      </c>
      <c r="G386" s="82">
        <v>0.04</v>
      </c>
      <c r="H386" s="45" t="s">
        <v>3653</v>
      </c>
      <c r="I386" s="45">
        <v>0.60799999999999998</v>
      </c>
      <c r="J386" s="45">
        <v>0.14000000000000001</v>
      </c>
    </row>
    <row r="387" spans="1:10" ht="13">
      <c r="A387" t="s">
        <v>221</v>
      </c>
      <c r="B387" t="s">
        <v>47</v>
      </c>
      <c r="C387" s="82">
        <v>0.85</v>
      </c>
      <c r="D387" s="82">
        <v>0.13</v>
      </c>
      <c r="E387" s="82">
        <v>0.01</v>
      </c>
      <c r="F387" s="82">
        <v>0.08</v>
      </c>
      <c r="G387" s="82">
        <v>0.04</v>
      </c>
      <c r="H387" s="45" t="s">
        <v>3653</v>
      </c>
      <c r="I387" s="45">
        <v>2.5209999999999999</v>
      </c>
      <c r="J387" s="45">
        <v>2.9140000000000001</v>
      </c>
    </row>
    <row r="388" spans="1:10" ht="13">
      <c r="A388" t="s">
        <v>373</v>
      </c>
      <c r="B388" t="s">
        <v>438</v>
      </c>
      <c r="C388" s="82">
        <v>0.84</v>
      </c>
      <c r="D388" s="82">
        <v>0.16</v>
      </c>
      <c r="E388" s="82" t="s">
        <v>3683</v>
      </c>
      <c r="F388" s="82">
        <v>0.08</v>
      </c>
      <c r="G388" s="82">
        <v>0.04</v>
      </c>
      <c r="H388" s="45">
        <v>3</v>
      </c>
      <c r="I388" s="45">
        <v>2.3E-2</v>
      </c>
      <c r="J388" s="45">
        <v>6.7000000000000004E-2</v>
      </c>
    </row>
    <row r="389" spans="1:10" ht="13">
      <c r="A389" t="s">
        <v>263</v>
      </c>
      <c r="B389" t="s">
        <v>390</v>
      </c>
      <c r="C389" s="82">
        <v>0.87</v>
      </c>
      <c r="D389" s="82">
        <v>0.11</v>
      </c>
      <c r="E389" s="82">
        <v>0.02</v>
      </c>
      <c r="F389" s="82">
        <v>0.08</v>
      </c>
      <c r="G389" s="82">
        <v>0.04</v>
      </c>
      <c r="H389" s="45">
        <v>2</v>
      </c>
      <c r="I389" s="45">
        <v>2.5000000000000001E-2</v>
      </c>
      <c r="J389" s="45">
        <v>1.4999999999999999E-2</v>
      </c>
    </row>
    <row r="390" spans="1:10" ht="13">
      <c r="A390" t="s">
        <v>92</v>
      </c>
      <c r="B390" t="s">
        <v>109</v>
      </c>
      <c r="C390" s="82">
        <v>0.83</v>
      </c>
      <c r="D390" s="82">
        <v>0.16</v>
      </c>
      <c r="E390" s="82" t="s">
        <v>3660</v>
      </c>
      <c r="F390" s="82">
        <v>0.08</v>
      </c>
      <c r="G390" s="82">
        <v>0.04</v>
      </c>
      <c r="H390" s="45" t="s">
        <v>3653</v>
      </c>
      <c r="I390" s="45">
        <v>2.6859999999999999</v>
      </c>
      <c r="J390" s="45">
        <v>0.8</v>
      </c>
    </row>
    <row r="391" spans="1:10" ht="13">
      <c r="A391" t="s">
        <v>297</v>
      </c>
      <c r="B391" t="s">
        <v>165</v>
      </c>
      <c r="C391" s="82">
        <v>0.84</v>
      </c>
      <c r="D391" s="82">
        <v>0.16</v>
      </c>
      <c r="E391" s="82" t="s">
        <v>3651</v>
      </c>
      <c r="F391" s="82">
        <v>0.08</v>
      </c>
      <c r="G391" s="82">
        <v>0.04</v>
      </c>
      <c r="H391" s="45">
        <v>2</v>
      </c>
      <c r="I391" s="45">
        <v>9.6000000000000002E-2</v>
      </c>
      <c r="J391" s="45">
        <v>0.06</v>
      </c>
    </row>
    <row r="392" spans="1:10" ht="13">
      <c r="A392" t="s">
        <v>115</v>
      </c>
      <c r="B392" t="s">
        <v>1193</v>
      </c>
      <c r="C392" s="82">
        <v>0.81</v>
      </c>
      <c r="D392" s="82">
        <v>0.14000000000000001</v>
      </c>
      <c r="E392" s="82">
        <v>0.01</v>
      </c>
      <c r="F392" s="82">
        <v>0.08</v>
      </c>
      <c r="G392" s="82">
        <v>0.04</v>
      </c>
      <c r="H392" s="45" t="s">
        <v>3653</v>
      </c>
      <c r="I392" s="45">
        <v>3.5179999999999998</v>
      </c>
      <c r="J392" s="45">
        <v>2.8000000000000001E-2</v>
      </c>
    </row>
    <row r="393" spans="1:10" ht="13">
      <c r="A393" t="s">
        <v>255</v>
      </c>
      <c r="B393" t="s">
        <v>369</v>
      </c>
      <c r="C393" s="82">
        <v>0.86</v>
      </c>
      <c r="D393" s="82">
        <v>0.09</v>
      </c>
      <c r="E393" s="82">
        <v>0.03</v>
      </c>
      <c r="F393" s="82">
        <v>0.08</v>
      </c>
      <c r="G393" s="82">
        <v>0.04</v>
      </c>
      <c r="H393" s="45">
        <v>3</v>
      </c>
      <c r="I393" s="45">
        <v>1.4999999999999999E-2</v>
      </c>
      <c r="J393" s="45">
        <v>1.2E-2</v>
      </c>
    </row>
    <row r="394" spans="1:10" ht="13">
      <c r="A394" t="s">
        <v>274</v>
      </c>
      <c r="B394" t="s">
        <v>417</v>
      </c>
      <c r="C394" s="82">
        <v>0.85</v>
      </c>
      <c r="D394" s="82">
        <v>0.14000000000000001</v>
      </c>
      <c r="E394" s="82">
        <v>0.01</v>
      </c>
      <c r="F394" s="82">
        <v>0.08</v>
      </c>
      <c r="G394" s="82">
        <v>0.04</v>
      </c>
      <c r="H394" s="45" t="s">
        <v>3653</v>
      </c>
      <c r="I394" s="45">
        <v>0.31</v>
      </c>
      <c r="J394" s="45">
        <v>1.929</v>
      </c>
    </row>
    <row r="395" spans="1:10" ht="13">
      <c r="A395" t="s">
        <v>270</v>
      </c>
      <c r="B395" t="s">
        <v>1193</v>
      </c>
      <c r="C395" s="82">
        <v>0.87</v>
      </c>
      <c r="D395" s="82">
        <v>0.1</v>
      </c>
      <c r="E395" s="82">
        <v>0.03</v>
      </c>
      <c r="F395" s="82">
        <v>0.08</v>
      </c>
      <c r="G395" s="82">
        <v>0.04</v>
      </c>
      <c r="H395" s="45">
        <v>3</v>
      </c>
      <c r="I395" s="45">
        <v>1.4999999999999999E-2</v>
      </c>
      <c r="J395" s="45">
        <v>2.8000000000000001E-2</v>
      </c>
    </row>
    <row r="396" spans="1:10" ht="13">
      <c r="A396" t="s">
        <v>109</v>
      </c>
      <c r="B396" t="s">
        <v>54</v>
      </c>
      <c r="C396" s="82">
        <v>0.83</v>
      </c>
      <c r="D396" s="82">
        <v>0.15</v>
      </c>
      <c r="E396" s="82" t="s">
        <v>3684</v>
      </c>
      <c r="F396" s="82">
        <v>0.08</v>
      </c>
      <c r="G396" s="82">
        <v>0.04</v>
      </c>
      <c r="H396" s="45" t="s">
        <v>3653</v>
      </c>
      <c r="I396" s="45">
        <v>0.8</v>
      </c>
      <c r="J396" s="45">
        <v>6.2E-2</v>
      </c>
    </row>
    <row r="397" spans="1:10" ht="13">
      <c r="A397" t="s">
        <v>414</v>
      </c>
      <c r="B397" t="s">
        <v>430</v>
      </c>
      <c r="C397" s="82">
        <v>0.86</v>
      </c>
      <c r="D397" s="82">
        <v>0.13</v>
      </c>
      <c r="E397" s="82">
        <v>0.01</v>
      </c>
      <c r="F397" s="82">
        <v>0.08</v>
      </c>
      <c r="G397" s="82">
        <v>0.04</v>
      </c>
      <c r="H397" s="45">
        <v>3</v>
      </c>
      <c r="I397" s="45">
        <v>0.151</v>
      </c>
      <c r="J397" s="45">
        <v>5.1999999999999998E-2</v>
      </c>
    </row>
    <row r="398" spans="1:10" ht="13">
      <c r="A398" t="s">
        <v>105</v>
      </c>
      <c r="B398" t="s">
        <v>128</v>
      </c>
      <c r="C398" s="82">
        <v>0.76</v>
      </c>
      <c r="D398" s="82">
        <v>0.12</v>
      </c>
      <c r="E398" s="82">
        <v>0.01</v>
      </c>
      <c r="F398" s="82">
        <v>0.08</v>
      </c>
      <c r="G398" s="82">
        <v>0.04</v>
      </c>
      <c r="H398" s="45" t="s">
        <v>3653</v>
      </c>
      <c r="I398" s="45">
        <v>4.3789999999999996</v>
      </c>
      <c r="J398" s="45">
        <v>2.1779999999999999</v>
      </c>
    </row>
    <row r="399" spans="1:10" ht="13">
      <c r="A399" t="s">
        <v>109</v>
      </c>
      <c r="B399" t="s">
        <v>328</v>
      </c>
      <c r="C399" s="82">
        <v>0.82</v>
      </c>
      <c r="D399" s="82">
        <v>0.16</v>
      </c>
      <c r="E399" s="82" t="s">
        <v>3685</v>
      </c>
      <c r="F399" s="82">
        <v>0.08</v>
      </c>
      <c r="G399" s="82">
        <v>0.04</v>
      </c>
      <c r="H399" s="45" t="s">
        <v>3653</v>
      </c>
      <c r="I399" s="45">
        <v>0.8</v>
      </c>
      <c r="J399" s="45">
        <v>1.589</v>
      </c>
    </row>
    <row r="400" spans="1:10" ht="13">
      <c r="A400" t="s">
        <v>278</v>
      </c>
      <c r="B400" t="s">
        <v>414</v>
      </c>
      <c r="C400" s="82">
        <v>0.84</v>
      </c>
      <c r="D400" s="82">
        <v>0.16</v>
      </c>
      <c r="E400" s="82">
        <v>0</v>
      </c>
      <c r="F400" s="82">
        <v>0.08</v>
      </c>
      <c r="G400" s="82">
        <v>0.04</v>
      </c>
      <c r="H400" s="45">
        <v>3</v>
      </c>
      <c r="I400" s="45">
        <v>0.221</v>
      </c>
      <c r="J400" s="45">
        <v>0.151</v>
      </c>
    </row>
    <row r="401" spans="1:10" ht="13">
      <c r="A401" t="s">
        <v>1193</v>
      </c>
      <c r="B401" t="s">
        <v>369</v>
      </c>
      <c r="C401" s="82">
        <v>0.87</v>
      </c>
      <c r="D401" s="82">
        <v>0.1</v>
      </c>
      <c r="E401" s="82">
        <v>0.03</v>
      </c>
      <c r="F401" s="82">
        <v>0.08</v>
      </c>
      <c r="G401" s="82">
        <v>0.04</v>
      </c>
      <c r="H401" s="45">
        <v>3</v>
      </c>
      <c r="I401" s="45">
        <v>2.8000000000000001E-2</v>
      </c>
      <c r="J401" s="45">
        <v>1.2E-2</v>
      </c>
    </row>
    <row r="402" spans="1:10" ht="13">
      <c r="A402" t="s">
        <v>58</v>
      </c>
      <c r="B402" t="s">
        <v>92</v>
      </c>
      <c r="C402" s="82">
        <v>0.83</v>
      </c>
      <c r="D402" s="82">
        <v>0.15</v>
      </c>
      <c r="E402" s="82" t="s">
        <v>3686</v>
      </c>
      <c r="F402" s="82">
        <v>0.08</v>
      </c>
      <c r="G402" s="82">
        <v>0.04</v>
      </c>
      <c r="H402" s="45" t="s">
        <v>3653</v>
      </c>
      <c r="I402" s="45">
        <v>5.7750000000000004</v>
      </c>
      <c r="J402" s="45">
        <v>2.6859999999999999</v>
      </c>
    </row>
    <row r="403" spans="1:10" ht="13">
      <c r="A403" t="s">
        <v>62</v>
      </c>
      <c r="B403" t="s">
        <v>417</v>
      </c>
      <c r="C403" s="82">
        <v>0.84</v>
      </c>
      <c r="D403" s="82">
        <v>0.14000000000000001</v>
      </c>
      <c r="E403" s="82">
        <v>0.01</v>
      </c>
      <c r="F403" s="82">
        <v>0.08</v>
      </c>
      <c r="G403" s="82">
        <v>0.04</v>
      </c>
      <c r="H403" s="45" t="s">
        <v>3653</v>
      </c>
      <c r="I403" s="45">
        <v>8.5790000000000006</v>
      </c>
      <c r="J403" s="45">
        <v>1.929</v>
      </c>
    </row>
    <row r="404" spans="1:10" ht="13">
      <c r="A404" t="s">
        <v>221</v>
      </c>
      <c r="B404" t="s">
        <v>284</v>
      </c>
      <c r="C404" s="82">
        <v>0.84</v>
      </c>
      <c r="D404" s="82">
        <v>0.15</v>
      </c>
      <c r="E404" s="82" t="s">
        <v>3629</v>
      </c>
      <c r="F404" s="82">
        <v>0.08</v>
      </c>
      <c r="G404" s="82">
        <v>0.04</v>
      </c>
      <c r="H404" s="45">
        <v>3</v>
      </c>
      <c r="I404" s="45">
        <v>2.5209999999999999</v>
      </c>
      <c r="J404" s="45">
        <v>0.10299999999999999</v>
      </c>
    </row>
    <row r="405" spans="1:10" ht="13">
      <c r="A405" t="s">
        <v>97</v>
      </c>
      <c r="B405" t="s">
        <v>284</v>
      </c>
      <c r="C405" s="82">
        <v>0.85</v>
      </c>
      <c r="D405" s="82">
        <v>0.15</v>
      </c>
      <c r="E405" s="82">
        <v>0</v>
      </c>
      <c r="F405" s="82">
        <v>0.08</v>
      </c>
      <c r="G405" s="82">
        <v>0.04</v>
      </c>
      <c r="H405" s="45">
        <v>3</v>
      </c>
      <c r="I405" s="45">
        <v>0.42199999999999999</v>
      </c>
      <c r="J405" s="45">
        <v>0.10299999999999999</v>
      </c>
    </row>
    <row r="406" spans="1:10" ht="13">
      <c r="A406" t="s">
        <v>393</v>
      </c>
      <c r="B406" t="s">
        <v>430</v>
      </c>
      <c r="C406" s="82">
        <v>0.86</v>
      </c>
      <c r="D406" s="82">
        <v>0.12</v>
      </c>
      <c r="E406" s="82">
        <v>0.02</v>
      </c>
      <c r="F406" s="82">
        <v>0.08</v>
      </c>
      <c r="G406" s="82">
        <v>0.04</v>
      </c>
      <c r="H406" s="45">
        <v>2</v>
      </c>
      <c r="I406" s="45">
        <v>5.2999999999999999E-2</v>
      </c>
      <c r="J406" s="45">
        <v>5.1999999999999998E-2</v>
      </c>
    </row>
    <row r="407" spans="1:10" ht="13">
      <c r="A407" t="s">
        <v>289</v>
      </c>
      <c r="B407" t="s">
        <v>193</v>
      </c>
      <c r="C407" s="82">
        <v>0.85</v>
      </c>
      <c r="D407" s="82">
        <v>0.14000000000000001</v>
      </c>
      <c r="E407" s="82">
        <v>0.01</v>
      </c>
      <c r="F407" s="82">
        <v>0.08</v>
      </c>
      <c r="G407" s="82">
        <v>0.04</v>
      </c>
      <c r="H407" s="45">
        <v>3</v>
      </c>
      <c r="I407" s="45">
        <v>0.20100000000000001</v>
      </c>
      <c r="J407" s="45">
        <v>0.36199999999999999</v>
      </c>
    </row>
    <row r="408" spans="1:10" ht="13">
      <c r="A408" t="s">
        <v>88</v>
      </c>
      <c r="B408" t="s">
        <v>79</v>
      </c>
      <c r="C408" s="82">
        <v>0.84</v>
      </c>
      <c r="D408" s="82">
        <v>0.12</v>
      </c>
      <c r="E408" s="82">
        <v>0.01</v>
      </c>
      <c r="F408" s="82">
        <v>0.08</v>
      </c>
      <c r="G408" s="82">
        <v>0.04</v>
      </c>
      <c r="H408" s="45" t="s">
        <v>3653</v>
      </c>
      <c r="I408" s="45">
        <v>0.90500000000000003</v>
      </c>
      <c r="J408" s="45">
        <v>0.745</v>
      </c>
    </row>
    <row r="409" spans="1:10" ht="13">
      <c r="A409" t="s">
        <v>276</v>
      </c>
      <c r="B409" t="s">
        <v>289</v>
      </c>
      <c r="C409" s="82">
        <v>0.85</v>
      </c>
      <c r="D409" s="82">
        <v>0.14000000000000001</v>
      </c>
      <c r="E409" s="82">
        <v>0.01</v>
      </c>
      <c r="F409" s="82">
        <v>0.08</v>
      </c>
      <c r="G409" s="82">
        <v>0.04</v>
      </c>
      <c r="H409" s="45">
        <v>3</v>
      </c>
      <c r="I409" s="45">
        <v>0.67300000000000004</v>
      </c>
      <c r="J409" s="45">
        <v>0.20100000000000001</v>
      </c>
    </row>
    <row r="410" spans="1:10" ht="13">
      <c r="A410" t="s">
        <v>263</v>
      </c>
      <c r="B410" t="s">
        <v>1193</v>
      </c>
      <c r="C410" s="82">
        <v>0.87</v>
      </c>
      <c r="D410" s="82">
        <v>0.1</v>
      </c>
      <c r="E410" s="82">
        <v>0.03</v>
      </c>
      <c r="F410" s="82">
        <v>0.08</v>
      </c>
      <c r="G410" s="82">
        <v>0.04</v>
      </c>
      <c r="H410" s="45">
        <v>3</v>
      </c>
      <c r="I410" s="45">
        <v>2.5000000000000001E-2</v>
      </c>
      <c r="J410" s="45">
        <v>2.8000000000000001E-2</v>
      </c>
    </row>
    <row r="411" spans="1:10" ht="13">
      <c r="A411" t="s">
        <v>299</v>
      </c>
      <c r="B411" t="s">
        <v>1193</v>
      </c>
      <c r="C411" s="82">
        <v>0.87</v>
      </c>
      <c r="D411" s="82">
        <v>0.11</v>
      </c>
      <c r="E411" s="82">
        <v>0.02</v>
      </c>
      <c r="F411" s="82">
        <v>0.08</v>
      </c>
      <c r="G411" s="82">
        <v>0.04</v>
      </c>
      <c r="H411" s="45">
        <v>3</v>
      </c>
      <c r="I411" s="45">
        <v>1.0999999999999999E-2</v>
      </c>
      <c r="J411" s="45">
        <v>2.8000000000000001E-2</v>
      </c>
    </row>
    <row r="412" spans="1:10" ht="13">
      <c r="A412" t="s">
        <v>270</v>
      </c>
      <c r="B412" t="s">
        <v>341</v>
      </c>
      <c r="C412" s="82">
        <v>0.88</v>
      </c>
      <c r="D412" s="82">
        <v>0.09</v>
      </c>
      <c r="E412" s="82">
        <v>0.03</v>
      </c>
      <c r="F412" s="82">
        <v>0.08</v>
      </c>
      <c r="G412" s="82">
        <v>0.04</v>
      </c>
      <c r="H412" s="45">
        <v>3</v>
      </c>
      <c r="I412" s="45">
        <v>1.4999999999999999E-2</v>
      </c>
      <c r="J412" s="45">
        <v>0.02</v>
      </c>
    </row>
    <row r="413" spans="1:10" ht="13">
      <c r="A413" t="s">
        <v>62</v>
      </c>
      <c r="B413" t="s">
        <v>92</v>
      </c>
      <c r="C413" s="82">
        <v>0.84</v>
      </c>
      <c r="D413" s="82">
        <v>0.13</v>
      </c>
      <c r="E413" s="82">
        <v>0.01</v>
      </c>
      <c r="F413" s="82">
        <v>0.08</v>
      </c>
      <c r="G413" s="82">
        <v>0.04</v>
      </c>
      <c r="H413" s="45" t="s">
        <v>3653</v>
      </c>
      <c r="I413" s="45">
        <v>8.5790000000000006</v>
      </c>
      <c r="J413" s="45">
        <v>2.6859999999999999</v>
      </c>
    </row>
    <row r="414" spans="1:10" ht="13">
      <c r="A414" t="s">
        <v>102</v>
      </c>
      <c r="B414" t="s">
        <v>82</v>
      </c>
      <c r="C414" s="82">
        <v>0.84</v>
      </c>
      <c r="D414" s="82">
        <v>0.15</v>
      </c>
      <c r="E414" s="82">
        <v>0</v>
      </c>
      <c r="F414" s="82">
        <v>0.08</v>
      </c>
      <c r="G414" s="82">
        <v>0.04</v>
      </c>
      <c r="H414" s="45" t="s">
        <v>3653</v>
      </c>
      <c r="I414" s="45">
        <v>0.184</v>
      </c>
      <c r="J414" s="45">
        <v>0.105</v>
      </c>
    </row>
    <row r="415" spans="1:10" ht="13">
      <c r="A415" t="s">
        <v>92</v>
      </c>
      <c r="B415" t="s">
        <v>102</v>
      </c>
      <c r="C415" s="82">
        <v>0.84</v>
      </c>
      <c r="D415" s="82">
        <v>0.14000000000000001</v>
      </c>
      <c r="E415" s="82">
        <v>0.01</v>
      </c>
      <c r="F415" s="82">
        <v>0.08</v>
      </c>
      <c r="G415" s="82">
        <v>0.04</v>
      </c>
      <c r="H415" s="45" t="s">
        <v>3653</v>
      </c>
      <c r="I415" s="45">
        <v>2.6859999999999999</v>
      </c>
      <c r="J415" s="45">
        <v>0.184</v>
      </c>
    </row>
    <row r="416" spans="1:10" ht="13">
      <c r="A416" t="s">
        <v>176</v>
      </c>
      <c r="B416" t="s">
        <v>278</v>
      </c>
      <c r="C416" s="82">
        <v>0.85</v>
      </c>
      <c r="D416" s="82">
        <v>0.15</v>
      </c>
      <c r="E416" s="82" t="s">
        <v>3687</v>
      </c>
      <c r="F416" s="82">
        <v>0.08</v>
      </c>
      <c r="G416" s="82">
        <v>0.04</v>
      </c>
      <c r="H416" s="45" t="s">
        <v>3653</v>
      </c>
      <c r="I416" s="45">
        <v>0.97899999999999998</v>
      </c>
      <c r="J416" s="45">
        <v>0.221</v>
      </c>
    </row>
    <row r="417" spans="1:10" ht="13">
      <c r="A417" t="s">
        <v>278</v>
      </c>
      <c r="B417" t="s">
        <v>295</v>
      </c>
      <c r="C417" s="82">
        <v>0.86</v>
      </c>
      <c r="D417" s="82">
        <v>0.13</v>
      </c>
      <c r="E417" s="82">
        <v>0.01</v>
      </c>
      <c r="F417" s="82">
        <v>0.08</v>
      </c>
      <c r="G417" s="82">
        <v>0.04</v>
      </c>
      <c r="H417" s="45" t="s">
        <v>3653</v>
      </c>
      <c r="I417" s="45">
        <v>0.221</v>
      </c>
      <c r="J417" s="45">
        <v>1.3360000000000001</v>
      </c>
    </row>
    <row r="418" spans="1:10" ht="13">
      <c r="A418" t="s">
        <v>373</v>
      </c>
      <c r="B418" t="s">
        <v>430</v>
      </c>
      <c r="C418" s="82">
        <v>0.87</v>
      </c>
      <c r="D418" s="82">
        <v>0.1</v>
      </c>
      <c r="E418" s="82">
        <v>0.03</v>
      </c>
      <c r="F418" s="82">
        <v>0.08</v>
      </c>
      <c r="G418" s="82">
        <v>0.04</v>
      </c>
      <c r="H418" s="45">
        <v>2</v>
      </c>
      <c r="I418" s="45">
        <v>2.3E-2</v>
      </c>
      <c r="J418" s="45">
        <v>5.1999999999999998E-2</v>
      </c>
    </row>
    <row r="419" spans="1:10" ht="13">
      <c r="A419" t="s">
        <v>393</v>
      </c>
      <c r="B419" t="s">
        <v>414</v>
      </c>
      <c r="C419" s="82">
        <v>0.85</v>
      </c>
      <c r="D419" s="82">
        <v>0.14000000000000001</v>
      </c>
      <c r="E419" s="82">
        <v>0</v>
      </c>
      <c r="F419" s="82">
        <v>0.08</v>
      </c>
      <c r="G419" s="82">
        <v>0.04</v>
      </c>
      <c r="H419" s="45">
        <v>2</v>
      </c>
      <c r="I419" s="45">
        <v>5.2999999999999999E-2</v>
      </c>
      <c r="J419" s="45">
        <v>0.151</v>
      </c>
    </row>
    <row r="420" spans="1:10" ht="13">
      <c r="A420" t="s">
        <v>270</v>
      </c>
      <c r="B420" t="s">
        <v>430</v>
      </c>
      <c r="C420" s="82">
        <v>0.87</v>
      </c>
      <c r="D420" s="82">
        <v>0.1</v>
      </c>
      <c r="E420" s="82">
        <v>0.02</v>
      </c>
      <c r="F420" s="82">
        <v>0.08</v>
      </c>
      <c r="G420" s="82">
        <v>0.04</v>
      </c>
      <c r="H420" s="45">
        <v>3</v>
      </c>
      <c r="I420" s="45">
        <v>1.4999999999999999E-2</v>
      </c>
      <c r="J420" s="45">
        <v>5.1999999999999998E-2</v>
      </c>
    </row>
    <row r="421" spans="1:10" ht="13">
      <c r="A421" t="s">
        <v>386</v>
      </c>
      <c r="B421" t="s">
        <v>417</v>
      </c>
      <c r="C421" s="82">
        <v>0.85</v>
      </c>
      <c r="D421" s="82">
        <v>0.14000000000000001</v>
      </c>
      <c r="E421" s="82">
        <v>0</v>
      </c>
      <c r="F421" s="82">
        <v>0.08</v>
      </c>
      <c r="G421" s="82">
        <v>0.04</v>
      </c>
      <c r="H421" s="45">
        <v>3</v>
      </c>
      <c r="I421" s="45">
        <v>1.4999999999999999E-2</v>
      </c>
      <c r="J421" s="45">
        <v>1.929</v>
      </c>
    </row>
    <row r="422" spans="1:10" ht="13">
      <c r="A422" t="s">
        <v>259</v>
      </c>
      <c r="B422" t="s">
        <v>365</v>
      </c>
      <c r="C422" s="82">
        <v>0.88</v>
      </c>
      <c r="D422" s="82">
        <v>0.09</v>
      </c>
      <c r="E422" s="82">
        <v>0.03</v>
      </c>
      <c r="F422" s="82">
        <v>0.08</v>
      </c>
      <c r="G422" s="82">
        <v>0.04</v>
      </c>
      <c r="H422" s="45">
        <v>2</v>
      </c>
      <c r="I422" s="45">
        <v>1.0999999999999999E-2</v>
      </c>
      <c r="J422" s="45">
        <v>2.3E-2</v>
      </c>
    </row>
    <row r="423" spans="1:10" ht="13">
      <c r="A423" t="s">
        <v>128</v>
      </c>
      <c r="B423" t="s">
        <v>162</v>
      </c>
      <c r="C423" s="82">
        <v>0.76</v>
      </c>
      <c r="D423" s="82">
        <v>0.14000000000000001</v>
      </c>
      <c r="E423" s="82" t="s">
        <v>3688</v>
      </c>
      <c r="F423" s="82">
        <v>0.08</v>
      </c>
      <c r="G423" s="82">
        <v>0.04</v>
      </c>
      <c r="H423" s="45" t="s">
        <v>3653</v>
      </c>
      <c r="I423" s="45">
        <v>2.1779999999999999</v>
      </c>
      <c r="J423" s="45">
        <v>0.84599999999999997</v>
      </c>
    </row>
    <row r="424" spans="1:10" ht="13">
      <c r="A424" t="s">
        <v>145</v>
      </c>
      <c r="B424" t="s">
        <v>278</v>
      </c>
      <c r="C424" s="82">
        <v>0.86</v>
      </c>
      <c r="D424" s="82">
        <v>0.11</v>
      </c>
      <c r="E424" s="82">
        <v>0.01</v>
      </c>
      <c r="F424" s="82">
        <v>7.0000000000000007E-2</v>
      </c>
      <c r="G424" s="82">
        <v>0.04</v>
      </c>
      <c r="H424" s="45" t="s">
        <v>3653</v>
      </c>
      <c r="I424" s="45">
        <v>1.032</v>
      </c>
      <c r="J424" s="45">
        <v>0.221</v>
      </c>
    </row>
    <row r="425" spans="1:10" ht="13">
      <c r="A425" t="s">
        <v>270</v>
      </c>
      <c r="B425" t="s">
        <v>435</v>
      </c>
      <c r="C425" s="82">
        <v>0.88</v>
      </c>
      <c r="D425" s="82">
        <v>0.1</v>
      </c>
      <c r="E425" s="82">
        <v>0.03</v>
      </c>
      <c r="F425" s="82">
        <v>7.0000000000000007E-2</v>
      </c>
      <c r="G425" s="82">
        <v>0.04</v>
      </c>
      <c r="H425" s="45">
        <v>3</v>
      </c>
      <c r="I425" s="45">
        <v>1.4999999999999999E-2</v>
      </c>
      <c r="J425" s="45">
        <v>2.3E-2</v>
      </c>
    </row>
    <row r="426" spans="1:10" ht="13">
      <c r="A426" t="s">
        <v>284</v>
      </c>
      <c r="B426" t="s">
        <v>1186</v>
      </c>
      <c r="C426" s="82">
        <v>0.85</v>
      </c>
      <c r="D426" s="82">
        <v>0.14000000000000001</v>
      </c>
      <c r="E426" s="82">
        <v>0.01</v>
      </c>
      <c r="F426" s="82">
        <v>7.0000000000000007E-2</v>
      </c>
      <c r="G426" s="82">
        <v>0.04</v>
      </c>
      <c r="H426" s="45" t="s">
        <v>3653</v>
      </c>
      <c r="I426" s="45">
        <v>0.10299999999999999</v>
      </c>
      <c r="J426" s="45">
        <v>0.94599999999999995</v>
      </c>
    </row>
    <row r="427" spans="1:10" ht="13">
      <c r="A427" t="s">
        <v>386</v>
      </c>
      <c r="B427" t="s">
        <v>393</v>
      </c>
      <c r="C427" s="82">
        <v>0.87</v>
      </c>
      <c r="D427" s="82">
        <v>0.11</v>
      </c>
      <c r="E427" s="82">
        <v>0.02</v>
      </c>
      <c r="F427" s="82">
        <v>7.0000000000000007E-2</v>
      </c>
      <c r="G427" s="82">
        <v>0.04</v>
      </c>
      <c r="H427" s="45">
        <v>2</v>
      </c>
      <c r="I427" s="45">
        <v>1.4999999999999999E-2</v>
      </c>
      <c r="J427" s="45">
        <v>5.2999999999999999E-2</v>
      </c>
    </row>
    <row r="428" spans="1:10" ht="13">
      <c r="A428" t="s">
        <v>169</v>
      </c>
      <c r="B428" t="s">
        <v>297</v>
      </c>
      <c r="C428" s="82">
        <v>0.85</v>
      </c>
      <c r="D428" s="82">
        <v>0.14000000000000001</v>
      </c>
      <c r="E428" s="82">
        <v>0</v>
      </c>
      <c r="F428" s="82">
        <v>7.0000000000000007E-2</v>
      </c>
      <c r="G428" s="82">
        <v>0.04</v>
      </c>
      <c r="H428" s="45">
        <v>2</v>
      </c>
      <c r="I428" s="45">
        <v>0.123</v>
      </c>
      <c r="J428" s="45">
        <v>9.6000000000000002E-2</v>
      </c>
    </row>
    <row r="429" spans="1:10" ht="13">
      <c r="A429" t="s">
        <v>213</v>
      </c>
      <c r="B429" t="s">
        <v>397</v>
      </c>
      <c r="C429" s="82">
        <v>0.85</v>
      </c>
      <c r="D429" s="82">
        <v>0.15</v>
      </c>
      <c r="E429" s="82">
        <v>0</v>
      </c>
      <c r="F429" s="82">
        <v>7.0000000000000007E-2</v>
      </c>
      <c r="G429" s="82">
        <v>0.04</v>
      </c>
      <c r="H429" s="45" t="s">
        <v>3653</v>
      </c>
      <c r="I429" s="45">
        <v>0.13800000000000001</v>
      </c>
      <c r="J429" s="45">
        <v>2.4620000000000002</v>
      </c>
    </row>
    <row r="430" spans="1:10" ht="13">
      <c r="A430" t="s">
        <v>393</v>
      </c>
      <c r="B430" t="s">
        <v>400</v>
      </c>
      <c r="C430" s="82">
        <v>0.86</v>
      </c>
      <c r="D430" s="82">
        <v>0.14000000000000001</v>
      </c>
      <c r="E430" s="82">
        <v>0</v>
      </c>
      <c r="F430" s="82">
        <v>7.0000000000000007E-2</v>
      </c>
      <c r="G430" s="82">
        <v>0.04</v>
      </c>
      <c r="H430" s="45">
        <v>3</v>
      </c>
      <c r="I430" s="45">
        <v>5.2999999999999999E-2</v>
      </c>
      <c r="J430" s="45">
        <v>1.175</v>
      </c>
    </row>
    <row r="431" spans="1:10" ht="13">
      <c r="A431" t="s">
        <v>393</v>
      </c>
      <c r="B431" t="s">
        <v>424</v>
      </c>
      <c r="C431" s="82">
        <v>0.85</v>
      </c>
      <c r="D431" s="82">
        <v>0.14000000000000001</v>
      </c>
      <c r="E431" s="82">
        <v>0</v>
      </c>
      <c r="F431" s="82">
        <v>7.0000000000000007E-2</v>
      </c>
      <c r="G431" s="82">
        <v>0.04</v>
      </c>
      <c r="H431" s="45">
        <v>3</v>
      </c>
      <c r="I431" s="45">
        <v>5.2999999999999999E-2</v>
      </c>
      <c r="J431" s="45">
        <v>0.21</v>
      </c>
    </row>
    <row r="432" spans="1:10" ht="13">
      <c r="A432" t="s">
        <v>411</v>
      </c>
      <c r="B432" t="s">
        <v>414</v>
      </c>
      <c r="C432" s="82">
        <v>0.86</v>
      </c>
      <c r="D432" s="82">
        <v>0.14000000000000001</v>
      </c>
      <c r="E432" s="82">
        <v>0.01</v>
      </c>
      <c r="F432" s="82">
        <v>7.0000000000000007E-2</v>
      </c>
      <c r="G432" s="82">
        <v>0.04</v>
      </c>
      <c r="H432" s="45">
        <v>3</v>
      </c>
      <c r="I432" s="45">
        <v>0.24199999999999999</v>
      </c>
      <c r="J432" s="45">
        <v>0.151</v>
      </c>
    </row>
    <row r="433" spans="1:10" ht="13">
      <c r="A433" t="s">
        <v>1193</v>
      </c>
      <c r="B433" t="s">
        <v>386</v>
      </c>
      <c r="C433" s="82">
        <v>0.87</v>
      </c>
      <c r="D433" s="82">
        <v>0.12</v>
      </c>
      <c r="E433" s="82">
        <v>0.02</v>
      </c>
      <c r="F433" s="82">
        <v>7.0000000000000007E-2</v>
      </c>
      <c r="G433" s="82">
        <v>0.04</v>
      </c>
      <c r="H433" s="45">
        <v>3</v>
      </c>
      <c r="I433" s="45">
        <v>2.8000000000000001E-2</v>
      </c>
      <c r="J433" s="45">
        <v>1.4999999999999999E-2</v>
      </c>
    </row>
    <row r="434" spans="1:10" ht="13">
      <c r="A434" t="s">
        <v>128</v>
      </c>
      <c r="B434" t="s">
        <v>47</v>
      </c>
      <c r="C434" s="82">
        <v>0.79</v>
      </c>
      <c r="D434" s="82">
        <v>0.11</v>
      </c>
      <c r="E434" s="82">
        <v>0</v>
      </c>
      <c r="F434" s="82">
        <v>7.0000000000000007E-2</v>
      </c>
      <c r="G434" s="82">
        <v>0.04</v>
      </c>
      <c r="H434" s="45" t="s">
        <v>3653</v>
      </c>
      <c r="I434" s="45">
        <v>2.1779999999999999</v>
      </c>
      <c r="J434" s="45">
        <v>2.9140000000000001</v>
      </c>
    </row>
    <row r="435" spans="1:10" ht="13">
      <c r="A435" t="s">
        <v>317</v>
      </c>
      <c r="B435" t="s">
        <v>281</v>
      </c>
      <c r="C435" s="82">
        <v>0.87</v>
      </c>
      <c r="D435" s="82">
        <v>0.12</v>
      </c>
      <c r="E435" s="82">
        <v>0.02</v>
      </c>
      <c r="F435" s="82">
        <v>7.0000000000000007E-2</v>
      </c>
      <c r="G435" s="82">
        <v>0.04</v>
      </c>
      <c r="H435" s="45">
        <v>2</v>
      </c>
      <c r="I435" s="45">
        <v>0.159</v>
      </c>
      <c r="J435" s="45">
        <v>8.5000000000000006E-2</v>
      </c>
    </row>
    <row r="436" spans="1:10" ht="13">
      <c r="A436" t="s">
        <v>67</v>
      </c>
      <c r="B436" t="s">
        <v>417</v>
      </c>
      <c r="C436" s="82">
        <v>0.85</v>
      </c>
      <c r="D436" s="82">
        <v>0.14000000000000001</v>
      </c>
      <c r="E436" s="82" t="s">
        <v>3689</v>
      </c>
      <c r="F436" s="82">
        <v>7.0000000000000007E-2</v>
      </c>
      <c r="G436" s="82">
        <v>0.04</v>
      </c>
      <c r="H436" s="45" t="s">
        <v>3653</v>
      </c>
      <c r="I436" s="45">
        <v>0.1</v>
      </c>
      <c r="J436" s="45">
        <v>1.929</v>
      </c>
    </row>
    <row r="437" spans="1:10" ht="13">
      <c r="A437" t="s">
        <v>88</v>
      </c>
      <c r="B437" t="s">
        <v>137</v>
      </c>
      <c r="C437" s="82">
        <v>0.85</v>
      </c>
      <c r="D437" s="82">
        <v>0.13</v>
      </c>
      <c r="E437" s="82">
        <v>0</v>
      </c>
      <c r="F437" s="82">
        <v>7.0000000000000007E-2</v>
      </c>
      <c r="G437" s="82">
        <v>0.04</v>
      </c>
      <c r="H437" s="45" t="s">
        <v>3653</v>
      </c>
      <c r="I437" s="45">
        <v>0.90500000000000003</v>
      </c>
      <c r="J437" s="45">
        <v>2.2589999999999999</v>
      </c>
    </row>
    <row r="438" spans="1:10" ht="13">
      <c r="A438" t="s">
        <v>97</v>
      </c>
      <c r="B438" t="s">
        <v>274</v>
      </c>
      <c r="C438" s="82">
        <v>0.85</v>
      </c>
      <c r="D438" s="82">
        <v>0.14000000000000001</v>
      </c>
      <c r="E438" s="82">
        <v>0</v>
      </c>
      <c r="F438" s="82">
        <v>7.0000000000000007E-2</v>
      </c>
      <c r="G438" s="82">
        <v>0.04</v>
      </c>
      <c r="H438" s="45" t="s">
        <v>3653</v>
      </c>
      <c r="I438" s="45">
        <v>0.42199999999999999</v>
      </c>
      <c r="J438" s="45">
        <v>0.31</v>
      </c>
    </row>
    <row r="439" spans="1:10" ht="13">
      <c r="A439" t="s">
        <v>405</v>
      </c>
      <c r="B439" t="s">
        <v>417</v>
      </c>
      <c r="C439" s="82">
        <v>0.87</v>
      </c>
      <c r="D439" s="82">
        <v>0.11</v>
      </c>
      <c r="E439" s="82">
        <v>0.02</v>
      </c>
      <c r="F439" s="82">
        <v>7.0000000000000007E-2</v>
      </c>
      <c r="G439" s="82">
        <v>0.04</v>
      </c>
      <c r="H439" s="45" t="s">
        <v>3653</v>
      </c>
      <c r="I439" s="45">
        <v>0.41</v>
      </c>
      <c r="J439" s="45">
        <v>1.929</v>
      </c>
    </row>
    <row r="440" spans="1:10" ht="13">
      <c r="A440" t="s">
        <v>92</v>
      </c>
      <c r="B440" t="s">
        <v>115</v>
      </c>
      <c r="C440" s="82">
        <v>0.81</v>
      </c>
      <c r="D440" s="82">
        <v>0.14000000000000001</v>
      </c>
      <c r="E440" s="82" t="s">
        <v>3690</v>
      </c>
      <c r="F440" s="82">
        <v>7.0000000000000007E-2</v>
      </c>
      <c r="G440" s="82">
        <v>0.04</v>
      </c>
      <c r="H440" s="45" t="s">
        <v>3653</v>
      </c>
      <c r="I440" s="45">
        <v>2.6859999999999999</v>
      </c>
      <c r="J440" s="45">
        <v>3.5179999999999998</v>
      </c>
    </row>
    <row r="441" spans="1:10" ht="13">
      <c r="A441" t="s">
        <v>414</v>
      </c>
      <c r="B441" t="s">
        <v>438</v>
      </c>
      <c r="C441" s="82">
        <v>0.85</v>
      </c>
      <c r="D441" s="82">
        <v>0.15</v>
      </c>
      <c r="E441" s="82" t="s">
        <v>3691</v>
      </c>
      <c r="F441" s="82">
        <v>7.0000000000000007E-2</v>
      </c>
      <c r="G441" s="82">
        <v>0.04</v>
      </c>
      <c r="H441" s="45">
        <v>3</v>
      </c>
      <c r="I441" s="45">
        <v>0.151</v>
      </c>
      <c r="J441" s="45">
        <v>6.7000000000000004E-2</v>
      </c>
    </row>
    <row r="442" spans="1:10" ht="13">
      <c r="A442" t="s">
        <v>408</v>
      </c>
      <c r="B442" t="s">
        <v>424</v>
      </c>
      <c r="C442" s="82">
        <v>0.86</v>
      </c>
      <c r="D442" s="82">
        <v>0.13</v>
      </c>
      <c r="E442" s="82">
        <v>0</v>
      </c>
      <c r="F442" s="82">
        <v>7.0000000000000007E-2</v>
      </c>
      <c r="G442" s="82">
        <v>0.04</v>
      </c>
      <c r="H442" s="45" t="s">
        <v>3653</v>
      </c>
      <c r="I442" s="45">
        <v>0.307</v>
      </c>
      <c r="J442" s="45">
        <v>0.21</v>
      </c>
    </row>
    <row r="443" spans="1:10" ht="13">
      <c r="A443" t="s">
        <v>109</v>
      </c>
      <c r="B443" t="s">
        <v>97</v>
      </c>
      <c r="C443" s="82">
        <v>0.86</v>
      </c>
      <c r="D443" s="82">
        <v>0.12</v>
      </c>
      <c r="E443" s="82">
        <v>0.01</v>
      </c>
      <c r="F443" s="82">
        <v>7.0000000000000007E-2</v>
      </c>
      <c r="G443" s="82">
        <v>0.04</v>
      </c>
      <c r="H443" s="45" t="s">
        <v>3653</v>
      </c>
      <c r="I443" s="45">
        <v>0.8</v>
      </c>
      <c r="J443" s="45">
        <v>0.42199999999999999</v>
      </c>
    </row>
    <row r="444" spans="1:10" ht="13">
      <c r="A444" t="s">
        <v>230</v>
      </c>
      <c r="B444" t="s">
        <v>335</v>
      </c>
      <c r="C444" s="82">
        <v>0.85</v>
      </c>
      <c r="D444" s="82">
        <v>0.13</v>
      </c>
      <c r="E444" s="82" t="s">
        <v>3692</v>
      </c>
      <c r="F444" s="82">
        <v>7.0000000000000007E-2</v>
      </c>
      <c r="G444" s="82">
        <v>0.04</v>
      </c>
      <c r="H444" s="45" t="s">
        <v>3653</v>
      </c>
      <c r="I444" s="45">
        <v>2.8580000000000001</v>
      </c>
      <c r="J444" s="45">
        <v>6.3540000000000001</v>
      </c>
    </row>
    <row r="445" spans="1:10" ht="13">
      <c r="A445" t="s">
        <v>369</v>
      </c>
      <c r="B445" t="s">
        <v>438</v>
      </c>
      <c r="C445" s="82">
        <v>0.85</v>
      </c>
      <c r="D445" s="82">
        <v>0.14000000000000001</v>
      </c>
      <c r="E445" s="82">
        <v>0</v>
      </c>
      <c r="F445" s="82">
        <v>7.0000000000000007E-2</v>
      </c>
      <c r="G445" s="82">
        <v>0.04</v>
      </c>
      <c r="H445" s="45">
        <v>3</v>
      </c>
      <c r="I445" s="45">
        <v>1.2E-2</v>
      </c>
      <c r="J445" s="45">
        <v>6.7000000000000004E-2</v>
      </c>
    </row>
    <row r="446" spans="1:10" ht="13">
      <c r="A446" t="s">
        <v>188</v>
      </c>
      <c r="B446" t="s">
        <v>105</v>
      </c>
      <c r="C446" s="82">
        <v>0.84</v>
      </c>
      <c r="D446" s="82">
        <v>0.15</v>
      </c>
      <c r="E446" s="82">
        <v>0</v>
      </c>
      <c r="F446" s="82">
        <v>7.0000000000000007E-2</v>
      </c>
      <c r="G446" s="82">
        <v>0.04</v>
      </c>
      <c r="H446" s="45" t="s">
        <v>3653</v>
      </c>
      <c r="I446" s="45">
        <v>0.29699999999999999</v>
      </c>
      <c r="J446" s="45">
        <v>4.3789999999999996</v>
      </c>
    </row>
    <row r="447" spans="1:10" ht="13">
      <c r="A447" t="s">
        <v>217</v>
      </c>
      <c r="B447" t="s">
        <v>278</v>
      </c>
      <c r="C447" s="82">
        <v>0.85</v>
      </c>
      <c r="D447" s="82">
        <v>0.14000000000000001</v>
      </c>
      <c r="E447" s="82">
        <v>0</v>
      </c>
      <c r="F447" s="82">
        <v>7.0000000000000007E-2</v>
      </c>
      <c r="G447" s="82">
        <v>0.04</v>
      </c>
      <c r="H447" s="45" t="s">
        <v>3653</v>
      </c>
      <c r="I447" s="45">
        <v>0.19500000000000001</v>
      </c>
      <c r="J447" s="45">
        <v>0.221</v>
      </c>
    </row>
    <row r="448" spans="1:10" ht="13">
      <c r="A448" t="s">
        <v>221</v>
      </c>
      <c r="B448" t="s">
        <v>54</v>
      </c>
      <c r="C448" s="82">
        <v>0.85</v>
      </c>
      <c r="D448" s="82">
        <v>0.14000000000000001</v>
      </c>
      <c r="E448" s="82" t="s">
        <v>3693</v>
      </c>
      <c r="F448" s="82">
        <v>7.0000000000000007E-2</v>
      </c>
      <c r="G448" s="82">
        <v>0.04</v>
      </c>
      <c r="H448" s="45" t="s">
        <v>3653</v>
      </c>
      <c r="I448" s="45">
        <v>2.5209999999999999</v>
      </c>
      <c r="J448" s="45">
        <v>6.2E-2</v>
      </c>
    </row>
    <row r="449" spans="1:10" ht="13">
      <c r="A449" t="s">
        <v>120</v>
      </c>
      <c r="B449" t="s">
        <v>339</v>
      </c>
      <c r="C449" s="82">
        <v>0.85</v>
      </c>
      <c r="D449" s="82">
        <v>0.15</v>
      </c>
      <c r="E449" s="82" t="s">
        <v>3665</v>
      </c>
      <c r="F449" s="82">
        <v>7.0000000000000007E-2</v>
      </c>
      <c r="G449" s="82">
        <v>0.04</v>
      </c>
      <c r="H449" s="45">
        <v>3</v>
      </c>
      <c r="I449" s="45">
        <v>0.95899999999999996</v>
      </c>
      <c r="J449" s="45">
        <v>0.248</v>
      </c>
    </row>
    <row r="450" spans="1:10" ht="13">
      <c r="A450" t="s">
        <v>70</v>
      </c>
      <c r="B450" t="s">
        <v>386</v>
      </c>
      <c r="C450" s="82">
        <v>0.85</v>
      </c>
      <c r="D450" s="82">
        <v>0.15</v>
      </c>
      <c r="E450" s="82" t="s">
        <v>3694</v>
      </c>
      <c r="F450" s="82">
        <v>7.0000000000000007E-2</v>
      </c>
      <c r="G450" s="82">
        <v>0.04</v>
      </c>
      <c r="H450" s="45">
        <v>3</v>
      </c>
      <c r="I450" s="45">
        <v>0.96499999999999997</v>
      </c>
      <c r="J450" s="45">
        <v>1.4999999999999999E-2</v>
      </c>
    </row>
    <row r="451" spans="1:10" ht="13">
      <c r="A451" t="s">
        <v>295</v>
      </c>
      <c r="B451" t="s">
        <v>82</v>
      </c>
      <c r="C451" s="82">
        <v>0.85</v>
      </c>
      <c r="D451" s="82">
        <v>0.12</v>
      </c>
      <c r="E451" s="82">
        <v>0.01</v>
      </c>
      <c r="F451" s="82">
        <v>7.0000000000000007E-2</v>
      </c>
      <c r="G451" s="82">
        <v>0.04</v>
      </c>
      <c r="H451" s="45" t="s">
        <v>3653</v>
      </c>
      <c r="I451" s="45">
        <v>1.3360000000000001</v>
      </c>
      <c r="J451" s="45">
        <v>0.105</v>
      </c>
    </row>
    <row r="452" spans="1:10" ht="13">
      <c r="A452" t="s">
        <v>209</v>
      </c>
      <c r="B452" t="s">
        <v>267</v>
      </c>
      <c r="C452" s="82">
        <v>0.86</v>
      </c>
      <c r="D452" s="82">
        <v>0.14000000000000001</v>
      </c>
      <c r="E452" s="82">
        <v>0</v>
      </c>
      <c r="F452" s="82">
        <v>7.0000000000000007E-2</v>
      </c>
      <c r="G452" s="82">
        <v>0.04</v>
      </c>
      <c r="H452" s="45">
        <v>3</v>
      </c>
      <c r="I452" s="45">
        <v>8.2000000000000003E-2</v>
      </c>
      <c r="J452" s="45">
        <v>0.13700000000000001</v>
      </c>
    </row>
    <row r="453" spans="1:10" ht="13">
      <c r="A453" t="s">
        <v>156</v>
      </c>
      <c r="B453" t="s">
        <v>134</v>
      </c>
      <c r="C453" s="82">
        <v>0.77</v>
      </c>
      <c r="D453" s="82">
        <v>0.14000000000000001</v>
      </c>
      <c r="E453" s="82" t="s">
        <v>3670</v>
      </c>
      <c r="F453" s="82">
        <v>7.0000000000000007E-2</v>
      </c>
      <c r="G453" s="82">
        <v>0.04</v>
      </c>
      <c r="H453" s="45" t="s">
        <v>3653</v>
      </c>
      <c r="I453" s="45">
        <v>0.45400000000000001</v>
      </c>
      <c r="J453" s="45">
        <v>0.125</v>
      </c>
    </row>
    <row r="454" spans="1:10" ht="13">
      <c r="A454" t="s">
        <v>145</v>
      </c>
      <c r="B454" t="s">
        <v>221</v>
      </c>
      <c r="C454" s="82">
        <v>0.84</v>
      </c>
      <c r="D454" s="82">
        <v>0.14000000000000001</v>
      </c>
      <c r="E454" s="82" t="s">
        <v>3695</v>
      </c>
      <c r="F454" s="82">
        <v>7.0000000000000007E-2</v>
      </c>
      <c r="G454" s="82">
        <v>0.04</v>
      </c>
      <c r="H454" s="45" t="s">
        <v>3653</v>
      </c>
      <c r="I454" s="45">
        <v>1.032</v>
      </c>
      <c r="J454" s="45">
        <v>2.5209999999999999</v>
      </c>
    </row>
    <row r="455" spans="1:10" ht="13">
      <c r="A455" t="s">
        <v>47</v>
      </c>
      <c r="B455" t="s">
        <v>278</v>
      </c>
      <c r="C455" s="82">
        <v>0.85</v>
      </c>
      <c r="D455" s="82">
        <v>0.15</v>
      </c>
      <c r="E455" s="82" t="s">
        <v>3696</v>
      </c>
      <c r="F455" s="82">
        <v>7.0000000000000007E-2</v>
      </c>
      <c r="G455" s="82">
        <v>0.04</v>
      </c>
      <c r="H455" s="45" t="s">
        <v>3653</v>
      </c>
      <c r="I455" s="45">
        <v>2.9140000000000001</v>
      </c>
      <c r="J455" s="45">
        <v>0.221</v>
      </c>
    </row>
    <row r="456" spans="1:10" ht="13">
      <c r="A456" t="s">
        <v>92</v>
      </c>
      <c r="B456" t="s">
        <v>408</v>
      </c>
      <c r="C456" s="82">
        <v>0.84</v>
      </c>
      <c r="D456" s="82">
        <v>0.13</v>
      </c>
      <c r="E456" s="82">
        <v>0</v>
      </c>
      <c r="F456" s="82">
        <v>7.0000000000000007E-2</v>
      </c>
      <c r="G456" s="82">
        <v>0.04</v>
      </c>
      <c r="H456" s="45" t="s">
        <v>3653</v>
      </c>
      <c r="I456" s="45">
        <v>2.6859999999999999</v>
      </c>
      <c r="J456" s="45">
        <v>0.307</v>
      </c>
    </row>
    <row r="457" spans="1:10" ht="13">
      <c r="A457" t="s">
        <v>383</v>
      </c>
      <c r="B457" t="s">
        <v>411</v>
      </c>
      <c r="C457" s="82">
        <v>0.85</v>
      </c>
      <c r="D457" s="82">
        <v>0.14000000000000001</v>
      </c>
      <c r="E457" s="82">
        <v>0</v>
      </c>
      <c r="F457" s="82">
        <v>7.0000000000000007E-2</v>
      </c>
      <c r="G457" s="82">
        <v>0.04</v>
      </c>
      <c r="H457" s="45" t="s">
        <v>3653</v>
      </c>
      <c r="I457" s="45">
        <v>0.78200000000000003</v>
      </c>
      <c r="J457" s="45">
        <v>0.24199999999999999</v>
      </c>
    </row>
    <row r="458" spans="1:10" ht="13">
      <c r="A458" t="s">
        <v>105</v>
      </c>
      <c r="B458" t="s">
        <v>134</v>
      </c>
      <c r="C458" s="82">
        <v>0.8</v>
      </c>
      <c r="D458" s="82">
        <v>0.11</v>
      </c>
      <c r="E458" s="82">
        <v>0.01</v>
      </c>
      <c r="F458" s="82">
        <v>7.0000000000000007E-2</v>
      </c>
      <c r="G458" s="82">
        <v>0.04</v>
      </c>
      <c r="H458" s="45" t="s">
        <v>3653</v>
      </c>
      <c r="I458" s="45">
        <v>4.3789999999999996</v>
      </c>
      <c r="J458" s="45">
        <v>0.125</v>
      </c>
    </row>
    <row r="459" spans="1:10" ht="13">
      <c r="A459" t="s">
        <v>153</v>
      </c>
      <c r="B459" t="s">
        <v>297</v>
      </c>
      <c r="C459" s="82">
        <v>0.86</v>
      </c>
      <c r="D459" s="82">
        <v>0.14000000000000001</v>
      </c>
      <c r="E459" s="82" t="s">
        <v>3697</v>
      </c>
      <c r="F459" s="82">
        <v>7.0000000000000007E-2</v>
      </c>
      <c r="G459" s="82">
        <v>0.04</v>
      </c>
      <c r="H459" s="45">
        <v>2</v>
      </c>
      <c r="I459" s="45">
        <v>0.48299999999999998</v>
      </c>
      <c r="J459" s="45">
        <v>9.6000000000000002E-2</v>
      </c>
    </row>
    <row r="460" spans="1:10" ht="13">
      <c r="A460" t="s">
        <v>115</v>
      </c>
      <c r="B460" t="s">
        <v>328</v>
      </c>
      <c r="C460" s="82">
        <v>0.8</v>
      </c>
      <c r="D460" s="82">
        <v>0.14000000000000001</v>
      </c>
      <c r="E460" s="82" t="s">
        <v>3698</v>
      </c>
      <c r="F460" s="82">
        <v>7.0000000000000007E-2</v>
      </c>
      <c r="G460" s="82">
        <v>0.04</v>
      </c>
      <c r="H460" s="45" t="s">
        <v>3653</v>
      </c>
      <c r="I460" s="45">
        <v>3.5179999999999998</v>
      </c>
      <c r="J460" s="45">
        <v>1.589</v>
      </c>
    </row>
    <row r="461" spans="1:10" ht="13">
      <c r="A461" t="s">
        <v>88</v>
      </c>
      <c r="B461" t="s">
        <v>1186</v>
      </c>
      <c r="C461" s="82">
        <v>0.84</v>
      </c>
      <c r="D461" s="82">
        <v>0.13</v>
      </c>
      <c r="E461" s="82">
        <v>0.01</v>
      </c>
      <c r="F461" s="82">
        <v>7.0000000000000007E-2</v>
      </c>
      <c r="G461" s="82">
        <v>0.04</v>
      </c>
      <c r="H461" s="45" t="s">
        <v>3653</v>
      </c>
      <c r="I461" s="45">
        <v>0.90500000000000003</v>
      </c>
      <c r="J461" s="45">
        <v>0.94599999999999995</v>
      </c>
    </row>
    <row r="462" spans="1:10" ht="13">
      <c r="A462" t="s">
        <v>188</v>
      </c>
      <c r="B462" t="s">
        <v>137</v>
      </c>
      <c r="C462" s="82">
        <v>0.86</v>
      </c>
      <c r="D462" s="82">
        <v>0.14000000000000001</v>
      </c>
      <c r="E462" s="82" t="s">
        <v>3699</v>
      </c>
      <c r="F462" s="82">
        <v>7.0000000000000007E-2</v>
      </c>
      <c r="G462" s="82">
        <v>0.04</v>
      </c>
      <c r="H462" s="45" t="s">
        <v>3653</v>
      </c>
      <c r="I462" s="45">
        <v>0.29699999999999999</v>
      </c>
      <c r="J462" s="45">
        <v>2.2589999999999999</v>
      </c>
    </row>
    <row r="463" spans="1:10" ht="13">
      <c r="A463" t="s">
        <v>70</v>
      </c>
      <c r="B463" t="s">
        <v>400</v>
      </c>
      <c r="C463" s="82">
        <v>0.87</v>
      </c>
      <c r="D463" s="82">
        <v>0.11</v>
      </c>
      <c r="E463" s="82">
        <v>0.01</v>
      </c>
      <c r="F463" s="82">
        <v>7.0000000000000007E-2</v>
      </c>
      <c r="G463" s="82">
        <v>0.04</v>
      </c>
      <c r="H463" s="45" t="s">
        <v>3653</v>
      </c>
      <c r="I463" s="45">
        <v>0.96499999999999997</v>
      </c>
      <c r="J463" s="45">
        <v>1.175</v>
      </c>
    </row>
    <row r="464" spans="1:10" ht="13">
      <c r="A464" t="s">
        <v>274</v>
      </c>
      <c r="B464" t="s">
        <v>414</v>
      </c>
      <c r="C464" s="82">
        <v>0.86</v>
      </c>
      <c r="D464" s="82">
        <v>0.13</v>
      </c>
      <c r="E464" s="82">
        <v>0.01</v>
      </c>
      <c r="F464" s="82">
        <v>7.0000000000000007E-2</v>
      </c>
      <c r="G464" s="82">
        <v>0.04</v>
      </c>
      <c r="H464" s="45">
        <v>3</v>
      </c>
      <c r="I464" s="45">
        <v>0.31</v>
      </c>
      <c r="J464" s="45">
        <v>0.151</v>
      </c>
    </row>
    <row r="465" spans="1:10" ht="13">
      <c r="A465" t="s">
        <v>41</v>
      </c>
      <c r="B465" t="s">
        <v>393</v>
      </c>
      <c r="C465" s="82">
        <v>0.87</v>
      </c>
      <c r="D465" s="82">
        <v>0.11</v>
      </c>
      <c r="E465" s="82">
        <v>0.02</v>
      </c>
      <c r="F465" s="82">
        <v>7.0000000000000007E-2</v>
      </c>
      <c r="G465" s="82">
        <v>0.04</v>
      </c>
      <c r="H465" s="45">
        <v>2</v>
      </c>
      <c r="I465" s="45">
        <v>1.2999999999999999E-2</v>
      </c>
      <c r="J465" s="45">
        <v>5.2999999999999999E-2</v>
      </c>
    </row>
    <row r="466" spans="1:10" ht="13">
      <c r="A466" t="s">
        <v>105</v>
      </c>
      <c r="B466" t="s">
        <v>284</v>
      </c>
      <c r="C466" s="82">
        <v>0.85</v>
      </c>
      <c r="D466" s="82">
        <v>0.14000000000000001</v>
      </c>
      <c r="E466" s="82" t="s">
        <v>3700</v>
      </c>
      <c r="F466" s="82">
        <v>7.0000000000000007E-2</v>
      </c>
      <c r="G466" s="82">
        <v>0.04</v>
      </c>
      <c r="H466" s="45" t="s">
        <v>3653</v>
      </c>
      <c r="I466" s="45">
        <v>4.3789999999999996</v>
      </c>
      <c r="J466" s="45">
        <v>0.10299999999999999</v>
      </c>
    </row>
    <row r="467" spans="1:10" ht="13">
      <c r="A467" t="s">
        <v>255</v>
      </c>
      <c r="B467" t="s">
        <v>386</v>
      </c>
      <c r="C467" s="82">
        <v>0.9</v>
      </c>
      <c r="D467" s="82">
        <v>0.04</v>
      </c>
      <c r="E467" s="82">
        <v>0.04</v>
      </c>
      <c r="F467" s="82">
        <v>7.0000000000000007E-2</v>
      </c>
      <c r="G467" s="82">
        <v>0.04</v>
      </c>
      <c r="H467" s="45">
        <v>3</v>
      </c>
      <c r="I467" s="45">
        <v>1.4999999999999999E-2</v>
      </c>
      <c r="J467" s="45">
        <v>1.4999999999999999E-2</v>
      </c>
    </row>
    <row r="468" spans="1:10" ht="13">
      <c r="A468" t="s">
        <v>274</v>
      </c>
      <c r="B468" t="s">
        <v>1186</v>
      </c>
      <c r="C468" s="82">
        <v>0.86</v>
      </c>
      <c r="D468" s="82">
        <v>0.13</v>
      </c>
      <c r="E468" s="82">
        <v>0</v>
      </c>
      <c r="F468" s="82">
        <v>7.0000000000000007E-2</v>
      </c>
      <c r="G468" s="82">
        <v>0.04</v>
      </c>
      <c r="H468" s="45" t="s">
        <v>3653</v>
      </c>
      <c r="I468" s="45">
        <v>0.31</v>
      </c>
      <c r="J468" s="45">
        <v>0.94599999999999995</v>
      </c>
    </row>
    <row r="469" spans="1:10" ht="13">
      <c r="A469" t="s">
        <v>92</v>
      </c>
      <c r="B469" t="s">
        <v>97</v>
      </c>
      <c r="C469" s="82">
        <v>0.86</v>
      </c>
      <c r="D469" s="82">
        <v>0.12</v>
      </c>
      <c r="E469" s="82">
        <v>0.01</v>
      </c>
      <c r="F469" s="82">
        <v>7.0000000000000007E-2</v>
      </c>
      <c r="G469" s="82">
        <v>0.04</v>
      </c>
      <c r="H469" s="45" t="s">
        <v>3653</v>
      </c>
      <c r="I469" s="45">
        <v>2.6859999999999999</v>
      </c>
      <c r="J469" s="45">
        <v>0.42199999999999999</v>
      </c>
    </row>
    <row r="470" spans="1:10" ht="13">
      <c r="A470" t="s">
        <v>79</v>
      </c>
      <c r="B470" t="s">
        <v>54</v>
      </c>
      <c r="C470" s="82">
        <v>0.84</v>
      </c>
      <c r="D470" s="82">
        <v>0.14000000000000001</v>
      </c>
      <c r="E470" s="82" t="s">
        <v>3701</v>
      </c>
      <c r="F470" s="82">
        <v>7.0000000000000007E-2</v>
      </c>
      <c r="G470" s="82">
        <v>0.04</v>
      </c>
      <c r="H470" s="45" t="s">
        <v>3653</v>
      </c>
      <c r="I470" s="45">
        <v>0.745</v>
      </c>
      <c r="J470" s="45">
        <v>6.2E-2</v>
      </c>
    </row>
    <row r="471" spans="1:10" ht="13">
      <c r="A471" t="s">
        <v>70</v>
      </c>
      <c r="B471" t="s">
        <v>441</v>
      </c>
      <c r="C471" s="82">
        <v>0.86</v>
      </c>
      <c r="D471" s="82">
        <v>0.14000000000000001</v>
      </c>
      <c r="E471" s="82" t="s">
        <v>3702</v>
      </c>
      <c r="F471" s="82">
        <v>7.0000000000000007E-2</v>
      </c>
      <c r="G471" s="82">
        <v>0.04</v>
      </c>
      <c r="H471" s="45" t="s">
        <v>3653</v>
      </c>
      <c r="I471" s="45">
        <v>0.96499999999999997</v>
      </c>
      <c r="J471" s="45">
        <v>7.2999999999999995E-2</v>
      </c>
    </row>
    <row r="472" spans="1:10" ht="13">
      <c r="A472" t="s">
        <v>255</v>
      </c>
      <c r="B472" t="s">
        <v>41</v>
      </c>
      <c r="C472" s="82">
        <v>0.88</v>
      </c>
      <c r="D472" s="82">
        <v>7.0000000000000007E-2</v>
      </c>
      <c r="E472" s="82">
        <v>0.03</v>
      </c>
      <c r="F472" s="82">
        <v>7.0000000000000007E-2</v>
      </c>
      <c r="G472" s="82">
        <v>0.04</v>
      </c>
      <c r="H472" s="45">
        <v>3</v>
      </c>
      <c r="I472" s="45">
        <v>1.4999999999999999E-2</v>
      </c>
      <c r="J472" s="45">
        <v>1.2999999999999999E-2</v>
      </c>
    </row>
    <row r="473" spans="1:10" ht="13">
      <c r="A473" t="s">
        <v>278</v>
      </c>
      <c r="B473" t="s">
        <v>54</v>
      </c>
      <c r="C473" s="82">
        <v>0.84</v>
      </c>
      <c r="D473" s="82">
        <v>0.14000000000000001</v>
      </c>
      <c r="E473" s="82">
        <v>0</v>
      </c>
      <c r="F473" s="82">
        <v>7.0000000000000007E-2</v>
      </c>
      <c r="G473" s="82">
        <v>0.04</v>
      </c>
      <c r="H473" s="45" t="s">
        <v>3653</v>
      </c>
      <c r="I473" s="45">
        <v>0.221</v>
      </c>
      <c r="J473" s="45">
        <v>6.2E-2</v>
      </c>
    </row>
    <row r="474" spans="1:10" ht="13">
      <c r="A474" t="s">
        <v>284</v>
      </c>
      <c r="B474" t="s">
        <v>297</v>
      </c>
      <c r="C474" s="82">
        <v>0.87</v>
      </c>
      <c r="D474" s="82">
        <v>0.12</v>
      </c>
      <c r="E474" s="82">
        <v>0.01</v>
      </c>
      <c r="F474" s="82">
        <v>7.0000000000000007E-2</v>
      </c>
      <c r="G474" s="82">
        <v>0.04</v>
      </c>
      <c r="H474" s="45">
        <v>2</v>
      </c>
      <c r="I474" s="45">
        <v>0.10299999999999999</v>
      </c>
      <c r="J474" s="45">
        <v>9.6000000000000002E-2</v>
      </c>
    </row>
    <row r="475" spans="1:10" ht="13">
      <c r="A475" t="s">
        <v>1193</v>
      </c>
      <c r="B475" t="s">
        <v>41</v>
      </c>
      <c r="C475" s="82">
        <v>0.88</v>
      </c>
      <c r="D475" s="82">
        <v>0.11</v>
      </c>
      <c r="E475" s="82">
        <v>0.02</v>
      </c>
      <c r="F475" s="82">
        <v>7.0000000000000007E-2</v>
      </c>
      <c r="G475" s="82">
        <v>0.04</v>
      </c>
      <c r="H475" s="45">
        <v>3</v>
      </c>
      <c r="I475" s="45">
        <v>2.8000000000000001E-2</v>
      </c>
      <c r="J475" s="45">
        <v>1.2999999999999999E-2</v>
      </c>
    </row>
    <row r="476" spans="1:10" ht="13">
      <c r="A476" t="s">
        <v>79</v>
      </c>
      <c r="B476" t="s">
        <v>414</v>
      </c>
      <c r="C476" s="82">
        <v>0.86</v>
      </c>
      <c r="D476" s="82">
        <v>0.13</v>
      </c>
      <c r="E476" s="82">
        <v>0</v>
      </c>
      <c r="F476" s="82">
        <v>7.0000000000000007E-2</v>
      </c>
      <c r="G476" s="82">
        <v>0.04</v>
      </c>
      <c r="H476" s="45">
        <v>3</v>
      </c>
      <c r="I476" s="45">
        <v>0.745</v>
      </c>
      <c r="J476" s="45">
        <v>0.151</v>
      </c>
    </row>
    <row r="477" spans="1:10" ht="13">
      <c r="A477" t="s">
        <v>263</v>
      </c>
      <c r="B477" t="s">
        <v>435</v>
      </c>
      <c r="C477" s="82">
        <v>0.88</v>
      </c>
      <c r="D477" s="82">
        <v>0.1</v>
      </c>
      <c r="E477" s="82">
        <v>0.02</v>
      </c>
      <c r="F477" s="82">
        <v>7.0000000000000007E-2</v>
      </c>
      <c r="G477" s="82">
        <v>0.04</v>
      </c>
      <c r="H477" s="45">
        <v>3</v>
      </c>
      <c r="I477" s="45">
        <v>2.5000000000000001E-2</v>
      </c>
      <c r="J477" s="45">
        <v>2.3E-2</v>
      </c>
    </row>
    <row r="478" spans="1:10" ht="13">
      <c r="A478" t="s">
        <v>299</v>
      </c>
      <c r="B478" t="s">
        <v>430</v>
      </c>
      <c r="C478" s="82">
        <v>0.87</v>
      </c>
      <c r="D478" s="82">
        <v>0.11</v>
      </c>
      <c r="E478" s="82">
        <v>0.02</v>
      </c>
      <c r="F478" s="82">
        <v>7.0000000000000007E-2</v>
      </c>
      <c r="G478" s="82">
        <v>0.04</v>
      </c>
      <c r="H478" s="45">
        <v>2</v>
      </c>
      <c r="I478" s="45">
        <v>1.0999999999999999E-2</v>
      </c>
      <c r="J478" s="45">
        <v>5.1999999999999998E-2</v>
      </c>
    </row>
    <row r="479" spans="1:10" ht="13">
      <c r="A479" t="s">
        <v>79</v>
      </c>
      <c r="B479" t="s">
        <v>85</v>
      </c>
      <c r="C479" s="82">
        <v>0.86</v>
      </c>
      <c r="D479" s="82">
        <v>0.13</v>
      </c>
      <c r="E479" s="82">
        <v>0</v>
      </c>
      <c r="F479" s="82">
        <v>7.0000000000000007E-2</v>
      </c>
      <c r="G479" s="82">
        <v>0.04</v>
      </c>
      <c r="H479" s="45" t="s">
        <v>3653</v>
      </c>
      <c r="I479" s="45">
        <v>0.745</v>
      </c>
      <c r="J479" s="45">
        <v>0.60799999999999998</v>
      </c>
    </row>
    <row r="480" spans="1:10" ht="13">
      <c r="A480" t="s">
        <v>70</v>
      </c>
      <c r="B480" t="s">
        <v>411</v>
      </c>
      <c r="C480" s="82">
        <v>0.86</v>
      </c>
      <c r="D480" s="82">
        <v>0.14000000000000001</v>
      </c>
      <c r="E480" s="82" t="s">
        <v>3703</v>
      </c>
      <c r="F480" s="82">
        <v>7.0000000000000007E-2</v>
      </c>
      <c r="G480" s="82">
        <v>0.04</v>
      </c>
      <c r="H480" s="45" t="s">
        <v>3653</v>
      </c>
      <c r="I480" s="45">
        <v>0.96499999999999997</v>
      </c>
      <c r="J480" s="45">
        <v>0.24199999999999999</v>
      </c>
    </row>
    <row r="481" spans="1:10" ht="13">
      <c r="A481" t="s">
        <v>193</v>
      </c>
      <c r="B481" t="s">
        <v>424</v>
      </c>
      <c r="C481" s="82">
        <v>0.87</v>
      </c>
      <c r="D481" s="82">
        <v>0.12</v>
      </c>
      <c r="E481" s="82">
        <v>0.01</v>
      </c>
      <c r="F481" s="82">
        <v>7.0000000000000007E-2</v>
      </c>
      <c r="G481" s="82">
        <v>0.04</v>
      </c>
      <c r="H481" s="45" t="s">
        <v>3653</v>
      </c>
      <c r="I481" s="45">
        <v>0.36199999999999999</v>
      </c>
      <c r="J481" s="45">
        <v>0.21</v>
      </c>
    </row>
    <row r="482" spans="1:10" ht="13">
      <c r="A482" t="s">
        <v>54</v>
      </c>
      <c r="B482" t="s">
        <v>430</v>
      </c>
      <c r="C482" s="82">
        <v>0.85</v>
      </c>
      <c r="D482" s="82">
        <v>0.14000000000000001</v>
      </c>
      <c r="E482" s="82" t="s">
        <v>3704</v>
      </c>
      <c r="F482" s="82">
        <v>7.0000000000000007E-2</v>
      </c>
      <c r="G482" s="82">
        <v>0.04</v>
      </c>
      <c r="H482" s="45">
        <v>3</v>
      </c>
      <c r="I482" s="45">
        <v>6.2E-2</v>
      </c>
      <c r="J482" s="45">
        <v>5.1999999999999998E-2</v>
      </c>
    </row>
    <row r="483" spans="1:10" ht="13">
      <c r="A483" t="s">
        <v>365</v>
      </c>
      <c r="B483" t="s">
        <v>299</v>
      </c>
      <c r="C483" s="82">
        <v>0.88</v>
      </c>
      <c r="D483" s="82">
        <v>0.09</v>
      </c>
      <c r="E483" s="82">
        <v>0.03</v>
      </c>
      <c r="F483" s="82">
        <v>7.0000000000000007E-2</v>
      </c>
      <c r="G483" s="82">
        <v>0.04</v>
      </c>
      <c r="H483" s="45">
        <v>2</v>
      </c>
      <c r="I483" s="45">
        <v>2.3E-2</v>
      </c>
      <c r="J483" s="45">
        <v>1.0999999999999999E-2</v>
      </c>
    </row>
    <row r="484" spans="1:10" ht="13">
      <c r="A484" t="s">
        <v>120</v>
      </c>
      <c r="B484" t="s">
        <v>1193</v>
      </c>
      <c r="C484" s="82">
        <v>0.86</v>
      </c>
      <c r="D484" s="82">
        <v>0.14000000000000001</v>
      </c>
      <c r="E484" s="82" t="s">
        <v>3646</v>
      </c>
      <c r="F484" s="82">
        <v>7.0000000000000007E-2</v>
      </c>
      <c r="G484" s="82">
        <v>0.04</v>
      </c>
      <c r="H484" s="45">
        <v>3</v>
      </c>
      <c r="I484" s="45">
        <v>0.95899999999999996</v>
      </c>
      <c r="J484" s="45">
        <v>2.8000000000000001E-2</v>
      </c>
    </row>
    <row r="485" spans="1:10" ht="13">
      <c r="A485" t="s">
        <v>411</v>
      </c>
      <c r="B485" t="s">
        <v>424</v>
      </c>
      <c r="C485" s="82">
        <v>0.86</v>
      </c>
      <c r="D485" s="82">
        <v>0.13</v>
      </c>
      <c r="E485" s="82">
        <v>0</v>
      </c>
      <c r="F485" s="82">
        <v>7.0000000000000007E-2</v>
      </c>
      <c r="G485" s="82">
        <v>0.04</v>
      </c>
      <c r="H485" s="45" t="s">
        <v>3653</v>
      </c>
      <c r="I485" s="45">
        <v>0.24199999999999999</v>
      </c>
      <c r="J485" s="45">
        <v>0.21</v>
      </c>
    </row>
    <row r="486" spans="1:10" ht="13">
      <c r="A486" t="s">
        <v>386</v>
      </c>
      <c r="B486" t="s">
        <v>405</v>
      </c>
      <c r="C486" s="82">
        <v>0.86</v>
      </c>
      <c r="D486" s="82">
        <v>0.14000000000000001</v>
      </c>
      <c r="E486" s="82" t="s">
        <v>3705</v>
      </c>
      <c r="F486" s="82">
        <v>7.0000000000000007E-2</v>
      </c>
      <c r="G486" s="82">
        <v>0.03</v>
      </c>
      <c r="H486" s="45">
        <v>3</v>
      </c>
      <c r="I486" s="45">
        <v>1.4999999999999999E-2</v>
      </c>
      <c r="J486" s="45">
        <v>0.41</v>
      </c>
    </row>
    <row r="487" spans="1:10" ht="13">
      <c r="A487" t="s">
        <v>263</v>
      </c>
      <c r="B487" t="s">
        <v>286</v>
      </c>
      <c r="C487" s="82">
        <v>0.86</v>
      </c>
      <c r="D487" s="82">
        <v>0.14000000000000001</v>
      </c>
      <c r="E487" s="82">
        <v>0</v>
      </c>
      <c r="F487" s="82">
        <v>7.0000000000000007E-2</v>
      </c>
      <c r="G487" s="82">
        <v>0.03</v>
      </c>
      <c r="H487" s="45">
        <v>3</v>
      </c>
      <c r="I487" s="45">
        <v>2.5000000000000001E-2</v>
      </c>
      <c r="J487" s="45">
        <v>0.88900000000000001</v>
      </c>
    </row>
    <row r="488" spans="1:10" ht="13">
      <c r="A488" t="s">
        <v>188</v>
      </c>
      <c r="B488" t="s">
        <v>128</v>
      </c>
      <c r="C488" s="82">
        <v>0.8</v>
      </c>
      <c r="D488" s="82">
        <v>0.11</v>
      </c>
      <c r="E488" s="82">
        <v>0</v>
      </c>
      <c r="F488" s="82">
        <v>7.0000000000000007E-2</v>
      </c>
      <c r="G488" s="82">
        <v>0.04</v>
      </c>
      <c r="H488" s="45" t="s">
        <v>3653</v>
      </c>
      <c r="I488" s="45">
        <v>0.29699999999999999</v>
      </c>
      <c r="J488" s="45">
        <v>2.1779999999999999</v>
      </c>
    </row>
    <row r="489" spans="1:10" ht="13">
      <c r="A489" t="s">
        <v>79</v>
      </c>
      <c r="B489" t="s">
        <v>331</v>
      </c>
      <c r="C489" s="82">
        <v>0.86</v>
      </c>
      <c r="D489" s="82">
        <v>0.12</v>
      </c>
      <c r="E489" s="82">
        <v>0.01</v>
      </c>
      <c r="F489" s="82">
        <v>7.0000000000000007E-2</v>
      </c>
      <c r="G489" s="82">
        <v>0.04</v>
      </c>
      <c r="H489" s="45" t="s">
        <v>3653</v>
      </c>
      <c r="I489" s="45">
        <v>0.745</v>
      </c>
      <c r="J489" s="45">
        <v>1.1830000000000001</v>
      </c>
    </row>
    <row r="490" spans="1:10" ht="13">
      <c r="A490" t="s">
        <v>115</v>
      </c>
      <c r="B490" t="s">
        <v>286</v>
      </c>
      <c r="C490" s="82">
        <v>0.83</v>
      </c>
      <c r="D490" s="82">
        <v>0.13</v>
      </c>
      <c r="E490" s="82">
        <v>0</v>
      </c>
      <c r="F490" s="82">
        <v>7.0000000000000007E-2</v>
      </c>
      <c r="G490" s="82">
        <v>0.04</v>
      </c>
      <c r="H490" s="45" t="s">
        <v>3653</v>
      </c>
      <c r="I490" s="45">
        <v>3.5179999999999998</v>
      </c>
      <c r="J490" s="45">
        <v>0.88900000000000001</v>
      </c>
    </row>
    <row r="491" spans="1:10" ht="13">
      <c r="A491" t="s">
        <v>274</v>
      </c>
      <c r="B491" t="s">
        <v>102</v>
      </c>
      <c r="C491" s="82">
        <v>0.87</v>
      </c>
      <c r="D491" s="82">
        <v>0.12</v>
      </c>
      <c r="E491" s="82">
        <v>0.01</v>
      </c>
      <c r="F491" s="82">
        <v>7.0000000000000007E-2</v>
      </c>
      <c r="G491" s="82">
        <v>0.04</v>
      </c>
      <c r="H491" s="45" t="s">
        <v>3653</v>
      </c>
      <c r="I491" s="45">
        <v>0.31</v>
      </c>
      <c r="J491" s="45">
        <v>0.184</v>
      </c>
    </row>
    <row r="492" spans="1:10" ht="13">
      <c r="A492" t="s">
        <v>281</v>
      </c>
      <c r="B492" t="s">
        <v>397</v>
      </c>
      <c r="C492" s="82">
        <v>0.87</v>
      </c>
      <c r="D492" s="82">
        <v>0.12</v>
      </c>
      <c r="E492" s="82">
        <v>0.01</v>
      </c>
      <c r="F492" s="82">
        <v>7.0000000000000007E-2</v>
      </c>
      <c r="G492" s="82">
        <v>0.03</v>
      </c>
      <c r="H492" s="45">
        <v>2</v>
      </c>
      <c r="I492" s="45">
        <v>8.5000000000000006E-2</v>
      </c>
      <c r="J492" s="45">
        <v>2.4620000000000002</v>
      </c>
    </row>
    <row r="493" spans="1:10" ht="13">
      <c r="A493" t="s">
        <v>128</v>
      </c>
      <c r="B493" t="s">
        <v>1193</v>
      </c>
      <c r="C493" s="82">
        <v>0.79</v>
      </c>
      <c r="D493" s="82">
        <v>0.12</v>
      </c>
      <c r="E493" s="82" t="s">
        <v>3706</v>
      </c>
      <c r="F493" s="82">
        <v>7.0000000000000007E-2</v>
      </c>
      <c r="G493" s="82">
        <v>0.04</v>
      </c>
      <c r="H493" s="45" t="s">
        <v>3653</v>
      </c>
      <c r="I493" s="45">
        <v>2.1779999999999999</v>
      </c>
      <c r="J493" s="45">
        <v>2.8000000000000001E-2</v>
      </c>
    </row>
    <row r="494" spans="1:10" ht="13">
      <c r="A494" t="s">
        <v>149</v>
      </c>
      <c r="B494" t="s">
        <v>176</v>
      </c>
      <c r="C494" s="82">
        <v>0.85</v>
      </c>
      <c r="D494" s="82">
        <v>0.14000000000000001</v>
      </c>
      <c r="E494" s="82" t="s">
        <v>3707</v>
      </c>
      <c r="F494" s="82">
        <v>7.0000000000000007E-2</v>
      </c>
      <c r="G494" s="82">
        <v>0.03</v>
      </c>
      <c r="H494" s="45" t="s">
        <v>3653</v>
      </c>
      <c r="I494" s="45">
        <v>1.891</v>
      </c>
      <c r="J494" s="45">
        <v>0.97899999999999998</v>
      </c>
    </row>
    <row r="495" spans="1:10" ht="13">
      <c r="A495" t="s">
        <v>369</v>
      </c>
      <c r="B495" t="s">
        <v>393</v>
      </c>
      <c r="C495" s="82">
        <v>0.88</v>
      </c>
      <c r="D495" s="82">
        <v>0.11</v>
      </c>
      <c r="E495" s="82">
        <v>0.01</v>
      </c>
      <c r="F495" s="82">
        <v>7.0000000000000007E-2</v>
      </c>
      <c r="G495" s="82">
        <v>0.03</v>
      </c>
      <c r="H495" s="45">
        <v>2</v>
      </c>
      <c r="I495" s="45">
        <v>1.2E-2</v>
      </c>
      <c r="J495" s="45">
        <v>5.2999999999999999E-2</v>
      </c>
    </row>
    <row r="496" spans="1:10" ht="13">
      <c r="A496" t="s">
        <v>270</v>
      </c>
      <c r="B496" t="s">
        <v>393</v>
      </c>
      <c r="C496" s="82">
        <v>0.88</v>
      </c>
      <c r="D496" s="82">
        <v>0.1</v>
      </c>
      <c r="E496" s="82">
        <v>0.02</v>
      </c>
      <c r="F496" s="82">
        <v>7.0000000000000007E-2</v>
      </c>
      <c r="G496" s="82">
        <v>0.03</v>
      </c>
      <c r="H496" s="45">
        <v>2</v>
      </c>
      <c r="I496" s="45">
        <v>1.4999999999999999E-2</v>
      </c>
      <c r="J496" s="45">
        <v>5.2999999999999999E-2</v>
      </c>
    </row>
    <row r="497" spans="1:10" ht="13">
      <c r="A497" t="s">
        <v>373</v>
      </c>
      <c r="B497" t="s">
        <v>383</v>
      </c>
      <c r="C497" s="82">
        <v>0.86</v>
      </c>
      <c r="D497" s="82">
        <v>0.13</v>
      </c>
      <c r="E497" s="82">
        <v>0</v>
      </c>
      <c r="F497" s="82">
        <v>7.0000000000000007E-2</v>
      </c>
      <c r="G497" s="82">
        <v>0.03</v>
      </c>
      <c r="H497" s="45">
        <v>3</v>
      </c>
      <c r="I497" s="45">
        <v>2.3E-2</v>
      </c>
      <c r="J497" s="45">
        <v>0.78200000000000003</v>
      </c>
    </row>
    <row r="498" spans="1:10" ht="13">
      <c r="A498" t="s">
        <v>230</v>
      </c>
      <c r="B498" t="s">
        <v>286</v>
      </c>
      <c r="C498" s="82">
        <v>0.85</v>
      </c>
      <c r="D498" s="82">
        <v>0.13</v>
      </c>
      <c r="E498" s="82" t="s">
        <v>3708</v>
      </c>
      <c r="F498" s="82">
        <v>7.0000000000000007E-2</v>
      </c>
      <c r="G498" s="82">
        <v>0.04</v>
      </c>
      <c r="H498" s="45" t="s">
        <v>3653</v>
      </c>
      <c r="I498" s="45">
        <v>2.8580000000000001</v>
      </c>
      <c r="J498" s="45">
        <v>0.88900000000000001</v>
      </c>
    </row>
    <row r="499" spans="1:10" ht="13">
      <c r="A499" t="s">
        <v>188</v>
      </c>
      <c r="B499" t="s">
        <v>169</v>
      </c>
      <c r="C499" s="82">
        <v>0.86</v>
      </c>
      <c r="D499" s="82">
        <v>0.14000000000000001</v>
      </c>
      <c r="E499" s="82">
        <v>0</v>
      </c>
      <c r="F499" s="82">
        <v>7.0000000000000007E-2</v>
      </c>
      <c r="G499" s="82">
        <v>0.03</v>
      </c>
      <c r="H499" s="45" t="s">
        <v>3653</v>
      </c>
      <c r="I499" s="45">
        <v>0.29699999999999999</v>
      </c>
      <c r="J499" s="45">
        <v>0.123</v>
      </c>
    </row>
    <row r="500" spans="1:10" ht="13">
      <c r="A500" t="s">
        <v>274</v>
      </c>
      <c r="B500" t="s">
        <v>281</v>
      </c>
      <c r="C500" s="82">
        <v>0.87</v>
      </c>
      <c r="D500" s="82">
        <v>0.12</v>
      </c>
      <c r="E500" s="82">
        <v>0.01</v>
      </c>
      <c r="F500" s="82">
        <v>7.0000000000000007E-2</v>
      </c>
      <c r="G500" s="82">
        <v>0.03</v>
      </c>
      <c r="H500" s="45">
        <v>2</v>
      </c>
      <c r="I500" s="45">
        <v>0.31</v>
      </c>
      <c r="J500" s="45">
        <v>8.5000000000000006E-2</v>
      </c>
    </row>
    <row r="501" spans="1:10" ht="13">
      <c r="A501" t="s">
        <v>169</v>
      </c>
      <c r="B501" t="s">
        <v>124</v>
      </c>
      <c r="C501" s="82">
        <v>0.87</v>
      </c>
      <c r="D501" s="82">
        <v>0.11</v>
      </c>
      <c r="E501" s="82">
        <v>0.01</v>
      </c>
      <c r="F501" s="82">
        <v>7.0000000000000007E-2</v>
      </c>
      <c r="G501" s="82">
        <v>0.04</v>
      </c>
      <c r="H501" s="45" t="s">
        <v>3653</v>
      </c>
      <c r="I501" s="45">
        <v>0.123</v>
      </c>
      <c r="J501" s="45">
        <v>0.13100000000000001</v>
      </c>
    </row>
    <row r="502" spans="1:10" ht="13">
      <c r="A502" t="s">
        <v>149</v>
      </c>
      <c r="B502" t="s">
        <v>180</v>
      </c>
      <c r="C502" s="82">
        <v>0.85</v>
      </c>
      <c r="D502" s="82">
        <v>0.14000000000000001</v>
      </c>
      <c r="E502" s="82" t="s">
        <v>3709</v>
      </c>
      <c r="F502" s="82">
        <v>7.0000000000000007E-2</v>
      </c>
      <c r="G502" s="82">
        <v>0.03</v>
      </c>
      <c r="H502" s="45" t="s">
        <v>3653</v>
      </c>
      <c r="I502" s="45">
        <v>1.891</v>
      </c>
      <c r="J502" s="45">
        <v>0.14000000000000001</v>
      </c>
    </row>
    <row r="503" spans="1:10" ht="13">
      <c r="A503" t="s">
        <v>88</v>
      </c>
      <c r="B503" t="s">
        <v>424</v>
      </c>
      <c r="C503" s="82">
        <v>0.85</v>
      </c>
      <c r="D503" s="82">
        <v>0.13</v>
      </c>
      <c r="E503" s="82">
        <v>0</v>
      </c>
      <c r="F503" s="82">
        <v>7.0000000000000007E-2</v>
      </c>
      <c r="G503" s="82">
        <v>0.03</v>
      </c>
      <c r="H503" s="45" t="s">
        <v>3653</v>
      </c>
      <c r="I503" s="45">
        <v>0.90500000000000003</v>
      </c>
      <c r="J503" s="45">
        <v>0.21</v>
      </c>
    </row>
    <row r="504" spans="1:10" ht="13">
      <c r="A504" t="s">
        <v>109</v>
      </c>
      <c r="B504" t="s">
        <v>324</v>
      </c>
      <c r="C504" s="82">
        <v>0.84</v>
      </c>
      <c r="D504" s="82">
        <v>0.14000000000000001</v>
      </c>
      <c r="E504" s="82" t="s">
        <v>3645</v>
      </c>
      <c r="F504" s="82">
        <v>7.0000000000000007E-2</v>
      </c>
      <c r="G504" s="82">
        <v>0.03</v>
      </c>
      <c r="H504" s="45" t="s">
        <v>3653</v>
      </c>
      <c r="I504" s="45">
        <v>0.8</v>
      </c>
      <c r="J504" s="45">
        <v>3.52</v>
      </c>
    </row>
    <row r="505" spans="1:10" ht="13">
      <c r="A505" t="s">
        <v>417</v>
      </c>
      <c r="B505" t="s">
        <v>430</v>
      </c>
      <c r="C505" s="82">
        <v>0.86</v>
      </c>
      <c r="D505" s="82">
        <v>0.13</v>
      </c>
      <c r="E505" s="82" t="s">
        <v>3665</v>
      </c>
      <c r="F505" s="82">
        <v>7.0000000000000007E-2</v>
      </c>
      <c r="G505" s="82">
        <v>0.03</v>
      </c>
      <c r="H505" s="45">
        <v>3</v>
      </c>
      <c r="I505" s="45">
        <v>1.929</v>
      </c>
      <c r="J505" s="45">
        <v>5.1999999999999998E-2</v>
      </c>
    </row>
    <row r="506" spans="1:10" ht="13">
      <c r="A506" t="s">
        <v>321</v>
      </c>
      <c r="B506" t="s">
        <v>281</v>
      </c>
      <c r="C506" s="82">
        <v>0.87</v>
      </c>
      <c r="D506" s="82">
        <v>0.12</v>
      </c>
      <c r="E506" s="82">
        <v>0.01</v>
      </c>
      <c r="F506" s="82">
        <v>7.0000000000000007E-2</v>
      </c>
      <c r="G506" s="82">
        <v>0.03</v>
      </c>
      <c r="H506" s="45">
        <v>2</v>
      </c>
      <c r="I506" s="45">
        <v>0.16900000000000001</v>
      </c>
      <c r="J506" s="45">
        <v>8.5000000000000006E-2</v>
      </c>
    </row>
    <row r="507" spans="1:10" ht="13">
      <c r="A507" t="s">
        <v>386</v>
      </c>
      <c r="B507" t="s">
        <v>438</v>
      </c>
      <c r="C507" s="82">
        <v>0.86</v>
      </c>
      <c r="D507" s="82">
        <v>0.14000000000000001</v>
      </c>
      <c r="E507" s="82" t="s">
        <v>3710</v>
      </c>
      <c r="F507" s="82">
        <v>7.0000000000000007E-2</v>
      </c>
      <c r="G507" s="82">
        <v>0.03</v>
      </c>
      <c r="H507" s="45">
        <v>3</v>
      </c>
      <c r="I507" s="45">
        <v>1.4999999999999999E-2</v>
      </c>
      <c r="J507" s="45">
        <v>6.7000000000000004E-2</v>
      </c>
    </row>
    <row r="508" spans="1:10" ht="13">
      <c r="A508" t="s">
        <v>92</v>
      </c>
      <c r="B508" t="s">
        <v>427</v>
      </c>
      <c r="C508" s="82">
        <v>0.85</v>
      </c>
      <c r="D508" s="82">
        <v>0.14000000000000001</v>
      </c>
      <c r="E508" s="82" t="s">
        <v>3711</v>
      </c>
      <c r="F508" s="82">
        <v>7.0000000000000007E-2</v>
      </c>
      <c r="G508" s="82">
        <v>0.03</v>
      </c>
      <c r="H508" s="45" t="s">
        <v>3653</v>
      </c>
      <c r="I508" s="45">
        <v>2.6859999999999999</v>
      </c>
      <c r="J508" s="45">
        <v>7.2999999999999995E-2</v>
      </c>
    </row>
    <row r="509" spans="1:10" ht="13">
      <c r="A509" t="s">
        <v>263</v>
      </c>
      <c r="B509" t="s">
        <v>430</v>
      </c>
      <c r="C509" s="82">
        <v>0.89</v>
      </c>
      <c r="D509" s="82">
        <v>0.09</v>
      </c>
      <c r="E509" s="82">
        <v>0.02</v>
      </c>
      <c r="F509" s="82">
        <v>7.0000000000000007E-2</v>
      </c>
      <c r="G509" s="82">
        <v>0.03</v>
      </c>
      <c r="H509" s="45">
        <v>2</v>
      </c>
      <c r="I509" s="45">
        <v>2.5000000000000001E-2</v>
      </c>
      <c r="J509" s="45">
        <v>5.1999999999999998E-2</v>
      </c>
    </row>
    <row r="510" spans="1:10" ht="13">
      <c r="A510" t="s">
        <v>373</v>
      </c>
      <c r="B510" t="s">
        <v>393</v>
      </c>
      <c r="C510" s="82">
        <v>0.88</v>
      </c>
      <c r="D510" s="82">
        <v>0.11</v>
      </c>
      <c r="E510" s="82">
        <v>0.02</v>
      </c>
      <c r="F510" s="82">
        <v>7.0000000000000007E-2</v>
      </c>
      <c r="G510" s="82">
        <v>0.03</v>
      </c>
      <c r="H510" s="45">
        <v>2</v>
      </c>
      <c r="I510" s="45">
        <v>2.3E-2</v>
      </c>
      <c r="J510" s="45">
        <v>5.2999999999999999E-2</v>
      </c>
    </row>
    <row r="511" spans="1:10" ht="13">
      <c r="A511" t="s">
        <v>184</v>
      </c>
      <c r="B511" t="s">
        <v>284</v>
      </c>
      <c r="C511" s="82">
        <v>0.87</v>
      </c>
      <c r="D511" s="82">
        <v>0.12</v>
      </c>
      <c r="E511" s="82">
        <v>0.01</v>
      </c>
      <c r="F511" s="82">
        <v>7.0000000000000007E-2</v>
      </c>
      <c r="G511" s="82">
        <v>0.03</v>
      </c>
      <c r="H511" s="45" t="s">
        <v>3653</v>
      </c>
      <c r="I511" s="45">
        <v>1.0660000000000001</v>
      </c>
      <c r="J511" s="45">
        <v>0.10299999999999999</v>
      </c>
    </row>
    <row r="512" spans="1:10" ht="13">
      <c r="A512" t="s">
        <v>62</v>
      </c>
      <c r="B512" t="s">
        <v>221</v>
      </c>
      <c r="C512" s="82">
        <v>0.86</v>
      </c>
      <c r="D512" s="82">
        <v>0.14000000000000001</v>
      </c>
      <c r="E512" s="82" t="s">
        <v>3712</v>
      </c>
      <c r="F512" s="82">
        <v>7.0000000000000007E-2</v>
      </c>
      <c r="G512" s="82">
        <v>0.03</v>
      </c>
      <c r="H512" s="45" t="s">
        <v>3653</v>
      </c>
      <c r="I512" s="45">
        <v>8.5790000000000006</v>
      </c>
      <c r="J512" s="45">
        <v>2.5209999999999999</v>
      </c>
    </row>
    <row r="513" spans="1:10" ht="13">
      <c r="A513" t="s">
        <v>105</v>
      </c>
      <c r="B513" t="s">
        <v>137</v>
      </c>
      <c r="C513" s="82">
        <v>0.86</v>
      </c>
      <c r="D513" s="82">
        <v>0.13</v>
      </c>
      <c r="E513" s="82" t="s">
        <v>3692</v>
      </c>
      <c r="F513" s="82">
        <v>7.0000000000000007E-2</v>
      </c>
      <c r="G513" s="82">
        <v>0.03</v>
      </c>
      <c r="H513" s="45" t="s">
        <v>3653</v>
      </c>
      <c r="I513" s="45">
        <v>4.3789999999999996</v>
      </c>
      <c r="J513" s="45">
        <v>2.2589999999999999</v>
      </c>
    </row>
    <row r="514" spans="1:10" ht="13">
      <c r="A514" t="s">
        <v>341</v>
      </c>
      <c r="B514" t="s">
        <v>281</v>
      </c>
      <c r="C514" s="82">
        <v>0.87</v>
      </c>
      <c r="D514" s="82">
        <v>0.11</v>
      </c>
      <c r="E514" s="82">
        <v>0.01</v>
      </c>
      <c r="F514" s="82">
        <v>7.0000000000000007E-2</v>
      </c>
      <c r="G514" s="82">
        <v>0.03</v>
      </c>
      <c r="H514" s="45">
        <v>2</v>
      </c>
      <c r="I514" s="45">
        <v>0.02</v>
      </c>
      <c r="J514" s="45">
        <v>8.5000000000000006E-2</v>
      </c>
    </row>
    <row r="515" spans="1:10" ht="13">
      <c r="A515" t="s">
        <v>149</v>
      </c>
      <c r="B515" t="s">
        <v>297</v>
      </c>
      <c r="C515" s="82">
        <v>0.86</v>
      </c>
      <c r="D515" s="82">
        <v>0.13</v>
      </c>
      <c r="E515" s="82" t="s">
        <v>3713</v>
      </c>
      <c r="F515" s="82">
        <v>7.0000000000000007E-2</v>
      </c>
      <c r="G515" s="82">
        <v>0.03</v>
      </c>
      <c r="H515" s="45">
        <v>2</v>
      </c>
      <c r="I515" s="45">
        <v>1.891</v>
      </c>
      <c r="J515" s="45">
        <v>9.6000000000000002E-2</v>
      </c>
    </row>
    <row r="516" spans="1:10" ht="13">
      <c r="A516" t="s">
        <v>188</v>
      </c>
      <c r="B516" t="s">
        <v>124</v>
      </c>
      <c r="C516" s="82">
        <v>0.86</v>
      </c>
      <c r="D516" s="82">
        <v>0.13</v>
      </c>
      <c r="E516" s="82">
        <v>0</v>
      </c>
      <c r="F516" s="82">
        <v>7.0000000000000007E-2</v>
      </c>
      <c r="G516" s="82">
        <v>0.03</v>
      </c>
      <c r="H516" s="45" t="s">
        <v>3653</v>
      </c>
      <c r="I516" s="45">
        <v>0.29699999999999999</v>
      </c>
      <c r="J516" s="45">
        <v>0.13100000000000001</v>
      </c>
    </row>
    <row r="517" spans="1:10" ht="13">
      <c r="A517" t="s">
        <v>169</v>
      </c>
      <c r="B517" t="s">
        <v>134</v>
      </c>
      <c r="C517" s="82">
        <v>0.81</v>
      </c>
      <c r="D517" s="82">
        <v>0.11</v>
      </c>
      <c r="E517" s="82" t="s">
        <v>3671</v>
      </c>
      <c r="F517" s="82">
        <v>7.0000000000000007E-2</v>
      </c>
      <c r="G517" s="82">
        <v>0.04</v>
      </c>
      <c r="H517" s="45" t="s">
        <v>3653</v>
      </c>
      <c r="I517" s="45">
        <v>0.123</v>
      </c>
      <c r="J517" s="45">
        <v>0.125</v>
      </c>
    </row>
    <row r="518" spans="1:10" ht="13">
      <c r="A518" t="s">
        <v>400</v>
      </c>
      <c r="B518" t="s">
        <v>408</v>
      </c>
      <c r="C518" s="82">
        <v>0.86</v>
      </c>
      <c r="D518" s="82">
        <v>0.12</v>
      </c>
      <c r="E518" s="82">
        <v>0</v>
      </c>
      <c r="F518" s="82">
        <v>7.0000000000000007E-2</v>
      </c>
      <c r="G518" s="82">
        <v>0.03</v>
      </c>
      <c r="H518" s="45" t="s">
        <v>3653</v>
      </c>
      <c r="I518" s="45">
        <v>1.175</v>
      </c>
      <c r="J518" s="45">
        <v>0.307</v>
      </c>
    </row>
    <row r="519" spans="1:10" ht="13">
      <c r="A519" t="s">
        <v>1193</v>
      </c>
      <c r="B519" t="s">
        <v>390</v>
      </c>
      <c r="C519" s="82">
        <v>0.88</v>
      </c>
      <c r="D519" s="82">
        <v>0.11</v>
      </c>
      <c r="E519" s="82">
        <v>0.01</v>
      </c>
      <c r="F519" s="82">
        <v>7.0000000000000007E-2</v>
      </c>
      <c r="G519" s="82">
        <v>0.03</v>
      </c>
      <c r="H519" s="45">
        <v>3</v>
      </c>
      <c r="I519" s="45">
        <v>2.8000000000000001E-2</v>
      </c>
      <c r="J519" s="45">
        <v>1.4999999999999999E-2</v>
      </c>
    </row>
    <row r="520" spans="1:10" ht="13">
      <c r="A520" t="s">
        <v>97</v>
      </c>
      <c r="B520" t="s">
        <v>286</v>
      </c>
      <c r="C520" s="82">
        <v>0.87</v>
      </c>
      <c r="D520" s="82">
        <v>0.12</v>
      </c>
      <c r="E520" s="82">
        <v>0.01</v>
      </c>
      <c r="F520" s="82">
        <v>7.0000000000000007E-2</v>
      </c>
      <c r="G520" s="82">
        <v>0.03</v>
      </c>
      <c r="H520" s="45" t="s">
        <v>3653</v>
      </c>
      <c r="I520" s="45">
        <v>0.42199999999999999</v>
      </c>
      <c r="J520" s="45">
        <v>0.88900000000000001</v>
      </c>
    </row>
    <row r="521" spans="1:10" ht="13">
      <c r="A521" t="s">
        <v>417</v>
      </c>
      <c r="B521" t="s">
        <v>438</v>
      </c>
      <c r="C521" s="82">
        <v>0.86</v>
      </c>
      <c r="D521" s="82">
        <v>0.13</v>
      </c>
      <c r="E521" s="82" t="s">
        <v>3714</v>
      </c>
      <c r="F521" s="82">
        <v>7.0000000000000007E-2</v>
      </c>
      <c r="G521" s="82">
        <v>0.03</v>
      </c>
      <c r="H521" s="45" t="s">
        <v>3653</v>
      </c>
      <c r="I521" s="45">
        <v>1.929</v>
      </c>
      <c r="J521" s="45">
        <v>6.7000000000000004E-2</v>
      </c>
    </row>
    <row r="522" spans="1:10" ht="13">
      <c r="A522" t="s">
        <v>255</v>
      </c>
      <c r="B522" t="s">
        <v>390</v>
      </c>
      <c r="C522" s="82">
        <v>0.87</v>
      </c>
      <c r="D522" s="82">
        <v>0.09</v>
      </c>
      <c r="E522" s="82">
        <v>0.02</v>
      </c>
      <c r="F522" s="82">
        <v>7.0000000000000007E-2</v>
      </c>
      <c r="G522" s="82">
        <v>0.03</v>
      </c>
      <c r="H522" s="45">
        <v>3</v>
      </c>
      <c r="I522" s="45">
        <v>1.4999999999999999E-2</v>
      </c>
      <c r="J522" s="45">
        <v>1.4999999999999999E-2</v>
      </c>
    </row>
    <row r="523" spans="1:10" ht="13">
      <c r="A523" t="s">
        <v>209</v>
      </c>
      <c r="B523" t="s">
        <v>427</v>
      </c>
      <c r="C523" s="82">
        <v>0.87</v>
      </c>
      <c r="D523" s="82">
        <v>0.12</v>
      </c>
      <c r="E523" s="82">
        <v>0.01</v>
      </c>
      <c r="F523" s="82">
        <v>7.0000000000000007E-2</v>
      </c>
      <c r="G523" s="82">
        <v>0.03</v>
      </c>
      <c r="H523" s="45">
        <v>3</v>
      </c>
      <c r="I523" s="45">
        <v>8.2000000000000003E-2</v>
      </c>
      <c r="J523" s="45">
        <v>7.2999999999999995E-2</v>
      </c>
    </row>
    <row r="524" spans="1:10" ht="13">
      <c r="A524" t="s">
        <v>124</v>
      </c>
      <c r="B524" t="s">
        <v>54</v>
      </c>
      <c r="C524" s="82">
        <v>0.86</v>
      </c>
      <c r="D524" s="82">
        <v>0.12</v>
      </c>
      <c r="E524" s="82" t="s">
        <v>3715</v>
      </c>
      <c r="F524" s="82">
        <v>7.0000000000000007E-2</v>
      </c>
      <c r="G524" s="82">
        <v>0.04</v>
      </c>
      <c r="H524" s="45" t="s">
        <v>3653</v>
      </c>
      <c r="I524" s="45">
        <v>0.13100000000000001</v>
      </c>
      <c r="J524" s="45">
        <v>6.2E-2</v>
      </c>
    </row>
    <row r="525" spans="1:10" ht="13">
      <c r="A525" t="s">
        <v>430</v>
      </c>
      <c r="B525" t="s">
        <v>441</v>
      </c>
      <c r="C525" s="82">
        <v>0.88</v>
      </c>
      <c r="D525" s="82">
        <v>0.1</v>
      </c>
      <c r="E525" s="82">
        <v>0.01</v>
      </c>
      <c r="F525" s="82">
        <v>7.0000000000000007E-2</v>
      </c>
      <c r="G525" s="82">
        <v>0.03</v>
      </c>
      <c r="H525" s="45">
        <v>3</v>
      </c>
      <c r="I525" s="45">
        <v>5.1999999999999998E-2</v>
      </c>
      <c r="J525" s="45">
        <v>7.2999999999999995E-2</v>
      </c>
    </row>
    <row r="526" spans="1:10" ht="13">
      <c r="A526" t="s">
        <v>405</v>
      </c>
      <c r="B526" t="s">
        <v>424</v>
      </c>
      <c r="C526" s="82">
        <v>0.87</v>
      </c>
      <c r="D526" s="82">
        <v>0.13</v>
      </c>
      <c r="E526" s="82">
        <v>0</v>
      </c>
      <c r="F526" s="82">
        <v>7.0000000000000007E-2</v>
      </c>
      <c r="G526" s="82">
        <v>0.03</v>
      </c>
      <c r="H526" s="45" t="s">
        <v>3653</v>
      </c>
      <c r="I526" s="45">
        <v>0.41</v>
      </c>
      <c r="J526" s="45">
        <v>0.21</v>
      </c>
    </row>
    <row r="527" spans="1:10" ht="13">
      <c r="A527" t="s">
        <v>128</v>
      </c>
      <c r="B527" t="s">
        <v>328</v>
      </c>
      <c r="C527" s="82">
        <v>0.75</v>
      </c>
      <c r="D527" s="82">
        <v>0.13</v>
      </c>
      <c r="E527" s="82">
        <v>0</v>
      </c>
      <c r="F527" s="82">
        <v>7.0000000000000007E-2</v>
      </c>
      <c r="G527" s="82">
        <v>0.03</v>
      </c>
      <c r="H527" s="45" t="s">
        <v>3653</v>
      </c>
      <c r="I527" s="45">
        <v>2.1779999999999999</v>
      </c>
      <c r="J527" s="45">
        <v>1.589</v>
      </c>
    </row>
    <row r="528" spans="1:10" ht="13">
      <c r="A528" t="s">
        <v>156</v>
      </c>
      <c r="B528" t="s">
        <v>176</v>
      </c>
      <c r="C528" s="82">
        <v>0.87</v>
      </c>
      <c r="D528" s="82">
        <v>0.11</v>
      </c>
      <c r="E528" s="82">
        <v>0.01</v>
      </c>
      <c r="F528" s="82">
        <v>7.0000000000000007E-2</v>
      </c>
      <c r="G528" s="82">
        <v>0.03</v>
      </c>
      <c r="H528" s="45" t="s">
        <v>3653</v>
      </c>
      <c r="I528" s="45">
        <v>0.45400000000000001</v>
      </c>
      <c r="J528" s="45">
        <v>0.97899999999999998</v>
      </c>
    </row>
    <row r="529" spans="1:10" ht="13">
      <c r="A529" t="s">
        <v>281</v>
      </c>
      <c r="B529" t="s">
        <v>102</v>
      </c>
      <c r="C529" s="82">
        <v>0.88</v>
      </c>
      <c r="D529" s="82">
        <v>0.11</v>
      </c>
      <c r="E529" s="82">
        <v>0.01</v>
      </c>
      <c r="F529" s="82">
        <v>7.0000000000000007E-2</v>
      </c>
      <c r="G529" s="82">
        <v>0.03</v>
      </c>
      <c r="H529" s="45">
        <v>2</v>
      </c>
      <c r="I529" s="45">
        <v>8.5000000000000006E-2</v>
      </c>
      <c r="J529" s="45">
        <v>0.184</v>
      </c>
    </row>
    <row r="530" spans="1:10" ht="13">
      <c r="A530" t="s">
        <v>335</v>
      </c>
      <c r="B530" t="s">
        <v>286</v>
      </c>
      <c r="C530" s="82">
        <v>0.87</v>
      </c>
      <c r="D530" s="82">
        <v>0.1</v>
      </c>
      <c r="E530" s="82">
        <v>0.01</v>
      </c>
      <c r="F530" s="82">
        <v>7.0000000000000007E-2</v>
      </c>
      <c r="G530" s="82">
        <v>0.03</v>
      </c>
      <c r="H530" s="45" t="s">
        <v>3653</v>
      </c>
      <c r="I530" s="45">
        <v>6.3540000000000001</v>
      </c>
      <c r="J530" s="45">
        <v>0.88900000000000001</v>
      </c>
    </row>
    <row r="531" spans="1:10" ht="13">
      <c r="A531" t="s">
        <v>120</v>
      </c>
      <c r="B531" t="s">
        <v>70</v>
      </c>
      <c r="C531" s="82">
        <v>0.87</v>
      </c>
      <c r="D531" s="82">
        <v>0.13</v>
      </c>
      <c r="E531" s="82" t="s">
        <v>3716</v>
      </c>
      <c r="F531" s="82">
        <v>7.0000000000000007E-2</v>
      </c>
      <c r="G531" s="82">
        <v>0.03</v>
      </c>
      <c r="H531" s="45" t="s">
        <v>3653</v>
      </c>
      <c r="I531" s="45">
        <v>0.95899999999999996</v>
      </c>
      <c r="J531" s="45">
        <v>0.96499999999999997</v>
      </c>
    </row>
    <row r="532" spans="1:10" ht="13">
      <c r="A532" t="s">
        <v>176</v>
      </c>
      <c r="B532" t="s">
        <v>85</v>
      </c>
      <c r="C532" s="82">
        <v>0.87</v>
      </c>
      <c r="D532" s="82">
        <v>0.12</v>
      </c>
      <c r="E532" s="82">
        <v>0.01</v>
      </c>
      <c r="F532" s="82">
        <v>7.0000000000000007E-2</v>
      </c>
      <c r="G532" s="82">
        <v>0.03</v>
      </c>
      <c r="H532" s="45" t="s">
        <v>3653</v>
      </c>
      <c r="I532" s="45">
        <v>0.97899999999999998</v>
      </c>
      <c r="J532" s="45">
        <v>0.60799999999999998</v>
      </c>
    </row>
    <row r="533" spans="1:10" ht="13">
      <c r="A533" t="s">
        <v>270</v>
      </c>
      <c r="B533" t="s">
        <v>427</v>
      </c>
      <c r="C533" s="82">
        <v>0.87</v>
      </c>
      <c r="D533" s="82">
        <v>0.13</v>
      </c>
      <c r="E533" s="82" t="s">
        <v>3717</v>
      </c>
      <c r="F533" s="82">
        <v>7.0000000000000007E-2</v>
      </c>
      <c r="G533" s="82">
        <v>0.03</v>
      </c>
      <c r="H533" s="45">
        <v>3</v>
      </c>
      <c r="I533" s="45">
        <v>1.4999999999999999E-2</v>
      </c>
      <c r="J533" s="45">
        <v>7.2999999999999995E-2</v>
      </c>
    </row>
    <row r="534" spans="1:10" ht="13">
      <c r="A534" t="s">
        <v>213</v>
      </c>
      <c r="B534" t="s">
        <v>124</v>
      </c>
      <c r="C534" s="82">
        <v>0.86</v>
      </c>
      <c r="D534" s="82">
        <v>0.13</v>
      </c>
      <c r="E534" s="82">
        <v>0</v>
      </c>
      <c r="F534" s="82">
        <v>7.0000000000000007E-2</v>
      </c>
      <c r="G534" s="82">
        <v>0.03</v>
      </c>
      <c r="H534" s="45" t="s">
        <v>3653</v>
      </c>
      <c r="I534" s="45">
        <v>0.13800000000000001</v>
      </c>
      <c r="J534" s="45">
        <v>0.13100000000000001</v>
      </c>
    </row>
    <row r="535" spans="1:10" ht="13">
      <c r="A535" t="s">
        <v>209</v>
      </c>
      <c r="B535" t="s">
        <v>297</v>
      </c>
      <c r="C535" s="82">
        <v>0.89</v>
      </c>
      <c r="D535" s="82">
        <v>0.09</v>
      </c>
      <c r="E535" s="82">
        <v>0.02</v>
      </c>
      <c r="F535" s="82">
        <v>7.0000000000000007E-2</v>
      </c>
      <c r="G535" s="82">
        <v>0.03</v>
      </c>
      <c r="H535" s="45">
        <v>2</v>
      </c>
      <c r="I535" s="45">
        <v>8.2000000000000003E-2</v>
      </c>
      <c r="J535" s="45">
        <v>9.6000000000000002E-2</v>
      </c>
    </row>
    <row r="536" spans="1:10" ht="13">
      <c r="A536" t="s">
        <v>209</v>
      </c>
      <c r="B536" t="s">
        <v>172</v>
      </c>
      <c r="C536" s="82">
        <v>0.87</v>
      </c>
      <c r="D536" s="82">
        <v>0.12</v>
      </c>
      <c r="E536" s="82" t="s">
        <v>3683</v>
      </c>
      <c r="F536" s="82">
        <v>7.0000000000000007E-2</v>
      </c>
      <c r="G536" s="82">
        <v>0.03</v>
      </c>
      <c r="H536" s="45" t="s">
        <v>3653</v>
      </c>
      <c r="I536" s="45">
        <v>8.2000000000000003E-2</v>
      </c>
      <c r="J536" s="45">
        <v>4.2999999999999997E-2</v>
      </c>
    </row>
    <row r="537" spans="1:10" ht="13">
      <c r="A537" t="s">
        <v>156</v>
      </c>
      <c r="B537" t="s">
        <v>180</v>
      </c>
      <c r="C537" s="82">
        <v>0.87</v>
      </c>
      <c r="D537" s="82">
        <v>0.12</v>
      </c>
      <c r="E537" s="82">
        <v>0</v>
      </c>
      <c r="F537" s="82">
        <v>7.0000000000000007E-2</v>
      </c>
      <c r="G537" s="82">
        <v>0.03</v>
      </c>
      <c r="H537" s="45" t="s">
        <v>3653</v>
      </c>
      <c r="I537" s="45">
        <v>0.45400000000000001</v>
      </c>
      <c r="J537" s="45">
        <v>0.14000000000000001</v>
      </c>
    </row>
    <row r="538" spans="1:10" ht="13">
      <c r="A538" t="s">
        <v>376</v>
      </c>
      <c r="B538" t="s">
        <v>383</v>
      </c>
      <c r="C538" s="82">
        <v>0.86</v>
      </c>
      <c r="D538" s="82">
        <v>0.12</v>
      </c>
      <c r="E538" s="82">
        <v>0.01</v>
      </c>
      <c r="F538" s="82">
        <v>7.0000000000000007E-2</v>
      </c>
      <c r="G538" s="82">
        <v>0.03</v>
      </c>
      <c r="H538" s="45" t="s">
        <v>3653</v>
      </c>
      <c r="I538" s="45">
        <v>0.38100000000000001</v>
      </c>
      <c r="J538" s="45">
        <v>0.78200000000000003</v>
      </c>
    </row>
    <row r="539" spans="1:10" ht="13">
      <c r="A539" t="s">
        <v>105</v>
      </c>
      <c r="B539" t="s">
        <v>328</v>
      </c>
      <c r="C539" s="82">
        <v>0.85</v>
      </c>
      <c r="D539" s="82">
        <v>0.12</v>
      </c>
      <c r="E539" s="82" t="s">
        <v>3711</v>
      </c>
      <c r="F539" s="82">
        <v>7.0000000000000007E-2</v>
      </c>
      <c r="G539" s="82">
        <v>0.03</v>
      </c>
      <c r="H539" s="45" t="s">
        <v>3653</v>
      </c>
      <c r="I539" s="45">
        <v>4.3789999999999996</v>
      </c>
      <c r="J539" s="45">
        <v>1.589</v>
      </c>
    </row>
    <row r="540" spans="1:10" ht="13">
      <c r="A540" t="s">
        <v>184</v>
      </c>
      <c r="B540" t="s">
        <v>169</v>
      </c>
      <c r="C540" s="82">
        <v>0.87</v>
      </c>
      <c r="D540" s="82">
        <v>0.13</v>
      </c>
      <c r="E540" s="82" t="s">
        <v>3718</v>
      </c>
      <c r="F540" s="82">
        <v>7.0000000000000007E-2</v>
      </c>
      <c r="G540" s="82">
        <v>0.03</v>
      </c>
      <c r="H540" s="45" t="s">
        <v>3653</v>
      </c>
      <c r="I540" s="45">
        <v>1.0660000000000001</v>
      </c>
      <c r="J540" s="45">
        <v>0.123</v>
      </c>
    </row>
    <row r="541" spans="1:10" ht="13">
      <c r="A541" t="s">
        <v>92</v>
      </c>
      <c r="B541" t="s">
        <v>180</v>
      </c>
      <c r="C541" s="82">
        <v>0.86</v>
      </c>
      <c r="D541" s="82">
        <v>0.13</v>
      </c>
      <c r="E541" s="82">
        <v>0</v>
      </c>
      <c r="F541" s="82">
        <v>7.0000000000000007E-2</v>
      </c>
      <c r="G541" s="82">
        <v>0.03</v>
      </c>
      <c r="H541" s="45" t="s">
        <v>3653</v>
      </c>
      <c r="I541" s="45">
        <v>2.6859999999999999</v>
      </c>
      <c r="J541" s="45">
        <v>0.14000000000000001</v>
      </c>
    </row>
    <row r="542" spans="1:10" ht="13">
      <c r="A542" t="s">
        <v>278</v>
      </c>
      <c r="B542" t="s">
        <v>376</v>
      </c>
      <c r="C542" s="82">
        <v>0.87</v>
      </c>
      <c r="D542" s="82">
        <v>0.11</v>
      </c>
      <c r="E542" s="82">
        <v>0.01</v>
      </c>
      <c r="F542" s="82">
        <v>7.0000000000000007E-2</v>
      </c>
      <c r="G542" s="82">
        <v>0.03</v>
      </c>
      <c r="H542" s="45" t="s">
        <v>3653</v>
      </c>
      <c r="I542" s="45">
        <v>0.221</v>
      </c>
      <c r="J542" s="45">
        <v>0.38100000000000001</v>
      </c>
    </row>
    <row r="543" spans="1:10" ht="13">
      <c r="A543" t="s">
        <v>134</v>
      </c>
      <c r="B543" t="s">
        <v>1193</v>
      </c>
      <c r="C543" s="82">
        <v>0.82</v>
      </c>
      <c r="D543" s="82">
        <v>0.1</v>
      </c>
      <c r="E543" s="82" t="s">
        <v>3719</v>
      </c>
      <c r="F543" s="82">
        <v>7.0000000000000007E-2</v>
      </c>
      <c r="G543" s="82">
        <v>0.04</v>
      </c>
      <c r="H543" s="45" t="s">
        <v>3653</v>
      </c>
      <c r="I543" s="45">
        <v>0.125</v>
      </c>
      <c r="J543" s="45">
        <v>2.8000000000000001E-2</v>
      </c>
    </row>
    <row r="544" spans="1:10" ht="13">
      <c r="A544" t="s">
        <v>365</v>
      </c>
      <c r="B544" t="s">
        <v>369</v>
      </c>
      <c r="C544" s="82">
        <v>0.88</v>
      </c>
      <c r="D544" s="82">
        <v>0.1</v>
      </c>
      <c r="E544" s="82">
        <v>0.02</v>
      </c>
      <c r="F544" s="82">
        <v>7.0000000000000007E-2</v>
      </c>
      <c r="G544" s="82">
        <v>0.03</v>
      </c>
      <c r="H544" s="45">
        <v>3</v>
      </c>
      <c r="I544" s="45">
        <v>2.3E-2</v>
      </c>
      <c r="J544" s="45">
        <v>1.2E-2</v>
      </c>
    </row>
    <row r="545" spans="1:10" ht="13">
      <c r="A545" t="s">
        <v>58</v>
      </c>
      <c r="B545" t="s">
        <v>134</v>
      </c>
      <c r="C545" s="82">
        <v>0.81</v>
      </c>
      <c r="D545" s="82">
        <v>0.11</v>
      </c>
      <c r="E545" s="82">
        <v>0.01</v>
      </c>
      <c r="F545" s="82">
        <v>7.0000000000000007E-2</v>
      </c>
      <c r="G545" s="82">
        <v>0.03</v>
      </c>
      <c r="H545" s="45" t="s">
        <v>3653</v>
      </c>
      <c r="I545" s="45">
        <v>5.7750000000000004</v>
      </c>
      <c r="J545" s="45">
        <v>0.125</v>
      </c>
    </row>
    <row r="546" spans="1:10" ht="13">
      <c r="A546" t="s">
        <v>430</v>
      </c>
      <c r="B546" t="s">
        <v>435</v>
      </c>
      <c r="C546" s="82">
        <v>0.87</v>
      </c>
      <c r="D546" s="82">
        <v>0.12</v>
      </c>
      <c r="E546" s="82">
        <v>0.01</v>
      </c>
      <c r="F546" s="82">
        <v>7.0000000000000007E-2</v>
      </c>
      <c r="G546" s="82">
        <v>0.03</v>
      </c>
      <c r="H546" s="45">
        <v>3</v>
      </c>
      <c r="I546" s="45">
        <v>5.1999999999999998E-2</v>
      </c>
      <c r="J546" s="45">
        <v>2.3E-2</v>
      </c>
    </row>
    <row r="547" spans="1:10" ht="13">
      <c r="A547" t="s">
        <v>267</v>
      </c>
      <c r="B547" t="s">
        <v>281</v>
      </c>
      <c r="C547" s="82">
        <v>0.88</v>
      </c>
      <c r="D547" s="82">
        <v>0.12</v>
      </c>
      <c r="E547" s="82">
        <v>0.01</v>
      </c>
      <c r="F547" s="82">
        <v>7.0000000000000007E-2</v>
      </c>
      <c r="G547" s="82">
        <v>0.03</v>
      </c>
      <c r="H547" s="45">
        <v>2</v>
      </c>
      <c r="I547" s="45">
        <v>0.13700000000000001</v>
      </c>
      <c r="J547" s="45">
        <v>8.5000000000000006E-2</v>
      </c>
    </row>
    <row r="548" spans="1:10" ht="13">
      <c r="A548" t="s">
        <v>62</v>
      </c>
      <c r="B548" t="s">
        <v>115</v>
      </c>
      <c r="C548" s="82">
        <v>0.83</v>
      </c>
      <c r="D548" s="82">
        <v>0.12</v>
      </c>
      <c r="E548" s="82">
        <v>0</v>
      </c>
      <c r="F548" s="82">
        <v>7.0000000000000007E-2</v>
      </c>
      <c r="G548" s="82">
        <v>0.03</v>
      </c>
      <c r="H548" s="45" t="s">
        <v>3653</v>
      </c>
      <c r="I548" s="45">
        <v>8.5790000000000006</v>
      </c>
      <c r="J548" s="45">
        <v>3.5179999999999998</v>
      </c>
    </row>
    <row r="549" spans="1:10" ht="13">
      <c r="A549" t="s">
        <v>97</v>
      </c>
      <c r="B549" t="s">
        <v>82</v>
      </c>
      <c r="C549" s="82">
        <v>0.87</v>
      </c>
      <c r="D549" s="82">
        <v>0.1</v>
      </c>
      <c r="E549" s="82">
        <v>0.01</v>
      </c>
      <c r="F549" s="82">
        <v>7.0000000000000007E-2</v>
      </c>
      <c r="G549" s="82">
        <v>0.03</v>
      </c>
      <c r="H549" s="45" t="s">
        <v>3653</v>
      </c>
      <c r="I549" s="45">
        <v>0.42199999999999999</v>
      </c>
      <c r="J549" s="45">
        <v>0.105</v>
      </c>
    </row>
    <row r="550" spans="1:10" ht="13">
      <c r="A550" t="s">
        <v>408</v>
      </c>
      <c r="B550" t="s">
        <v>438</v>
      </c>
      <c r="C550" s="82">
        <v>0.88</v>
      </c>
      <c r="D550" s="82">
        <v>0.1</v>
      </c>
      <c r="E550" s="82">
        <v>0.01</v>
      </c>
      <c r="F550" s="82">
        <v>7.0000000000000007E-2</v>
      </c>
      <c r="G550" s="82">
        <v>0.03</v>
      </c>
      <c r="H550" s="45" t="s">
        <v>3653</v>
      </c>
      <c r="I550" s="45">
        <v>0.307</v>
      </c>
      <c r="J550" s="45">
        <v>6.7000000000000004E-2</v>
      </c>
    </row>
    <row r="551" spans="1:10" ht="13">
      <c r="A551" t="s">
        <v>188</v>
      </c>
      <c r="B551" t="s">
        <v>424</v>
      </c>
      <c r="C551" s="82">
        <v>0.87</v>
      </c>
      <c r="D551" s="82">
        <v>0.13</v>
      </c>
      <c r="E551" s="82">
        <v>0</v>
      </c>
      <c r="F551" s="82">
        <v>7.0000000000000007E-2</v>
      </c>
      <c r="G551" s="82">
        <v>0.03</v>
      </c>
      <c r="H551" s="45" t="s">
        <v>3653</v>
      </c>
      <c r="I551" s="45">
        <v>0.29699999999999999</v>
      </c>
      <c r="J551" s="45">
        <v>0.21</v>
      </c>
    </row>
    <row r="552" spans="1:10" ht="13">
      <c r="A552" t="s">
        <v>263</v>
      </c>
      <c r="B552" t="s">
        <v>278</v>
      </c>
      <c r="C552" s="82">
        <v>0.87</v>
      </c>
      <c r="D552" s="82">
        <v>0.13</v>
      </c>
      <c r="E552" s="82" t="s">
        <v>3720</v>
      </c>
      <c r="F552" s="82">
        <v>7.0000000000000007E-2</v>
      </c>
      <c r="G552" s="82">
        <v>0.03</v>
      </c>
      <c r="H552" s="45">
        <v>3</v>
      </c>
      <c r="I552" s="45">
        <v>2.5000000000000001E-2</v>
      </c>
      <c r="J552" s="45">
        <v>0.221</v>
      </c>
    </row>
    <row r="553" spans="1:10" ht="13">
      <c r="A553" t="s">
        <v>1186</v>
      </c>
      <c r="B553" t="s">
        <v>54</v>
      </c>
      <c r="C553" s="82">
        <v>0.87</v>
      </c>
      <c r="D553" s="82">
        <v>0.11</v>
      </c>
      <c r="E553" s="82">
        <v>0.01</v>
      </c>
      <c r="F553" s="82">
        <v>7.0000000000000007E-2</v>
      </c>
      <c r="G553" s="82">
        <v>0.03</v>
      </c>
      <c r="H553" s="45" t="s">
        <v>3653</v>
      </c>
      <c r="I553" s="45">
        <v>0.94599999999999995</v>
      </c>
      <c r="J553" s="45">
        <v>6.2E-2</v>
      </c>
    </row>
    <row r="554" spans="1:10" ht="13">
      <c r="A554" t="s">
        <v>79</v>
      </c>
      <c r="B554" t="s">
        <v>324</v>
      </c>
      <c r="C554" s="82">
        <v>0.86</v>
      </c>
      <c r="D554" s="82">
        <v>0.11</v>
      </c>
      <c r="E554" s="82">
        <v>0</v>
      </c>
      <c r="F554" s="82">
        <v>7.0000000000000007E-2</v>
      </c>
      <c r="G554" s="82">
        <v>0.03</v>
      </c>
      <c r="H554" s="45" t="s">
        <v>3653</v>
      </c>
      <c r="I554" s="45">
        <v>0.745</v>
      </c>
      <c r="J554" s="45">
        <v>3.52</v>
      </c>
    </row>
    <row r="555" spans="1:10" ht="13">
      <c r="A555" t="s">
        <v>92</v>
      </c>
      <c r="B555" t="s">
        <v>124</v>
      </c>
      <c r="C555" s="82">
        <v>0.86</v>
      </c>
      <c r="D555" s="82">
        <v>0.11</v>
      </c>
      <c r="E555" s="82" t="s">
        <v>3721</v>
      </c>
      <c r="F555" s="82">
        <v>7.0000000000000007E-2</v>
      </c>
      <c r="G555" s="82">
        <v>0.03</v>
      </c>
      <c r="H555" s="45" t="s">
        <v>3653</v>
      </c>
      <c r="I555" s="45">
        <v>2.6859999999999999</v>
      </c>
      <c r="J555" s="45">
        <v>0.13100000000000001</v>
      </c>
    </row>
    <row r="556" spans="1:10" ht="13">
      <c r="A556" t="s">
        <v>47</v>
      </c>
      <c r="B556" t="s">
        <v>284</v>
      </c>
      <c r="C556" s="82">
        <v>0.88</v>
      </c>
      <c r="D556" s="82">
        <v>0.11</v>
      </c>
      <c r="E556" s="82">
        <v>0.01</v>
      </c>
      <c r="F556" s="82">
        <v>7.0000000000000007E-2</v>
      </c>
      <c r="G556" s="82">
        <v>0.03</v>
      </c>
      <c r="H556" s="45" t="s">
        <v>3653</v>
      </c>
      <c r="I556" s="45">
        <v>2.9140000000000001</v>
      </c>
      <c r="J556" s="45">
        <v>0.10299999999999999</v>
      </c>
    </row>
    <row r="557" spans="1:10" ht="13">
      <c r="A557" t="s">
        <v>82</v>
      </c>
      <c r="B557" t="s">
        <v>430</v>
      </c>
      <c r="C557" s="82">
        <v>0.86</v>
      </c>
      <c r="D557" s="82">
        <v>0.12</v>
      </c>
      <c r="E557" s="82">
        <v>0</v>
      </c>
      <c r="F557" s="82">
        <v>7.0000000000000007E-2</v>
      </c>
      <c r="G557" s="82">
        <v>0.03</v>
      </c>
      <c r="H557" s="45">
        <v>3</v>
      </c>
      <c r="I557" s="45">
        <v>0.105</v>
      </c>
      <c r="J557" s="45">
        <v>5.1999999999999998E-2</v>
      </c>
    </row>
    <row r="558" spans="1:10" ht="13">
      <c r="A558" t="s">
        <v>270</v>
      </c>
      <c r="B558" t="s">
        <v>297</v>
      </c>
      <c r="C558" s="82">
        <v>0.88</v>
      </c>
      <c r="D558" s="82">
        <v>0.11</v>
      </c>
      <c r="E558" s="82">
        <v>0.01</v>
      </c>
      <c r="F558" s="82">
        <v>0.06</v>
      </c>
      <c r="G558" s="82">
        <v>0.03</v>
      </c>
      <c r="H558" s="45">
        <v>2</v>
      </c>
      <c r="I558" s="45">
        <v>1.4999999999999999E-2</v>
      </c>
      <c r="J558" s="45">
        <v>9.6000000000000002E-2</v>
      </c>
    </row>
    <row r="559" spans="1:10" ht="13">
      <c r="A559" t="s">
        <v>159</v>
      </c>
      <c r="B559" t="s">
        <v>297</v>
      </c>
      <c r="C559" s="82">
        <v>0.87</v>
      </c>
      <c r="D559" s="82">
        <v>0.12</v>
      </c>
      <c r="E559" s="82" t="s">
        <v>3722</v>
      </c>
      <c r="F559" s="82">
        <v>0.06</v>
      </c>
      <c r="G559" s="82">
        <v>0.03</v>
      </c>
      <c r="H559" s="45">
        <v>2</v>
      </c>
      <c r="I559" s="45">
        <v>0.57499999999999996</v>
      </c>
      <c r="J559" s="45">
        <v>9.6000000000000002E-2</v>
      </c>
    </row>
    <row r="560" spans="1:10" ht="13">
      <c r="A560" t="s">
        <v>149</v>
      </c>
      <c r="B560" t="s">
        <v>85</v>
      </c>
      <c r="C560" s="82">
        <v>0.87</v>
      </c>
      <c r="D560" s="82">
        <v>0.13</v>
      </c>
      <c r="E560" s="82" t="s">
        <v>3723</v>
      </c>
      <c r="F560" s="82">
        <v>0.06</v>
      </c>
      <c r="G560" s="82">
        <v>0.03</v>
      </c>
      <c r="H560" s="45" t="s">
        <v>3653</v>
      </c>
      <c r="I560" s="45">
        <v>1.891</v>
      </c>
      <c r="J560" s="45">
        <v>0.60799999999999998</v>
      </c>
    </row>
    <row r="561" spans="1:10" ht="13">
      <c r="A561" t="s">
        <v>109</v>
      </c>
      <c r="B561" t="s">
        <v>82</v>
      </c>
      <c r="C561" s="82">
        <v>0.87</v>
      </c>
      <c r="D561" s="82">
        <v>0.11</v>
      </c>
      <c r="E561" s="82">
        <v>0.01</v>
      </c>
      <c r="F561" s="82">
        <v>0.06</v>
      </c>
      <c r="G561" s="82">
        <v>0.03</v>
      </c>
      <c r="H561" s="45" t="s">
        <v>3653</v>
      </c>
      <c r="I561" s="45">
        <v>0.8</v>
      </c>
      <c r="J561" s="45">
        <v>0.105</v>
      </c>
    </row>
    <row r="562" spans="1:10" ht="13">
      <c r="A562" t="s">
        <v>424</v>
      </c>
      <c r="B562" t="s">
        <v>427</v>
      </c>
      <c r="C562" s="82">
        <v>0.87</v>
      </c>
      <c r="D562" s="82">
        <v>0.13</v>
      </c>
      <c r="E562" s="82" t="s">
        <v>3724</v>
      </c>
      <c r="F562" s="82">
        <v>0.06</v>
      </c>
      <c r="G562" s="82">
        <v>0.03</v>
      </c>
      <c r="H562" s="45">
        <v>3</v>
      </c>
      <c r="I562" s="45">
        <v>0.21</v>
      </c>
      <c r="J562" s="45">
        <v>7.2999999999999995E-2</v>
      </c>
    </row>
    <row r="563" spans="1:10" ht="13">
      <c r="A563" t="s">
        <v>274</v>
      </c>
      <c r="B563" t="s">
        <v>383</v>
      </c>
      <c r="C563" s="82">
        <v>0.86</v>
      </c>
      <c r="D563" s="82">
        <v>0.12</v>
      </c>
      <c r="E563" s="82">
        <v>0</v>
      </c>
      <c r="F563" s="82">
        <v>0.06</v>
      </c>
      <c r="G563" s="82">
        <v>0.03</v>
      </c>
      <c r="H563" s="45" t="s">
        <v>3653</v>
      </c>
      <c r="I563" s="45">
        <v>0.31</v>
      </c>
      <c r="J563" s="45">
        <v>0.78200000000000003</v>
      </c>
    </row>
    <row r="564" spans="1:10" ht="13">
      <c r="A564" t="s">
        <v>92</v>
      </c>
      <c r="B564" t="s">
        <v>128</v>
      </c>
      <c r="C564" s="82">
        <v>0.77</v>
      </c>
      <c r="D564" s="82">
        <v>0.12</v>
      </c>
      <c r="E564" s="82" t="s">
        <v>3725</v>
      </c>
      <c r="F564" s="82">
        <v>0.06</v>
      </c>
      <c r="G564" s="82">
        <v>0.03</v>
      </c>
      <c r="H564" s="45" t="s">
        <v>3653</v>
      </c>
      <c r="I564" s="45">
        <v>2.6859999999999999</v>
      </c>
      <c r="J564" s="45">
        <v>2.1779999999999999</v>
      </c>
    </row>
    <row r="565" spans="1:10" ht="13">
      <c r="A565" t="s">
        <v>284</v>
      </c>
      <c r="B565" t="s">
        <v>54</v>
      </c>
      <c r="C565" s="82">
        <v>0.86</v>
      </c>
      <c r="D565" s="82">
        <v>0.12</v>
      </c>
      <c r="E565" s="82">
        <v>0</v>
      </c>
      <c r="F565" s="82">
        <v>0.06</v>
      </c>
      <c r="G565" s="82">
        <v>0.03</v>
      </c>
      <c r="H565" s="45" t="s">
        <v>3653</v>
      </c>
      <c r="I565" s="45">
        <v>0.10299999999999999</v>
      </c>
      <c r="J565" s="45">
        <v>6.2E-2</v>
      </c>
    </row>
    <row r="566" spans="1:10" ht="13">
      <c r="A566" t="s">
        <v>169</v>
      </c>
      <c r="B566" t="s">
        <v>286</v>
      </c>
      <c r="C566" s="82">
        <v>0.87</v>
      </c>
      <c r="D566" s="82">
        <v>0.12</v>
      </c>
      <c r="E566" s="82">
        <v>0</v>
      </c>
      <c r="F566" s="82">
        <v>0.06</v>
      </c>
      <c r="G566" s="82">
        <v>0.03</v>
      </c>
      <c r="H566" s="45" t="s">
        <v>3653</v>
      </c>
      <c r="I566" s="45">
        <v>0.123</v>
      </c>
      <c r="J566" s="45">
        <v>0.88900000000000001</v>
      </c>
    </row>
    <row r="567" spans="1:10" ht="13">
      <c r="A567" t="s">
        <v>386</v>
      </c>
      <c r="B567" t="s">
        <v>427</v>
      </c>
      <c r="C567" s="82">
        <v>0.88</v>
      </c>
      <c r="D567" s="82">
        <v>0.11</v>
      </c>
      <c r="E567" s="82">
        <v>0.01</v>
      </c>
      <c r="F567" s="82">
        <v>0.06</v>
      </c>
      <c r="G567" s="82">
        <v>0.03</v>
      </c>
      <c r="H567" s="45">
        <v>3</v>
      </c>
      <c r="I567" s="45">
        <v>1.4999999999999999E-2</v>
      </c>
      <c r="J567" s="45">
        <v>7.2999999999999995E-2</v>
      </c>
    </row>
    <row r="568" spans="1:10" ht="13">
      <c r="A568" t="s">
        <v>188</v>
      </c>
      <c r="B568" t="s">
        <v>284</v>
      </c>
      <c r="C568" s="82">
        <v>0.87</v>
      </c>
      <c r="D568" s="82">
        <v>0.12</v>
      </c>
      <c r="E568" s="82">
        <v>0</v>
      </c>
      <c r="F568" s="82">
        <v>0.06</v>
      </c>
      <c r="G568" s="82">
        <v>0.03</v>
      </c>
      <c r="H568" s="45" t="s">
        <v>3653</v>
      </c>
      <c r="I568" s="45">
        <v>0.29699999999999999</v>
      </c>
      <c r="J568" s="45">
        <v>0.10299999999999999</v>
      </c>
    </row>
    <row r="569" spans="1:10" ht="13">
      <c r="A569" t="s">
        <v>341</v>
      </c>
      <c r="B569" t="s">
        <v>1193</v>
      </c>
      <c r="C569" s="82">
        <v>0.88</v>
      </c>
      <c r="D569" s="82">
        <v>0.11</v>
      </c>
      <c r="E569" s="82">
        <v>0.01</v>
      </c>
      <c r="F569" s="82">
        <v>0.06</v>
      </c>
      <c r="G569" s="82">
        <v>0.03</v>
      </c>
      <c r="H569" s="45">
        <v>3</v>
      </c>
      <c r="I569" s="45">
        <v>0.02</v>
      </c>
      <c r="J569" s="45">
        <v>2.8000000000000001E-2</v>
      </c>
    </row>
    <row r="570" spans="1:10" ht="13">
      <c r="A570" t="s">
        <v>188</v>
      </c>
      <c r="B570" t="s">
        <v>289</v>
      </c>
      <c r="C570" s="82">
        <v>0.87</v>
      </c>
      <c r="D570" s="82">
        <v>0.13</v>
      </c>
      <c r="E570" s="82" t="s">
        <v>3627</v>
      </c>
      <c r="F570" s="82">
        <v>0.06</v>
      </c>
      <c r="G570" s="82">
        <v>0.03</v>
      </c>
      <c r="H570" s="45" t="s">
        <v>3653</v>
      </c>
      <c r="I570" s="45">
        <v>0.29699999999999999</v>
      </c>
      <c r="J570" s="45">
        <v>0.20100000000000001</v>
      </c>
    </row>
    <row r="571" spans="1:10" ht="13">
      <c r="A571" t="s">
        <v>230</v>
      </c>
      <c r="B571" t="s">
        <v>432</v>
      </c>
      <c r="C571" s="82">
        <v>0.86</v>
      </c>
      <c r="D571" s="82">
        <v>0.12</v>
      </c>
      <c r="E571" s="82">
        <v>0</v>
      </c>
      <c r="F571" s="82">
        <v>0.06</v>
      </c>
      <c r="G571" s="82">
        <v>0.03</v>
      </c>
      <c r="H571" s="45" t="s">
        <v>3653</v>
      </c>
      <c r="I571" s="45">
        <v>2.8580000000000001</v>
      </c>
      <c r="J571" s="45">
        <v>0.29099999999999998</v>
      </c>
    </row>
    <row r="572" spans="1:10" ht="13">
      <c r="A572" t="s">
        <v>105</v>
      </c>
      <c r="B572" t="s">
        <v>324</v>
      </c>
      <c r="C572" s="82">
        <v>0.86</v>
      </c>
      <c r="D572" s="82">
        <v>0.11</v>
      </c>
      <c r="E572" s="82">
        <v>0.01</v>
      </c>
      <c r="F572" s="82">
        <v>0.06</v>
      </c>
      <c r="G572" s="82">
        <v>0.03</v>
      </c>
      <c r="H572" s="45" t="s">
        <v>3653</v>
      </c>
      <c r="I572" s="45">
        <v>4.3789999999999996</v>
      </c>
      <c r="J572" s="45">
        <v>3.52</v>
      </c>
    </row>
    <row r="573" spans="1:10" ht="13">
      <c r="A573" t="s">
        <v>92</v>
      </c>
      <c r="B573" t="s">
        <v>405</v>
      </c>
      <c r="C573" s="82">
        <v>0.86</v>
      </c>
      <c r="D573" s="82">
        <v>0.13</v>
      </c>
      <c r="E573" s="82" t="s">
        <v>3660</v>
      </c>
      <c r="F573" s="82">
        <v>0.06</v>
      </c>
      <c r="G573" s="82">
        <v>0.03</v>
      </c>
      <c r="H573" s="45" t="s">
        <v>3653</v>
      </c>
      <c r="I573" s="45">
        <v>2.6859999999999999</v>
      </c>
      <c r="J573" s="45">
        <v>0.41</v>
      </c>
    </row>
    <row r="574" spans="1:10" ht="13">
      <c r="A574" t="s">
        <v>141</v>
      </c>
      <c r="B574" t="s">
        <v>284</v>
      </c>
      <c r="C574" s="82">
        <v>0.87</v>
      </c>
      <c r="D574" s="82">
        <v>0.13</v>
      </c>
      <c r="E574" s="82">
        <v>0</v>
      </c>
      <c r="F574" s="82">
        <v>0.06</v>
      </c>
      <c r="G574" s="82">
        <v>0.03</v>
      </c>
      <c r="H574" s="45" t="s">
        <v>3653</v>
      </c>
      <c r="I574" s="45">
        <v>0.64600000000000002</v>
      </c>
      <c r="J574" s="45">
        <v>0.10299999999999999</v>
      </c>
    </row>
    <row r="575" spans="1:10" ht="13">
      <c r="A575" t="s">
        <v>149</v>
      </c>
      <c r="B575" t="s">
        <v>274</v>
      </c>
      <c r="C575" s="82">
        <v>0.87</v>
      </c>
      <c r="D575" s="82">
        <v>0.12</v>
      </c>
      <c r="E575" s="82" t="s">
        <v>3726</v>
      </c>
      <c r="F575" s="82">
        <v>0.06</v>
      </c>
      <c r="G575" s="82">
        <v>0.03</v>
      </c>
      <c r="H575" s="45" t="s">
        <v>3653</v>
      </c>
      <c r="I575" s="45">
        <v>1.891</v>
      </c>
      <c r="J575" s="45">
        <v>0.31</v>
      </c>
    </row>
    <row r="576" spans="1:10" ht="13">
      <c r="A576" t="s">
        <v>213</v>
      </c>
      <c r="B576" t="s">
        <v>337</v>
      </c>
      <c r="C576" s="82">
        <v>0.86</v>
      </c>
      <c r="D576" s="82">
        <v>0.11</v>
      </c>
      <c r="E576" s="82">
        <v>0</v>
      </c>
      <c r="F576" s="82">
        <v>0.06</v>
      </c>
      <c r="G576" s="82">
        <v>0.03</v>
      </c>
      <c r="H576" s="45" t="s">
        <v>3653</v>
      </c>
      <c r="I576" s="45">
        <v>0.13800000000000001</v>
      </c>
      <c r="J576" s="45">
        <v>3.6110000000000002</v>
      </c>
    </row>
    <row r="577" spans="1:10" ht="13">
      <c r="A577" t="s">
        <v>278</v>
      </c>
      <c r="B577" t="s">
        <v>424</v>
      </c>
      <c r="C577" s="82">
        <v>0.87</v>
      </c>
      <c r="D577" s="82">
        <v>0.12</v>
      </c>
      <c r="E577" s="82">
        <v>0.01</v>
      </c>
      <c r="F577" s="82">
        <v>0.06</v>
      </c>
      <c r="G577" s="82">
        <v>0.03</v>
      </c>
      <c r="H577" s="45" t="s">
        <v>3653</v>
      </c>
      <c r="I577" s="45">
        <v>0.221</v>
      </c>
      <c r="J577" s="45">
        <v>0.21</v>
      </c>
    </row>
    <row r="578" spans="1:10" ht="13">
      <c r="A578" t="s">
        <v>124</v>
      </c>
      <c r="B578" t="s">
        <v>1193</v>
      </c>
      <c r="C578" s="82">
        <v>0.87</v>
      </c>
      <c r="D578" s="82">
        <v>0.12</v>
      </c>
      <c r="E578" s="82" t="s">
        <v>3727</v>
      </c>
      <c r="F578" s="82">
        <v>0.06</v>
      </c>
      <c r="G578" s="82">
        <v>0.03</v>
      </c>
      <c r="H578" s="45" t="s">
        <v>3653</v>
      </c>
      <c r="I578" s="45">
        <v>0.13100000000000001</v>
      </c>
      <c r="J578" s="45">
        <v>2.8000000000000001E-2</v>
      </c>
    </row>
    <row r="579" spans="1:10" ht="13">
      <c r="A579" t="s">
        <v>92</v>
      </c>
      <c r="B579" t="s">
        <v>67</v>
      </c>
      <c r="C579" s="82">
        <v>0.87</v>
      </c>
      <c r="D579" s="82">
        <v>0.1</v>
      </c>
      <c r="E579" s="82">
        <v>0.01</v>
      </c>
      <c r="F579" s="82">
        <v>0.06</v>
      </c>
      <c r="G579" s="82">
        <v>0.03</v>
      </c>
      <c r="H579" s="45" t="s">
        <v>3653</v>
      </c>
      <c r="I579" s="45">
        <v>2.6859999999999999</v>
      </c>
      <c r="J579" s="45">
        <v>0.1</v>
      </c>
    </row>
    <row r="580" spans="1:10" ht="13">
      <c r="A580" t="s">
        <v>159</v>
      </c>
      <c r="B580" t="s">
        <v>180</v>
      </c>
      <c r="C580" s="82">
        <v>0.87</v>
      </c>
      <c r="D580" s="82">
        <v>0.12</v>
      </c>
      <c r="E580" s="82">
        <v>0</v>
      </c>
      <c r="F580" s="82">
        <v>0.06</v>
      </c>
      <c r="G580" s="82">
        <v>0.03</v>
      </c>
      <c r="H580" s="45" t="s">
        <v>3653</v>
      </c>
      <c r="I580" s="45">
        <v>0.57499999999999996</v>
      </c>
      <c r="J580" s="45">
        <v>0.14000000000000001</v>
      </c>
    </row>
    <row r="581" spans="1:10" ht="13">
      <c r="A581" t="s">
        <v>209</v>
      </c>
      <c r="B581" t="s">
        <v>82</v>
      </c>
      <c r="C581" s="82">
        <v>0.88</v>
      </c>
      <c r="D581" s="82">
        <v>0.09</v>
      </c>
      <c r="E581" s="82">
        <v>0.01</v>
      </c>
      <c r="F581" s="82">
        <v>0.06</v>
      </c>
      <c r="G581" s="82">
        <v>0.03</v>
      </c>
      <c r="H581" s="45" t="s">
        <v>3653</v>
      </c>
      <c r="I581" s="45">
        <v>8.2000000000000003E-2</v>
      </c>
      <c r="J581" s="45">
        <v>0.105</v>
      </c>
    </row>
    <row r="582" spans="1:10" ht="13">
      <c r="A582" t="s">
        <v>85</v>
      </c>
      <c r="B582" t="s">
        <v>424</v>
      </c>
      <c r="C582" s="82">
        <v>0.87</v>
      </c>
      <c r="D582" s="82">
        <v>0.12</v>
      </c>
      <c r="E582" s="82">
        <v>0</v>
      </c>
      <c r="F582" s="82">
        <v>0.06</v>
      </c>
      <c r="G582" s="82">
        <v>0.03</v>
      </c>
      <c r="H582" s="45" t="s">
        <v>3653</v>
      </c>
      <c r="I582" s="45">
        <v>0.60799999999999998</v>
      </c>
      <c r="J582" s="45">
        <v>0.21</v>
      </c>
    </row>
    <row r="583" spans="1:10" ht="13">
      <c r="A583" t="s">
        <v>383</v>
      </c>
      <c r="B583" t="s">
        <v>397</v>
      </c>
      <c r="C583" s="82">
        <v>0.87</v>
      </c>
      <c r="D583" s="82">
        <v>0.12</v>
      </c>
      <c r="E583" s="82" t="s">
        <v>3645</v>
      </c>
      <c r="F583" s="82">
        <v>0.06</v>
      </c>
      <c r="G583" s="82">
        <v>0.03</v>
      </c>
      <c r="H583" s="45" t="s">
        <v>3653</v>
      </c>
      <c r="I583" s="45">
        <v>0.78200000000000003</v>
      </c>
      <c r="J583" s="45">
        <v>2.4620000000000002</v>
      </c>
    </row>
    <row r="584" spans="1:10" ht="13">
      <c r="A584" t="s">
        <v>209</v>
      </c>
      <c r="B584" t="s">
        <v>281</v>
      </c>
      <c r="C584" s="82">
        <v>0.87</v>
      </c>
      <c r="D584" s="82">
        <v>0.13</v>
      </c>
      <c r="E584" s="82" t="s">
        <v>3728</v>
      </c>
      <c r="F584" s="82">
        <v>0.06</v>
      </c>
      <c r="G584" s="82">
        <v>0.03</v>
      </c>
      <c r="H584" s="45">
        <v>2</v>
      </c>
      <c r="I584" s="45">
        <v>8.2000000000000003E-2</v>
      </c>
      <c r="J584" s="45">
        <v>8.5000000000000006E-2</v>
      </c>
    </row>
    <row r="585" spans="1:10" ht="13">
      <c r="A585" t="s">
        <v>281</v>
      </c>
      <c r="B585" t="s">
        <v>292</v>
      </c>
      <c r="C585" s="82">
        <v>0.88</v>
      </c>
      <c r="D585" s="82">
        <v>0.12</v>
      </c>
      <c r="E585" s="82">
        <v>0</v>
      </c>
      <c r="F585" s="82">
        <v>0.06</v>
      </c>
      <c r="G585" s="82">
        <v>0.03</v>
      </c>
      <c r="H585" s="45">
        <v>2</v>
      </c>
      <c r="I585" s="45">
        <v>8.5000000000000006E-2</v>
      </c>
      <c r="J585" s="45">
        <v>1.0029999999999999</v>
      </c>
    </row>
    <row r="586" spans="1:10" ht="13">
      <c r="A586" t="s">
        <v>153</v>
      </c>
      <c r="B586" t="s">
        <v>176</v>
      </c>
      <c r="C586" s="82">
        <v>0.87</v>
      </c>
      <c r="D586" s="82">
        <v>0.13</v>
      </c>
      <c r="E586" s="82" t="s">
        <v>3654</v>
      </c>
      <c r="F586" s="82">
        <v>0.06</v>
      </c>
      <c r="G586" s="82">
        <v>0.03</v>
      </c>
      <c r="H586" s="45" t="s">
        <v>3653</v>
      </c>
      <c r="I586" s="45">
        <v>0.48299999999999998</v>
      </c>
      <c r="J586" s="45">
        <v>0.97899999999999998</v>
      </c>
    </row>
    <row r="587" spans="1:10" ht="13">
      <c r="A587" t="s">
        <v>278</v>
      </c>
      <c r="B587" t="s">
        <v>180</v>
      </c>
      <c r="C587" s="82">
        <v>0.87</v>
      </c>
      <c r="D587" s="82">
        <v>0.13</v>
      </c>
      <c r="E587" s="82">
        <v>0</v>
      </c>
      <c r="F587" s="82">
        <v>0.06</v>
      </c>
      <c r="G587" s="82">
        <v>0.03</v>
      </c>
      <c r="H587" s="45" t="s">
        <v>3653</v>
      </c>
      <c r="I587" s="45">
        <v>0.221</v>
      </c>
      <c r="J587" s="45">
        <v>0.14000000000000001</v>
      </c>
    </row>
    <row r="588" spans="1:10" ht="13">
      <c r="A588" t="s">
        <v>213</v>
      </c>
      <c r="B588" t="s">
        <v>297</v>
      </c>
      <c r="C588" s="82">
        <v>0.88</v>
      </c>
      <c r="D588" s="82">
        <v>0.1</v>
      </c>
      <c r="E588" s="82">
        <v>0.01</v>
      </c>
      <c r="F588" s="82">
        <v>0.06</v>
      </c>
      <c r="G588" s="82">
        <v>0.03</v>
      </c>
      <c r="H588" s="45">
        <v>2</v>
      </c>
      <c r="I588" s="45">
        <v>0.13800000000000001</v>
      </c>
      <c r="J588" s="45">
        <v>9.6000000000000002E-2</v>
      </c>
    </row>
    <row r="589" spans="1:10" ht="13">
      <c r="A589" t="s">
        <v>193</v>
      </c>
      <c r="B589" t="s">
        <v>432</v>
      </c>
      <c r="C589" s="82">
        <v>0.88</v>
      </c>
      <c r="D589" s="82">
        <v>0.11</v>
      </c>
      <c r="E589" s="82">
        <v>0.01</v>
      </c>
      <c r="F589" s="82">
        <v>0.06</v>
      </c>
      <c r="G589" s="82">
        <v>0.03</v>
      </c>
      <c r="H589" s="45" t="s">
        <v>3653</v>
      </c>
      <c r="I589" s="45">
        <v>0.36199999999999999</v>
      </c>
      <c r="J589" s="45">
        <v>0.29099999999999998</v>
      </c>
    </row>
    <row r="590" spans="1:10" ht="13">
      <c r="A590" t="s">
        <v>1186</v>
      </c>
      <c r="B590" t="s">
        <v>102</v>
      </c>
      <c r="C590" s="82">
        <v>0.87</v>
      </c>
      <c r="D590" s="82">
        <v>0.12</v>
      </c>
      <c r="E590" s="82">
        <v>0</v>
      </c>
      <c r="F590" s="82">
        <v>0.06</v>
      </c>
      <c r="G590" s="82">
        <v>0.03</v>
      </c>
      <c r="H590" s="45" t="s">
        <v>3653</v>
      </c>
      <c r="I590" s="45">
        <v>0.94599999999999995</v>
      </c>
      <c r="J590" s="45">
        <v>0.184</v>
      </c>
    </row>
    <row r="591" spans="1:10" ht="13">
      <c r="A591" t="s">
        <v>221</v>
      </c>
      <c r="B591" t="s">
        <v>1186</v>
      </c>
      <c r="C591" s="82">
        <v>0.87</v>
      </c>
      <c r="D591" s="82">
        <v>0.13</v>
      </c>
      <c r="E591" s="82" t="s">
        <v>3646</v>
      </c>
      <c r="F591" s="82">
        <v>0.06</v>
      </c>
      <c r="G591" s="82">
        <v>0.03</v>
      </c>
      <c r="H591" s="45" t="s">
        <v>3653</v>
      </c>
      <c r="I591" s="45">
        <v>2.5209999999999999</v>
      </c>
      <c r="J591" s="45">
        <v>0.94599999999999995</v>
      </c>
    </row>
    <row r="592" spans="1:10" ht="13">
      <c r="A592" t="s">
        <v>156</v>
      </c>
      <c r="B592" t="s">
        <v>85</v>
      </c>
      <c r="C592" s="82">
        <v>0.87</v>
      </c>
      <c r="D592" s="82">
        <v>0.12</v>
      </c>
      <c r="E592" s="82">
        <v>0</v>
      </c>
      <c r="F592" s="82">
        <v>0.06</v>
      </c>
      <c r="G592" s="82">
        <v>0.03</v>
      </c>
      <c r="H592" s="45" t="s">
        <v>3653</v>
      </c>
      <c r="I592" s="45">
        <v>0.45400000000000001</v>
      </c>
      <c r="J592" s="45">
        <v>0.60799999999999998</v>
      </c>
    </row>
    <row r="593" spans="1:10" ht="13">
      <c r="A593" t="s">
        <v>209</v>
      </c>
      <c r="B593" t="s">
        <v>292</v>
      </c>
      <c r="C593" s="82">
        <v>0.87</v>
      </c>
      <c r="D593" s="82">
        <v>0.12</v>
      </c>
      <c r="E593" s="82" t="s">
        <v>3729</v>
      </c>
      <c r="F593" s="82">
        <v>0.06</v>
      </c>
      <c r="G593" s="82">
        <v>0.03</v>
      </c>
      <c r="H593" s="45" t="s">
        <v>3653</v>
      </c>
      <c r="I593" s="45">
        <v>8.2000000000000003E-2</v>
      </c>
      <c r="J593" s="45">
        <v>1.0029999999999999</v>
      </c>
    </row>
    <row r="594" spans="1:10" ht="13">
      <c r="A594" t="s">
        <v>297</v>
      </c>
      <c r="B594" t="s">
        <v>41</v>
      </c>
      <c r="C594" s="82">
        <v>0.89</v>
      </c>
      <c r="D594" s="82">
        <v>0.08</v>
      </c>
      <c r="E594" s="82">
        <v>0.02</v>
      </c>
      <c r="F594" s="82">
        <v>0.06</v>
      </c>
      <c r="G594" s="82">
        <v>0.03</v>
      </c>
      <c r="H594" s="45">
        <v>2</v>
      </c>
      <c r="I594" s="45">
        <v>9.6000000000000002E-2</v>
      </c>
      <c r="J594" s="45">
        <v>1.2999999999999999E-2</v>
      </c>
    </row>
    <row r="595" spans="1:10" ht="13">
      <c r="A595" t="s">
        <v>390</v>
      </c>
      <c r="B595" t="s">
        <v>430</v>
      </c>
      <c r="C595" s="82">
        <v>0.88</v>
      </c>
      <c r="D595" s="82">
        <v>0.11</v>
      </c>
      <c r="E595" s="82">
        <v>0.01</v>
      </c>
      <c r="F595" s="82">
        <v>0.06</v>
      </c>
      <c r="G595" s="82">
        <v>0.03</v>
      </c>
      <c r="H595" s="45">
        <v>3</v>
      </c>
      <c r="I595" s="45">
        <v>1.4999999999999999E-2</v>
      </c>
      <c r="J595" s="45">
        <v>5.1999999999999998E-2</v>
      </c>
    </row>
    <row r="596" spans="1:10" ht="13">
      <c r="A596" t="s">
        <v>124</v>
      </c>
      <c r="B596" t="s">
        <v>102</v>
      </c>
      <c r="C596" s="82">
        <v>0.86</v>
      </c>
      <c r="D596" s="82">
        <v>0.12</v>
      </c>
      <c r="E596" s="82" t="s">
        <v>3730</v>
      </c>
      <c r="F596" s="82">
        <v>0.06</v>
      </c>
      <c r="G596" s="82">
        <v>0.03</v>
      </c>
      <c r="H596" s="45" t="s">
        <v>3653</v>
      </c>
      <c r="I596" s="45">
        <v>0.13100000000000001</v>
      </c>
      <c r="J596" s="45">
        <v>0.184</v>
      </c>
    </row>
    <row r="597" spans="1:10" ht="13">
      <c r="A597" t="s">
        <v>156</v>
      </c>
      <c r="B597" t="s">
        <v>274</v>
      </c>
      <c r="C597" s="82">
        <v>0.87</v>
      </c>
      <c r="D597" s="82">
        <v>0.11</v>
      </c>
      <c r="E597" s="82">
        <v>0.01</v>
      </c>
      <c r="F597" s="82">
        <v>0.06</v>
      </c>
      <c r="G597" s="82">
        <v>0.03</v>
      </c>
      <c r="H597" s="45" t="s">
        <v>3653</v>
      </c>
      <c r="I597" s="45">
        <v>0.45400000000000001</v>
      </c>
      <c r="J597" s="45">
        <v>0.31</v>
      </c>
    </row>
    <row r="598" spans="1:10" ht="13">
      <c r="A598" t="s">
        <v>97</v>
      </c>
      <c r="B598" t="s">
        <v>339</v>
      </c>
      <c r="C598" s="82">
        <v>0.88</v>
      </c>
      <c r="D598" s="82">
        <v>0.12</v>
      </c>
      <c r="E598" s="82">
        <v>0</v>
      </c>
      <c r="F598" s="82">
        <v>0.06</v>
      </c>
      <c r="G598" s="82">
        <v>0.03</v>
      </c>
      <c r="H598" s="45">
        <v>3</v>
      </c>
      <c r="I598" s="45">
        <v>0.42199999999999999</v>
      </c>
      <c r="J598" s="45">
        <v>0.248</v>
      </c>
    </row>
    <row r="599" spans="1:10" ht="13">
      <c r="A599" t="s">
        <v>172</v>
      </c>
      <c r="B599" t="s">
        <v>297</v>
      </c>
      <c r="C599" s="82">
        <v>0.87</v>
      </c>
      <c r="D599" s="82">
        <v>0.12</v>
      </c>
      <c r="E599" s="82">
        <v>0</v>
      </c>
      <c r="F599" s="82">
        <v>0.06</v>
      </c>
      <c r="G599" s="82">
        <v>0.03</v>
      </c>
      <c r="H599" s="45">
        <v>2</v>
      </c>
      <c r="I599" s="45">
        <v>4.2999999999999997E-2</v>
      </c>
      <c r="J599" s="45">
        <v>9.6000000000000002E-2</v>
      </c>
    </row>
    <row r="600" spans="1:10" ht="13">
      <c r="A600" t="s">
        <v>331</v>
      </c>
      <c r="B600" t="s">
        <v>297</v>
      </c>
      <c r="C600" s="82">
        <v>0.87</v>
      </c>
      <c r="D600" s="82">
        <v>0.12</v>
      </c>
      <c r="E600" s="82">
        <v>0</v>
      </c>
      <c r="F600" s="82">
        <v>0.06</v>
      </c>
      <c r="G600" s="82">
        <v>0.03</v>
      </c>
      <c r="H600" s="45">
        <v>2</v>
      </c>
      <c r="I600" s="45">
        <v>1.1830000000000001</v>
      </c>
      <c r="J600" s="45">
        <v>9.6000000000000002E-2</v>
      </c>
    </row>
    <row r="601" spans="1:10" ht="13">
      <c r="A601" t="s">
        <v>172</v>
      </c>
      <c r="B601" t="s">
        <v>169</v>
      </c>
      <c r="C601" s="82">
        <v>0.87</v>
      </c>
      <c r="D601" s="82">
        <v>0.12</v>
      </c>
      <c r="E601" s="82" t="s">
        <v>3731</v>
      </c>
      <c r="F601" s="82">
        <v>0.06</v>
      </c>
      <c r="G601" s="82">
        <v>0.03</v>
      </c>
      <c r="H601" s="45" t="s">
        <v>3653</v>
      </c>
      <c r="I601" s="45">
        <v>4.2999999999999997E-2</v>
      </c>
      <c r="J601" s="45">
        <v>0.123</v>
      </c>
    </row>
    <row r="602" spans="1:10" ht="13">
      <c r="A602" t="s">
        <v>47</v>
      </c>
      <c r="B602" t="s">
        <v>180</v>
      </c>
      <c r="C602" s="82">
        <v>0.87</v>
      </c>
      <c r="D602" s="82">
        <v>0.13</v>
      </c>
      <c r="E602" s="82">
        <v>0</v>
      </c>
      <c r="F602" s="82">
        <v>0.06</v>
      </c>
      <c r="G602" s="82">
        <v>0.03</v>
      </c>
      <c r="H602" s="45" t="s">
        <v>3653</v>
      </c>
      <c r="I602" s="45">
        <v>2.9140000000000001</v>
      </c>
      <c r="J602" s="45">
        <v>0.14000000000000001</v>
      </c>
    </row>
    <row r="603" spans="1:10" ht="13">
      <c r="A603" t="s">
        <v>221</v>
      </c>
      <c r="B603" t="s">
        <v>281</v>
      </c>
      <c r="C603" s="82">
        <v>0.88</v>
      </c>
      <c r="D603" s="82">
        <v>0.11</v>
      </c>
      <c r="E603" s="82">
        <v>0.01</v>
      </c>
      <c r="F603" s="82">
        <v>0.06</v>
      </c>
      <c r="G603" s="82">
        <v>0.03</v>
      </c>
      <c r="H603" s="45">
        <v>2</v>
      </c>
      <c r="I603" s="45">
        <v>2.5209999999999999</v>
      </c>
      <c r="J603" s="45">
        <v>8.5000000000000006E-2</v>
      </c>
    </row>
    <row r="604" spans="1:10" ht="13">
      <c r="A604" t="s">
        <v>209</v>
      </c>
      <c r="B604" t="s">
        <v>204</v>
      </c>
      <c r="C604" s="82">
        <v>0.88</v>
      </c>
      <c r="D604" s="82">
        <v>0.11</v>
      </c>
      <c r="E604" s="82" t="s">
        <v>3732</v>
      </c>
      <c r="F604" s="82">
        <v>0.06</v>
      </c>
      <c r="G604" s="82">
        <v>0.03</v>
      </c>
      <c r="H604" s="45" t="s">
        <v>3653</v>
      </c>
      <c r="I604" s="45">
        <v>8.2000000000000003E-2</v>
      </c>
      <c r="J604" s="45">
        <v>0.20200000000000001</v>
      </c>
    </row>
    <row r="605" spans="1:10" ht="13">
      <c r="A605" t="s">
        <v>47</v>
      </c>
      <c r="B605" t="s">
        <v>397</v>
      </c>
      <c r="C605" s="82">
        <v>0.87</v>
      </c>
      <c r="D605" s="82">
        <v>0.12</v>
      </c>
      <c r="E605" s="82">
        <v>0</v>
      </c>
      <c r="F605" s="82">
        <v>0.06</v>
      </c>
      <c r="G605" s="82">
        <v>0.03</v>
      </c>
      <c r="H605" s="45" t="s">
        <v>3653</v>
      </c>
      <c r="I605" s="45">
        <v>2.9140000000000001</v>
      </c>
      <c r="J605" s="45">
        <v>2.4620000000000002</v>
      </c>
    </row>
    <row r="606" spans="1:10" ht="13">
      <c r="A606" t="s">
        <v>47</v>
      </c>
      <c r="B606" t="s">
        <v>335</v>
      </c>
      <c r="C606" s="82">
        <v>0.87</v>
      </c>
      <c r="D606" s="82">
        <v>0.12</v>
      </c>
      <c r="E606" s="82" t="s">
        <v>3733</v>
      </c>
      <c r="F606" s="82">
        <v>0.06</v>
      </c>
      <c r="G606" s="82">
        <v>0.03</v>
      </c>
      <c r="H606" s="45" t="s">
        <v>3653</v>
      </c>
      <c r="I606" s="45">
        <v>2.9140000000000001</v>
      </c>
      <c r="J606" s="45">
        <v>6.3540000000000001</v>
      </c>
    </row>
    <row r="607" spans="1:10" ht="13">
      <c r="A607" t="s">
        <v>109</v>
      </c>
      <c r="B607" t="s">
        <v>337</v>
      </c>
      <c r="C607" s="82">
        <v>0.86</v>
      </c>
      <c r="D607" s="82">
        <v>0.1</v>
      </c>
      <c r="E607" s="82">
        <v>0.01</v>
      </c>
      <c r="F607" s="82">
        <v>0.06</v>
      </c>
      <c r="G607" s="82">
        <v>0.03</v>
      </c>
      <c r="H607" s="45" t="s">
        <v>3653</v>
      </c>
      <c r="I607" s="45">
        <v>0.8</v>
      </c>
      <c r="J607" s="45">
        <v>3.6110000000000002</v>
      </c>
    </row>
    <row r="608" spans="1:10" ht="13">
      <c r="A608" t="s">
        <v>184</v>
      </c>
      <c r="B608" t="s">
        <v>424</v>
      </c>
      <c r="C608" s="82">
        <v>0.87</v>
      </c>
      <c r="D608" s="82">
        <v>0.13</v>
      </c>
      <c r="E608" s="82">
        <v>0</v>
      </c>
      <c r="F608" s="82">
        <v>0.06</v>
      </c>
      <c r="G608" s="82">
        <v>0.03</v>
      </c>
      <c r="H608" s="45" t="s">
        <v>3653</v>
      </c>
      <c r="I608" s="45">
        <v>1.0660000000000001</v>
      </c>
      <c r="J608" s="45">
        <v>0.21</v>
      </c>
    </row>
    <row r="609" spans="1:10" ht="13">
      <c r="A609" t="s">
        <v>153</v>
      </c>
      <c r="B609" t="s">
        <v>124</v>
      </c>
      <c r="C609" s="82">
        <v>0.87</v>
      </c>
      <c r="D609" s="82">
        <v>0.11</v>
      </c>
      <c r="E609" s="82">
        <v>0</v>
      </c>
      <c r="F609" s="82">
        <v>0.06</v>
      </c>
      <c r="G609" s="82">
        <v>0.03</v>
      </c>
      <c r="H609" s="45" t="s">
        <v>3653</v>
      </c>
      <c r="I609" s="45">
        <v>0.48299999999999998</v>
      </c>
      <c r="J609" s="45">
        <v>0.13100000000000001</v>
      </c>
    </row>
    <row r="610" spans="1:10" ht="13">
      <c r="A610" t="s">
        <v>159</v>
      </c>
      <c r="B610" t="s">
        <v>124</v>
      </c>
      <c r="C610" s="82">
        <v>0.87</v>
      </c>
      <c r="D610" s="82">
        <v>0.11</v>
      </c>
      <c r="E610" s="82">
        <v>0.01</v>
      </c>
      <c r="F610" s="82">
        <v>0.06</v>
      </c>
      <c r="G610" s="82">
        <v>0.03</v>
      </c>
      <c r="H610" s="45" t="s">
        <v>3653</v>
      </c>
      <c r="I610" s="45">
        <v>0.57499999999999996</v>
      </c>
      <c r="J610" s="45">
        <v>0.13100000000000001</v>
      </c>
    </row>
    <row r="611" spans="1:10" ht="13">
      <c r="A611" t="s">
        <v>263</v>
      </c>
      <c r="B611" t="s">
        <v>414</v>
      </c>
      <c r="C611" s="82">
        <v>0.88</v>
      </c>
      <c r="D611" s="82">
        <v>0.12</v>
      </c>
      <c r="E611" s="82" t="s">
        <v>3734</v>
      </c>
      <c r="F611" s="82">
        <v>0.06</v>
      </c>
      <c r="G611" s="82">
        <v>0.03</v>
      </c>
      <c r="H611" s="45">
        <v>3</v>
      </c>
      <c r="I611" s="45">
        <v>2.5000000000000001E-2</v>
      </c>
      <c r="J611" s="45">
        <v>0.151</v>
      </c>
    </row>
    <row r="612" spans="1:10" ht="13">
      <c r="A612" t="s">
        <v>62</v>
      </c>
      <c r="B612" t="s">
        <v>124</v>
      </c>
      <c r="C612" s="82">
        <v>0.87</v>
      </c>
      <c r="D612" s="82">
        <v>0.11</v>
      </c>
      <c r="E612" s="82">
        <v>0</v>
      </c>
      <c r="F612" s="82">
        <v>0.06</v>
      </c>
      <c r="G612" s="82">
        <v>0.03</v>
      </c>
      <c r="H612" s="45" t="s">
        <v>3653</v>
      </c>
      <c r="I612" s="45">
        <v>8.5790000000000006</v>
      </c>
      <c r="J612" s="45">
        <v>0.13100000000000001</v>
      </c>
    </row>
    <row r="613" spans="1:10" ht="13">
      <c r="A613" t="s">
        <v>184</v>
      </c>
      <c r="B613" t="s">
        <v>289</v>
      </c>
      <c r="C613" s="82">
        <v>0.88</v>
      </c>
      <c r="D613" s="82">
        <v>0.11</v>
      </c>
      <c r="E613" s="82">
        <v>0.01</v>
      </c>
      <c r="F613" s="82">
        <v>0.06</v>
      </c>
      <c r="G613" s="82">
        <v>0.03</v>
      </c>
      <c r="H613" s="45" t="s">
        <v>3653</v>
      </c>
      <c r="I613" s="45">
        <v>1.0660000000000001</v>
      </c>
      <c r="J613" s="45">
        <v>0.20100000000000001</v>
      </c>
    </row>
    <row r="614" spans="1:10" ht="13">
      <c r="A614" t="s">
        <v>335</v>
      </c>
      <c r="B614" t="s">
        <v>408</v>
      </c>
      <c r="C614" s="82">
        <v>0.86</v>
      </c>
      <c r="D614" s="82">
        <v>0.12</v>
      </c>
      <c r="E614" s="82">
        <v>0</v>
      </c>
      <c r="F614" s="82">
        <v>0.06</v>
      </c>
      <c r="G614" s="82">
        <v>0.03</v>
      </c>
      <c r="H614" s="45" t="s">
        <v>3653</v>
      </c>
      <c r="I614" s="45">
        <v>6.3540000000000001</v>
      </c>
      <c r="J614" s="45">
        <v>0.307</v>
      </c>
    </row>
    <row r="615" spans="1:10" ht="13">
      <c r="A615" t="s">
        <v>188</v>
      </c>
      <c r="B615" t="s">
        <v>278</v>
      </c>
      <c r="C615" s="82">
        <v>0.87</v>
      </c>
      <c r="D615" s="82">
        <v>0.12</v>
      </c>
      <c r="E615" s="82" t="s">
        <v>3650</v>
      </c>
      <c r="F615" s="82">
        <v>0.06</v>
      </c>
      <c r="G615" s="82">
        <v>0.03</v>
      </c>
      <c r="H615" s="45" t="s">
        <v>3653</v>
      </c>
      <c r="I615" s="45">
        <v>0.29699999999999999</v>
      </c>
      <c r="J615" s="45">
        <v>0.221</v>
      </c>
    </row>
    <row r="616" spans="1:10" ht="13">
      <c r="A616" t="s">
        <v>184</v>
      </c>
      <c r="B616" t="s">
        <v>278</v>
      </c>
      <c r="C616" s="82">
        <v>0.87</v>
      </c>
      <c r="D616" s="82">
        <v>0.12</v>
      </c>
      <c r="E616" s="82" t="s">
        <v>3735</v>
      </c>
      <c r="F616" s="82">
        <v>0.06</v>
      </c>
      <c r="G616" s="82">
        <v>0.03</v>
      </c>
      <c r="H616" s="45" t="s">
        <v>3653</v>
      </c>
      <c r="I616" s="45">
        <v>1.0660000000000001</v>
      </c>
      <c r="J616" s="45">
        <v>0.221</v>
      </c>
    </row>
    <row r="617" spans="1:10" ht="13">
      <c r="A617" t="s">
        <v>176</v>
      </c>
      <c r="B617" t="s">
        <v>328</v>
      </c>
      <c r="C617" s="82">
        <v>0.85</v>
      </c>
      <c r="D617" s="82">
        <v>0.12</v>
      </c>
      <c r="E617" s="82" t="s">
        <v>3736</v>
      </c>
      <c r="F617" s="82">
        <v>0.06</v>
      </c>
      <c r="G617" s="82">
        <v>0.03</v>
      </c>
      <c r="H617" s="45" t="s">
        <v>3653</v>
      </c>
      <c r="I617" s="45">
        <v>0.97899999999999998</v>
      </c>
      <c r="J617" s="45">
        <v>1.589</v>
      </c>
    </row>
    <row r="618" spans="1:10" ht="13">
      <c r="A618" t="s">
        <v>145</v>
      </c>
      <c r="B618" t="s">
        <v>217</v>
      </c>
      <c r="C618" s="82">
        <v>0.87</v>
      </c>
      <c r="D618" s="82">
        <v>0.11</v>
      </c>
      <c r="E618" s="82">
        <v>0</v>
      </c>
      <c r="F618" s="82">
        <v>0.06</v>
      </c>
      <c r="G618" s="82">
        <v>0.03</v>
      </c>
      <c r="H618" s="45" t="s">
        <v>3653</v>
      </c>
      <c r="I618" s="45">
        <v>1.032</v>
      </c>
      <c r="J618" s="45">
        <v>0.19500000000000001</v>
      </c>
    </row>
    <row r="619" spans="1:10" ht="13">
      <c r="A619" t="s">
        <v>79</v>
      </c>
      <c r="B619" t="s">
        <v>328</v>
      </c>
      <c r="C619" s="82">
        <v>0.87</v>
      </c>
      <c r="D619" s="82">
        <v>0.1</v>
      </c>
      <c r="E619" s="82">
        <v>0</v>
      </c>
      <c r="F619" s="82">
        <v>0.06</v>
      </c>
      <c r="G619" s="82">
        <v>0.03</v>
      </c>
      <c r="H619" s="45" t="s">
        <v>3653</v>
      </c>
      <c r="I619" s="45">
        <v>0.745</v>
      </c>
      <c r="J619" s="45">
        <v>1.589</v>
      </c>
    </row>
    <row r="620" spans="1:10" ht="13">
      <c r="A620" t="s">
        <v>438</v>
      </c>
      <c r="B620" t="s">
        <v>441</v>
      </c>
      <c r="C620" s="82">
        <v>0.88</v>
      </c>
      <c r="D620" s="82">
        <v>0.12</v>
      </c>
      <c r="E620" s="82" t="s">
        <v>3737</v>
      </c>
      <c r="F620" s="82">
        <v>0.06</v>
      </c>
      <c r="G620" s="82">
        <v>0.03</v>
      </c>
      <c r="H620" s="45" t="s">
        <v>3653</v>
      </c>
      <c r="I620" s="45">
        <v>6.7000000000000004E-2</v>
      </c>
      <c r="J620" s="45">
        <v>7.2999999999999995E-2</v>
      </c>
    </row>
    <row r="621" spans="1:10" ht="13">
      <c r="A621" t="s">
        <v>124</v>
      </c>
      <c r="B621" t="s">
        <v>281</v>
      </c>
      <c r="C621" s="82">
        <v>0.87</v>
      </c>
      <c r="D621" s="82">
        <v>0.12</v>
      </c>
      <c r="E621" s="82" t="s">
        <v>3738</v>
      </c>
      <c r="F621" s="82">
        <v>0.06</v>
      </c>
      <c r="G621" s="82">
        <v>0.03</v>
      </c>
      <c r="H621" s="45">
        <v>2</v>
      </c>
      <c r="I621" s="45">
        <v>0.13100000000000001</v>
      </c>
      <c r="J621" s="45">
        <v>8.5000000000000006E-2</v>
      </c>
    </row>
    <row r="622" spans="1:10" ht="13">
      <c r="A622" t="s">
        <v>176</v>
      </c>
      <c r="B622" t="s">
        <v>102</v>
      </c>
      <c r="C622" s="82">
        <v>0.87</v>
      </c>
      <c r="D622" s="82">
        <v>0.12</v>
      </c>
      <c r="E622" s="82" t="s">
        <v>3739</v>
      </c>
      <c r="F622" s="82">
        <v>0.06</v>
      </c>
      <c r="G622" s="82">
        <v>0.03</v>
      </c>
      <c r="H622" s="45" t="s">
        <v>3653</v>
      </c>
      <c r="I622" s="45">
        <v>0.97899999999999998</v>
      </c>
      <c r="J622" s="45">
        <v>0.184</v>
      </c>
    </row>
    <row r="623" spans="1:10" ht="13">
      <c r="A623" t="s">
        <v>255</v>
      </c>
      <c r="B623" t="s">
        <v>365</v>
      </c>
      <c r="C623" s="82">
        <v>0.89</v>
      </c>
      <c r="D623" s="82">
        <v>0.06</v>
      </c>
      <c r="E623" s="82">
        <v>0.03</v>
      </c>
      <c r="F623" s="82">
        <v>0.06</v>
      </c>
      <c r="G623" s="82">
        <v>0.03</v>
      </c>
      <c r="H623" s="45">
        <v>3</v>
      </c>
      <c r="I623" s="45">
        <v>1.4999999999999999E-2</v>
      </c>
      <c r="J623" s="45">
        <v>2.3E-2</v>
      </c>
    </row>
    <row r="624" spans="1:10" ht="13">
      <c r="A624" t="s">
        <v>270</v>
      </c>
      <c r="B624" t="s">
        <v>281</v>
      </c>
      <c r="C624" s="82">
        <v>0.89</v>
      </c>
      <c r="D624" s="82">
        <v>0.09</v>
      </c>
      <c r="E624" s="82">
        <v>0.02</v>
      </c>
      <c r="F624" s="82">
        <v>0.06</v>
      </c>
      <c r="G624" s="82">
        <v>0.03</v>
      </c>
      <c r="H624" s="45">
        <v>2</v>
      </c>
      <c r="I624" s="45">
        <v>1.4999999999999999E-2</v>
      </c>
      <c r="J624" s="45">
        <v>8.5000000000000006E-2</v>
      </c>
    </row>
    <row r="625" spans="1:10" ht="13">
      <c r="A625" t="s">
        <v>88</v>
      </c>
      <c r="B625" t="s">
        <v>70</v>
      </c>
      <c r="C625" s="82">
        <v>0.86</v>
      </c>
      <c r="D625" s="82">
        <v>0.11</v>
      </c>
      <c r="E625" s="82">
        <v>0</v>
      </c>
      <c r="F625" s="82">
        <v>0.06</v>
      </c>
      <c r="G625" s="82">
        <v>0.03</v>
      </c>
      <c r="H625" s="45" t="s">
        <v>3653</v>
      </c>
      <c r="I625" s="45">
        <v>0.90500000000000003</v>
      </c>
      <c r="J625" s="45">
        <v>0.96499999999999997</v>
      </c>
    </row>
    <row r="626" spans="1:10" ht="13">
      <c r="A626" t="s">
        <v>267</v>
      </c>
      <c r="B626" t="s">
        <v>284</v>
      </c>
      <c r="C626" s="82">
        <v>0.88</v>
      </c>
      <c r="D626" s="82">
        <v>0.12</v>
      </c>
      <c r="E626" s="82">
        <v>0</v>
      </c>
      <c r="F626" s="82">
        <v>0.06</v>
      </c>
      <c r="G626" s="82">
        <v>0.03</v>
      </c>
      <c r="H626" s="45">
        <v>3</v>
      </c>
      <c r="I626" s="45">
        <v>0.13700000000000001</v>
      </c>
      <c r="J626" s="45">
        <v>0.10299999999999999</v>
      </c>
    </row>
    <row r="627" spans="1:10" ht="13">
      <c r="A627" t="s">
        <v>284</v>
      </c>
      <c r="B627" t="s">
        <v>41</v>
      </c>
      <c r="C627" s="82">
        <v>0.88</v>
      </c>
      <c r="D627" s="82">
        <v>0.12</v>
      </c>
      <c r="E627" s="82">
        <v>0</v>
      </c>
      <c r="F627" s="82">
        <v>0.06</v>
      </c>
      <c r="G627" s="82">
        <v>0.03</v>
      </c>
      <c r="H627" s="45">
        <v>3</v>
      </c>
      <c r="I627" s="45">
        <v>0.10299999999999999</v>
      </c>
      <c r="J627" s="45">
        <v>1.2999999999999999E-2</v>
      </c>
    </row>
    <row r="628" spans="1:10" ht="13">
      <c r="A628" t="s">
        <v>145</v>
      </c>
      <c r="B628" t="s">
        <v>105</v>
      </c>
      <c r="C628" s="82">
        <v>0.86</v>
      </c>
      <c r="D628" s="82">
        <v>0.12</v>
      </c>
      <c r="E628" s="82" t="s">
        <v>3740</v>
      </c>
      <c r="F628" s="82">
        <v>0.06</v>
      </c>
      <c r="G628" s="82">
        <v>0.03</v>
      </c>
      <c r="H628" s="45" t="s">
        <v>3653</v>
      </c>
      <c r="I628" s="45">
        <v>1.032</v>
      </c>
      <c r="J628" s="45">
        <v>4.3789999999999996</v>
      </c>
    </row>
    <row r="629" spans="1:10" ht="13">
      <c r="A629" t="s">
        <v>225</v>
      </c>
      <c r="B629" t="s">
        <v>105</v>
      </c>
      <c r="C629" s="82">
        <v>0.87</v>
      </c>
      <c r="D629" s="82">
        <v>0.12</v>
      </c>
      <c r="E629" s="82" t="s">
        <v>3741</v>
      </c>
      <c r="F629" s="82">
        <v>0.06</v>
      </c>
      <c r="G629" s="82">
        <v>0.03</v>
      </c>
      <c r="H629" s="45" t="s">
        <v>3653</v>
      </c>
      <c r="I629" s="45">
        <v>0.32</v>
      </c>
      <c r="J629" s="45">
        <v>4.3789999999999996</v>
      </c>
    </row>
    <row r="630" spans="1:10" ht="13">
      <c r="A630" t="s">
        <v>221</v>
      </c>
      <c r="B630" t="s">
        <v>383</v>
      </c>
      <c r="C630" s="82">
        <v>0.88</v>
      </c>
      <c r="D630" s="82">
        <v>0.11</v>
      </c>
      <c r="E630" s="82">
        <v>0.01</v>
      </c>
      <c r="F630" s="82">
        <v>0.06</v>
      </c>
      <c r="G630" s="82">
        <v>0.03</v>
      </c>
      <c r="H630" s="45" t="s">
        <v>3653</v>
      </c>
      <c r="I630" s="45">
        <v>2.5209999999999999</v>
      </c>
      <c r="J630" s="45">
        <v>0.78200000000000003</v>
      </c>
    </row>
    <row r="631" spans="1:10" ht="13">
      <c r="A631" t="s">
        <v>221</v>
      </c>
      <c r="B631" t="s">
        <v>274</v>
      </c>
      <c r="C631" s="82">
        <v>0.88</v>
      </c>
      <c r="D631" s="82">
        <v>0.11</v>
      </c>
      <c r="E631" s="82">
        <v>0.01</v>
      </c>
      <c r="F631" s="82">
        <v>0.06</v>
      </c>
      <c r="G631" s="82">
        <v>0.03</v>
      </c>
      <c r="H631" s="45" t="s">
        <v>3653</v>
      </c>
      <c r="I631" s="45">
        <v>2.5209999999999999</v>
      </c>
      <c r="J631" s="45">
        <v>0.31</v>
      </c>
    </row>
    <row r="632" spans="1:10" ht="13">
      <c r="A632" t="s">
        <v>105</v>
      </c>
      <c r="B632" t="s">
        <v>1186</v>
      </c>
      <c r="C632" s="82">
        <v>0.87</v>
      </c>
      <c r="D632" s="82">
        <v>0.12</v>
      </c>
      <c r="E632" s="82" t="s">
        <v>3665</v>
      </c>
      <c r="F632" s="82">
        <v>0.06</v>
      </c>
      <c r="G632" s="82">
        <v>0.03</v>
      </c>
      <c r="H632" s="45" t="s">
        <v>3653</v>
      </c>
      <c r="I632" s="45">
        <v>4.3789999999999996</v>
      </c>
      <c r="J632" s="45">
        <v>0.94599999999999995</v>
      </c>
    </row>
    <row r="633" spans="1:10" ht="13">
      <c r="A633" t="s">
        <v>70</v>
      </c>
      <c r="B633" t="s">
        <v>408</v>
      </c>
      <c r="C633" s="82">
        <v>0.86</v>
      </c>
      <c r="D633" s="82">
        <v>0.12</v>
      </c>
      <c r="E633" s="82" t="s">
        <v>3736</v>
      </c>
      <c r="F633" s="82">
        <v>0.06</v>
      </c>
      <c r="G633" s="82">
        <v>0.03</v>
      </c>
      <c r="H633" s="45" t="s">
        <v>3653</v>
      </c>
      <c r="I633" s="45">
        <v>0.96499999999999997</v>
      </c>
      <c r="J633" s="45">
        <v>0.307</v>
      </c>
    </row>
    <row r="634" spans="1:10" ht="13">
      <c r="A634" t="s">
        <v>58</v>
      </c>
      <c r="B634" t="s">
        <v>128</v>
      </c>
      <c r="C634" s="82">
        <v>0.79</v>
      </c>
      <c r="D634" s="82">
        <v>0.11</v>
      </c>
      <c r="E634" s="82">
        <v>0</v>
      </c>
      <c r="F634" s="82">
        <v>0.06</v>
      </c>
      <c r="G634" s="82">
        <v>0.03</v>
      </c>
      <c r="H634" s="45" t="s">
        <v>3653</v>
      </c>
      <c r="I634" s="45">
        <v>5.7750000000000004</v>
      </c>
      <c r="J634" s="45">
        <v>2.1779999999999999</v>
      </c>
    </row>
    <row r="635" spans="1:10" ht="13">
      <c r="A635" t="s">
        <v>47</v>
      </c>
      <c r="B635" t="s">
        <v>1186</v>
      </c>
      <c r="C635" s="82">
        <v>0.88</v>
      </c>
      <c r="D635" s="82">
        <v>0.1</v>
      </c>
      <c r="E635" s="82">
        <v>0.01</v>
      </c>
      <c r="F635" s="82">
        <v>0.06</v>
      </c>
      <c r="G635" s="82">
        <v>0.03</v>
      </c>
      <c r="H635" s="45" t="s">
        <v>3653</v>
      </c>
      <c r="I635" s="45">
        <v>2.9140000000000001</v>
      </c>
      <c r="J635" s="45">
        <v>0.94599999999999995</v>
      </c>
    </row>
    <row r="636" spans="1:10" ht="13">
      <c r="A636" t="s">
        <v>331</v>
      </c>
      <c r="B636" t="s">
        <v>397</v>
      </c>
      <c r="C636" s="82">
        <v>0.87</v>
      </c>
      <c r="D636" s="82">
        <v>0.12</v>
      </c>
      <c r="E636" s="82" t="s">
        <v>3646</v>
      </c>
      <c r="F636" s="82">
        <v>0.06</v>
      </c>
      <c r="G636" s="82">
        <v>0.03</v>
      </c>
      <c r="H636" s="45" t="s">
        <v>3653</v>
      </c>
      <c r="I636" s="45">
        <v>1.1830000000000001</v>
      </c>
      <c r="J636" s="45">
        <v>2.4620000000000002</v>
      </c>
    </row>
    <row r="637" spans="1:10" ht="13">
      <c r="A637" t="s">
        <v>383</v>
      </c>
      <c r="B637" t="s">
        <v>427</v>
      </c>
      <c r="C637" s="82">
        <v>0.87</v>
      </c>
      <c r="D637" s="82">
        <v>0.12</v>
      </c>
      <c r="E637" s="82">
        <v>0</v>
      </c>
      <c r="F637" s="82">
        <v>0.06</v>
      </c>
      <c r="G637" s="82">
        <v>0.03</v>
      </c>
      <c r="H637" s="45" t="s">
        <v>3653</v>
      </c>
      <c r="I637" s="45">
        <v>0.78200000000000003</v>
      </c>
      <c r="J637" s="45">
        <v>7.2999999999999995E-2</v>
      </c>
    </row>
    <row r="638" spans="1:10" ht="13">
      <c r="A638" t="s">
        <v>92</v>
      </c>
      <c r="B638" t="s">
        <v>54</v>
      </c>
      <c r="C638" s="82">
        <v>0.85</v>
      </c>
      <c r="D638" s="82">
        <v>0.12</v>
      </c>
      <c r="E638" s="82" t="s">
        <v>3742</v>
      </c>
      <c r="F638" s="82">
        <v>0.06</v>
      </c>
      <c r="G638" s="82">
        <v>0.03</v>
      </c>
      <c r="H638" s="45" t="s">
        <v>3653</v>
      </c>
      <c r="I638" s="45">
        <v>2.6859999999999999</v>
      </c>
      <c r="J638" s="45">
        <v>6.2E-2</v>
      </c>
    </row>
    <row r="639" spans="1:10" ht="13">
      <c r="A639" t="s">
        <v>278</v>
      </c>
      <c r="B639" t="s">
        <v>281</v>
      </c>
      <c r="C639" s="82">
        <v>0.88</v>
      </c>
      <c r="D639" s="82">
        <v>0.12</v>
      </c>
      <c r="E639" s="82">
        <v>0</v>
      </c>
      <c r="F639" s="82">
        <v>0.06</v>
      </c>
      <c r="G639" s="82">
        <v>0.03</v>
      </c>
      <c r="H639" s="45">
        <v>2</v>
      </c>
      <c r="I639" s="45">
        <v>0.221</v>
      </c>
      <c r="J639" s="45">
        <v>8.5000000000000006E-2</v>
      </c>
    </row>
    <row r="640" spans="1:10" ht="13">
      <c r="A640" t="s">
        <v>383</v>
      </c>
      <c r="B640" t="s">
        <v>405</v>
      </c>
      <c r="C640" s="82">
        <v>0.87</v>
      </c>
      <c r="D640" s="82">
        <v>0.12</v>
      </c>
      <c r="E640" s="82" t="s">
        <v>3743</v>
      </c>
      <c r="F640" s="82">
        <v>0.06</v>
      </c>
      <c r="G640" s="82">
        <v>0.03</v>
      </c>
      <c r="H640" s="45" t="s">
        <v>3653</v>
      </c>
      <c r="I640" s="45">
        <v>0.78200000000000003</v>
      </c>
      <c r="J640" s="45">
        <v>0.41</v>
      </c>
    </row>
    <row r="641" spans="1:10" ht="13">
      <c r="A641" t="s">
        <v>221</v>
      </c>
      <c r="B641" t="s">
        <v>162</v>
      </c>
      <c r="C641" s="82">
        <v>0.87</v>
      </c>
      <c r="D641" s="82">
        <v>0.12</v>
      </c>
      <c r="E641" s="82">
        <v>0</v>
      </c>
      <c r="F641" s="82">
        <v>0.06</v>
      </c>
      <c r="G641" s="82">
        <v>0.03</v>
      </c>
      <c r="H641" s="45" t="s">
        <v>3653</v>
      </c>
      <c r="I641" s="45">
        <v>2.5209999999999999</v>
      </c>
      <c r="J641" s="45">
        <v>0.84599999999999997</v>
      </c>
    </row>
    <row r="642" spans="1:10" ht="13">
      <c r="A642" t="s">
        <v>281</v>
      </c>
      <c r="B642" t="s">
        <v>82</v>
      </c>
      <c r="C642" s="82">
        <v>0.86</v>
      </c>
      <c r="D642" s="82">
        <v>0.12</v>
      </c>
      <c r="E642" s="82">
        <v>0</v>
      </c>
      <c r="F642" s="82">
        <v>0.06</v>
      </c>
      <c r="G642" s="82">
        <v>0.03</v>
      </c>
      <c r="H642" s="45">
        <v>2</v>
      </c>
      <c r="I642" s="45">
        <v>8.5000000000000006E-2</v>
      </c>
      <c r="J642" s="45">
        <v>0.105</v>
      </c>
    </row>
    <row r="643" spans="1:10" ht="13">
      <c r="A643" t="s">
        <v>311</v>
      </c>
      <c r="B643" t="s">
        <v>337</v>
      </c>
      <c r="C643" s="82">
        <v>0.85</v>
      </c>
      <c r="D643" s="82">
        <v>0.12</v>
      </c>
      <c r="E643" s="82" t="s">
        <v>3645</v>
      </c>
      <c r="F643" s="82">
        <v>0.06</v>
      </c>
      <c r="G643" s="82">
        <v>0.03</v>
      </c>
      <c r="H643" s="45" t="s">
        <v>3653</v>
      </c>
      <c r="I643" s="45">
        <v>0.32300000000000001</v>
      </c>
      <c r="J643" s="45">
        <v>3.6110000000000002</v>
      </c>
    </row>
    <row r="644" spans="1:10" ht="13">
      <c r="A644" t="s">
        <v>153</v>
      </c>
      <c r="B644" t="s">
        <v>85</v>
      </c>
      <c r="C644" s="82">
        <v>0.88</v>
      </c>
      <c r="D644" s="82">
        <v>0.11</v>
      </c>
      <c r="E644" s="82">
        <v>0</v>
      </c>
      <c r="F644" s="82">
        <v>0.06</v>
      </c>
      <c r="G644" s="82">
        <v>0.03</v>
      </c>
      <c r="H644" s="45" t="s">
        <v>3653</v>
      </c>
      <c r="I644" s="45">
        <v>0.48299999999999998</v>
      </c>
      <c r="J644" s="45">
        <v>0.60799999999999998</v>
      </c>
    </row>
    <row r="645" spans="1:10" ht="13">
      <c r="A645" t="s">
        <v>79</v>
      </c>
      <c r="B645" t="s">
        <v>397</v>
      </c>
      <c r="C645" s="82">
        <v>0.87</v>
      </c>
      <c r="D645" s="82">
        <v>0.12</v>
      </c>
      <c r="E645" s="82">
        <v>0</v>
      </c>
      <c r="F645" s="82">
        <v>0.06</v>
      </c>
      <c r="G645" s="82">
        <v>0.03</v>
      </c>
      <c r="H645" s="45" t="s">
        <v>3653</v>
      </c>
      <c r="I645" s="45">
        <v>0.745</v>
      </c>
      <c r="J645" s="45">
        <v>2.4620000000000002</v>
      </c>
    </row>
    <row r="646" spans="1:10" ht="13">
      <c r="A646" t="s">
        <v>383</v>
      </c>
      <c r="B646" t="s">
        <v>408</v>
      </c>
      <c r="C646" s="82">
        <v>0.87</v>
      </c>
      <c r="D646" s="82">
        <v>0.11</v>
      </c>
      <c r="E646" s="82">
        <v>0</v>
      </c>
      <c r="F646" s="82">
        <v>0.06</v>
      </c>
      <c r="G646" s="82">
        <v>0.03</v>
      </c>
      <c r="H646" s="45" t="s">
        <v>3653</v>
      </c>
      <c r="I646" s="45">
        <v>0.78200000000000003</v>
      </c>
      <c r="J646" s="45">
        <v>0.307</v>
      </c>
    </row>
    <row r="647" spans="1:10" ht="13">
      <c r="A647" t="s">
        <v>281</v>
      </c>
      <c r="B647" t="s">
        <v>386</v>
      </c>
      <c r="C647" s="82">
        <v>0.91</v>
      </c>
      <c r="D647" s="82">
        <v>0.06</v>
      </c>
      <c r="E647" s="82">
        <v>0.03</v>
      </c>
      <c r="F647" s="82">
        <v>0.06</v>
      </c>
      <c r="G647" s="82">
        <v>0.03</v>
      </c>
      <c r="H647" s="45">
        <v>2</v>
      </c>
      <c r="I647" s="45">
        <v>8.5000000000000006E-2</v>
      </c>
      <c r="J647" s="45">
        <v>1.4999999999999999E-2</v>
      </c>
    </row>
    <row r="648" spans="1:10" ht="13">
      <c r="A648" t="s">
        <v>159</v>
      </c>
      <c r="B648" t="s">
        <v>274</v>
      </c>
      <c r="C648" s="82">
        <v>0.88</v>
      </c>
      <c r="D648" s="82">
        <v>0.11</v>
      </c>
      <c r="E648" s="82">
        <v>0.01</v>
      </c>
      <c r="F648" s="82">
        <v>0.06</v>
      </c>
      <c r="G648" s="82">
        <v>0.03</v>
      </c>
      <c r="H648" s="45" t="s">
        <v>3653</v>
      </c>
      <c r="I648" s="45">
        <v>0.57499999999999996</v>
      </c>
      <c r="J648" s="45">
        <v>0.31</v>
      </c>
    </row>
    <row r="649" spans="1:10" ht="13">
      <c r="A649" t="s">
        <v>299</v>
      </c>
      <c r="B649" t="s">
        <v>441</v>
      </c>
      <c r="C649" s="82">
        <v>0.88</v>
      </c>
      <c r="D649" s="82">
        <v>0.11</v>
      </c>
      <c r="E649" s="82">
        <v>0</v>
      </c>
      <c r="F649" s="82">
        <v>0.06</v>
      </c>
      <c r="G649" s="82">
        <v>0.03</v>
      </c>
      <c r="H649" s="45">
        <v>3</v>
      </c>
      <c r="I649" s="45">
        <v>1.0999999999999999E-2</v>
      </c>
      <c r="J649" s="45">
        <v>7.2999999999999995E-2</v>
      </c>
    </row>
    <row r="650" spans="1:10" ht="13">
      <c r="A650" t="s">
        <v>225</v>
      </c>
      <c r="B650" t="s">
        <v>47</v>
      </c>
      <c r="C650" s="82">
        <v>0.88</v>
      </c>
      <c r="D650" s="82">
        <v>0.12</v>
      </c>
      <c r="E650" s="82" t="s">
        <v>3744</v>
      </c>
      <c r="F650" s="82">
        <v>0.06</v>
      </c>
      <c r="G650" s="82">
        <v>0.03</v>
      </c>
      <c r="H650" s="45" t="s">
        <v>3653</v>
      </c>
      <c r="I650" s="45">
        <v>0.32</v>
      </c>
      <c r="J650" s="45">
        <v>2.9140000000000001</v>
      </c>
    </row>
    <row r="651" spans="1:10" ht="13">
      <c r="A651" t="s">
        <v>270</v>
      </c>
      <c r="B651" t="s">
        <v>54</v>
      </c>
      <c r="C651" s="82">
        <v>0.89</v>
      </c>
      <c r="D651" s="82">
        <v>0.08</v>
      </c>
      <c r="E651" s="82">
        <v>0.01</v>
      </c>
      <c r="F651" s="82">
        <v>0.06</v>
      </c>
      <c r="G651" s="82">
        <v>0.03</v>
      </c>
      <c r="H651" s="45">
        <v>3</v>
      </c>
      <c r="I651" s="45">
        <v>1.4999999999999999E-2</v>
      </c>
      <c r="J651" s="45">
        <v>6.2E-2</v>
      </c>
    </row>
    <row r="652" spans="1:10" ht="13">
      <c r="A652" t="s">
        <v>278</v>
      </c>
      <c r="B652" t="s">
        <v>1186</v>
      </c>
      <c r="C652" s="82">
        <v>0.87</v>
      </c>
      <c r="D652" s="82">
        <v>0.12</v>
      </c>
      <c r="E652" s="82" t="s">
        <v>3745</v>
      </c>
      <c r="F652" s="82">
        <v>0.06</v>
      </c>
      <c r="G652" s="82">
        <v>0.03</v>
      </c>
      <c r="H652" s="45" t="s">
        <v>3653</v>
      </c>
      <c r="I652" s="45">
        <v>0.221</v>
      </c>
      <c r="J652" s="45">
        <v>0.94599999999999995</v>
      </c>
    </row>
    <row r="653" spans="1:10" ht="13">
      <c r="A653" t="s">
        <v>281</v>
      </c>
      <c r="B653" t="s">
        <v>204</v>
      </c>
      <c r="C653" s="82">
        <v>0.87</v>
      </c>
      <c r="D653" s="82">
        <v>0.11</v>
      </c>
      <c r="E653" s="82">
        <v>0.01</v>
      </c>
      <c r="F653" s="82">
        <v>0.06</v>
      </c>
      <c r="G653" s="82">
        <v>0.03</v>
      </c>
      <c r="H653" s="45">
        <v>2</v>
      </c>
      <c r="I653" s="45">
        <v>8.5000000000000006E-2</v>
      </c>
      <c r="J653" s="45">
        <v>0.20200000000000001</v>
      </c>
    </row>
    <row r="654" spans="1:10" ht="13">
      <c r="A654" t="s">
        <v>92</v>
      </c>
      <c r="B654" t="s">
        <v>414</v>
      </c>
      <c r="C654" s="82">
        <v>0.86</v>
      </c>
      <c r="D654" s="82">
        <v>0.12</v>
      </c>
      <c r="E654" s="82" t="s">
        <v>3664</v>
      </c>
      <c r="F654" s="82">
        <v>0.06</v>
      </c>
      <c r="G654" s="82">
        <v>0.03</v>
      </c>
      <c r="H654" s="45" t="s">
        <v>3653</v>
      </c>
      <c r="I654" s="45">
        <v>2.6859999999999999</v>
      </c>
      <c r="J654" s="45">
        <v>0.151</v>
      </c>
    </row>
    <row r="655" spans="1:10" ht="13">
      <c r="A655" t="s">
        <v>281</v>
      </c>
      <c r="B655" t="s">
        <v>299</v>
      </c>
      <c r="C655" s="82">
        <v>0.9</v>
      </c>
      <c r="D655" s="82">
        <v>7.0000000000000007E-2</v>
      </c>
      <c r="E655" s="82">
        <v>0.03</v>
      </c>
      <c r="F655" s="82">
        <v>0.06</v>
      </c>
      <c r="G655" s="82">
        <v>0.03</v>
      </c>
      <c r="H655" s="45">
        <v>2</v>
      </c>
      <c r="I655" s="45">
        <v>8.5000000000000006E-2</v>
      </c>
      <c r="J655" s="45">
        <v>1.0999999999999999E-2</v>
      </c>
    </row>
    <row r="656" spans="1:10" ht="13">
      <c r="A656" t="s">
        <v>115</v>
      </c>
      <c r="B656" t="s">
        <v>324</v>
      </c>
      <c r="C656" s="82">
        <v>0.84</v>
      </c>
      <c r="D656" s="82">
        <v>0.1</v>
      </c>
      <c r="E656" s="82">
        <v>0</v>
      </c>
      <c r="F656" s="82">
        <v>0.06</v>
      </c>
      <c r="G656" s="82">
        <v>0.03</v>
      </c>
      <c r="H656" s="45" t="s">
        <v>3653</v>
      </c>
      <c r="I656" s="45">
        <v>3.5179999999999998</v>
      </c>
      <c r="J656" s="45">
        <v>3.52</v>
      </c>
    </row>
    <row r="657" spans="1:10" ht="13">
      <c r="A657" t="s">
        <v>115</v>
      </c>
      <c r="B657" t="s">
        <v>102</v>
      </c>
      <c r="C657" s="82">
        <v>0.85</v>
      </c>
      <c r="D657" s="82">
        <v>0.1</v>
      </c>
      <c r="E657" s="82">
        <v>0.01</v>
      </c>
      <c r="F657" s="82">
        <v>0.06</v>
      </c>
      <c r="G657" s="82">
        <v>0.03</v>
      </c>
      <c r="H657" s="45" t="s">
        <v>3653</v>
      </c>
      <c r="I657" s="45">
        <v>3.5179999999999998</v>
      </c>
      <c r="J657" s="45">
        <v>0.184</v>
      </c>
    </row>
    <row r="658" spans="1:10" ht="13">
      <c r="A658" t="s">
        <v>337</v>
      </c>
      <c r="B658" t="s">
        <v>102</v>
      </c>
      <c r="C658" s="82">
        <v>0.86</v>
      </c>
      <c r="D658" s="82">
        <v>0.11</v>
      </c>
      <c r="E658" s="82" t="s">
        <v>3746</v>
      </c>
      <c r="F658" s="82">
        <v>0.06</v>
      </c>
      <c r="G658" s="82">
        <v>0.03</v>
      </c>
      <c r="H658" s="45" t="s">
        <v>3653</v>
      </c>
      <c r="I658" s="45">
        <v>3.6110000000000002</v>
      </c>
      <c r="J658" s="45">
        <v>0.184</v>
      </c>
    </row>
    <row r="659" spans="1:10" ht="13">
      <c r="A659" t="s">
        <v>217</v>
      </c>
      <c r="B659" t="s">
        <v>400</v>
      </c>
      <c r="C659" s="82">
        <v>0.87</v>
      </c>
      <c r="D659" s="82">
        <v>0.12</v>
      </c>
      <c r="E659" s="82">
        <v>0</v>
      </c>
      <c r="F659" s="82">
        <v>0.06</v>
      </c>
      <c r="G659" s="82">
        <v>0.03</v>
      </c>
      <c r="H659" s="45" t="s">
        <v>3653</v>
      </c>
      <c r="I659" s="45">
        <v>0.19500000000000001</v>
      </c>
      <c r="J659" s="45">
        <v>1.175</v>
      </c>
    </row>
    <row r="660" spans="1:10" ht="13">
      <c r="A660" t="s">
        <v>221</v>
      </c>
      <c r="B660" t="s">
        <v>424</v>
      </c>
      <c r="C660" s="82">
        <v>0.88</v>
      </c>
      <c r="D660" s="82">
        <v>0.12</v>
      </c>
      <c r="E660" s="82" t="s">
        <v>3747</v>
      </c>
      <c r="F660" s="82">
        <v>0.06</v>
      </c>
      <c r="G660" s="82">
        <v>0.03</v>
      </c>
      <c r="H660" s="45" t="s">
        <v>3653</v>
      </c>
      <c r="I660" s="45">
        <v>2.5209999999999999</v>
      </c>
      <c r="J660" s="45">
        <v>0.21</v>
      </c>
    </row>
    <row r="661" spans="1:10" ht="13">
      <c r="A661" t="s">
        <v>213</v>
      </c>
      <c r="B661" t="s">
        <v>82</v>
      </c>
      <c r="C661" s="82">
        <v>0.87</v>
      </c>
      <c r="D661" s="82">
        <v>0.11</v>
      </c>
      <c r="E661" s="82" t="s">
        <v>3748</v>
      </c>
      <c r="F661" s="82">
        <v>0.06</v>
      </c>
      <c r="G661" s="82">
        <v>0.03</v>
      </c>
      <c r="H661" s="45" t="s">
        <v>3653</v>
      </c>
      <c r="I661" s="45">
        <v>0.13800000000000001</v>
      </c>
      <c r="J661" s="45">
        <v>0.105</v>
      </c>
    </row>
    <row r="662" spans="1:10" ht="13">
      <c r="A662" t="s">
        <v>289</v>
      </c>
      <c r="B662" t="s">
        <v>417</v>
      </c>
      <c r="C662" s="82">
        <v>0.88</v>
      </c>
      <c r="D662" s="82">
        <v>0.12</v>
      </c>
      <c r="E662" s="82" t="s">
        <v>3749</v>
      </c>
      <c r="F662" s="82">
        <v>0.06</v>
      </c>
      <c r="G662" s="82">
        <v>0.03</v>
      </c>
      <c r="H662" s="45" t="s">
        <v>3653</v>
      </c>
      <c r="I662" s="45">
        <v>0.20100000000000001</v>
      </c>
      <c r="J662" s="45">
        <v>1.929</v>
      </c>
    </row>
    <row r="663" spans="1:10" ht="13">
      <c r="A663" t="s">
        <v>383</v>
      </c>
      <c r="B663" t="s">
        <v>414</v>
      </c>
      <c r="C663" s="82">
        <v>0.88</v>
      </c>
      <c r="D663" s="82">
        <v>0.1</v>
      </c>
      <c r="E663" s="82">
        <v>0</v>
      </c>
      <c r="F663" s="82">
        <v>0.06</v>
      </c>
      <c r="G663" s="82">
        <v>0.03</v>
      </c>
      <c r="H663" s="45" t="s">
        <v>3653</v>
      </c>
      <c r="I663" s="45">
        <v>0.78200000000000003</v>
      </c>
      <c r="J663" s="45">
        <v>0.151</v>
      </c>
    </row>
    <row r="664" spans="1:10" ht="13">
      <c r="A664" t="s">
        <v>1193</v>
      </c>
      <c r="B664" t="s">
        <v>393</v>
      </c>
      <c r="C664" s="82">
        <v>0.9</v>
      </c>
      <c r="D664" s="82">
        <v>0.08</v>
      </c>
      <c r="E664" s="82">
        <v>0.02</v>
      </c>
      <c r="F664" s="82">
        <v>0.06</v>
      </c>
      <c r="G664" s="82">
        <v>0.03</v>
      </c>
      <c r="H664" s="45">
        <v>2</v>
      </c>
      <c r="I664" s="45">
        <v>2.8000000000000001E-2</v>
      </c>
      <c r="J664" s="45">
        <v>5.2999999999999999E-2</v>
      </c>
    </row>
    <row r="665" spans="1:10" ht="13">
      <c r="A665" t="s">
        <v>1193</v>
      </c>
      <c r="B665" t="s">
        <v>427</v>
      </c>
      <c r="C665" s="82">
        <v>0.88</v>
      </c>
      <c r="D665" s="82">
        <v>0.11</v>
      </c>
      <c r="E665" s="82">
        <v>0.01</v>
      </c>
      <c r="F665" s="82">
        <v>0.06</v>
      </c>
      <c r="G665" s="82">
        <v>0.03</v>
      </c>
      <c r="H665" s="45">
        <v>3</v>
      </c>
      <c r="I665" s="45">
        <v>2.8000000000000001E-2</v>
      </c>
      <c r="J665" s="45">
        <v>7.2999999999999995E-2</v>
      </c>
    </row>
    <row r="666" spans="1:10" ht="13">
      <c r="A666" t="s">
        <v>141</v>
      </c>
      <c r="B666" t="s">
        <v>102</v>
      </c>
      <c r="C666" s="82">
        <v>0.88</v>
      </c>
      <c r="D666" s="82">
        <v>0.12</v>
      </c>
      <c r="E666" s="82" t="s">
        <v>3750</v>
      </c>
      <c r="F666" s="82">
        <v>0.06</v>
      </c>
      <c r="G666" s="82">
        <v>0.03</v>
      </c>
      <c r="H666" s="45" t="s">
        <v>3653</v>
      </c>
      <c r="I666" s="45">
        <v>0.64600000000000002</v>
      </c>
      <c r="J666" s="45">
        <v>0.184</v>
      </c>
    </row>
    <row r="667" spans="1:10" ht="13">
      <c r="A667" t="s">
        <v>134</v>
      </c>
      <c r="B667" t="s">
        <v>204</v>
      </c>
      <c r="C667" s="82">
        <v>0.8</v>
      </c>
      <c r="D667" s="82">
        <v>0.11</v>
      </c>
      <c r="E667" s="82">
        <v>0</v>
      </c>
      <c r="F667" s="82">
        <v>0.06</v>
      </c>
      <c r="G667" s="82">
        <v>0.03</v>
      </c>
      <c r="H667" s="45" t="s">
        <v>3653</v>
      </c>
      <c r="I667" s="45">
        <v>0.125</v>
      </c>
      <c r="J667" s="45">
        <v>0.20200000000000001</v>
      </c>
    </row>
    <row r="668" spans="1:10" ht="13">
      <c r="A668" t="s">
        <v>159</v>
      </c>
      <c r="B668" t="s">
        <v>85</v>
      </c>
      <c r="C668" s="82">
        <v>0.88</v>
      </c>
      <c r="D668" s="82">
        <v>0.11</v>
      </c>
      <c r="E668" s="82">
        <v>0</v>
      </c>
      <c r="F668" s="82">
        <v>0.06</v>
      </c>
      <c r="G668" s="82">
        <v>0.03</v>
      </c>
      <c r="H668" s="45" t="s">
        <v>3653</v>
      </c>
      <c r="I668" s="45">
        <v>0.57499999999999996</v>
      </c>
      <c r="J668" s="45">
        <v>0.60799999999999998</v>
      </c>
    </row>
    <row r="669" spans="1:10" ht="13">
      <c r="A669" t="s">
        <v>105</v>
      </c>
      <c r="B669" t="s">
        <v>97</v>
      </c>
      <c r="C669" s="82">
        <v>0.87</v>
      </c>
      <c r="D669" s="82">
        <v>0.12</v>
      </c>
      <c r="E669" s="82">
        <v>0</v>
      </c>
      <c r="F669" s="82">
        <v>0.06</v>
      </c>
      <c r="G669" s="82">
        <v>0.03</v>
      </c>
      <c r="H669" s="45" t="s">
        <v>3653</v>
      </c>
      <c r="I669" s="45">
        <v>4.3789999999999996</v>
      </c>
      <c r="J669" s="45">
        <v>0.42199999999999999</v>
      </c>
    </row>
    <row r="670" spans="1:10" ht="13">
      <c r="A670" t="s">
        <v>339</v>
      </c>
      <c r="B670" t="s">
        <v>397</v>
      </c>
      <c r="C670" s="82">
        <v>0.88</v>
      </c>
      <c r="D670" s="82">
        <v>0.12</v>
      </c>
      <c r="E670" s="82" t="s">
        <v>3715</v>
      </c>
      <c r="F670" s="82">
        <v>0.06</v>
      </c>
      <c r="G670" s="82">
        <v>0.03</v>
      </c>
      <c r="H670" s="45" t="s">
        <v>3653</v>
      </c>
      <c r="I670" s="45">
        <v>0.248</v>
      </c>
      <c r="J670" s="45">
        <v>2.4620000000000002</v>
      </c>
    </row>
    <row r="671" spans="1:10" ht="13">
      <c r="A671" t="s">
        <v>263</v>
      </c>
      <c r="B671" t="s">
        <v>54</v>
      </c>
      <c r="C671" s="82">
        <v>0.87</v>
      </c>
      <c r="D671" s="82">
        <v>0.11</v>
      </c>
      <c r="E671" s="82">
        <v>0.01</v>
      </c>
      <c r="F671" s="82">
        <v>0.06</v>
      </c>
      <c r="G671" s="82">
        <v>0.03</v>
      </c>
      <c r="H671" s="45">
        <v>3</v>
      </c>
      <c r="I671" s="45">
        <v>2.5000000000000001E-2</v>
      </c>
      <c r="J671" s="45">
        <v>6.2E-2</v>
      </c>
    </row>
    <row r="672" spans="1:10" ht="13">
      <c r="A672" t="s">
        <v>297</v>
      </c>
      <c r="B672" t="s">
        <v>369</v>
      </c>
      <c r="C672" s="82">
        <v>0.9</v>
      </c>
      <c r="D672" s="82">
        <v>0.08</v>
      </c>
      <c r="E672" s="82">
        <v>0.02</v>
      </c>
      <c r="F672" s="82">
        <v>0.06</v>
      </c>
      <c r="G672" s="82">
        <v>0.03</v>
      </c>
      <c r="H672" s="45">
        <v>2</v>
      </c>
      <c r="I672" s="45">
        <v>9.6000000000000002E-2</v>
      </c>
      <c r="J672" s="45">
        <v>1.2E-2</v>
      </c>
    </row>
    <row r="673" spans="1:10" ht="13">
      <c r="A673" t="s">
        <v>308</v>
      </c>
      <c r="B673" t="s">
        <v>1186</v>
      </c>
      <c r="C673" s="82">
        <v>0.88</v>
      </c>
      <c r="D673" s="82">
        <v>0.12</v>
      </c>
      <c r="E673" s="82" t="s">
        <v>3751</v>
      </c>
      <c r="F673" s="82">
        <v>0.06</v>
      </c>
      <c r="G673" s="82">
        <v>0.03</v>
      </c>
      <c r="H673" s="45">
        <v>3</v>
      </c>
      <c r="I673" s="45">
        <v>3.4009999999999998</v>
      </c>
      <c r="J673" s="45">
        <v>0.94599999999999995</v>
      </c>
    </row>
    <row r="674" spans="1:10" ht="13">
      <c r="A674" t="s">
        <v>188</v>
      </c>
      <c r="B674" t="s">
        <v>47</v>
      </c>
      <c r="C674" s="82">
        <v>0.87</v>
      </c>
      <c r="D674" s="82">
        <v>0.12</v>
      </c>
      <c r="E674" s="82">
        <v>0</v>
      </c>
      <c r="F674" s="82">
        <v>0.06</v>
      </c>
      <c r="G674" s="82">
        <v>0.03</v>
      </c>
      <c r="H674" s="45" t="s">
        <v>3653</v>
      </c>
      <c r="I674" s="45">
        <v>0.29699999999999999</v>
      </c>
      <c r="J674" s="45">
        <v>2.9140000000000001</v>
      </c>
    </row>
    <row r="675" spans="1:10" ht="13">
      <c r="A675" t="s">
        <v>221</v>
      </c>
      <c r="B675" t="s">
        <v>438</v>
      </c>
      <c r="C675" s="82">
        <v>0.87</v>
      </c>
      <c r="D675" s="82">
        <v>0.12</v>
      </c>
      <c r="E675" s="82" t="s">
        <v>3752</v>
      </c>
      <c r="F675" s="82">
        <v>0.06</v>
      </c>
      <c r="G675" s="82">
        <v>0.03</v>
      </c>
      <c r="H675" s="45" t="s">
        <v>3653</v>
      </c>
      <c r="I675" s="45">
        <v>2.5209999999999999</v>
      </c>
      <c r="J675" s="45">
        <v>6.7000000000000004E-2</v>
      </c>
    </row>
    <row r="676" spans="1:10" ht="13">
      <c r="A676" t="s">
        <v>70</v>
      </c>
      <c r="B676" t="s">
        <v>278</v>
      </c>
      <c r="C676" s="82">
        <v>0.88</v>
      </c>
      <c r="D676" s="82">
        <v>0.12</v>
      </c>
      <c r="E676" s="82">
        <v>0</v>
      </c>
      <c r="F676" s="82">
        <v>0.06</v>
      </c>
      <c r="G676" s="82">
        <v>0.03</v>
      </c>
      <c r="H676" s="45" t="s">
        <v>3653</v>
      </c>
      <c r="I676" s="45">
        <v>0.96499999999999997</v>
      </c>
      <c r="J676" s="45">
        <v>0.221</v>
      </c>
    </row>
    <row r="677" spans="1:10" ht="13">
      <c r="A677" t="s">
        <v>109</v>
      </c>
      <c r="B677" t="s">
        <v>339</v>
      </c>
      <c r="C677" s="82">
        <v>0.89</v>
      </c>
      <c r="D677" s="82">
        <v>0.1</v>
      </c>
      <c r="E677" s="82">
        <v>0.01</v>
      </c>
      <c r="F677" s="82">
        <v>0.06</v>
      </c>
      <c r="G677" s="82">
        <v>0.03</v>
      </c>
      <c r="H677" s="45" t="s">
        <v>3653</v>
      </c>
      <c r="I677" s="45">
        <v>0.8</v>
      </c>
      <c r="J677" s="45">
        <v>0.248</v>
      </c>
    </row>
    <row r="678" spans="1:10" ht="13">
      <c r="A678" t="s">
        <v>339</v>
      </c>
      <c r="B678" t="s">
        <v>408</v>
      </c>
      <c r="C678" s="82">
        <v>0.88</v>
      </c>
      <c r="D678" s="82">
        <v>0.11</v>
      </c>
      <c r="E678" s="82">
        <v>0</v>
      </c>
      <c r="F678" s="82">
        <v>0.06</v>
      </c>
      <c r="G678" s="82">
        <v>0.03</v>
      </c>
      <c r="H678" s="45" t="s">
        <v>3653</v>
      </c>
      <c r="I678" s="45">
        <v>0.248</v>
      </c>
      <c r="J678" s="45">
        <v>0.307</v>
      </c>
    </row>
    <row r="679" spans="1:10" ht="13">
      <c r="A679" t="s">
        <v>128</v>
      </c>
      <c r="B679" t="s">
        <v>286</v>
      </c>
      <c r="C679" s="82">
        <v>0.79</v>
      </c>
      <c r="D679" s="82">
        <v>0.11</v>
      </c>
      <c r="E679" s="82" t="s">
        <v>3753</v>
      </c>
      <c r="F679" s="82">
        <v>0.06</v>
      </c>
      <c r="G679" s="82">
        <v>0.03</v>
      </c>
      <c r="H679" s="45" t="s">
        <v>3653</v>
      </c>
      <c r="I679" s="45">
        <v>2.1779999999999999</v>
      </c>
      <c r="J679" s="45">
        <v>0.88900000000000001</v>
      </c>
    </row>
    <row r="680" spans="1:10" ht="13">
      <c r="A680" t="s">
        <v>188</v>
      </c>
      <c r="B680" t="s">
        <v>204</v>
      </c>
      <c r="C680" s="82">
        <v>0.89</v>
      </c>
      <c r="D680" s="82">
        <v>0.09</v>
      </c>
      <c r="E680" s="82">
        <v>0.01</v>
      </c>
      <c r="F680" s="82">
        <v>0.06</v>
      </c>
      <c r="G680" s="82">
        <v>0.03</v>
      </c>
      <c r="H680" s="45" t="s">
        <v>3653</v>
      </c>
      <c r="I680" s="45">
        <v>0.29699999999999999</v>
      </c>
      <c r="J680" s="45">
        <v>0.20200000000000001</v>
      </c>
    </row>
    <row r="681" spans="1:10" ht="13">
      <c r="A681" t="s">
        <v>405</v>
      </c>
      <c r="B681" t="s">
        <v>430</v>
      </c>
      <c r="C681" s="82">
        <v>0.88</v>
      </c>
      <c r="D681" s="82">
        <v>0.12</v>
      </c>
      <c r="E681" s="82" t="s">
        <v>3626</v>
      </c>
      <c r="F681" s="82">
        <v>0.06</v>
      </c>
      <c r="G681" s="82">
        <v>0.03</v>
      </c>
      <c r="H681" s="45">
        <v>3</v>
      </c>
      <c r="I681" s="45">
        <v>0.41</v>
      </c>
      <c r="J681" s="45">
        <v>5.1999999999999998E-2</v>
      </c>
    </row>
    <row r="682" spans="1:10" ht="13">
      <c r="A682" t="s">
        <v>292</v>
      </c>
      <c r="B682" t="s">
        <v>405</v>
      </c>
      <c r="C682" s="82">
        <v>0.88</v>
      </c>
      <c r="D682" s="82">
        <v>0.12</v>
      </c>
      <c r="E682" s="82">
        <v>0</v>
      </c>
      <c r="F682" s="82">
        <v>0.06</v>
      </c>
      <c r="G682" s="82">
        <v>0.03</v>
      </c>
      <c r="H682" s="45" t="s">
        <v>3653</v>
      </c>
      <c r="I682" s="45">
        <v>1.0029999999999999</v>
      </c>
      <c r="J682" s="45">
        <v>0.41</v>
      </c>
    </row>
    <row r="683" spans="1:10" ht="13">
      <c r="A683" t="s">
        <v>376</v>
      </c>
      <c r="B683" t="s">
        <v>397</v>
      </c>
      <c r="C683" s="82">
        <v>0.88</v>
      </c>
      <c r="D683" s="82">
        <v>0.1</v>
      </c>
      <c r="E683" s="82">
        <v>0.01</v>
      </c>
      <c r="F683" s="82">
        <v>0.06</v>
      </c>
      <c r="G683" s="82">
        <v>0.03</v>
      </c>
      <c r="H683" s="45" t="s">
        <v>3653</v>
      </c>
      <c r="I683" s="45">
        <v>0.38100000000000001</v>
      </c>
      <c r="J683" s="45">
        <v>2.4620000000000002</v>
      </c>
    </row>
    <row r="684" spans="1:10" ht="13">
      <c r="A684" t="s">
        <v>172</v>
      </c>
      <c r="B684" t="s">
        <v>435</v>
      </c>
      <c r="C684" s="82">
        <v>0.9</v>
      </c>
      <c r="D684" s="82">
        <v>7.0000000000000007E-2</v>
      </c>
      <c r="E684" s="82">
        <v>0.02</v>
      </c>
      <c r="F684" s="82">
        <v>0.06</v>
      </c>
      <c r="G684" s="82">
        <v>0.03</v>
      </c>
      <c r="H684" s="45" t="s">
        <v>3653</v>
      </c>
      <c r="I684" s="45">
        <v>4.2999999999999997E-2</v>
      </c>
      <c r="J684" s="45">
        <v>2.3E-2</v>
      </c>
    </row>
    <row r="685" spans="1:10" ht="13">
      <c r="A685" t="s">
        <v>281</v>
      </c>
      <c r="B685" t="s">
        <v>1193</v>
      </c>
      <c r="C685" s="82">
        <v>0.89</v>
      </c>
      <c r="D685" s="82">
        <v>0.09</v>
      </c>
      <c r="E685" s="82">
        <v>0.01</v>
      </c>
      <c r="F685" s="82">
        <v>0.06</v>
      </c>
      <c r="G685" s="82">
        <v>0.03</v>
      </c>
      <c r="H685" s="45">
        <v>2</v>
      </c>
      <c r="I685" s="45">
        <v>8.5000000000000006E-2</v>
      </c>
      <c r="J685" s="45">
        <v>2.8000000000000001E-2</v>
      </c>
    </row>
    <row r="686" spans="1:10" ht="13">
      <c r="A686" t="s">
        <v>180</v>
      </c>
      <c r="B686" t="s">
        <v>165</v>
      </c>
      <c r="C686" s="82">
        <v>0.88</v>
      </c>
      <c r="D686" s="82">
        <v>0.12</v>
      </c>
      <c r="E686" s="82" t="s">
        <v>3754</v>
      </c>
      <c r="F686" s="82">
        <v>0.06</v>
      </c>
      <c r="G686" s="82">
        <v>0.03</v>
      </c>
      <c r="H686" s="45" t="s">
        <v>3653</v>
      </c>
      <c r="I686" s="45">
        <v>0.14000000000000001</v>
      </c>
      <c r="J686" s="45">
        <v>0.06</v>
      </c>
    </row>
    <row r="687" spans="1:10" ht="13">
      <c r="A687" t="s">
        <v>221</v>
      </c>
      <c r="B687" t="s">
        <v>397</v>
      </c>
      <c r="C687" s="82">
        <v>0.88</v>
      </c>
      <c r="D687" s="82">
        <v>0.12</v>
      </c>
      <c r="E687" s="82" t="s">
        <v>3755</v>
      </c>
      <c r="F687" s="82">
        <v>0.06</v>
      </c>
      <c r="G687" s="82">
        <v>0.03</v>
      </c>
      <c r="H687" s="45" t="s">
        <v>3653</v>
      </c>
      <c r="I687" s="45">
        <v>2.5209999999999999</v>
      </c>
      <c r="J687" s="45">
        <v>2.4620000000000002</v>
      </c>
    </row>
    <row r="688" spans="1:10" ht="13">
      <c r="A688" t="s">
        <v>128</v>
      </c>
      <c r="B688" t="s">
        <v>204</v>
      </c>
      <c r="C688" s="82">
        <v>0.8</v>
      </c>
      <c r="D688" s="82">
        <v>0.1</v>
      </c>
      <c r="E688" s="82" t="s">
        <v>3756</v>
      </c>
      <c r="F688" s="82">
        <v>0.06</v>
      </c>
      <c r="G688" s="82">
        <v>0.03</v>
      </c>
      <c r="H688" s="45" t="s">
        <v>3653</v>
      </c>
      <c r="I688" s="45">
        <v>2.1779999999999999</v>
      </c>
      <c r="J688" s="45">
        <v>0.20200000000000001</v>
      </c>
    </row>
    <row r="689" spans="1:10" ht="13">
      <c r="A689" t="s">
        <v>281</v>
      </c>
      <c r="B689" t="s">
        <v>427</v>
      </c>
      <c r="C689" s="82">
        <v>0.89</v>
      </c>
      <c r="D689" s="82">
        <v>0.09</v>
      </c>
      <c r="E689" s="82">
        <v>0.01</v>
      </c>
      <c r="F689" s="82">
        <v>0.06</v>
      </c>
      <c r="G689" s="82">
        <v>0.03</v>
      </c>
      <c r="H689" s="45">
        <v>2</v>
      </c>
      <c r="I689" s="45">
        <v>8.5000000000000006E-2</v>
      </c>
      <c r="J689" s="45">
        <v>7.2999999999999995E-2</v>
      </c>
    </row>
    <row r="690" spans="1:10" ht="13">
      <c r="A690" t="s">
        <v>105</v>
      </c>
      <c r="B690" t="s">
        <v>292</v>
      </c>
      <c r="C690" s="82">
        <v>0.88</v>
      </c>
      <c r="D690" s="82">
        <v>0.11</v>
      </c>
      <c r="E690" s="82">
        <v>0</v>
      </c>
      <c r="F690" s="82">
        <v>0.06</v>
      </c>
      <c r="G690" s="82">
        <v>0.03</v>
      </c>
      <c r="H690" s="45" t="s">
        <v>3653</v>
      </c>
      <c r="I690" s="45">
        <v>4.3789999999999996</v>
      </c>
      <c r="J690" s="45">
        <v>1.0029999999999999</v>
      </c>
    </row>
    <row r="691" spans="1:10" ht="13">
      <c r="A691" t="s">
        <v>159</v>
      </c>
      <c r="B691" t="s">
        <v>176</v>
      </c>
      <c r="C691" s="82">
        <v>0.88</v>
      </c>
      <c r="D691" s="82">
        <v>0.1</v>
      </c>
      <c r="E691" s="82">
        <v>0.01</v>
      </c>
      <c r="F691" s="82">
        <v>0.06</v>
      </c>
      <c r="G691" s="82">
        <v>0.03</v>
      </c>
      <c r="H691" s="45" t="s">
        <v>3653</v>
      </c>
      <c r="I691" s="45">
        <v>0.57499999999999996</v>
      </c>
      <c r="J691" s="45">
        <v>0.97899999999999998</v>
      </c>
    </row>
    <row r="692" spans="1:10" ht="13">
      <c r="A692" t="s">
        <v>176</v>
      </c>
      <c r="B692" t="s">
        <v>47</v>
      </c>
      <c r="C692" s="82">
        <v>0.88</v>
      </c>
      <c r="D692" s="82">
        <v>0.11</v>
      </c>
      <c r="E692" s="82">
        <v>0.01</v>
      </c>
      <c r="F692" s="82">
        <v>0.06</v>
      </c>
      <c r="G692" s="82">
        <v>0.03</v>
      </c>
      <c r="H692" s="45" t="s">
        <v>3653</v>
      </c>
      <c r="I692" s="45">
        <v>0.97899999999999998</v>
      </c>
      <c r="J692" s="45">
        <v>2.9140000000000001</v>
      </c>
    </row>
    <row r="693" spans="1:10" ht="13">
      <c r="A693" t="s">
        <v>149</v>
      </c>
      <c r="B693" t="s">
        <v>221</v>
      </c>
      <c r="C693" s="82">
        <v>0.89</v>
      </c>
      <c r="D693" s="82">
        <v>0.1</v>
      </c>
      <c r="E693" s="82">
        <v>0.01</v>
      </c>
      <c r="F693" s="82">
        <v>0.06</v>
      </c>
      <c r="G693" s="82">
        <v>0.03</v>
      </c>
      <c r="H693" s="45" t="s">
        <v>3653</v>
      </c>
      <c r="I693" s="45">
        <v>1.891</v>
      </c>
      <c r="J693" s="45">
        <v>2.5209999999999999</v>
      </c>
    </row>
    <row r="694" spans="1:10" ht="13">
      <c r="A694" t="s">
        <v>292</v>
      </c>
      <c r="B694" t="s">
        <v>180</v>
      </c>
      <c r="C694" s="82">
        <v>0.89</v>
      </c>
      <c r="D694" s="82">
        <v>0.09</v>
      </c>
      <c r="E694" s="82">
        <v>0.01</v>
      </c>
      <c r="F694" s="82">
        <v>0.06</v>
      </c>
      <c r="G694" s="82">
        <v>0.03</v>
      </c>
      <c r="H694" s="45" t="s">
        <v>3653</v>
      </c>
      <c r="I694" s="45">
        <v>1.0029999999999999</v>
      </c>
      <c r="J694" s="45">
        <v>0.14000000000000001</v>
      </c>
    </row>
    <row r="695" spans="1:10" ht="13">
      <c r="A695" t="s">
        <v>299</v>
      </c>
      <c r="B695" t="s">
        <v>393</v>
      </c>
      <c r="C695" s="82">
        <v>0.9</v>
      </c>
      <c r="D695" s="82">
        <v>0.08</v>
      </c>
      <c r="E695" s="82">
        <v>0.02</v>
      </c>
      <c r="F695" s="82">
        <v>0.06</v>
      </c>
      <c r="G695" s="82">
        <v>0.03</v>
      </c>
      <c r="H695" s="45">
        <v>2</v>
      </c>
      <c r="I695" s="45">
        <v>1.0999999999999999E-2</v>
      </c>
      <c r="J695" s="45">
        <v>5.2999999999999999E-2</v>
      </c>
    </row>
    <row r="696" spans="1:10" ht="13">
      <c r="A696" t="s">
        <v>331</v>
      </c>
      <c r="B696" t="s">
        <v>1186</v>
      </c>
      <c r="C696" s="82">
        <v>0.88</v>
      </c>
      <c r="D696" s="82">
        <v>0.11</v>
      </c>
      <c r="E696" s="82">
        <v>0</v>
      </c>
      <c r="F696" s="82">
        <v>0.06</v>
      </c>
      <c r="G696" s="82">
        <v>0.03</v>
      </c>
      <c r="H696" s="45" t="s">
        <v>3653</v>
      </c>
      <c r="I696" s="45">
        <v>1.1830000000000001</v>
      </c>
      <c r="J696" s="45">
        <v>0.94599999999999995</v>
      </c>
    </row>
    <row r="697" spans="1:10" ht="13">
      <c r="A697" t="s">
        <v>278</v>
      </c>
      <c r="B697" t="s">
        <v>417</v>
      </c>
      <c r="C697" s="82">
        <v>0.88</v>
      </c>
      <c r="D697" s="82">
        <v>0.11</v>
      </c>
      <c r="E697" s="82">
        <v>0</v>
      </c>
      <c r="F697" s="82">
        <v>0.06</v>
      </c>
      <c r="G697" s="82">
        <v>0.03</v>
      </c>
      <c r="H697" s="45" t="s">
        <v>3653</v>
      </c>
      <c r="I697" s="45">
        <v>0.221</v>
      </c>
      <c r="J697" s="45">
        <v>1.929</v>
      </c>
    </row>
    <row r="698" spans="1:10" ht="13">
      <c r="A698" t="s">
        <v>284</v>
      </c>
      <c r="B698" t="s">
        <v>82</v>
      </c>
      <c r="C698" s="82">
        <v>0.88</v>
      </c>
      <c r="D698" s="82">
        <v>0.08</v>
      </c>
      <c r="E698" s="82">
        <v>0.02</v>
      </c>
      <c r="F698" s="82">
        <v>0.06</v>
      </c>
      <c r="G698" s="82">
        <v>0.03</v>
      </c>
      <c r="H698" s="45" t="s">
        <v>3653</v>
      </c>
      <c r="I698" s="45">
        <v>0.10299999999999999</v>
      </c>
      <c r="J698" s="45">
        <v>0.105</v>
      </c>
    </row>
    <row r="699" spans="1:10" ht="13">
      <c r="A699" t="s">
        <v>337</v>
      </c>
      <c r="B699" t="s">
        <v>393</v>
      </c>
      <c r="C699" s="82">
        <v>0.88</v>
      </c>
      <c r="D699" s="82">
        <v>0.09</v>
      </c>
      <c r="E699" s="82">
        <v>0.01</v>
      </c>
      <c r="F699" s="82">
        <v>0.06</v>
      </c>
      <c r="G699" s="82">
        <v>0.03</v>
      </c>
      <c r="H699" s="45">
        <v>3</v>
      </c>
      <c r="I699" s="45">
        <v>3.6110000000000002</v>
      </c>
      <c r="J699" s="45">
        <v>5.2999999999999999E-2</v>
      </c>
    </row>
    <row r="700" spans="1:10" ht="13">
      <c r="A700" t="s">
        <v>145</v>
      </c>
      <c r="B700" t="s">
        <v>284</v>
      </c>
      <c r="C700" s="82">
        <v>0.87</v>
      </c>
      <c r="D700" s="82">
        <v>0.11</v>
      </c>
      <c r="E700" s="82">
        <v>0</v>
      </c>
      <c r="F700" s="82">
        <v>0.06</v>
      </c>
      <c r="G700" s="82">
        <v>0.03</v>
      </c>
      <c r="H700" s="45" t="s">
        <v>3653</v>
      </c>
      <c r="I700" s="45">
        <v>1.032</v>
      </c>
      <c r="J700" s="45">
        <v>0.10299999999999999</v>
      </c>
    </row>
    <row r="701" spans="1:10" ht="13">
      <c r="A701" t="s">
        <v>295</v>
      </c>
      <c r="B701" t="s">
        <v>137</v>
      </c>
      <c r="C701" s="82">
        <v>0.88</v>
      </c>
      <c r="D701" s="82">
        <v>0.11</v>
      </c>
      <c r="E701" s="82" t="s">
        <v>3692</v>
      </c>
      <c r="F701" s="82">
        <v>0.06</v>
      </c>
      <c r="G701" s="82">
        <v>0.03</v>
      </c>
      <c r="H701" s="45" t="s">
        <v>3653</v>
      </c>
      <c r="I701" s="45">
        <v>1.3360000000000001</v>
      </c>
      <c r="J701" s="45">
        <v>2.2589999999999999</v>
      </c>
    </row>
    <row r="702" spans="1:10" ht="13">
      <c r="A702" t="s">
        <v>169</v>
      </c>
      <c r="B702" t="s">
        <v>102</v>
      </c>
      <c r="C702" s="82">
        <v>0.88</v>
      </c>
      <c r="D702" s="82">
        <v>0.12</v>
      </c>
      <c r="E702" s="82" t="s">
        <v>3742</v>
      </c>
      <c r="F702" s="82">
        <v>0.06</v>
      </c>
      <c r="G702" s="82">
        <v>0.03</v>
      </c>
      <c r="H702" s="45" t="s">
        <v>3653</v>
      </c>
      <c r="I702" s="45">
        <v>0.123</v>
      </c>
      <c r="J702" s="45">
        <v>0.184</v>
      </c>
    </row>
    <row r="703" spans="1:10" ht="13">
      <c r="A703" t="s">
        <v>217</v>
      </c>
      <c r="B703" t="s">
        <v>267</v>
      </c>
      <c r="C703" s="82">
        <v>0.88</v>
      </c>
      <c r="D703" s="82">
        <v>0.11</v>
      </c>
      <c r="E703" s="82">
        <v>0</v>
      </c>
      <c r="F703" s="82">
        <v>0.06</v>
      </c>
      <c r="G703" s="82">
        <v>0.03</v>
      </c>
      <c r="H703" s="45" t="s">
        <v>3653</v>
      </c>
      <c r="I703" s="45">
        <v>0.19500000000000001</v>
      </c>
      <c r="J703" s="45">
        <v>0.13700000000000001</v>
      </c>
    </row>
    <row r="704" spans="1:10" ht="13">
      <c r="A704" t="s">
        <v>47</v>
      </c>
      <c r="B704" t="s">
        <v>295</v>
      </c>
      <c r="C704" s="82">
        <v>0.88</v>
      </c>
      <c r="D704" s="82">
        <v>0.11</v>
      </c>
      <c r="E704" s="82">
        <v>0</v>
      </c>
      <c r="F704" s="82">
        <v>0.06</v>
      </c>
      <c r="G704" s="82">
        <v>0.03</v>
      </c>
      <c r="H704" s="45" t="s">
        <v>3653</v>
      </c>
      <c r="I704" s="45">
        <v>2.9140000000000001</v>
      </c>
      <c r="J704" s="45">
        <v>1.3360000000000001</v>
      </c>
    </row>
    <row r="705" spans="1:10" ht="13">
      <c r="A705" t="s">
        <v>281</v>
      </c>
      <c r="B705" t="s">
        <v>41</v>
      </c>
      <c r="C705" s="82">
        <v>0.91</v>
      </c>
      <c r="D705" s="82">
        <v>7.0000000000000007E-2</v>
      </c>
      <c r="E705" s="82">
        <v>0.02</v>
      </c>
      <c r="F705" s="82">
        <v>0.06</v>
      </c>
      <c r="G705" s="82">
        <v>0.03</v>
      </c>
      <c r="H705" s="45">
        <v>2</v>
      </c>
      <c r="I705" s="45">
        <v>8.5000000000000006E-2</v>
      </c>
      <c r="J705" s="45">
        <v>1.2999999999999999E-2</v>
      </c>
    </row>
    <row r="706" spans="1:10" ht="13">
      <c r="A706" t="s">
        <v>427</v>
      </c>
      <c r="B706" t="s">
        <v>432</v>
      </c>
      <c r="C706" s="82">
        <v>0.88</v>
      </c>
      <c r="D706" s="82">
        <v>0.11</v>
      </c>
      <c r="E706" s="82" t="s">
        <v>3660</v>
      </c>
      <c r="F706" s="82">
        <v>0.06</v>
      </c>
      <c r="G706" s="82">
        <v>0.03</v>
      </c>
      <c r="H706" s="45">
        <v>3</v>
      </c>
      <c r="I706" s="45">
        <v>7.2999999999999995E-2</v>
      </c>
      <c r="J706" s="45">
        <v>0.29099999999999998</v>
      </c>
    </row>
    <row r="707" spans="1:10" ht="13">
      <c r="A707" t="s">
        <v>105</v>
      </c>
      <c r="B707" t="s">
        <v>397</v>
      </c>
      <c r="C707" s="82">
        <v>0.88</v>
      </c>
      <c r="D707" s="82">
        <v>0.1</v>
      </c>
      <c r="E707" s="82">
        <v>0.01</v>
      </c>
      <c r="F707" s="82">
        <v>0.06</v>
      </c>
      <c r="G707" s="82">
        <v>0.03</v>
      </c>
      <c r="H707" s="45" t="s">
        <v>3653</v>
      </c>
      <c r="I707" s="45">
        <v>4.3789999999999996</v>
      </c>
      <c r="J707" s="45">
        <v>2.4620000000000002</v>
      </c>
    </row>
    <row r="708" spans="1:10" ht="13">
      <c r="A708" t="s">
        <v>225</v>
      </c>
      <c r="B708" t="s">
        <v>297</v>
      </c>
      <c r="C708" s="82">
        <v>0.89</v>
      </c>
      <c r="D708" s="82">
        <v>0.1</v>
      </c>
      <c r="E708" s="82">
        <v>0.01</v>
      </c>
      <c r="F708" s="82">
        <v>0.06</v>
      </c>
      <c r="G708" s="82">
        <v>0.03</v>
      </c>
      <c r="H708" s="45">
        <v>2</v>
      </c>
      <c r="I708" s="45">
        <v>0.32</v>
      </c>
      <c r="J708" s="45">
        <v>9.6000000000000002E-2</v>
      </c>
    </row>
    <row r="709" spans="1:10" ht="13">
      <c r="A709" t="s">
        <v>105</v>
      </c>
      <c r="B709" t="s">
        <v>92</v>
      </c>
      <c r="C709" s="82">
        <v>0.87</v>
      </c>
      <c r="D709" s="82">
        <v>0.1</v>
      </c>
      <c r="E709" s="82">
        <v>0.01</v>
      </c>
      <c r="F709" s="82">
        <v>0.06</v>
      </c>
      <c r="G709" s="82">
        <v>0.03</v>
      </c>
      <c r="H709" s="45" t="s">
        <v>3653</v>
      </c>
      <c r="I709" s="45">
        <v>4.3789999999999996</v>
      </c>
      <c r="J709" s="45">
        <v>2.6859999999999999</v>
      </c>
    </row>
    <row r="710" spans="1:10" ht="13">
      <c r="A710" t="s">
        <v>172</v>
      </c>
      <c r="B710" t="s">
        <v>41</v>
      </c>
      <c r="C710" s="82">
        <v>0.89</v>
      </c>
      <c r="D710" s="82">
        <v>0.09</v>
      </c>
      <c r="E710" s="82">
        <v>0.01</v>
      </c>
      <c r="F710" s="82">
        <v>0.06</v>
      </c>
      <c r="G710" s="82">
        <v>0.03</v>
      </c>
      <c r="H710" s="45">
        <v>3</v>
      </c>
      <c r="I710" s="45">
        <v>4.2999999999999997E-2</v>
      </c>
      <c r="J710" s="45">
        <v>1.2999999999999999E-2</v>
      </c>
    </row>
    <row r="711" spans="1:10" ht="13">
      <c r="A711" t="s">
        <v>295</v>
      </c>
      <c r="B711" t="s">
        <v>397</v>
      </c>
      <c r="C711" s="82">
        <v>0.89</v>
      </c>
      <c r="D711" s="82">
        <v>0.1</v>
      </c>
      <c r="E711" s="82">
        <v>0</v>
      </c>
      <c r="F711" s="82">
        <v>0.06</v>
      </c>
      <c r="G711" s="82">
        <v>0.03</v>
      </c>
      <c r="H711" s="45" t="s">
        <v>3653</v>
      </c>
      <c r="I711" s="45">
        <v>1.3360000000000001</v>
      </c>
      <c r="J711" s="45">
        <v>2.4620000000000002</v>
      </c>
    </row>
    <row r="712" spans="1:10" ht="13">
      <c r="A712" t="s">
        <v>221</v>
      </c>
      <c r="B712" t="s">
        <v>292</v>
      </c>
      <c r="C712" s="82">
        <v>0.88</v>
      </c>
      <c r="D712" s="82">
        <v>0.12</v>
      </c>
      <c r="E712" s="82" t="s">
        <v>3757</v>
      </c>
      <c r="F712" s="82">
        <v>0.06</v>
      </c>
      <c r="G712" s="82">
        <v>0.03</v>
      </c>
      <c r="H712" s="45" t="s">
        <v>3653</v>
      </c>
      <c r="I712" s="45">
        <v>2.5209999999999999</v>
      </c>
      <c r="J712" s="45">
        <v>1.0029999999999999</v>
      </c>
    </row>
    <row r="713" spans="1:10" ht="13">
      <c r="A713" t="s">
        <v>156</v>
      </c>
      <c r="B713" t="s">
        <v>284</v>
      </c>
      <c r="C713" s="82">
        <v>0.88</v>
      </c>
      <c r="D713" s="82">
        <v>0.11</v>
      </c>
      <c r="E713" s="82" t="s">
        <v>3758</v>
      </c>
      <c r="F713" s="82">
        <v>0.06</v>
      </c>
      <c r="G713" s="82">
        <v>0.03</v>
      </c>
      <c r="H713" s="45" t="s">
        <v>3653</v>
      </c>
      <c r="I713" s="45">
        <v>0.45400000000000001</v>
      </c>
      <c r="J713" s="45">
        <v>0.10299999999999999</v>
      </c>
    </row>
    <row r="714" spans="1:10" ht="13">
      <c r="A714" t="s">
        <v>180</v>
      </c>
      <c r="B714" t="s">
        <v>54</v>
      </c>
      <c r="C714" s="82">
        <v>0.87</v>
      </c>
      <c r="D714" s="82">
        <v>0.11</v>
      </c>
      <c r="E714" s="82" t="s">
        <v>3759</v>
      </c>
      <c r="F714" s="82">
        <v>0.06</v>
      </c>
      <c r="G714" s="82">
        <v>0.03</v>
      </c>
      <c r="H714" s="45" t="s">
        <v>3653</v>
      </c>
      <c r="I714" s="45">
        <v>0.14000000000000001</v>
      </c>
      <c r="J714" s="45">
        <v>6.2E-2</v>
      </c>
    </row>
    <row r="715" spans="1:10" ht="13">
      <c r="A715" t="s">
        <v>213</v>
      </c>
      <c r="B715" t="s">
        <v>54</v>
      </c>
      <c r="C715" s="82">
        <v>0.87</v>
      </c>
      <c r="D715" s="82">
        <v>0.12</v>
      </c>
      <c r="E715" s="82" t="s">
        <v>3760</v>
      </c>
      <c r="F715" s="82">
        <v>0.06</v>
      </c>
      <c r="G715" s="82">
        <v>0.03</v>
      </c>
      <c r="H715" s="45" t="s">
        <v>3653</v>
      </c>
      <c r="I715" s="45">
        <v>0.13800000000000001</v>
      </c>
      <c r="J715" s="45">
        <v>6.2E-2</v>
      </c>
    </row>
    <row r="716" spans="1:10" ht="13">
      <c r="A716" t="s">
        <v>97</v>
      </c>
      <c r="B716" t="s">
        <v>137</v>
      </c>
      <c r="C716" s="82">
        <v>0.88</v>
      </c>
      <c r="D716" s="82">
        <v>0.12</v>
      </c>
      <c r="E716" s="82" t="s">
        <v>3761</v>
      </c>
      <c r="F716" s="82">
        <v>0.06</v>
      </c>
      <c r="G716" s="82">
        <v>0.03</v>
      </c>
      <c r="H716" s="45" t="s">
        <v>3653</v>
      </c>
      <c r="I716" s="45">
        <v>0.42199999999999999</v>
      </c>
      <c r="J716" s="45">
        <v>2.2589999999999999</v>
      </c>
    </row>
    <row r="717" spans="1:10" ht="13">
      <c r="A717" t="s">
        <v>213</v>
      </c>
      <c r="B717" t="s">
        <v>432</v>
      </c>
      <c r="C717" s="82">
        <v>0.88</v>
      </c>
      <c r="D717" s="82">
        <v>0.11</v>
      </c>
      <c r="E717" s="82" t="s">
        <v>3762</v>
      </c>
      <c r="F717" s="82">
        <v>0.06</v>
      </c>
      <c r="G717" s="82">
        <v>0.03</v>
      </c>
      <c r="H717" s="45" t="s">
        <v>3653</v>
      </c>
      <c r="I717" s="45">
        <v>0.13800000000000001</v>
      </c>
      <c r="J717" s="45">
        <v>0.29099999999999998</v>
      </c>
    </row>
    <row r="718" spans="1:10" ht="13">
      <c r="A718" t="s">
        <v>263</v>
      </c>
      <c r="B718" t="s">
        <v>102</v>
      </c>
      <c r="C718" s="82">
        <v>0.89</v>
      </c>
      <c r="D718" s="82">
        <v>0.1</v>
      </c>
      <c r="E718" s="82">
        <v>0.01</v>
      </c>
      <c r="F718" s="82">
        <v>0.06</v>
      </c>
      <c r="G718" s="82">
        <v>0.03</v>
      </c>
      <c r="H718" s="45">
        <v>3</v>
      </c>
      <c r="I718" s="45">
        <v>2.5000000000000001E-2</v>
      </c>
      <c r="J718" s="45">
        <v>0.184</v>
      </c>
    </row>
    <row r="719" spans="1:10" ht="13">
      <c r="A719" t="s">
        <v>263</v>
      </c>
      <c r="B719" t="s">
        <v>408</v>
      </c>
      <c r="C719" s="82">
        <v>0.87</v>
      </c>
      <c r="D719" s="82">
        <v>0.12</v>
      </c>
      <c r="E719" s="82" t="s">
        <v>3763</v>
      </c>
      <c r="F719" s="82">
        <v>0.06</v>
      </c>
      <c r="G719" s="82">
        <v>0.03</v>
      </c>
      <c r="H719" s="45">
        <v>3</v>
      </c>
      <c r="I719" s="45">
        <v>2.5000000000000001E-2</v>
      </c>
      <c r="J719" s="45">
        <v>0.307</v>
      </c>
    </row>
    <row r="720" spans="1:10" ht="13">
      <c r="A720" t="s">
        <v>397</v>
      </c>
      <c r="B720" t="s">
        <v>411</v>
      </c>
      <c r="C720" s="82">
        <v>0.89</v>
      </c>
      <c r="D720" s="82">
        <v>0.11</v>
      </c>
      <c r="E720" s="82">
        <v>0</v>
      </c>
      <c r="F720" s="82">
        <v>0.06</v>
      </c>
      <c r="G720" s="82">
        <v>0.03</v>
      </c>
      <c r="H720" s="45" t="s">
        <v>3653</v>
      </c>
      <c r="I720" s="45">
        <v>2.4620000000000002</v>
      </c>
      <c r="J720" s="45">
        <v>0.24199999999999999</v>
      </c>
    </row>
    <row r="721" spans="1:10" ht="13">
      <c r="A721" t="s">
        <v>209</v>
      </c>
      <c r="B721" t="s">
        <v>79</v>
      </c>
      <c r="C721" s="82">
        <v>0.88</v>
      </c>
      <c r="D721" s="82">
        <v>0.12</v>
      </c>
      <c r="E721" s="82" t="s">
        <v>3764</v>
      </c>
      <c r="F721" s="82">
        <v>0.06</v>
      </c>
      <c r="G721" s="82">
        <v>0.03</v>
      </c>
      <c r="H721" s="45" t="s">
        <v>3653</v>
      </c>
      <c r="I721" s="45">
        <v>8.2000000000000003E-2</v>
      </c>
      <c r="J721" s="45">
        <v>0.745</v>
      </c>
    </row>
    <row r="722" spans="1:10" ht="13">
      <c r="A722" t="s">
        <v>105</v>
      </c>
      <c r="B722" t="s">
        <v>278</v>
      </c>
      <c r="C722" s="82">
        <v>0.87</v>
      </c>
      <c r="D722" s="82">
        <v>0.11</v>
      </c>
      <c r="E722" s="82">
        <v>0</v>
      </c>
      <c r="F722" s="82">
        <v>0.06</v>
      </c>
      <c r="G722" s="82">
        <v>0.03</v>
      </c>
      <c r="H722" s="45" t="s">
        <v>3653</v>
      </c>
      <c r="I722" s="45">
        <v>4.3789999999999996</v>
      </c>
      <c r="J722" s="45">
        <v>0.221</v>
      </c>
    </row>
    <row r="723" spans="1:10" ht="13">
      <c r="A723" t="s">
        <v>328</v>
      </c>
      <c r="B723" t="s">
        <v>1186</v>
      </c>
      <c r="C723" s="82">
        <v>0.86</v>
      </c>
      <c r="D723" s="82">
        <v>0.11</v>
      </c>
      <c r="E723" s="82" t="s">
        <v>3741</v>
      </c>
      <c r="F723" s="82">
        <v>0.06</v>
      </c>
      <c r="G723" s="82">
        <v>0.03</v>
      </c>
      <c r="H723" s="45" t="s">
        <v>3653</v>
      </c>
      <c r="I723" s="45">
        <v>1.589</v>
      </c>
      <c r="J723" s="45">
        <v>0.94599999999999995</v>
      </c>
    </row>
    <row r="724" spans="1:10" ht="13">
      <c r="A724" t="s">
        <v>162</v>
      </c>
      <c r="B724" t="s">
        <v>134</v>
      </c>
      <c r="C724" s="82">
        <v>0.81</v>
      </c>
      <c r="D724" s="82">
        <v>0.11</v>
      </c>
      <c r="E724" s="82" t="s">
        <v>3765</v>
      </c>
      <c r="F724" s="82">
        <v>0.06</v>
      </c>
      <c r="G724" s="82">
        <v>0.03</v>
      </c>
      <c r="H724" s="45" t="s">
        <v>3653</v>
      </c>
      <c r="I724" s="45">
        <v>0.84599999999999997</v>
      </c>
      <c r="J724" s="45">
        <v>0.125</v>
      </c>
    </row>
    <row r="725" spans="1:10" ht="13">
      <c r="A725" t="s">
        <v>386</v>
      </c>
      <c r="B725" t="s">
        <v>400</v>
      </c>
      <c r="C725" s="82">
        <v>0.89</v>
      </c>
      <c r="D725" s="82">
        <v>0.1</v>
      </c>
      <c r="E725" s="82">
        <v>0.01</v>
      </c>
      <c r="F725" s="82">
        <v>0.06</v>
      </c>
      <c r="G725" s="82">
        <v>0.03</v>
      </c>
      <c r="H725" s="45">
        <v>3</v>
      </c>
      <c r="I725" s="45">
        <v>1.4999999999999999E-2</v>
      </c>
      <c r="J725" s="45">
        <v>1.175</v>
      </c>
    </row>
    <row r="726" spans="1:10" ht="13">
      <c r="A726" t="s">
        <v>124</v>
      </c>
      <c r="B726" t="s">
        <v>286</v>
      </c>
      <c r="C726" s="82">
        <v>0.87</v>
      </c>
      <c r="D726" s="82">
        <v>0.11</v>
      </c>
      <c r="E726" s="82" t="s">
        <v>3766</v>
      </c>
      <c r="F726" s="82">
        <v>0.06</v>
      </c>
      <c r="G726" s="82">
        <v>0.03</v>
      </c>
      <c r="H726" s="45" t="s">
        <v>3653</v>
      </c>
      <c r="I726" s="45">
        <v>0.13100000000000001</v>
      </c>
      <c r="J726" s="45">
        <v>0.88900000000000001</v>
      </c>
    </row>
    <row r="727" spans="1:10" ht="13">
      <c r="A727" t="s">
        <v>88</v>
      </c>
      <c r="B727" t="s">
        <v>156</v>
      </c>
      <c r="C727" s="82">
        <v>0.87</v>
      </c>
      <c r="D727" s="82">
        <v>0.1</v>
      </c>
      <c r="E727" s="82" t="s">
        <v>3639</v>
      </c>
      <c r="F727" s="82">
        <v>0.06</v>
      </c>
      <c r="G727" s="82">
        <v>0.03</v>
      </c>
      <c r="H727" s="45" t="s">
        <v>3653</v>
      </c>
      <c r="I727" s="45">
        <v>0.90500000000000003</v>
      </c>
      <c r="J727" s="45">
        <v>0.45400000000000001</v>
      </c>
    </row>
    <row r="728" spans="1:10" ht="13">
      <c r="A728" t="s">
        <v>58</v>
      </c>
      <c r="B728" t="s">
        <v>105</v>
      </c>
      <c r="C728" s="82">
        <v>0.87</v>
      </c>
      <c r="D728" s="82">
        <v>0.12</v>
      </c>
      <c r="E728" s="82" t="s">
        <v>3710</v>
      </c>
      <c r="F728" s="82">
        <v>0.06</v>
      </c>
      <c r="G728" s="82">
        <v>0.03</v>
      </c>
      <c r="H728" s="45" t="s">
        <v>3653</v>
      </c>
      <c r="I728" s="45">
        <v>5.7750000000000004</v>
      </c>
      <c r="J728" s="45">
        <v>4.3789999999999996</v>
      </c>
    </row>
    <row r="729" spans="1:10" ht="13">
      <c r="A729" t="s">
        <v>162</v>
      </c>
      <c r="B729" t="s">
        <v>284</v>
      </c>
      <c r="C729" s="82">
        <v>0.87</v>
      </c>
      <c r="D729" s="82">
        <v>0.12</v>
      </c>
      <c r="E729" s="82">
        <v>0</v>
      </c>
      <c r="F729" s="82">
        <v>0.06</v>
      </c>
      <c r="G729" s="82">
        <v>0.03</v>
      </c>
      <c r="H729" s="45" t="s">
        <v>3653</v>
      </c>
      <c r="I729" s="45">
        <v>0.84599999999999997</v>
      </c>
      <c r="J729" s="45">
        <v>0.10299999999999999</v>
      </c>
    </row>
    <row r="730" spans="1:10" ht="13">
      <c r="A730" t="s">
        <v>141</v>
      </c>
      <c r="B730" t="s">
        <v>400</v>
      </c>
      <c r="C730" s="82">
        <v>0.89</v>
      </c>
      <c r="D730" s="82">
        <v>0.1</v>
      </c>
      <c r="E730" s="82">
        <v>0.01</v>
      </c>
      <c r="F730" s="82">
        <v>0.06</v>
      </c>
      <c r="G730" s="82">
        <v>0.03</v>
      </c>
      <c r="H730" s="45" t="s">
        <v>3653</v>
      </c>
      <c r="I730" s="45">
        <v>0.64600000000000002</v>
      </c>
      <c r="J730" s="45">
        <v>1.175</v>
      </c>
    </row>
    <row r="731" spans="1:10" ht="13">
      <c r="A731" t="s">
        <v>337</v>
      </c>
      <c r="B731" t="s">
        <v>328</v>
      </c>
      <c r="C731" s="82">
        <v>0.85</v>
      </c>
      <c r="D731" s="82">
        <v>0.1</v>
      </c>
      <c r="E731" s="82" t="s">
        <v>3753</v>
      </c>
      <c r="F731" s="82">
        <v>0.06</v>
      </c>
      <c r="G731" s="82">
        <v>0.03</v>
      </c>
      <c r="H731" s="45" t="s">
        <v>3653</v>
      </c>
      <c r="I731" s="45">
        <v>3.6110000000000002</v>
      </c>
      <c r="J731" s="45">
        <v>1.589</v>
      </c>
    </row>
    <row r="732" spans="1:10" ht="13">
      <c r="A732" t="s">
        <v>153</v>
      </c>
      <c r="B732" t="s">
        <v>274</v>
      </c>
      <c r="C732" s="82">
        <v>0.88</v>
      </c>
      <c r="D732" s="82">
        <v>0.12</v>
      </c>
      <c r="E732" s="82" t="s">
        <v>3654</v>
      </c>
      <c r="F732" s="82">
        <v>0.06</v>
      </c>
      <c r="G732" s="82">
        <v>0.03</v>
      </c>
      <c r="H732" s="45" t="s">
        <v>3653</v>
      </c>
      <c r="I732" s="45">
        <v>0.48299999999999998</v>
      </c>
      <c r="J732" s="45">
        <v>0.31</v>
      </c>
    </row>
    <row r="733" spans="1:10" ht="13">
      <c r="A733" t="s">
        <v>1193</v>
      </c>
      <c r="B733" t="s">
        <v>373</v>
      </c>
      <c r="C733" s="82">
        <v>0.9</v>
      </c>
      <c r="D733" s="82">
        <v>0.08</v>
      </c>
      <c r="E733" s="82">
        <v>0.02</v>
      </c>
      <c r="F733" s="82">
        <v>0.06</v>
      </c>
      <c r="G733" s="82">
        <v>0.03</v>
      </c>
      <c r="H733" s="45">
        <v>3</v>
      </c>
      <c r="I733" s="45">
        <v>2.8000000000000001E-2</v>
      </c>
      <c r="J733" s="45">
        <v>2.3E-2</v>
      </c>
    </row>
    <row r="734" spans="1:10" ht="13">
      <c r="A734" t="s">
        <v>427</v>
      </c>
      <c r="B734" t="s">
        <v>441</v>
      </c>
      <c r="C734" s="82">
        <v>0.88</v>
      </c>
      <c r="D734" s="82">
        <v>0.11</v>
      </c>
      <c r="E734" s="82">
        <v>0</v>
      </c>
      <c r="F734" s="82">
        <v>0.06</v>
      </c>
      <c r="G734" s="82">
        <v>0.03</v>
      </c>
      <c r="H734" s="45">
        <v>3</v>
      </c>
      <c r="I734" s="45">
        <v>7.2999999999999995E-2</v>
      </c>
      <c r="J734" s="45">
        <v>7.2999999999999995E-2</v>
      </c>
    </row>
    <row r="735" spans="1:10" ht="13">
      <c r="A735" t="s">
        <v>172</v>
      </c>
      <c r="B735" t="s">
        <v>54</v>
      </c>
      <c r="C735" s="82">
        <v>0.87</v>
      </c>
      <c r="D735" s="82">
        <v>0.11</v>
      </c>
      <c r="E735" s="82" t="s">
        <v>3645</v>
      </c>
      <c r="F735" s="82">
        <v>0.06</v>
      </c>
      <c r="G735" s="82">
        <v>0.03</v>
      </c>
      <c r="H735" s="45" t="s">
        <v>3653</v>
      </c>
      <c r="I735" s="45">
        <v>4.2999999999999997E-2</v>
      </c>
      <c r="J735" s="45">
        <v>6.2E-2</v>
      </c>
    </row>
    <row r="736" spans="1:10" ht="13">
      <c r="A736" t="s">
        <v>145</v>
      </c>
      <c r="B736" t="s">
        <v>176</v>
      </c>
      <c r="C736" s="82">
        <v>0.86</v>
      </c>
      <c r="D736" s="82">
        <v>0.12</v>
      </c>
      <c r="E736" s="82" t="s">
        <v>3692</v>
      </c>
      <c r="F736" s="82">
        <v>0.06</v>
      </c>
      <c r="G736" s="82">
        <v>0.03</v>
      </c>
      <c r="H736" s="45" t="s">
        <v>3653</v>
      </c>
      <c r="I736" s="45">
        <v>1.032</v>
      </c>
      <c r="J736" s="45">
        <v>0.97899999999999998</v>
      </c>
    </row>
    <row r="737" spans="1:10" ht="13">
      <c r="A737" t="s">
        <v>213</v>
      </c>
      <c r="B737" t="s">
        <v>292</v>
      </c>
      <c r="C737" s="82">
        <v>0.89</v>
      </c>
      <c r="D737" s="82">
        <v>0.11</v>
      </c>
      <c r="E737" s="82" t="s">
        <v>3767</v>
      </c>
      <c r="F737" s="82">
        <v>0.06</v>
      </c>
      <c r="G737" s="82">
        <v>0.03</v>
      </c>
      <c r="H737" s="45" t="s">
        <v>3653</v>
      </c>
      <c r="I737" s="45">
        <v>0.13800000000000001</v>
      </c>
      <c r="J737" s="45">
        <v>1.0029999999999999</v>
      </c>
    </row>
    <row r="738" spans="1:10" ht="13">
      <c r="A738" t="s">
        <v>217</v>
      </c>
      <c r="B738" t="s">
        <v>284</v>
      </c>
      <c r="C738" s="82">
        <v>0.89</v>
      </c>
      <c r="D738" s="82">
        <v>0.1</v>
      </c>
      <c r="E738" s="82">
        <v>0</v>
      </c>
      <c r="F738" s="82">
        <v>0.06</v>
      </c>
      <c r="G738" s="82">
        <v>0.03</v>
      </c>
      <c r="H738" s="45" t="s">
        <v>3653</v>
      </c>
      <c r="I738" s="45">
        <v>0.19500000000000001</v>
      </c>
      <c r="J738" s="45">
        <v>0.10299999999999999</v>
      </c>
    </row>
    <row r="739" spans="1:10" ht="13">
      <c r="A739" t="s">
        <v>263</v>
      </c>
      <c r="B739" t="s">
        <v>82</v>
      </c>
      <c r="C739" s="82">
        <v>0.88</v>
      </c>
      <c r="D739" s="82">
        <v>0.1</v>
      </c>
      <c r="E739" s="82">
        <v>0</v>
      </c>
      <c r="F739" s="82">
        <v>0.06</v>
      </c>
      <c r="G739" s="82">
        <v>0.03</v>
      </c>
      <c r="H739" s="45">
        <v>3</v>
      </c>
      <c r="I739" s="45">
        <v>2.5000000000000001E-2</v>
      </c>
      <c r="J739" s="45">
        <v>0.105</v>
      </c>
    </row>
    <row r="740" spans="1:10" ht="13">
      <c r="A740" t="s">
        <v>383</v>
      </c>
      <c r="B740" t="s">
        <v>393</v>
      </c>
      <c r="C740" s="82">
        <v>0.88</v>
      </c>
      <c r="D740" s="82">
        <v>0.09</v>
      </c>
      <c r="E740" s="82">
        <v>0.01</v>
      </c>
      <c r="F740" s="82">
        <v>0.06</v>
      </c>
      <c r="G740" s="82">
        <v>0.03</v>
      </c>
      <c r="H740" s="45">
        <v>3</v>
      </c>
      <c r="I740" s="45">
        <v>0.78200000000000003</v>
      </c>
      <c r="J740" s="45">
        <v>5.2999999999999999E-2</v>
      </c>
    </row>
    <row r="741" spans="1:10" ht="13">
      <c r="A741" t="s">
        <v>79</v>
      </c>
      <c r="B741" t="s">
        <v>295</v>
      </c>
      <c r="C741" s="82">
        <v>0.88</v>
      </c>
      <c r="D741" s="82">
        <v>0.1</v>
      </c>
      <c r="E741" s="82">
        <v>0</v>
      </c>
      <c r="F741" s="82">
        <v>0.06</v>
      </c>
      <c r="G741" s="82">
        <v>0.03</v>
      </c>
      <c r="H741" s="45" t="s">
        <v>3653</v>
      </c>
      <c r="I741" s="45">
        <v>0.745</v>
      </c>
      <c r="J741" s="45">
        <v>1.3360000000000001</v>
      </c>
    </row>
    <row r="742" spans="1:10" ht="13">
      <c r="A742" t="s">
        <v>162</v>
      </c>
      <c r="B742" t="s">
        <v>278</v>
      </c>
      <c r="C742" s="82">
        <v>0.87</v>
      </c>
      <c r="D742" s="82">
        <v>0.12</v>
      </c>
      <c r="E742" s="82" t="s">
        <v>3768</v>
      </c>
      <c r="F742" s="82">
        <v>0.06</v>
      </c>
      <c r="G742" s="82">
        <v>0.03</v>
      </c>
      <c r="H742" s="45" t="s">
        <v>3653</v>
      </c>
      <c r="I742" s="45">
        <v>0.84599999999999997</v>
      </c>
      <c r="J742" s="45">
        <v>0.221</v>
      </c>
    </row>
    <row r="743" spans="1:10" ht="13">
      <c r="A743" t="s">
        <v>79</v>
      </c>
      <c r="B743" t="s">
        <v>417</v>
      </c>
      <c r="C743" s="82">
        <v>0.89</v>
      </c>
      <c r="D743" s="82">
        <v>0.1</v>
      </c>
      <c r="E743" s="82">
        <v>0.01</v>
      </c>
      <c r="F743" s="82">
        <v>0.06</v>
      </c>
      <c r="G743" s="82">
        <v>0.03</v>
      </c>
      <c r="H743" s="45" t="s">
        <v>3653</v>
      </c>
      <c r="I743" s="45">
        <v>0.745</v>
      </c>
      <c r="J743" s="45">
        <v>1.929</v>
      </c>
    </row>
    <row r="744" spans="1:10" ht="13">
      <c r="A744" t="s">
        <v>295</v>
      </c>
      <c r="B744" t="s">
        <v>424</v>
      </c>
      <c r="C744" s="82">
        <v>0.89</v>
      </c>
      <c r="D744" s="82">
        <v>0.11</v>
      </c>
      <c r="E744" s="82">
        <v>0</v>
      </c>
      <c r="F744" s="82">
        <v>0.06</v>
      </c>
      <c r="G744" s="82">
        <v>0.03</v>
      </c>
      <c r="H744" s="45" t="s">
        <v>3653</v>
      </c>
      <c r="I744" s="45">
        <v>1.3360000000000001</v>
      </c>
      <c r="J744" s="45">
        <v>0.21</v>
      </c>
    </row>
    <row r="745" spans="1:10" ht="13">
      <c r="A745" t="s">
        <v>184</v>
      </c>
      <c r="B745" t="s">
        <v>295</v>
      </c>
      <c r="C745" s="82">
        <v>0.88</v>
      </c>
      <c r="D745" s="82">
        <v>0.11</v>
      </c>
      <c r="E745" s="82" t="s">
        <v>3637</v>
      </c>
      <c r="F745" s="82">
        <v>0.06</v>
      </c>
      <c r="G745" s="82">
        <v>0.03</v>
      </c>
      <c r="H745" s="45" t="s">
        <v>3653</v>
      </c>
      <c r="I745" s="45">
        <v>1.0660000000000001</v>
      </c>
      <c r="J745" s="45">
        <v>1.3360000000000001</v>
      </c>
    </row>
    <row r="746" spans="1:10" ht="13">
      <c r="A746" t="s">
        <v>274</v>
      </c>
      <c r="B746" t="s">
        <v>405</v>
      </c>
      <c r="C746" s="82">
        <v>0.89</v>
      </c>
      <c r="D746" s="82">
        <v>0.11</v>
      </c>
      <c r="E746" s="82">
        <v>0</v>
      </c>
      <c r="F746" s="82">
        <v>0.06</v>
      </c>
      <c r="G746" s="82">
        <v>0.03</v>
      </c>
      <c r="H746" s="45" t="s">
        <v>3653</v>
      </c>
      <c r="I746" s="45">
        <v>0.31</v>
      </c>
      <c r="J746" s="45">
        <v>0.41</v>
      </c>
    </row>
    <row r="747" spans="1:10" ht="13">
      <c r="A747" t="s">
        <v>188</v>
      </c>
      <c r="B747" t="s">
        <v>85</v>
      </c>
      <c r="C747" s="82">
        <v>0.89</v>
      </c>
      <c r="D747" s="82">
        <v>0.1</v>
      </c>
      <c r="E747" s="82">
        <v>0.01</v>
      </c>
      <c r="F747" s="82">
        <v>0.06</v>
      </c>
      <c r="G747" s="82">
        <v>0.03</v>
      </c>
      <c r="H747" s="45" t="s">
        <v>3653</v>
      </c>
      <c r="I747" s="45">
        <v>0.29699999999999999</v>
      </c>
      <c r="J747" s="45">
        <v>0.60799999999999998</v>
      </c>
    </row>
    <row r="748" spans="1:10" ht="13">
      <c r="A748" t="s">
        <v>213</v>
      </c>
      <c r="B748" t="s">
        <v>281</v>
      </c>
      <c r="C748" s="82">
        <v>0.88</v>
      </c>
      <c r="D748" s="82">
        <v>0.12</v>
      </c>
      <c r="E748" s="82" t="s">
        <v>3646</v>
      </c>
      <c r="F748" s="82">
        <v>0.06</v>
      </c>
      <c r="G748" s="82">
        <v>0.03</v>
      </c>
      <c r="H748" s="45">
        <v>2</v>
      </c>
      <c r="I748" s="45">
        <v>0.13800000000000001</v>
      </c>
      <c r="J748" s="45">
        <v>8.5000000000000006E-2</v>
      </c>
    </row>
    <row r="749" spans="1:10" ht="13">
      <c r="A749" t="s">
        <v>109</v>
      </c>
      <c r="B749" t="s">
        <v>102</v>
      </c>
      <c r="C749" s="82">
        <v>0.88</v>
      </c>
      <c r="D749" s="82">
        <v>0.12</v>
      </c>
      <c r="E749" s="82" t="s">
        <v>3654</v>
      </c>
      <c r="F749" s="82">
        <v>0.06</v>
      </c>
      <c r="G749" s="82">
        <v>0.03</v>
      </c>
      <c r="H749" s="45" t="s">
        <v>3653</v>
      </c>
      <c r="I749" s="45">
        <v>0.8</v>
      </c>
      <c r="J749" s="45">
        <v>0.184</v>
      </c>
    </row>
    <row r="750" spans="1:10" ht="13">
      <c r="A750" t="s">
        <v>172</v>
      </c>
      <c r="B750" t="s">
        <v>369</v>
      </c>
      <c r="C750" s="82">
        <v>0.89</v>
      </c>
      <c r="D750" s="82">
        <v>0.09</v>
      </c>
      <c r="E750" s="82">
        <v>0.01</v>
      </c>
      <c r="F750" s="82">
        <v>0.06</v>
      </c>
      <c r="G750" s="82">
        <v>0.03</v>
      </c>
      <c r="H750" s="45">
        <v>3</v>
      </c>
      <c r="I750" s="45">
        <v>4.2999999999999997E-2</v>
      </c>
      <c r="J750" s="45">
        <v>1.2E-2</v>
      </c>
    </row>
    <row r="751" spans="1:10" ht="13">
      <c r="A751" t="s">
        <v>120</v>
      </c>
      <c r="B751" t="s">
        <v>204</v>
      </c>
      <c r="C751" s="82">
        <v>0.88</v>
      </c>
      <c r="D751" s="82">
        <v>0.11</v>
      </c>
      <c r="E751" s="82">
        <v>0</v>
      </c>
      <c r="F751" s="82">
        <v>0.06</v>
      </c>
      <c r="G751" s="82">
        <v>0.03</v>
      </c>
      <c r="H751" s="45" t="s">
        <v>3653</v>
      </c>
      <c r="I751" s="45">
        <v>0.95899999999999996</v>
      </c>
      <c r="J751" s="45">
        <v>0.20200000000000001</v>
      </c>
    </row>
    <row r="752" spans="1:10" ht="13">
      <c r="A752" t="s">
        <v>58</v>
      </c>
      <c r="B752" t="s">
        <v>337</v>
      </c>
      <c r="C752" s="82">
        <v>0.85</v>
      </c>
      <c r="D752" s="82">
        <v>0.12</v>
      </c>
      <c r="E752" s="82">
        <v>0</v>
      </c>
      <c r="F752" s="82">
        <v>0.06</v>
      </c>
      <c r="G752" s="82">
        <v>0.03</v>
      </c>
      <c r="H752" s="45" t="s">
        <v>3653</v>
      </c>
      <c r="I752" s="45">
        <v>5.7750000000000004</v>
      </c>
      <c r="J752" s="45">
        <v>3.6110000000000002</v>
      </c>
    </row>
    <row r="753" spans="1:10" ht="13">
      <c r="A753" t="s">
        <v>79</v>
      </c>
      <c r="B753" t="s">
        <v>405</v>
      </c>
      <c r="C753" s="82">
        <v>0.89</v>
      </c>
      <c r="D753" s="82">
        <v>0.09</v>
      </c>
      <c r="E753" s="82">
        <v>0.01</v>
      </c>
      <c r="F753" s="82">
        <v>0.06</v>
      </c>
      <c r="G753" s="82">
        <v>0.03</v>
      </c>
      <c r="H753" s="45" t="s">
        <v>3653</v>
      </c>
      <c r="I753" s="45">
        <v>0.745</v>
      </c>
      <c r="J753" s="45">
        <v>0.41</v>
      </c>
    </row>
    <row r="754" spans="1:10" ht="13">
      <c r="A754" t="s">
        <v>339</v>
      </c>
      <c r="B754" t="s">
        <v>281</v>
      </c>
      <c r="C754" s="82">
        <v>0.89</v>
      </c>
      <c r="D754" s="82">
        <v>0.11</v>
      </c>
      <c r="E754" s="82">
        <v>0</v>
      </c>
      <c r="F754" s="82">
        <v>0.06</v>
      </c>
      <c r="G754" s="82">
        <v>0.03</v>
      </c>
      <c r="H754" s="45">
        <v>2</v>
      </c>
      <c r="I754" s="45">
        <v>0.248</v>
      </c>
      <c r="J754" s="45">
        <v>8.5000000000000006E-2</v>
      </c>
    </row>
    <row r="755" spans="1:10" ht="13">
      <c r="A755" t="s">
        <v>141</v>
      </c>
      <c r="B755" t="s">
        <v>321</v>
      </c>
      <c r="C755" s="82">
        <v>0.89</v>
      </c>
      <c r="D755" s="82">
        <v>0.11</v>
      </c>
      <c r="E755" s="82">
        <v>0</v>
      </c>
      <c r="F755" s="82">
        <v>0.06</v>
      </c>
      <c r="G755" s="82">
        <v>0.03</v>
      </c>
      <c r="H755" s="45" t="s">
        <v>3653</v>
      </c>
      <c r="I755" s="45">
        <v>0.64600000000000002</v>
      </c>
      <c r="J755" s="45">
        <v>0.16900000000000001</v>
      </c>
    </row>
    <row r="756" spans="1:10" ht="13">
      <c r="A756" t="s">
        <v>424</v>
      </c>
      <c r="B756" t="s">
        <v>432</v>
      </c>
      <c r="C756" s="82">
        <v>0.89</v>
      </c>
      <c r="D756" s="82">
        <v>0.1</v>
      </c>
      <c r="E756" s="82">
        <v>0.01</v>
      </c>
      <c r="F756" s="82">
        <v>0.06</v>
      </c>
      <c r="G756" s="82">
        <v>0.03</v>
      </c>
      <c r="H756" s="45" t="s">
        <v>3653</v>
      </c>
      <c r="I756" s="45">
        <v>0.21</v>
      </c>
      <c r="J756" s="45">
        <v>0.29099999999999998</v>
      </c>
    </row>
    <row r="757" spans="1:10" ht="13">
      <c r="A757" t="s">
        <v>188</v>
      </c>
      <c r="B757" t="s">
        <v>221</v>
      </c>
      <c r="C757" s="82">
        <v>0.89</v>
      </c>
      <c r="D757" s="82">
        <v>0.1</v>
      </c>
      <c r="E757" s="82">
        <v>0.01</v>
      </c>
      <c r="F757" s="82">
        <v>0.06</v>
      </c>
      <c r="G757" s="82">
        <v>0.03</v>
      </c>
      <c r="H757" s="45" t="s">
        <v>3653</v>
      </c>
      <c r="I757" s="45">
        <v>0.29699999999999999</v>
      </c>
      <c r="J757" s="45">
        <v>2.5209999999999999</v>
      </c>
    </row>
    <row r="758" spans="1:10" ht="13">
      <c r="A758" t="s">
        <v>109</v>
      </c>
      <c r="B758" t="s">
        <v>295</v>
      </c>
      <c r="C758" s="82">
        <v>0.89</v>
      </c>
      <c r="D758" s="82">
        <v>0.09</v>
      </c>
      <c r="E758" s="82">
        <v>0.01</v>
      </c>
      <c r="F758" s="82">
        <v>0.06</v>
      </c>
      <c r="G758" s="82">
        <v>0.03</v>
      </c>
      <c r="H758" s="45" t="s">
        <v>3653</v>
      </c>
      <c r="I758" s="45">
        <v>0.8</v>
      </c>
      <c r="J758" s="45">
        <v>1.3360000000000001</v>
      </c>
    </row>
    <row r="759" spans="1:10" ht="13">
      <c r="A759" t="s">
        <v>324</v>
      </c>
      <c r="B759" t="s">
        <v>286</v>
      </c>
      <c r="C759" s="82">
        <v>0.88</v>
      </c>
      <c r="D759" s="82">
        <v>0.09</v>
      </c>
      <c r="E759" s="82">
        <v>0.01</v>
      </c>
      <c r="F759" s="82">
        <v>0.06</v>
      </c>
      <c r="G759" s="82">
        <v>0.03</v>
      </c>
      <c r="H759" s="45" t="s">
        <v>3653</v>
      </c>
      <c r="I759" s="45">
        <v>3.52</v>
      </c>
      <c r="J759" s="45">
        <v>0.88900000000000001</v>
      </c>
    </row>
    <row r="760" spans="1:10" ht="13">
      <c r="A760" t="s">
        <v>417</v>
      </c>
      <c r="B760" t="s">
        <v>424</v>
      </c>
      <c r="C760" s="82">
        <v>0.9</v>
      </c>
      <c r="D760" s="82">
        <v>0.09</v>
      </c>
      <c r="E760" s="82">
        <v>0.01</v>
      </c>
      <c r="F760" s="82">
        <v>0.06</v>
      </c>
      <c r="G760" s="82">
        <v>0.03</v>
      </c>
      <c r="H760" s="45" t="s">
        <v>3653</v>
      </c>
      <c r="I760" s="45">
        <v>1.929</v>
      </c>
      <c r="J760" s="45">
        <v>0.21</v>
      </c>
    </row>
    <row r="761" spans="1:10" ht="13">
      <c r="A761" t="s">
        <v>62</v>
      </c>
      <c r="B761" t="s">
        <v>295</v>
      </c>
      <c r="C761" s="82">
        <v>0.9</v>
      </c>
      <c r="D761" s="82">
        <v>0.08</v>
      </c>
      <c r="E761" s="82">
        <v>0.01</v>
      </c>
      <c r="F761" s="82">
        <v>0.06</v>
      </c>
      <c r="G761" s="82">
        <v>0.03</v>
      </c>
      <c r="H761" s="45" t="s">
        <v>3653</v>
      </c>
      <c r="I761" s="45">
        <v>8.5790000000000006</v>
      </c>
      <c r="J761" s="45">
        <v>1.3360000000000001</v>
      </c>
    </row>
    <row r="762" spans="1:10" ht="13">
      <c r="A762" t="s">
        <v>184</v>
      </c>
      <c r="B762" t="s">
        <v>85</v>
      </c>
      <c r="C762" s="82">
        <v>0.89</v>
      </c>
      <c r="D762" s="82">
        <v>0.11</v>
      </c>
      <c r="E762" s="82">
        <v>0</v>
      </c>
      <c r="F762" s="82">
        <v>0.06</v>
      </c>
      <c r="G762" s="82">
        <v>0.03</v>
      </c>
      <c r="H762" s="45" t="s">
        <v>3653</v>
      </c>
      <c r="I762" s="45">
        <v>1.0660000000000001</v>
      </c>
      <c r="J762" s="45">
        <v>0.60799999999999998</v>
      </c>
    </row>
    <row r="763" spans="1:10" ht="13">
      <c r="A763" t="s">
        <v>365</v>
      </c>
      <c r="B763" t="s">
        <v>386</v>
      </c>
      <c r="C763" s="82">
        <v>0.89</v>
      </c>
      <c r="D763" s="82">
        <v>0.09</v>
      </c>
      <c r="E763" s="82">
        <v>0.01</v>
      </c>
      <c r="F763" s="82">
        <v>0.06</v>
      </c>
      <c r="G763" s="82">
        <v>0.03</v>
      </c>
      <c r="H763" s="45">
        <v>3</v>
      </c>
      <c r="I763" s="45">
        <v>2.3E-2</v>
      </c>
      <c r="J763" s="45">
        <v>1.4999999999999999E-2</v>
      </c>
    </row>
    <row r="764" spans="1:10" ht="13">
      <c r="A764" t="s">
        <v>297</v>
      </c>
      <c r="B764" t="s">
        <v>1193</v>
      </c>
      <c r="C764" s="82">
        <v>0.9</v>
      </c>
      <c r="D764" s="82">
        <v>0.09</v>
      </c>
      <c r="E764" s="82">
        <v>0.01</v>
      </c>
      <c r="F764" s="82">
        <v>0.06</v>
      </c>
      <c r="G764" s="82">
        <v>0.03</v>
      </c>
      <c r="H764" s="45">
        <v>2</v>
      </c>
      <c r="I764" s="45">
        <v>9.6000000000000002E-2</v>
      </c>
      <c r="J764" s="45">
        <v>2.8000000000000001E-2</v>
      </c>
    </row>
    <row r="765" spans="1:10" ht="13">
      <c r="A765" t="s">
        <v>331</v>
      </c>
      <c r="B765" t="s">
        <v>276</v>
      </c>
      <c r="C765" s="82">
        <v>0.88</v>
      </c>
      <c r="D765" s="82">
        <v>0.12</v>
      </c>
      <c r="E765" s="82" t="s">
        <v>3703</v>
      </c>
      <c r="F765" s="82">
        <v>0.06</v>
      </c>
      <c r="G765" s="82">
        <v>0.03</v>
      </c>
      <c r="H765" s="45" t="s">
        <v>3653</v>
      </c>
      <c r="I765" s="45">
        <v>1.1830000000000001</v>
      </c>
      <c r="J765" s="45">
        <v>0.67300000000000004</v>
      </c>
    </row>
    <row r="766" spans="1:10" ht="13">
      <c r="A766" t="s">
        <v>259</v>
      </c>
      <c r="B766" t="s">
        <v>430</v>
      </c>
      <c r="C766" s="82">
        <v>0.9</v>
      </c>
      <c r="D766" s="82">
        <v>0.08</v>
      </c>
      <c r="E766" s="82">
        <v>0.02</v>
      </c>
      <c r="F766" s="82">
        <v>0.06</v>
      </c>
      <c r="G766" s="82">
        <v>0.03</v>
      </c>
      <c r="H766" s="45">
        <v>2</v>
      </c>
      <c r="I766" s="45">
        <v>1.0999999999999999E-2</v>
      </c>
      <c r="J766" s="45">
        <v>5.1999999999999998E-2</v>
      </c>
    </row>
    <row r="767" spans="1:10" ht="13">
      <c r="A767" t="s">
        <v>1186</v>
      </c>
      <c r="B767" t="s">
        <v>397</v>
      </c>
      <c r="C767" s="82">
        <v>0.88</v>
      </c>
      <c r="D767" s="82">
        <v>0.11</v>
      </c>
      <c r="E767" s="82">
        <v>0</v>
      </c>
      <c r="F767" s="82">
        <v>0.06</v>
      </c>
      <c r="G767" s="82">
        <v>0.03</v>
      </c>
      <c r="H767" s="45" t="s">
        <v>3653</v>
      </c>
      <c r="I767" s="45">
        <v>0.94599999999999995</v>
      </c>
      <c r="J767" s="45">
        <v>2.4620000000000002</v>
      </c>
    </row>
    <row r="768" spans="1:10" ht="13">
      <c r="A768" t="s">
        <v>128</v>
      </c>
      <c r="B768" t="s">
        <v>337</v>
      </c>
      <c r="C768" s="82">
        <v>0.78</v>
      </c>
      <c r="D768" s="82">
        <v>0.1</v>
      </c>
      <c r="E768" s="82" t="s">
        <v>3769</v>
      </c>
      <c r="F768" s="82">
        <v>0.06</v>
      </c>
      <c r="G768" s="82">
        <v>0.03</v>
      </c>
      <c r="H768" s="45" t="s">
        <v>3653</v>
      </c>
      <c r="I768" s="45">
        <v>2.1779999999999999</v>
      </c>
      <c r="J768" s="45">
        <v>3.6110000000000002</v>
      </c>
    </row>
    <row r="769" spans="1:10" ht="13">
      <c r="A769" t="s">
        <v>213</v>
      </c>
      <c r="B769" t="s">
        <v>414</v>
      </c>
      <c r="C769" s="82">
        <v>0.89</v>
      </c>
      <c r="D769" s="82">
        <v>0.1</v>
      </c>
      <c r="E769" s="82">
        <v>0.01</v>
      </c>
      <c r="F769" s="82">
        <v>0.06</v>
      </c>
      <c r="G769" s="82">
        <v>0.03</v>
      </c>
      <c r="H769" s="45">
        <v>3</v>
      </c>
      <c r="I769" s="45">
        <v>0.13800000000000001</v>
      </c>
      <c r="J769" s="45">
        <v>0.151</v>
      </c>
    </row>
    <row r="770" spans="1:10" ht="13">
      <c r="A770" t="s">
        <v>149</v>
      </c>
      <c r="B770" t="s">
        <v>120</v>
      </c>
      <c r="C770" s="82">
        <v>0.88</v>
      </c>
      <c r="D770" s="82">
        <v>0.11</v>
      </c>
      <c r="E770" s="82">
        <v>0</v>
      </c>
      <c r="F770" s="82">
        <v>0.06</v>
      </c>
      <c r="G770" s="82">
        <v>0.03</v>
      </c>
      <c r="H770" s="45" t="s">
        <v>3653</v>
      </c>
      <c r="I770" s="45">
        <v>1.891</v>
      </c>
      <c r="J770" s="45">
        <v>0.95899999999999996</v>
      </c>
    </row>
    <row r="771" spans="1:10" ht="13">
      <c r="A771" t="s">
        <v>169</v>
      </c>
      <c r="B771" t="s">
        <v>427</v>
      </c>
      <c r="C771" s="82">
        <v>0.89</v>
      </c>
      <c r="D771" s="82">
        <v>0.11</v>
      </c>
      <c r="E771" s="82" t="s">
        <v>3770</v>
      </c>
      <c r="F771" s="82">
        <v>0.06</v>
      </c>
      <c r="G771" s="82">
        <v>0.03</v>
      </c>
      <c r="H771" s="45">
        <v>3</v>
      </c>
      <c r="I771" s="45">
        <v>0.123</v>
      </c>
      <c r="J771" s="45">
        <v>7.2999999999999995E-2</v>
      </c>
    </row>
    <row r="772" spans="1:10" ht="13">
      <c r="A772" t="s">
        <v>337</v>
      </c>
      <c r="B772" t="s">
        <v>292</v>
      </c>
      <c r="C772" s="82">
        <v>0.87</v>
      </c>
      <c r="D772" s="82">
        <v>0.09</v>
      </c>
      <c r="E772" s="82">
        <v>0.01</v>
      </c>
      <c r="F772" s="82">
        <v>0.06</v>
      </c>
      <c r="G772" s="82">
        <v>0.03</v>
      </c>
      <c r="H772" s="45" t="s">
        <v>3653</v>
      </c>
      <c r="I772" s="45">
        <v>3.6110000000000002</v>
      </c>
      <c r="J772" s="45">
        <v>1.0029999999999999</v>
      </c>
    </row>
    <row r="773" spans="1:10" ht="13">
      <c r="A773" t="s">
        <v>180</v>
      </c>
      <c r="B773" t="s">
        <v>102</v>
      </c>
      <c r="C773" s="82">
        <v>0.88</v>
      </c>
      <c r="D773" s="82">
        <v>0.12</v>
      </c>
      <c r="E773" s="82" t="s">
        <v>3771</v>
      </c>
      <c r="F773" s="82">
        <v>0.06</v>
      </c>
      <c r="G773" s="82">
        <v>0.03</v>
      </c>
      <c r="H773" s="45" t="s">
        <v>3653</v>
      </c>
      <c r="I773" s="45">
        <v>0.14000000000000001</v>
      </c>
      <c r="J773" s="45">
        <v>0.184</v>
      </c>
    </row>
    <row r="774" spans="1:10" ht="13">
      <c r="A774" t="s">
        <v>47</v>
      </c>
      <c r="B774" t="s">
        <v>204</v>
      </c>
      <c r="C774" s="82">
        <v>0.88</v>
      </c>
      <c r="D774" s="82">
        <v>0.11</v>
      </c>
      <c r="E774" s="82" t="s">
        <v>3729</v>
      </c>
      <c r="F774" s="82">
        <v>0.06</v>
      </c>
      <c r="G774" s="82">
        <v>0.03</v>
      </c>
      <c r="H774" s="45" t="s">
        <v>3653</v>
      </c>
      <c r="I774" s="45">
        <v>2.9140000000000001</v>
      </c>
      <c r="J774" s="45">
        <v>0.20200000000000001</v>
      </c>
    </row>
    <row r="775" spans="1:10" ht="13">
      <c r="A775" t="s">
        <v>230</v>
      </c>
      <c r="B775" t="s">
        <v>397</v>
      </c>
      <c r="C775" s="82">
        <v>0.87</v>
      </c>
      <c r="D775" s="82">
        <v>0.12</v>
      </c>
      <c r="E775" s="82">
        <v>0</v>
      </c>
      <c r="F775" s="82">
        <v>0.06</v>
      </c>
      <c r="G775" s="82">
        <v>0.03</v>
      </c>
      <c r="H775" s="45" t="s">
        <v>3653</v>
      </c>
      <c r="I775" s="45">
        <v>2.8580000000000001</v>
      </c>
      <c r="J775" s="45">
        <v>2.4620000000000002</v>
      </c>
    </row>
    <row r="776" spans="1:10" ht="13">
      <c r="A776" t="s">
        <v>172</v>
      </c>
      <c r="B776" t="s">
        <v>274</v>
      </c>
      <c r="C776" s="82">
        <v>0.88</v>
      </c>
      <c r="D776" s="82">
        <v>0.11</v>
      </c>
      <c r="E776" s="82">
        <v>0.01</v>
      </c>
      <c r="F776" s="82">
        <v>0.06</v>
      </c>
      <c r="G776" s="82">
        <v>0.03</v>
      </c>
      <c r="H776" s="45" t="s">
        <v>3653</v>
      </c>
      <c r="I776" s="45">
        <v>4.2999999999999997E-2</v>
      </c>
      <c r="J776" s="45">
        <v>0.31</v>
      </c>
    </row>
    <row r="777" spans="1:10" ht="13">
      <c r="A777" t="s">
        <v>1186</v>
      </c>
      <c r="B777" t="s">
        <v>204</v>
      </c>
      <c r="C777" s="82">
        <v>0.87</v>
      </c>
      <c r="D777" s="82">
        <v>0.11</v>
      </c>
      <c r="E777" s="82">
        <v>0</v>
      </c>
      <c r="F777" s="82">
        <v>0.06</v>
      </c>
      <c r="G777" s="82">
        <v>0.03</v>
      </c>
      <c r="H777" s="45" t="s">
        <v>3653</v>
      </c>
      <c r="I777" s="45">
        <v>0.94599999999999995</v>
      </c>
      <c r="J777" s="45">
        <v>0.20200000000000001</v>
      </c>
    </row>
    <row r="778" spans="1:10" ht="13">
      <c r="A778" t="s">
        <v>390</v>
      </c>
      <c r="B778" t="s">
        <v>393</v>
      </c>
      <c r="C778" s="82">
        <v>0.89</v>
      </c>
      <c r="D778" s="82">
        <v>0.1</v>
      </c>
      <c r="E778" s="82">
        <v>0.01</v>
      </c>
      <c r="F778" s="82">
        <v>0.06</v>
      </c>
      <c r="G778" s="82">
        <v>0.03</v>
      </c>
      <c r="H778" s="45">
        <v>2</v>
      </c>
      <c r="I778" s="45">
        <v>1.4999999999999999E-2</v>
      </c>
      <c r="J778" s="45">
        <v>5.2999999999999999E-2</v>
      </c>
    </row>
    <row r="779" spans="1:10" ht="13">
      <c r="A779" t="s">
        <v>62</v>
      </c>
      <c r="B779" t="s">
        <v>438</v>
      </c>
      <c r="C779" s="82">
        <v>0.88</v>
      </c>
      <c r="D779" s="82">
        <v>0.1</v>
      </c>
      <c r="E779" s="82">
        <v>0.01</v>
      </c>
      <c r="F779" s="82">
        <v>0.06</v>
      </c>
      <c r="G779" s="82">
        <v>0.03</v>
      </c>
      <c r="H779" s="45" t="s">
        <v>3653</v>
      </c>
      <c r="I779" s="45">
        <v>8.5790000000000006</v>
      </c>
      <c r="J779" s="45">
        <v>6.7000000000000004E-2</v>
      </c>
    </row>
    <row r="780" spans="1:10" ht="13">
      <c r="A780" t="s">
        <v>286</v>
      </c>
      <c r="B780" t="s">
        <v>417</v>
      </c>
      <c r="C780" s="82">
        <v>0.89</v>
      </c>
      <c r="D780" s="82">
        <v>0.11</v>
      </c>
      <c r="E780" s="82" t="s">
        <v>3716</v>
      </c>
      <c r="F780" s="82">
        <v>0.06</v>
      </c>
      <c r="G780" s="82">
        <v>0.03</v>
      </c>
      <c r="H780" s="45" t="s">
        <v>3653</v>
      </c>
      <c r="I780" s="45">
        <v>0.88900000000000001</v>
      </c>
      <c r="J780" s="45">
        <v>1.929</v>
      </c>
    </row>
    <row r="781" spans="1:10" ht="13">
      <c r="A781" t="s">
        <v>176</v>
      </c>
      <c r="B781" t="s">
        <v>337</v>
      </c>
      <c r="C781" s="82">
        <v>0.87</v>
      </c>
      <c r="D781" s="82">
        <v>0.1</v>
      </c>
      <c r="E781" s="82" t="s">
        <v>3674</v>
      </c>
      <c r="F781" s="82">
        <v>0.06</v>
      </c>
      <c r="G781" s="82">
        <v>0.03</v>
      </c>
      <c r="H781" s="45" t="s">
        <v>3653</v>
      </c>
      <c r="I781" s="45">
        <v>0.97899999999999998</v>
      </c>
      <c r="J781" s="45">
        <v>3.6110000000000002</v>
      </c>
    </row>
    <row r="782" spans="1:10" ht="13">
      <c r="A782" t="s">
        <v>281</v>
      </c>
      <c r="B782" t="s">
        <v>369</v>
      </c>
      <c r="C782" s="82">
        <v>0.91</v>
      </c>
      <c r="D782" s="82">
        <v>0.06</v>
      </c>
      <c r="E782" s="82">
        <v>0.03</v>
      </c>
      <c r="F782" s="82">
        <v>0.06</v>
      </c>
      <c r="G782" s="82">
        <v>0.03</v>
      </c>
      <c r="H782" s="45">
        <v>2</v>
      </c>
      <c r="I782" s="45">
        <v>8.5000000000000006E-2</v>
      </c>
      <c r="J782" s="45">
        <v>1.2E-2</v>
      </c>
    </row>
    <row r="783" spans="1:10" ht="13">
      <c r="A783" t="s">
        <v>295</v>
      </c>
      <c r="B783" t="s">
        <v>67</v>
      </c>
      <c r="C783" s="82">
        <v>0.89</v>
      </c>
      <c r="D783" s="82">
        <v>0.1</v>
      </c>
      <c r="E783" s="82">
        <v>0</v>
      </c>
      <c r="F783" s="82">
        <v>0.06</v>
      </c>
      <c r="G783" s="82">
        <v>0.03</v>
      </c>
      <c r="H783" s="45" t="s">
        <v>3653</v>
      </c>
      <c r="I783" s="45">
        <v>1.3360000000000001</v>
      </c>
      <c r="J783" s="45">
        <v>0.1</v>
      </c>
    </row>
    <row r="784" spans="1:10" ht="13">
      <c r="A784" t="s">
        <v>169</v>
      </c>
      <c r="B784" t="s">
        <v>284</v>
      </c>
      <c r="C784" s="82">
        <v>0.88</v>
      </c>
      <c r="D784" s="82">
        <v>0.11</v>
      </c>
      <c r="E784" s="82" t="s">
        <v>3753</v>
      </c>
      <c r="F784" s="82">
        <v>0.06</v>
      </c>
      <c r="G784" s="82">
        <v>0.03</v>
      </c>
      <c r="H784" s="45" t="s">
        <v>3653</v>
      </c>
      <c r="I784" s="45">
        <v>0.123</v>
      </c>
      <c r="J784" s="45">
        <v>0.10299999999999999</v>
      </c>
    </row>
    <row r="785" spans="1:10" ht="13">
      <c r="A785" t="s">
        <v>115</v>
      </c>
      <c r="B785" t="s">
        <v>165</v>
      </c>
      <c r="C785" s="82">
        <v>0.85</v>
      </c>
      <c r="D785" s="82">
        <v>0.1</v>
      </c>
      <c r="E785" s="82">
        <v>0.01</v>
      </c>
      <c r="F785" s="82">
        <v>0.06</v>
      </c>
      <c r="G785" s="82">
        <v>0.03</v>
      </c>
      <c r="H785" s="45" t="s">
        <v>3653</v>
      </c>
      <c r="I785" s="45">
        <v>3.5179999999999998</v>
      </c>
      <c r="J785" s="45">
        <v>0.06</v>
      </c>
    </row>
    <row r="786" spans="1:10" ht="13">
      <c r="A786" t="s">
        <v>383</v>
      </c>
      <c r="B786" t="s">
        <v>400</v>
      </c>
      <c r="C786" s="82">
        <v>0.87</v>
      </c>
      <c r="D786" s="82">
        <v>0.11</v>
      </c>
      <c r="E786" s="82" t="s">
        <v>3772</v>
      </c>
      <c r="F786" s="82">
        <v>0.06</v>
      </c>
      <c r="G786" s="82">
        <v>0.03</v>
      </c>
      <c r="H786" s="45" t="s">
        <v>3653</v>
      </c>
      <c r="I786" s="45">
        <v>0.78200000000000003</v>
      </c>
      <c r="J786" s="45">
        <v>1.175</v>
      </c>
    </row>
    <row r="787" spans="1:10" ht="13">
      <c r="A787" t="s">
        <v>124</v>
      </c>
      <c r="B787" t="s">
        <v>82</v>
      </c>
      <c r="C787" s="82">
        <v>0.86</v>
      </c>
      <c r="D787" s="82">
        <v>0.11</v>
      </c>
      <c r="E787" s="82" t="s">
        <v>3773</v>
      </c>
      <c r="F787" s="82">
        <v>0.06</v>
      </c>
      <c r="G787" s="82">
        <v>0.03</v>
      </c>
      <c r="H787" s="45" t="s">
        <v>3653</v>
      </c>
      <c r="I787" s="45">
        <v>0.13100000000000001</v>
      </c>
      <c r="J787" s="45">
        <v>0.105</v>
      </c>
    </row>
    <row r="788" spans="1:10" ht="13">
      <c r="A788" t="s">
        <v>149</v>
      </c>
      <c r="B788" t="s">
        <v>124</v>
      </c>
      <c r="C788" s="82">
        <v>0.88</v>
      </c>
      <c r="D788" s="82">
        <v>0.1</v>
      </c>
      <c r="E788" s="82" t="s">
        <v>3683</v>
      </c>
      <c r="F788" s="82">
        <v>0.06</v>
      </c>
      <c r="G788" s="82">
        <v>0.03</v>
      </c>
      <c r="H788" s="45" t="s">
        <v>3653</v>
      </c>
      <c r="I788" s="45">
        <v>1.891</v>
      </c>
      <c r="J788" s="45">
        <v>0.13100000000000001</v>
      </c>
    </row>
    <row r="789" spans="1:10" ht="13">
      <c r="A789" t="s">
        <v>209</v>
      </c>
      <c r="B789" t="s">
        <v>376</v>
      </c>
      <c r="C789" s="82">
        <v>0.88</v>
      </c>
      <c r="D789" s="82">
        <v>0.11</v>
      </c>
      <c r="E789" s="82" t="s">
        <v>3774</v>
      </c>
      <c r="F789" s="82">
        <v>0.06</v>
      </c>
      <c r="G789" s="82">
        <v>0.03</v>
      </c>
      <c r="H789" s="45" t="s">
        <v>3653</v>
      </c>
      <c r="I789" s="45">
        <v>8.2000000000000003E-2</v>
      </c>
      <c r="J789" s="45">
        <v>0.38100000000000001</v>
      </c>
    </row>
    <row r="790" spans="1:10" ht="13">
      <c r="A790" t="s">
        <v>267</v>
      </c>
      <c r="B790" t="s">
        <v>438</v>
      </c>
      <c r="C790" s="82">
        <v>0.89</v>
      </c>
      <c r="D790" s="82">
        <v>0.11</v>
      </c>
      <c r="E790" s="82" t="s">
        <v>3627</v>
      </c>
      <c r="F790" s="82">
        <v>0.06</v>
      </c>
      <c r="G790" s="82">
        <v>0.03</v>
      </c>
      <c r="H790" s="45" t="s">
        <v>3653</v>
      </c>
      <c r="I790" s="45">
        <v>0.13700000000000001</v>
      </c>
      <c r="J790" s="45">
        <v>6.7000000000000004E-2</v>
      </c>
    </row>
    <row r="791" spans="1:10" ht="13">
      <c r="A791" t="s">
        <v>284</v>
      </c>
      <c r="B791" t="s">
        <v>292</v>
      </c>
      <c r="C791" s="82">
        <v>0.89</v>
      </c>
      <c r="D791" s="82">
        <v>0.1</v>
      </c>
      <c r="E791" s="82">
        <v>0</v>
      </c>
      <c r="F791" s="82">
        <v>0.06</v>
      </c>
      <c r="G791" s="82">
        <v>0.03</v>
      </c>
      <c r="H791" s="45" t="s">
        <v>3653</v>
      </c>
      <c r="I791" s="45">
        <v>0.10299999999999999</v>
      </c>
      <c r="J791" s="45">
        <v>1.0029999999999999</v>
      </c>
    </row>
    <row r="792" spans="1:10" ht="13">
      <c r="A792" t="s">
        <v>221</v>
      </c>
      <c r="B792" t="s">
        <v>311</v>
      </c>
      <c r="C792" s="82">
        <v>0.89</v>
      </c>
      <c r="D792" s="82">
        <v>0.11</v>
      </c>
      <c r="E792" s="82" t="s">
        <v>3692</v>
      </c>
      <c r="F792" s="82">
        <v>0.06</v>
      </c>
      <c r="G792" s="82">
        <v>0.03</v>
      </c>
      <c r="H792" s="45" t="s">
        <v>3653</v>
      </c>
      <c r="I792" s="45">
        <v>2.5209999999999999</v>
      </c>
      <c r="J792" s="45">
        <v>0.32300000000000001</v>
      </c>
    </row>
    <row r="793" spans="1:10" ht="13">
      <c r="A793" t="s">
        <v>62</v>
      </c>
      <c r="B793" t="s">
        <v>284</v>
      </c>
      <c r="C793" s="82">
        <v>0.88</v>
      </c>
      <c r="D793" s="82">
        <v>0.11</v>
      </c>
      <c r="E793" s="82" t="s">
        <v>3701</v>
      </c>
      <c r="F793" s="82">
        <v>0.06</v>
      </c>
      <c r="G793" s="82">
        <v>0.03</v>
      </c>
      <c r="H793" s="45" t="s">
        <v>3653</v>
      </c>
      <c r="I793" s="45">
        <v>8.5790000000000006</v>
      </c>
      <c r="J793" s="45">
        <v>0.10299999999999999</v>
      </c>
    </row>
    <row r="794" spans="1:10" ht="13">
      <c r="A794" t="s">
        <v>85</v>
      </c>
      <c r="B794" t="s">
        <v>1186</v>
      </c>
      <c r="C794" s="82">
        <v>0.88</v>
      </c>
      <c r="D794" s="82">
        <v>0.11</v>
      </c>
      <c r="E794" s="82">
        <v>0</v>
      </c>
      <c r="F794" s="82">
        <v>0.06</v>
      </c>
      <c r="G794" s="82">
        <v>0.03</v>
      </c>
      <c r="H794" s="45" t="s">
        <v>3653</v>
      </c>
      <c r="I794" s="45">
        <v>0.60799999999999998</v>
      </c>
      <c r="J794" s="45">
        <v>0.94599999999999995</v>
      </c>
    </row>
    <row r="795" spans="1:10" ht="13">
      <c r="A795" t="s">
        <v>311</v>
      </c>
      <c r="B795" t="s">
        <v>292</v>
      </c>
      <c r="C795" s="82">
        <v>0.89</v>
      </c>
      <c r="D795" s="82">
        <v>0.11</v>
      </c>
      <c r="E795" s="82" t="s">
        <v>3667</v>
      </c>
      <c r="F795" s="82">
        <v>0.06</v>
      </c>
      <c r="G795" s="82">
        <v>0.03</v>
      </c>
      <c r="H795" s="45" t="s">
        <v>3653</v>
      </c>
      <c r="I795" s="45">
        <v>0.32300000000000001</v>
      </c>
      <c r="J795" s="45">
        <v>1.0029999999999999</v>
      </c>
    </row>
    <row r="796" spans="1:10" ht="13">
      <c r="A796" t="s">
        <v>145</v>
      </c>
      <c r="B796" t="s">
        <v>141</v>
      </c>
      <c r="C796" s="82">
        <v>0.87</v>
      </c>
      <c r="D796" s="82">
        <v>0.11</v>
      </c>
      <c r="E796" s="82">
        <v>0</v>
      </c>
      <c r="F796" s="82">
        <v>0.06</v>
      </c>
      <c r="G796" s="82">
        <v>0.03</v>
      </c>
      <c r="H796" s="45" t="s">
        <v>3653</v>
      </c>
      <c r="I796" s="45">
        <v>1.032</v>
      </c>
      <c r="J796" s="45">
        <v>0.64600000000000002</v>
      </c>
    </row>
    <row r="797" spans="1:10" ht="13">
      <c r="A797" t="s">
        <v>115</v>
      </c>
      <c r="B797" t="s">
        <v>204</v>
      </c>
      <c r="C797" s="82">
        <v>0.85</v>
      </c>
      <c r="D797" s="82">
        <v>0.1</v>
      </c>
      <c r="E797" s="82" t="s">
        <v>3683</v>
      </c>
      <c r="F797" s="82">
        <v>0.06</v>
      </c>
      <c r="G797" s="82">
        <v>0.03</v>
      </c>
      <c r="H797" s="45" t="s">
        <v>3653</v>
      </c>
      <c r="I797" s="45">
        <v>3.5179999999999998</v>
      </c>
      <c r="J797" s="45">
        <v>0.20200000000000001</v>
      </c>
    </row>
    <row r="798" spans="1:10" ht="13">
      <c r="A798" t="s">
        <v>145</v>
      </c>
      <c r="B798" t="s">
        <v>292</v>
      </c>
      <c r="C798" s="82">
        <v>0.87</v>
      </c>
      <c r="D798" s="82">
        <v>0.1</v>
      </c>
      <c r="E798" s="82">
        <v>0.01</v>
      </c>
      <c r="F798" s="82">
        <v>0.06</v>
      </c>
      <c r="G798" s="82">
        <v>0.03</v>
      </c>
      <c r="H798" s="45" t="s">
        <v>3653</v>
      </c>
      <c r="I798" s="45">
        <v>1.032</v>
      </c>
      <c r="J798" s="45">
        <v>1.0029999999999999</v>
      </c>
    </row>
    <row r="799" spans="1:10" ht="13">
      <c r="A799" t="s">
        <v>337</v>
      </c>
      <c r="B799" t="s">
        <v>281</v>
      </c>
      <c r="C799" s="82">
        <v>0.89</v>
      </c>
      <c r="D799" s="82">
        <v>7.0000000000000007E-2</v>
      </c>
      <c r="E799" s="82">
        <v>0.02</v>
      </c>
      <c r="F799" s="82">
        <v>0.06</v>
      </c>
      <c r="G799" s="82">
        <v>0.03</v>
      </c>
      <c r="H799" s="45">
        <v>2</v>
      </c>
      <c r="I799" s="45">
        <v>3.6110000000000002</v>
      </c>
      <c r="J799" s="45">
        <v>8.5000000000000006E-2</v>
      </c>
    </row>
    <row r="800" spans="1:10" ht="13">
      <c r="A800" t="s">
        <v>54</v>
      </c>
      <c r="B800" t="s">
        <v>386</v>
      </c>
      <c r="C800" s="82">
        <v>0.88</v>
      </c>
      <c r="D800" s="82">
        <v>0.1</v>
      </c>
      <c r="E800" s="82">
        <v>0.01</v>
      </c>
      <c r="F800" s="82">
        <v>0.06</v>
      </c>
      <c r="G800" s="82">
        <v>0.03</v>
      </c>
      <c r="H800" s="45">
        <v>3</v>
      </c>
      <c r="I800" s="45">
        <v>6.2E-2</v>
      </c>
      <c r="J800" s="45">
        <v>1.4999999999999999E-2</v>
      </c>
    </row>
    <row r="801" spans="1:10" ht="13">
      <c r="A801" t="s">
        <v>259</v>
      </c>
      <c r="B801" t="s">
        <v>393</v>
      </c>
      <c r="C801" s="82">
        <v>0.91</v>
      </c>
      <c r="D801" s="82">
        <v>0.06</v>
      </c>
      <c r="E801" s="82">
        <v>0.03</v>
      </c>
      <c r="F801" s="82">
        <v>0.06</v>
      </c>
      <c r="G801" s="82">
        <v>0.03</v>
      </c>
      <c r="H801" s="45">
        <v>2</v>
      </c>
      <c r="I801" s="45">
        <v>1.0999999999999999E-2</v>
      </c>
      <c r="J801" s="45">
        <v>5.2999999999999999E-2</v>
      </c>
    </row>
    <row r="802" spans="1:10" ht="13">
      <c r="A802" t="s">
        <v>120</v>
      </c>
      <c r="B802" t="s">
        <v>400</v>
      </c>
      <c r="C802" s="82">
        <v>0.89</v>
      </c>
      <c r="D802" s="82">
        <v>0.11</v>
      </c>
      <c r="E802" s="82" t="s">
        <v>3775</v>
      </c>
      <c r="F802" s="82">
        <v>0.06</v>
      </c>
      <c r="G802" s="82">
        <v>0.03</v>
      </c>
      <c r="H802" s="45" t="s">
        <v>3653</v>
      </c>
      <c r="I802" s="45">
        <v>0.95899999999999996</v>
      </c>
      <c r="J802" s="45">
        <v>1.175</v>
      </c>
    </row>
    <row r="803" spans="1:10" ht="13">
      <c r="A803" t="s">
        <v>324</v>
      </c>
      <c r="B803" t="s">
        <v>274</v>
      </c>
      <c r="C803" s="82">
        <v>0.88</v>
      </c>
      <c r="D803" s="82">
        <v>0.1</v>
      </c>
      <c r="E803" s="82" t="s">
        <v>3776</v>
      </c>
      <c r="F803" s="82">
        <v>0.06</v>
      </c>
      <c r="G803" s="82">
        <v>0.03</v>
      </c>
      <c r="H803" s="45" t="s">
        <v>3653</v>
      </c>
      <c r="I803" s="45">
        <v>3.52</v>
      </c>
      <c r="J803" s="45">
        <v>0.31</v>
      </c>
    </row>
    <row r="804" spans="1:10" ht="13">
      <c r="A804" t="s">
        <v>289</v>
      </c>
      <c r="B804" t="s">
        <v>432</v>
      </c>
      <c r="C804" s="82">
        <v>0.89</v>
      </c>
      <c r="D804" s="82">
        <v>0.11</v>
      </c>
      <c r="E804" s="82" t="s">
        <v>3637</v>
      </c>
      <c r="F804" s="82">
        <v>0.06</v>
      </c>
      <c r="G804" s="82">
        <v>0.03</v>
      </c>
      <c r="H804" s="45" t="s">
        <v>3653</v>
      </c>
      <c r="I804" s="45">
        <v>0.20100000000000001</v>
      </c>
      <c r="J804" s="45">
        <v>0.29099999999999998</v>
      </c>
    </row>
    <row r="805" spans="1:10" ht="13">
      <c r="A805" t="s">
        <v>67</v>
      </c>
      <c r="B805" t="s">
        <v>438</v>
      </c>
      <c r="C805" s="82">
        <v>0.9</v>
      </c>
      <c r="D805" s="82">
        <v>0.08</v>
      </c>
      <c r="E805" s="82">
        <v>0.01</v>
      </c>
      <c r="F805" s="82">
        <v>0.06</v>
      </c>
      <c r="G805" s="82">
        <v>0.03</v>
      </c>
      <c r="H805" s="45" t="s">
        <v>3653</v>
      </c>
      <c r="I805" s="45">
        <v>0.1</v>
      </c>
      <c r="J805" s="45">
        <v>6.7000000000000004E-2</v>
      </c>
    </row>
    <row r="806" spans="1:10" ht="13">
      <c r="A806" t="s">
        <v>263</v>
      </c>
      <c r="B806" t="s">
        <v>441</v>
      </c>
      <c r="C806" s="82">
        <v>0.9</v>
      </c>
      <c r="D806" s="82">
        <v>0.09</v>
      </c>
      <c r="E806" s="82">
        <v>0.01</v>
      </c>
      <c r="F806" s="82">
        <v>0.06</v>
      </c>
      <c r="G806" s="82">
        <v>0.03</v>
      </c>
      <c r="H806" s="45">
        <v>3</v>
      </c>
      <c r="I806" s="45">
        <v>2.5000000000000001E-2</v>
      </c>
      <c r="J806" s="45">
        <v>7.2999999999999995E-2</v>
      </c>
    </row>
    <row r="807" spans="1:10" ht="13">
      <c r="A807" t="s">
        <v>276</v>
      </c>
      <c r="B807" t="s">
        <v>292</v>
      </c>
      <c r="C807" s="82">
        <v>0.88</v>
      </c>
      <c r="D807" s="82">
        <v>0.11</v>
      </c>
      <c r="E807" s="82" t="s">
        <v>3777</v>
      </c>
      <c r="F807" s="82">
        <v>0.06</v>
      </c>
      <c r="G807" s="82">
        <v>0.03</v>
      </c>
      <c r="H807" s="45" t="s">
        <v>3653</v>
      </c>
      <c r="I807" s="45">
        <v>0.67300000000000004</v>
      </c>
      <c r="J807" s="45">
        <v>1.0029999999999999</v>
      </c>
    </row>
    <row r="808" spans="1:10" ht="13">
      <c r="A808" t="s">
        <v>176</v>
      </c>
      <c r="B808" t="s">
        <v>331</v>
      </c>
      <c r="C808" s="82">
        <v>0.88</v>
      </c>
      <c r="D808" s="82">
        <v>0.11</v>
      </c>
      <c r="E808" s="82" t="s">
        <v>3645</v>
      </c>
      <c r="F808" s="82">
        <v>0.06</v>
      </c>
      <c r="G808" s="82">
        <v>0.03</v>
      </c>
      <c r="H808" s="45" t="s">
        <v>3653</v>
      </c>
      <c r="I808" s="45">
        <v>0.97899999999999998</v>
      </c>
      <c r="J808" s="45">
        <v>1.1830000000000001</v>
      </c>
    </row>
    <row r="809" spans="1:10" ht="13">
      <c r="A809" t="s">
        <v>67</v>
      </c>
      <c r="B809" t="s">
        <v>137</v>
      </c>
      <c r="C809" s="82">
        <v>0.89</v>
      </c>
      <c r="D809" s="82">
        <v>0.11</v>
      </c>
      <c r="E809" s="82">
        <v>0</v>
      </c>
      <c r="F809" s="82">
        <v>0.06</v>
      </c>
      <c r="G809" s="82">
        <v>0.03</v>
      </c>
      <c r="H809" s="45" t="s">
        <v>3653</v>
      </c>
      <c r="I809" s="45">
        <v>0.1</v>
      </c>
      <c r="J809" s="45">
        <v>2.2589999999999999</v>
      </c>
    </row>
    <row r="810" spans="1:10" ht="13">
      <c r="A810" t="s">
        <v>92</v>
      </c>
      <c r="B810" t="s">
        <v>331</v>
      </c>
      <c r="C810" s="82">
        <v>0.88</v>
      </c>
      <c r="D810" s="82">
        <v>0.09</v>
      </c>
      <c r="E810" s="82">
        <v>0.01</v>
      </c>
      <c r="F810" s="82">
        <v>0.06</v>
      </c>
      <c r="G810" s="82">
        <v>0.03</v>
      </c>
      <c r="H810" s="45" t="s">
        <v>3653</v>
      </c>
      <c r="I810" s="45">
        <v>2.6859999999999999</v>
      </c>
      <c r="J810" s="45">
        <v>1.1830000000000001</v>
      </c>
    </row>
    <row r="811" spans="1:10" ht="13">
      <c r="A811" t="s">
        <v>145</v>
      </c>
      <c r="B811" t="s">
        <v>267</v>
      </c>
      <c r="C811" s="82">
        <v>0.87</v>
      </c>
      <c r="D811" s="82">
        <v>0.11</v>
      </c>
      <c r="E811" s="82" t="s">
        <v>3769</v>
      </c>
      <c r="F811" s="82">
        <v>0.06</v>
      </c>
      <c r="G811" s="82">
        <v>0.03</v>
      </c>
      <c r="H811" s="45" t="s">
        <v>3653</v>
      </c>
      <c r="I811" s="45">
        <v>1.032</v>
      </c>
      <c r="J811" s="45">
        <v>0.13700000000000001</v>
      </c>
    </row>
    <row r="812" spans="1:10" ht="13">
      <c r="A812" t="s">
        <v>176</v>
      </c>
      <c r="B812" t="s">
        <v>54</v>
      </c>
      <c r="C812" s="82">
        <v>0.89</v>
      </c>
      <c r="D812" s="82">
        <v>0.08</v>
      </c>
      <c r="E812" s="82">
        <v>0.02</v>
      </c>
      <c r="F812" s="82">
        <v>0.06</v>
      </c>
      <c r="G812" s="82">
        <v>0.03</v>
      </c>
      <c r="H812" s="45" t="s">
        <v>3653</v>
      </c>
      <c r="I812" s="45">
        <v>0.97899999999999998</v>
      </c>
      <c r="J812" s="45">
        <v>6.2E-2</v>
      </c>
    </row>
    <row r="813" spans="1:10" ht="13">
      <c r="A813" t="s">
        <v>92</v>
      </c>
      <c r="B813" t="s">
        <v>400</v>
      </c>
      <c r="C813" s="82">
        <v>0.87</v>
      </c>
      <c r="D813" s="82">
        <v>0.11</v>
      </c>
      <c r="E813" s="82" t="s">
        <v>3778</v>
      </c>
      <c r="F813" s="82">
        <v>0.06</v>
      </c>
      <c r="G813" s="82">
        <v>0.03</v>
      </c>
      <c r="H813" s="45" t="s">
        <v>3653</v>
      </c>
      <c r="I813" s="45">
        <v>2.6859999999999999</v>
      </c>
      <c r="J813" s="45">
        <v>1.175</v>
      </c>
    </row>
    <row r="814" spans="1:10" ht="13">
      <c r="A814" t="s">
        <v>41</v>
      </c>
      <c r="B814" t="s">
        <v>427</v>
      </c>
      <c r="C814" s="82">
        <v>0.89</v>
      </c>
      <c r="D814" s="82">
        <v>0.11</v>
      </c>
      <c r="E814" s="82" t="s">
        <v>3779</v>
      </c>
      <c r="F814" s="82">
        <v>0.06</v>
      </c>
      <c r="G814" s="82">
        <v>0.03</v>
      </c>
      <c r="H814" s="45">
        <v>3</v>
      </c>
      <c r="I814" s="45">
        <v>1.2999999999999999E-2</v>
      </c>
      <c r="J814" s="45">
        <v>7.2999999999999995E-2</v>
      </c>
    </row>
    <row r="815" spans="1:10" ht="13">
      <c r="A815" t="s">
        <v>379</v>
      </c>
      <c r="B815" t="s">
        <v>393</v>
      </c>
      <c r="C815" s="82">
        <v>0.89</v>
      </c>
      <c r="D815" s="82">
        <v>0.1</v>
      </c>
      <c r="E815" s="82">
        <v>0.01</v>
      </c>
      <c r="F815" s="82">
        <v>0.06</v>
      </c>
      <c r="G815" s="82">
        <v>0.03</v>
      </c>
      <c r="H815" s="45">
        <v>3</v>
      </c>
      <c r="I815" s="45">
        <v>7.8E-2</v>
      </c>
      <c r="J815" s="45">
        <v>5.2999999999999999E-2</v>
      </c>
    </row>
    <row r="816" spans="1:10" ht="13">
      <c r="A816" t="s">
        <v>184</v>
      </c>
      <c r="B816" t="s">
        <v>321</v>
      </c>
      <c r="C816" s="82">
        <v>0.89</v>
      </c>
      <c r="D816" s="82">
        <v>0.11</v>
      </c>
      <c r="E816" s="82">
        <v>0</v>
      </c>
      <c r="F816" s="82">
        <v>0.06</v>
      </c>
      <c r="G816" s="82">
        <v>0.03</v>
      </c>
      <c r="H816" s="45" t="s">
        <v>3653</v>
      </c>
      <c r="I816" s="45">
        <v>1.0660000000000001</v>
      </c>
      <c r="J816" s="45">
        <v>0.16900000000000001</v>
      </c>
    </row>
    <row r="817" spans="1:10" ht="13">
      <c r="A817" t="s">
        <v>267</v>
      </c>
      <c r="B817" t="s">
        <v>339</v>
      </c>
      <c r="C817" s="82">
        <v>0.89</v>
      </c>
      <c r="D817" s="82">
        <v>0.11</v>
      </c>
      <c r="E817" s="82" t="s">
        <v>3780</v>
      </c>
      <c r="F817" s="82">
        <v>0.06</v>
      </c>
      <c r="G817" s="82">
        <v>0.03</v>
      </c>
      <c r="H817" s="45">
        <v>3</v>
      </c>
      <c r="I817" s="45">
        <v>0.13700000000000001</v>
      </c>
      <c r="J817" s="45">
        <v>0.248</v>
      </c>
    </row>
    <row r="818" spans="1:10" ht="13">
      <c r="A818" t="s">
        <v>97</v>
      </c>
      <c r="B818" t="s">
        <v>180</v>
      </c>
      <c r="C818" s="82">
        <v>0.89</v>
      </c>
      <c r="D818" s="82">
        <v>0.1</v>
      </c>
      <c r="E818" s="82">
        <v>0.01</v>
      </c>
      <c r="F818" s="82">
        <v>0.06</v>
      </c>
      <c r="G818" s="82">
        <v>0.03</v>
      </c>
      <c r="H818" s="45" t="s">
        <v>3653</v>
      </c>
      <c r="I818" s="45">
        <v>0.42199999999999999</v>
      </c>
      <c r="J818" s="45">
        <v>0.14000000000000001</v>
      </c>
    </row>
    <row r="819" spans="1:10" ht="13">
      <c r="A819" t="s">
        <v>188</v>
      </c>
      <c r="B819" t="s">
        <v>328</v>
      </c>
      <c r="C819" s="82">
        <v>0.87</v>
      </c>
      <c r="D819" s="82">
        <v>0.1</v>
      </c>
      <c r="E819" s="82" t="s">
        <v>3781</v>
      </c>
      <c r="F819" s="82">
        <v>0.06</v>
      </c>
      <c r="G819" s="82">
        <v>0.03</v>
      </c>
      <c r="H819" s="45" t="s">
        <v>3653</v>
      </c>
      <c r="I819" s="45">
        <v>0.29699999999999999</v>
      </c>
      <c r="J819" s="45">
        <v>1.589</v>
      </c>
    </row>
    <row r="820" spans="1:10" ht="13">
      <c r="A820" t="s">
        <v>1186</v>
      </c>
      <c r="B820" t="s">
        <v>137</v>
      </c>
      <c r="C820" s="82">
        <v>0.88</v>
      </c>
      <c r="D820" s="82">
        <v>0.11</v>
      </c>
      <c r="E820" s="82">
        <v>0</v>
      </c>
      <c r="F820" s="82">
        <v>0.06</v>
      </c>
      <c r="G820" s="82">
        <v>0.03</v>
      </c>
      <c r="H820" s="45" t="s">
        <v>3653</v>
      </c>
      <c r="I820" s="45">
        <v>0.94599999999999995</v>
      </c>
      <c r="J820" s="45">
        <v>2.2589999999999999</v>
      </c>
    </row>
    <row r="821" spans="1:10" ht="13">
      <c r="A821" t="s">
        <v>180</v>
      </c>
      <c r="B821" t="s">
        <v>400</v>
      </c>
      <c r="C821" s="82">
        <v>0.89</v>
      </c>
      <c r="D821" s="82">
        <v>0.11</v>
      </c>
      <c r="E821" s="82">
        <v>0</v>
      </c>
      <c r="F821" s="82">
        <v>0.06</v>
      </c>
      <c r="G821" s="82">
        <v>0.03</v>
      </c>
      <c r="H821" s="45" t="s">
        <v>3653</v>
      </c>
      <c r="I821" s="45">
        <v>0.14000000000000001</v>
      </c>
      <c r="J821" s="45">
        <v>1.175</v>
      </c>
    </row>
    <row r="822" spans="1:10" ht="13">
      <c r="A822" t="s">
        <v>97</v>
      </c>
      <c r="B822" t="s">
        <v>297</v>
      </c>
      <c r="C822" s="82">
        <v>0.9</v>
      </c>
      <c r="D822" s="82">
        <v>0.08</v>
      </c>
      <c r="E822" s="82">
        <v>0.01</v>
      </c>
      <c r="F822" s="82">
        <v>0.06</v>
      </c>
      <c r="G822" s="82">
        <v>0.03</v>
      </c>
      <c r="H822" s="45">
        <v>2</v>
      </c>
      <c r="I822" s="45">
        <v>0.42199999999999999</v>
      </c>
      <c r="J822" s="45">
        <v>9.6000000000000002E-2</v>
      </c>
    </row>
    <row r="823" spans="1:10" ht="13">
      <c r="A823" t="s">
        <v>213</v>
      </c>
      <c r="B823" t="s">
        <v>70</v>
      </c>
      <c r="C823" s="82">
        <v>0.89</v>
      </c>
      <c r="D823" s="82">
        <v>0.1</v>
      </c>
      <c r="E823" s="82">
        <v>0.01</v>
      </c>
      <c r="F823" s="82">
        <v>0.06</v>
      </c>
      <c r="G823" s="82">
        <v>0.03</v>
      </c>
      <c r="H823" s="45" t="s">
        <v>3653</v>
      </c>
      <c r="I823" s="45">
        <v>0.13800000000000001</v>
      </c>
      <c r="J823" s="45">
        <v>0.96499999999999997</v>
      </c>
    </row>
    <row r="824" spans="1:10" ht="13">
      <c r="A824" t="s">
        <v>213</v>
      </c>
      <c r="B824" t="s">
        <v>221</v>
      </c>
      <c r="C824" s="82">
        <v>0.89</v>
      </c>
      <c r="D824" s="82">
        <v>0.11</v>
      </c>
      <c r="E824" s="82" t="s">
        <v>3782</v>
      </c>
      <c r="F824" s="82">
        <v>0.06</v>
      </c>
      <c r="G824" s="82">
        <v>0.03</v>
      </c>
      <c r="H824" s="45" t="s">
        <v>3653</v>
      </c>
      <c r="I824" s="45">
        <v>0.13800000000000001</v>
      </c>
      <c r="J824" s="45">
        <v>2.5209999999999999</v>
      </c>
    </row>
    <row r="825" spans="1:10" ht="13">
      <c r="A825" t="s">
        <v>184</v>
      </c>
      <c r="B825" t="s">
        <v>411</v>
      </c>
      <c r="C825" s="82">
        <v>0.89</v>
      </c>
      <c r="D825" s="82">
        <v>0.11</v>
      </c>
      <c r="E825" s="82" t="s">
        <v>3696</v>
      </c>
      <c r="F825" s="82">
        <v>0.06</v>
      </c>
      <c r="G825" s="82">
        <v>0.03</v>
      </c>
      <c r="H825" s="45" t="s">
        <v>3653</v>
      </c>
      <c r="I825" s="45">
        <v>1.0660000000000001</v>
      </c>
      <c r="J825" s="45">
        <v>0.24199999999999999</v>
      </c>
    </row>
    <row r="826" spans="1:10" ht="13">
      <c r="A826" t="s">
        <v>92</v>
      </c>
      <c r="B826" t="s">
        <v>397</v>
      </c>
      <c r="C826" s="82">
        <v>0.89</v>
      </c>
      <c r="D826" s="82">
        <v>0.09</v>
      </c>
      <c r="E826" s="82">
        <v>0.01</v>
      </c>
      <c r="F826" s="82">
        <v>0.06</v>
      </c>
      <c r="G826" s="82">
        <v>0.03</v>
      </c>
      <c r="H826" s="45" t="s">
        <v>3653</v>
      </c>
      <c r="I826" s="45">
        <v>2.6859999999999999</v>
      </c>
      <c r="J826" s="45">
        <v>2.4620000000000002</v>
      </c>
    </row>
    <row r="827" spans="1:10" ht="13">
      <c r="A827" t="s">
        <v>276</v>
      </c>
      <c r="B827" t="s">
        <v>297</v>
      </c>
      <c r="C827" s="82">
        <v>0.9</v>
      </c>
      <c r="D827" s="82">
        <v>0.09</v>
      </c>
      <c r="E827" s="82">
        <v>0.01</v>
      </c>
      <c r="F827" s="82">
        <v>0.06</v>
      </c>
      <c r="G827" s="82">
        <v>0.03</v>
      </c>
      <c r="H827" s="45">
        <v>2</v>
      </c>
      <c r="I827" s="45">
        <v>0.67300000000000004</v>
      </c>
      <c r="J827" s="45">
        <v>9.6000000000000002E-2</v>
      </c>
    </row>
    <row r="828" spans="1:10" ht="13">
      <c r="A828" t="s">
        <v>109</v>
      </c>
      <c r="B828" t="s">
        <v>1186</v>
      </c>
      <c r="C828" s="82">
        <v>0.89</v>
      </c>
      <c r="D828" s="82">
        <v>0.1</v>
      </c>
      <c r="E828" s="82">
        <v>0</v>
      </c>
      <c r="F828" s="82">
        <v>0.06</v>
      </c>
      <c r="G828" s="82">
        <v>0.03</v>
      </c>
      <c r="H828" s="45" t="s">
        <v>3653</v>
      </c>
      <c r="I828" s="45">
        <v>0.8</v>
      </c>
      <c r="J828" s="45">
        <v>0.94599999999999995</v>
      </c>
    </row>
    <row r="829" spans="1:10" ht="13">
      <c r="A829" t="s">
        <v>331</v>
      </c>
      <c r="B829" t="s">
        <v>292</v>
      </c>
      <c r="C829" s="82">
        <v>0.89</v>
      </c>
      <c r="D829" s="82">
        <v>0.1</v>
      </c>
      <c r="E829" s="82">
        <v>0</v>
      </c>
      <c r="F829" s="82">
        <v>0.06</v>
      </c>
      <c r="G829" s="82">
        <v>0.03</v>
      </c>
      <c r="H829" s="45" t="s">
        <v>3653</v>
      </c>
      <c r="I829" s="45">
        <v>1.1830000000000001</v>
      </c>
      <c r="J829" s="45">
        <v>1.0029999999999999</v>
      </c>
    </row>
    <row r="830" spans="1:10" ht="13">
      <c r="A830" t="s">
        <v>286</v>
      </c>
      <c r="B830" t="s">
        <v>85</v>
      </c>
      <c r="C830" s="82">
        <v>0.89</v>
      </c>
      <c r="D830" s="82">
        <v>0.11</v>
      </c>
      <c r="E830" s="82" t="s">
        <v>3778</v>
      </c>
      <c r="F830" s="82">
        <v>0.06</v>
      </c>
      <c r="G830" s="82">
        <v>0.03</v>
      </c>
      <c r="H830" s="45" t="s">
        <v>3653</v>
      </c>
      <c r="I830" s="45">
        <v>0.88900000000000001</v>
      </c>
      <c r="J830" s="45">
        <v>0.60799999999999998</v>
      </c>
    </row>
    <row r="831" spans="1:10" ht="13">
      <c r="A831" t="s">
        <v>292</v>
      </c>
      <c r="B831" t="s">
        <v>193</v>
      </c>
      <c r="C831" s="82">
        <v>0.89</v>
      </c>
      <c r="D831" s="82">
        <v>0.11</v>
      </c>
      <c r="E831" s="82">
        <v>0</v>
      </c>
      <c r="F831" s="82">
        <v>0.06</v>
      </c>
      <c r="G831" s="82">
        <v>0.03</v>
      </c>
      <c r="H831" s="45" t="s">
        <v>3653</v>
      </c>
      <c r="I831" s="45">
        <v>1.0029999999999999</v>
      </c>
      <c r="J831" s="45">
        <v>0.36199999999999999</v>
      </c>
    </row>
    <row r="832" spans="1:10" ht="13">
      <c r="A832" t="s">
        <v>92</v>
      </c>
      <c r="B832" t="s">
        <v>79</v>
      </c>
      <c r="C832" s="82">
        <v>0.87</v>
      </c>
      <c r="D832" s="82">
        <v>0.11</v>
      </c>
      <c r="E832" s="82" t="s">
        <v>3783</v>
      </c>
      <c r="F832" s="82">
        <v>0.06</v>
      </c>
      <c r="G832" s="82">
        <v>0.03</v>
      </c>
      <c r="H832" s="45" t="s">
        <v>3653</v>
      </c>
      <c r="I832" s="45">
        <v>2.6859999999999999</v>
      </c>
      <c r="J832" s="45">
        <v>0.745</v>
      </c>
    </row>
    <row r="833" spans="1:10" ht="13">
      <c r="A833" t="s">
        <v>153</v>
      </c>
      <c r="B833" t="s">
        <v>180</v>
      </c>
      <c r="C833" s="82">
        <v>0.89</v>
      </c>
      <c r="D833" s="82">
        <v>0.11</v>
      </c>
      <c r="E833" s="82">
        <v>0</v>
      </c>
      <c r="F833" s="82">
        <v>0.06</v>
      </c>
      <c r="G833" s="82">
        <v>0.03</v>
      </c>
      <c r="H833" s="45" t="s">
        <v>3653</v>
      </c>
      <c r="I833" s="45">
        <v>0.48299999999999998</v>
      </c>
      <c r="J833" s="45">
        <v>0.14000000000000001</v>
      </c>
    </row>
    <row r="834" spans="1:10" ht="13">
      <c r="A834" t="s">
        <v>393</v>
      </c>
      <c r="B834" t="s">
        <v>435</v>
      </c>
      <c r="C834" s="82">
        <v>0.89</v>
      </c>
      <c r="D834" s="82">
        <v>0.11</v>
      </c>
      <c r="E834" s="82">
        <v>0</v>
      </c>
      <c r="F834" s="82">
        <v>0.06</v>
      </c>
      <c r="G834" s="82">
        <v>0.03</v>
      </c>
      <c r="H834" s="45">
        <v>2</v>
      </c>
      <c r="I834" s="45">
        <v>5.2999999999999999E-2</v>
      </c>
      <c r="J834" s="45">
        <v>2.3E-2</v>
      </c>
    </row>
    <row r="835" spans="1:10" ht="13">
      <c r="A835" t="s">
        <v>213</v>
      </c>
      <c r="B835" t="s">
        <v>85</v>
      </c>
      <c r="C835" s="82">
        <v>0.89</v>
      </c>
      <c r="D835" s="82">
        <v>0.11</v>
      </c>
      <c r="E835" s="82" t="s">
        <v>3784</v>
      </c>
      <c r="F835" s="82">
        <v>0.06</v>
      </c>
      <c r="G835" s="82">
        <v>0.03</v>
      </c>
      <c r="H835" s="45" t="s">
        <v>3653</v>
      </c>
      <c r="I835" s="45">
        <v>0.13800000000000001</v>
      </c>
      <c r="J835" s="45">
        <v>0.60799999999999998</v>
      </c>
    </row>
    <row r="836" spans="1:10" ht="13">
      <c r="A836" t="s">
        <v>274</v>
      </c>
      <c r="B836" t="s">
        <v>286</v>
      </c>
      <c r="C836" s="82">
        <v>0.89</v>
      </c>
      <c r="D836" s="82">
        <v>0.11</v>
      </c>
      <c r="E836" s="82">
        <v>0</v>
      </c>
      <c r="F836" s="82">
        <v>0.06</v>
      </c>
      <c r="G836" s="82">
        <v>0.03</v>
      </c>
      <c r="H836" s="45" t="s">
        <v>3653</v>
      </c>
      <c r="I836" s="45">
        <v>0.31</v>
      </c>
      <c r="J836" s="45">
        <v>0.88900000000000001</v>
      </c>
    </row>
    <row r="837" spans="1:10" ht="13">
      <c r="A837" t="s">
        <v>230</v>
      </c>
      <c r="B837" t="s">
        <v>331</v>
      </c>
      <c r="C837" s="82">
        <v>0.87</v>
      </c>
      <c r="D837" s="82">
        <v>0.11</v>
      </c>
      <c r="E837" s="82">
        <v>0</v>
      </c>
      <c r="F837" s="82">
        <v>0.06</v>
      </c>
      <c r="G837" s="82">
        <v>0.03</v>
      </c>
      <c r="H837" s="45" t="s">
        <v>3653</v>
      </c>
      <c r="I837" s="45">
        <v>2.8580000000000001</v>
      </c>
      <c r="J837" s="45">
        <v>1.1830000000000001</v>
      </c>
    </row>
    <row r="838" spans="1:10" ht="13">
      <c r="A838" t="s">
        <v>79</v>
      </c>
      <c r="B838" t="s">
        <v>289</v>
      </c>
      <c r="C838" s="82">
        <v>0.88</v>
      </c>
      <c r="D838" s="82">
        <v>0.11</v>
      </c>
      <c r="E838" s="82" t="s">
        <v>3785</v>
      </c>
      <c r="F838" s="82">
        <v>0.06</v>
      </c>
      <c r="G838" s="82">
        <v>0.03</v>
      </c>
      <c r="H838" s="45" t="s">
        <v>3653</v>
      </c>
      <c r="I838" s="45">
        <v>0.745</v>
      </c>
      <c r="J838" s="45">
        <v>0.20100000000000001</v>
      </c>
    </row>
    <row r="839" spans="1:10" ht="13">
      <c r="A839" t="s">
        <v>124</v>
      </c>
      <c r="B839" t="s">
        <v>397</v>
      </c>
      <c r="C839" s="82">
        <v>0.88</v>
      </c>
      <c r="D839" s="82">
        <v>0.11</v>
      </c>
      <c r="E839" s="82" t="s">
        <v>3786</v>
      </c>
      <c r="F839" s="82">
        <v>0.06</v>
      </c>
      <c r="G839" s="82">
        <v>0.03</v>
      </c>
      <c r="H839" s="45" t="s">
        <v>3653</v>
      </c>
      <c r="I839" s="45">
        <v>0.13100000000000001</v>
      </c>
      <c r="J839" s="45">
        <v>2.4620000000000002</v>
      </c>
    </row>
    <row r="840" spans="1:10" ht="13">
      <c r="A840" t="s">
        <v>209</v>
      </c>
      <c r="B840" t="s">
        <v>70</v>
      </c>
      <c r="C840" s="82">
        <v>0.89</v>
      </c>
      <c r="D840" s="82">
        <v>0.1</v>
      </c>
      <c r="E840" s="82">
        <v>0.01</v>
      </c>
      <c r="F840" s="82">
        <v>0.06</v>
      </c>
      <c r="G840" s="82">
        <v>0.03</v>
      </c>
      <c r="H840" s="45" t="s">
        <v>3653</v>
      </c>
      <c r="I840" s="45">
        <v>8.2000000000000003E-2</v>
      </c>
      <c r="J840" s="45">
        <v>0.96499999999999997</v>
      </c>
    </row>
    <row r="841" spans="1:10" ht="13">
      <c r="A841" t="s">
        <v>97</v>
      </c>
      <c r="B841" t="s">
        <v>115</v>
      </c>
      <c r="C841" s="82">
        <v>0.85</v>
      </c>
      <c r="D841" s="82">
        <v>0.1</v>
      </c>
      <c r="E841" s="82">
        <v>0</v>
      </c>
      <c r="F841" s="82">
        <v>0.06</v>
      </c>
      <c r="G841" s="82">
        <v>0.03</v>
      </c>
      <c r="H841" s="45" t="s">
        <v>3653</v>
      </c>
      <c r="I841" s="45">
        <v>0.42199999999999999</v>
      </c>
      <c r="J841" s="45">
        <v>3.5179999999999998</v>
      </c>
    </row>
    <row r="842" spans="1:10" ht="13">
      <c r="A842" t="s">
        <v>274</v>
      </c>
      <c r="B842" t="s">
        <v>289</v>
      </c>
      <c r="C842" s="82">
        <v>0.89</v>
      </c>
      <c r="D842" s="82">
        <v>0.1</v>
      </c>
      <c r="E842" s="82">
        <v>0.01</v>
      </c>
      <c r="F842" s="82">
        <v>0.06</v>
      </c>
      <c r="G842" s="82">
        <v>0.03</v>
      </c>
      <c r="H842" s="45" t="s">
        <v>3653</v>
      </c>
      <c r="I842" s="45">
        <v>0.31</v>
      </c>
      <c r="J842" s="45">
        <v>0.20100000000000001</v>
      </c>
    </row>
    <row r="843" spans="1:10" ht="13">
      <c r="A843" t="s">
        <v>221</v>
      </c>
      <c r="B843" t="s">
        <v>417</v>
      </c>
      <c r="C843" s="82">
        <v>0.89</v>
      </c>
      <c r="D843" s="82">
        <v>0.11</v>
      </c>
      <c r="E843" s="82" t="s">
        <v>3787</v>
      </c>
      <c r="F843" s="82">
        <v>0.06</v>
      </c>
      <c r="G843" s="82">
        <v>0.03</v>
      </c>
      <c r="H843" s="45" t="s">
        <v>3653</v>
      </c>
      <c r="I843" s="45">
        <v>2.5209999999999999</v>
      </c>
      <c r="J843" s="45">
        <v>1.929</v>
      </c>
    </row>
    <row r="844" spans="1:10" ht="13">
      <c r="A844" t="s">
        <v>341</v>
      </c>
      <c r="B844" t="s">
        <v>438</v>
      </c>
      <c r="C844" s="82">
        <v>0.88</v>
      </c>
      <c r="D844" s="82">
        <v>0.11</v>
      </c>
      <c r="E844" s="82" t="s">
        <v>3788</v>
      </c>
      <c r="F844" s="82">
        <v>0.06</v>
      </c>
      <c r="G844" s="82">
        <v>0.03</v>
      </c>
      <c r="H844" s="45">
        <v>3</v>
      </c>
      <c r="I844" s="45">
        <v>0.02</v>
      </c>
      <c r="J844" s="45">
        <v>6.7000000000000004E-2</v>
      </c>
    </row>
    <row r="845" spans="1:10" ht="13">
      <c r="A845" t="s">
        <v>184</v>
      </c>
      <c r="B845" t="s">
        <v>105</v>
      </c>
      <c r="C845" s="82">
        <v>0.88</v>
      </c>
      <c r="D845" s="82">
        <v>0.11</v>
      </c>
      <c r="E845" s="82" t="s">
        <v>3789</v>
      </c>
      <c r="F845" s="82">
        <v>0.06</v>
      </c>
      <c r="G845" s="82">
        <v>0.03</v>
      </c>
      <c r="H845" s="45" t="s">
        <v>3653</v>
      </c>
      <c r="I845" s="45">
        <v>1.0660000000000001</v>
      </c>
      <c r="J845" s="45">
        <v>4.3789999999999996</v>
      </c>
    </row>
    <row r="846" spans="1:10" ht="13">
      <c r="A846" t="s">
        <v>47</v>
      </c>
      <c r="B846" t="s">
        <v>331</v>
      </c>
      <c r="C846" s="82">
        <v>0.88</v>
      </c>
      <c r="D846" s="82">
        <v>0.11</v>
      </c>
      <c r="E846" s="82" t="s">
        <v>3715</v>
      </c>
      <c r="F846" s="82">
        <v>0.06</v>
      </c>
      <c r="G846" s="82">
        <v>0.03</v>
      </c>
      <c r="H846" s="45" t="s">
        <v>3653</v>
      </c>
      <c r="I846" s="45">
        <v>2.9140000000000001</v>
      </c>
      <c r="J846" s="45">
        <v>1.1830000000000001</v>
      </c>
    </row>
    <row r="847" spans="1:10" ht="13">
      <c r="A847" t="s">
        <v>335</v>
      </c>
      <c r="B847" t="s">
        <v>274</v>
      </c>
      <c r="C847" s="82">
        <v>0.88</v>
      </c>
      <c r="D847" s="82">
        <v>0.11</v>
      </c>
      <c r="E847" s="82" t="s">
        <v>3790</v>
      </c>
      <c r="F847" s="82">
        <v>0.06</v>
      </c>
      <c r="G847" s="82">
        <v>0.03</v>
      </c>
      <c r="H847" s="45" t="s">
        <v>3653</v>
      </c>
      <c r="I847" s="45">
        <v>6.3540000000000001</v>
      </c>
      <c r="J847" s="45">
        <v>0.31</v>
      </c>
    </row>
    <row r="848" spans="1:10" ht="13">
      <c r="A848" t="s">
        <v>281</v>
      </c>
      <c r="B848" t="s">
        <v>379</v>
      </c>
      <c r="C848" s="82">
        <v>0.89</v>
      </c>
      <c r="D848" s="82">
        <v>0.11</v>
      </c>
      <c r="E848" s="82">
        <v>0</v>
      </c>
      <c r="F848" s="82">
        <v>0.06</v>
      </c>
      <c r="G848" s="82">
        <v>0.03</v>
      </c>
      <c r="H848" s="45">
        <v>2</v>
      </c>
      <c r="I848" s="45">
        <v>8.5000000000000006E-2</v>
      </c>
      <c r="J848" s="45">
        <v>7.8E-2</v>
      </c>
    </row>
    <row r="849" spans="1:10" ht="13">
      <c r="A849" t="s">
        <v>156</v>
      </c>
      <c r="B849" t="s">
        <v>124</v>
      </c>
      <c r="C849" s="82">
        <v>0.88</v>
      </c>
      <c r="D849" s="82">
        <v>0.1</v>
      </c>
      <c r="E849" s="82" t="s">
        <v>3660</v>
      </c>
      <c r="F849" s="82">
        <v>0.06</v>
      </c>
      <c r="G849" s="82">
        <v>0.03</v>
      </c>
      <c r="H849" s="45" t="s">
        <v>3653</v>
      </c>
      <c r="I849" s="45">
        <v>0.45400000000000001</v>
      </c>
      <c r="J849" s="45">
        <v>0.13100000000000001</v>
      </c>
    </row>
    <row r="850" spans="1:10" ht="13">
      <c r="A850" t="s">
        <v>184</v>
      </c>
      <c r="B850" t="s">
        <v>317</v>
      </c>
      <c r="C850" s="82">
        <v>0.89</v>
      </c>
      <c r="D850" s="82">
        <v>0.11</v>
      </c>
      <c r="E850" s="82" t="s">
        <v>3791</v>
      </c>
      <c r="F850" s="82">
        <v>0.06</v>
      </c>
      <c r="G850" s="82">
        <v>0.03</v>
      </c>
      <c r="H850" s="45" t="s">
        <v>3653</v>
      </c>
      <c r="I850" s="45">
        <v>1.0660000000000001</v>
      </c>
      <c r="J850" s="45">
        <v>0.159</v>
      </c>
    </row>
    <row r="851" spans="1:10" ht="13">
      <c r="A851" t="s">
        <v>47</v>
      </c>
      <c r="B851" t="s">
        <v>297</v>
      </c>
      <c r="C851" s="82">
        <v>0.89</v>
      </c>
      <c r="D851" s="82">
        <v>0.11</v>
      </c>
      <c r="E851" s="82" t="s">
        <v>3792</v>
      </c>
      <c r="F851" s="82">
        <v>0.06</v>
      </c>
      <c r="G851" s="82">
        <v>0.03</v>
      </c>
      <c r="H851" s="45">
        <v>2</v>
      </c>
      <c r="I851" s="45">
        <v>2.9140000000000001</v>
      </c>
      <c r="J851" s="45">
        <v>9.6000000000000002E-2</v>
      </c>
    </row>
    <row r="852" spans="1:10" ht="13">
      <c r="A852" t="s">
        <v>180</v>
      </c>
      <c r="B852" t="s">
        <v>405</v>
      </c>
      <c r="C852" s="82">
        <v>0.89</v>
      </c>
      <c r="D852" s="82">
        <v>0.11</v>
      </c>
      <c r="E852" s="82" t="s">
        <v>3742</v>
      </c>
      <c r="F852" s="82">
        <v>0.06</v>
      </c>
      <c r="G852" s="82">
        <v>0.03</v>
      </c>
      <c r="H852" s="45" t="s">
        <v>3653</v>
      </c>
      <c r="I852" s="45">
        <v>0.14000000000000001</v>
      </c>
      <c r="J852" s="45">
        <v>0.41</v>
      </c>
    </row>
    <row r="853" spans="1:10" ht="13">
      <c r="A853" t="s">
        <v>1193</v>
      </c>
      <c r="B853" t="s">
        <v>435</v>
      </c>
      <c r="C853" s="82">
        <v>0.91</v>
      </c>
      <c r="D853" s="82">
        <v>0.08</v>
      </c>
      <c r="E853" s="82">
        <v>0.02</v>
      </c>
      <c r="F853" s="82">
        <v>0.06</v>
      </c>
      <c r="G853" s="82">
        <v>0.03</v>
      </c>
      <c r="H853" s="45">
        <v>3</v>
      </c>
      <c r="I853" s="45">
        <v>2.8000000000000001E-2</v>
      </c>
      <c r="J853" s="45">
        <v>2.3E-2</v>
      </c>
    </row>
    <row r="854" spans="1:10" ht="13">
      <c r="A854" t="s">
        <v>47</v>
      </c>
      <c r="B854" t="s">
        <v>328</v>
      </c>
      <c r="C854" s="82">
        <v>0.86</v>
      </c>
      <c r="D854" s="82">
        <v>0.11</v>
      </c>
      <c r="E854" s="82" t="s">
        <v>3641</v>
      </c>
      <c r="F854" s="82">
        <v>0.06</v>
      </c>
      <c r="G854" s="82">
        <v>0.03</v>
      </c>
      <c r="H854" s="45" t="s">
        <v>3653</v>
      </c>
      <c r="I854" s="45">
        <v>2.9140000000000001</v>
      </c>
      <c r="J854" s="45">
        <v>1.589</v>
      </c>
    </row>
    <row r="855" spans="1:10" ht="13">
      <c r="A855" t="s">
        <v>263</v>
      </c>
      <c r="B855" t="s">
        <v>383</v>
      </c>
      <c r="C855" s="82">
        <v>0.89</v>
      </c>
      <c r="D855" s="82">
        <v>0.09</v>
      </c>
      <c r="E855" s="82">
        <v>0.01</v>
      </c>
      <c r="F855" s="82">
        <v>0.06</v>
      </c>
      <c r="G855" s="82">
        <v>0.03</v>
      </c>
      <c r="H855" s="45">
        <v>3</v>
      </c>
      <c r="I855" s="45">
        <v>2.5000000000000001E-2</v>
      </c>
      <c r="J855" s="45">
        <v>0.78200000000000003</v>
      </c>
    </row>
    <row r="856" spans="1:10" ht="13">
      <c r="A856" t="s">
        <v>324</v>
      </c>
      <c r="B856" t="s">
        <v>276</v>
      </c>
      <c r="C856" s="82">
        <v>0.88</v>
      </c>
      <c r="D856" s="82">
        <v>0.1</v>
      </c>
      <c r="E856" s="82">
        <v>0</v>
      </c>
      <c r="F856" s="82">
        <v>0.06</v>
      </c>
      <c r="G856" s="82">
        <v>0.03</v>
      </c>
      <c r="H856" s="45" t="s">
        <v>3653</v>
      </c>
      <c r="I856" s="45">
        <v>3.52</v>
      </c>
      <c r="J856" s="45">
        <v>0.67300000000000004</v>
      </c>
    </row>
    <row r="857" spans="1:10" ht="13">
      <c r="A857" t="s">
        <v>213</v>
      </c>
      <c r="B857" t="s">
        <v>88</v>
      </c>
      <c r="C857" s="82">
        <v>0.87</v>
      </c>
      <c r="D857" s="82">
        <v>0.11</v>
      </c>
      <c r="E857" s="82" t="s">
        <v>3793</v>
      </c>
      <c r="F857" s="82">
        <v>0.06</v>
      </c>
      <c r="G857" s="82">
        <v>0.03</v>
      </c>
      <c r="H857" s="45" t="s">
        <v>3653</v>
      </c>
      <c r="I857" s="45">
        <v>0.13800000000000001</v>
      </c>
      <c r="J857" s="45">
        <v>0.90500000000000003</v>
      </c>
    </row>
    <row r="858" spans="1:10" ht="13">
      <c r="A858" t="s">
        <v>128</v>
      </c>
      <c r="B858" t="s">
        <v>339</v>
      </c>
      <c r="C858" s="82">
        <v>0.83</v>
      </c>
      <c r="D858" s="82">
        <v>7.0000000000000007E-2</v>
      </c>
      <c r="E858" s="82">
        <v>0</v>
      </c>
      <c r="F858" s="82">
        <v>0.06</v>
      </c>
      <c r="G858" s="82">
        <v>0.03</v>
      </c>
      <c r="H858" s="45" t="s">
        <v>3653</v>
      </c>
      <c r="I858" s="45">
        <v>2.1779999999999999</v>
      </c>
      <c r="J858" s="45">
        <v>0.248</v>
      </c>
    </row>
    <row r="859" spans="1:10" ht="13">
      <c r="A859" t="s">
        <v>172</v>
      </c>
      <c r="B859" t="s">
        <v>120</v>
      </c>
      <c r="C859" s="82">
        <v>0.88</v>
      </c>
      <c r="D859" s="82">
        <v>0.1</v>
      </c>
      <c r="E859" s="82">
        <v>0.01</v>
      </c>
      <c r="F859" s="82">
        <v>0.06</v>
      </c>
      <c r="G859" s="82">
        <v>0.03</v>
      </c>
      <c r="H859" s="45" t="s">
        <v>3653</v>
      </c>
      <c r="I859" s="45">
        <v>4.2999999999999997E-2</v>
      </c>
      <c r="J859" s="45">
        <v>0.95899999999999996</v>
      </c>
    </row>
    <row r="860" spans="1:10" ht="13">
      <c r="A860" t="s">
        <v>162</v>
      </c>
      <c r="B860" t="s">
        <v>376</v>
      </c>
      <c r="C860" s="82">
        <v>0.88</v>
      </c>
      <c r="D860" s="82">
        <v>0.1</v>
      </c>
      <c r="E860" s="82">
        <v>0</v>
      </c>
      <c r="F860" s="82">
        <v>0.06</v>
      </c>
      <c r="G860" s="82">
        <v>0.03</v>
      </c>
      <c r="H860" s="45" t="s">
        <v>3653</v>
      </c>
      <c r="I860" s="45">
        <v>0.84599999999999997</v>
      </c>
      <c r="J860" s="45">
        <v>0.38100000000000001</v>
      </c>
    </row>
    <row r="861" spans="1:10" ht="13">
      <c r="A861" t="s">
        <v>88</v>
      </c>
      <c r="B861" t="s">
        <v>120</v>
      </c>
      <c r="C861" s="82">
        <v>0.88</v>
      </c>
      <c r="D861" s="82">
        <v>0.09</v>
      </c>
      <c r="E861" s="82">
        <v>0.01</v>
      </c>
      <c r="F861" s="82">
        <v>0.06</v>
      </c>
      <c r="G861" s="82">
        <v>0.03</v>
      </c>
      <c r="H861" s="45" t="s">
        <v>3653</v>
      </c>
      <c r="I861" s="45">
        <v>0.90500000000000003</v>
      </c>
      <c r="J861" s="45">
        <v>0.95899999999999996</v>
      </c>
    </row>
    <row r="862" spans="1:10" ht="13">
      <c r="A862" t="s">
        <v>184</v>
      </c>
      <c r="B862" t="s">
        <v>70</v>
      </c>
      <c r="C862" s="82">
        <v>0.89</v>
      </c>
      <c r="D862" s="82">
        <v>0.11</v>
      </c>
      <c r="E862" s="82">
        <v>0</v>
      </c>
      <c r="F862" s="82">
        <v>0.06</v>
      </c>
      <c r="G862" s="82">
        <v>0.03</v>
      </c>
      <c r="H862" s="45" t="s">
        <v>3653</v>
      </c>
      <c r="I862" s="45">
        <v>1.0660000000000001</v>
      </c>
      <c r="J862" s="45">
        <v>0.96499999999999997</v>
      </c>
    </row>
    <row r="863" spans="1:10" ht="13">
      <c r="A863" t="s">
        <v>58</v>
      </c>
      <c r="B863" t="s">
        <v>331</v>
      </c>
      <c r="C863" s="82">
        <v>0.89</v>
      </c>
      <c r="D863" s="82">
        <v>0.1</v>
      </c>
      <c r="E863" s="82">
        <v>0.01</v>
      </c>
      <c r="F863" s="82">
        <v>0.06</v>
      </c>
      <c r="G863" s="82">
        <v>0.03</v>
      </c>
      <c r="H863" s="45" t="s">
        <v>3653</v>
      </c>
      <c r="I863" s="45">
        <v>5.7750000000000004</v>
      </c>
      <c r="J863" s="45">
        <v>1.1830000000000001</v>
      </c>
    </row>
    <row r="864" spans="1:10" ht="13">
      <c r="A864" t="s">
        <v>341</v>
      </c>
      <c r="B864" t="s">
        <v>427</v>
      </c>
      <c r="C864" s="82">
        <v>0.89</v>
      </c>
      <c r="D864" s="82">
        <v>0.1</v>
      </c>
      <c r="E864" s="82">
        <v>0</v>
      </c>
      <c r="F864" s="82">
        <v>0.06</v>
      </c>
      <c r="G864" s="82">
        <v>0.03</v>
      </c>
      <c r="H864" s="45">
        <v>3</v>
      </c>
      <c r="I864" s="45">
        <v>0.02</v>
      </c>
      <c r="J864" s="45">
        <v>7.2999999999999995E-2</v>
      </c>
    </row>
    <row r="865" spans="1:10" ht="13">
      <c r="A865" t="s">
        <v>62</v>
      </c>
      <c r="B865" t="s">
        <v>337</v>
      </c>
      <c r="C865" s="82">
        <v>0.86</v>
      </c>
      <c r="D865" s="82">
        <v>0.11</v>
      </c>
      <c r="E865" s="82" t="s">
        <v>3763</v>
      </c>
      <c r="F865" s="82">
        <v>0.06</v>
      </c>
      <c r="G865" s="82">
        <v>0.03</v>
      </c>
      <c r="H865" s="45" t="s">
        <v>3653</v>
      </c>
      <c r="I865" s="45">
        <v>8.5790000000000006</v>
      </c>
      <c r="J865" s="45">
        <v>3.6110000000000002</v>
      </c>
    </row>
    <row r="866" spans="1:10" ht="13">
      <c r="A866" t="s">
        <v>328</v>
      </c>
      <c r="B866" t="s">
        <v>383</v>
      </c>
      <c r="C866" s="82">
        <v>0.86</v>
      </c>
      <c r="D866" s="82">
        <v>0.11</v>
      </c>
      <c r="E866" s="82">
        <v>0</v>
      </c>
      <c r="F866" s="82">
        <v>0.06</v>
      </c>
      <c r="G866" s="82">
        <v>0.03</v>
      </c>
      <c r="H866" s="45" t="s">
        <v>3653</v>
      </c>
      <c r="I866" s="45">
        <v>1.589</v>
      </c>
      <c r="J866" s="45">
        <v>0.78200000000000003</v>
      </c>
    </row>
    <row r="867" spans="1:10" ht="13">
      <c r="A867" t="s">
        <v>70</v>
      </c>
      <c r="B867" t="s">
        <v>397</v>
      </c>
      <c r="C867" s="82">
        <v>0.89</v>
      </c>
      <c r="D867" s="82">
        <v>0.11</v>
      </c>
      <c r="E867" s="82">
        <v>0</v>
      </c>
      <c r="F867" s="82">
        <v>0.06</v>
      </c>
      <c r="G867" s="82">
        <v>0.03</v>
      </c>
      <c r="H867" s="45" t="s">
        <v>3653</v>
      </c>
      <c r="I867" s="45">
        <v>0.96499999999999997</v>
      </c>
      <c r="J867" s="45">
        <v>2.4620000000000002</v>
      </c>
    </row>
    <row r="868" spans="1:10" ht="13">
      <c r="A868" t="s">
        <v>274</v>
      </c>
      <c r="B868" t="s">
        <v>54</v>
      </c>
      <c r="C868" s="82">
        <v>0.89</v>
      </c>
      <c r="D868" s="82">
        <v>0.09</v>
      </c>
      <c r="E868" s="82">
        <v>0</v>
      </c>
      <c r="F868" s="82">
        <v>0.06</v>
      </c>
      <c r="G868" s="82">
        <v>0.03</v>
      </c>
      <c r="H868" s="45" t="s">
        <v>3653</v>
      </c>
      <c r="I868" s="45">
        <v>0.31</v>
      </c>
      <c r="J868" s="45">
        <v>6.2E-2</v>
      </c>
    </row>
    <row r="869" spans="1:10" ht="13">
      <c r="A869" t="s">
        <v>156</v>
      </c>
      <c r="B869" t="s">
        <v>120</v>
      </c>
      <c r="C869" s="82">
        <v>0.9</v>
      </c>
      <c r="D869" s="82">
        <v>0.08</v>
      </c>
      <c r="E869" s="82">
        <v>0.01</v>
      </c>
      <c r="F869" s="82">
        <v>0.06</v>
      </c>
      <c r="G869" s="82">
        <v>0.03</v>
      </c>
      <c r="H869" s="45" t="s">
        <v>3653</v>
      </c>
      <c r="I869" s="45">
        <v>0.45400000000000001</v>
      </c>
      <c r="J869" s="45">
        <v>0.95899999999999996</v>
      </c>
    </row>
    <row r="870" spans="1:10" ht="13">
      <c r="A870" t="s">
        <v>225</v>
      </c>
      <c r="B870" t="s">
        <v>414</v>
      </c>
      <c r="C870" s="82">
        <v>0.89</v>
      </c>
      <c r="D870" s="82">
        <v>0.1</v>
      </c>
      <c r="E870" s="82">
        <v>0.01</v>
      </c>
      <c r="F870" s="82">
        <v>0.06</v>
      </c>
      <c r="G870" s="82">
        <v>0.03</v>
      </c>
      <c r="H870" s="45">
        <v>3</v>
      </c>
      <c r="I870" s="45">
        <v>0.32</v>
      </c>
      <c r="J870" s="45">
        <v>0.151</v>
      </c>
    </row>
    <row r="871" spans="1:10" ht="13">
      <c r="A871" t="s">
        <v>267</v>
      </c>
      <c r="B871" t="s">
        <v>311</v>
      </c>
      <c r="C871" s="82">
        <v>0.9</v>
      </c>
      <c r="D871" s="82">
        <v>0.09</v>
      </c>
      <c r="E871" s="82">
        <v>0.01</v>
      </c>
      <c r="F871" s="82">
        <v>0.06</v>
      </c>
      <c r="G871" s="82">
        <v>0.03</v>
      </c>
      <c r="H871" s="45" t="s">
        <v>3653</v>
      </c>
      <c r="I871" s="45">
        <v>0.13700000000000001</v>
      </c>
      <c r="J871" s="45">
        <v>0.32300000000000001</v>
      </c>
    </row>
    <row r="872" spans="1:10" ht="13">
      <c r="A872" t="s">
        <v>278</v>
      </c>
      <c r="B872" t="s">
        <v>408</v>
      </c>
      <c r="C872" s="82">
        <v>0.9</v>
      </c>
      <c r="D872" s="82">
        <v>7.0000000000000007E-2</v>
      </c>
      <c r="E872" s="82">
        <v>0.01</v>
      </c>
      <c r="F872" s="82">
        <v>0.06</v>
      </c>
      <c r="G872" s="82">
        <v>0.03</v>
      </c>
      <c r="H872" s="45" t="s">
        <v>3653</v>
      </c>
      <c r="I872" s="45">
        <v>0.221</v>
      </c>
      <c r="J872" s="45">
        <v>0.307</v>
      </c>
    </row>
    <row r="873" spans="1:10" ht="13">
      <c r="A873" t="s">
        <v>321</v>
      </c>
      <c r="B873" t="s">
        <v>393</v>
      </c>
      <c r="C873" s="82">
        <v>0.9</v>
      </c>
      <c r="D873" s="82">
        <v>0.09</v>
      </c>
      <c r="E873" s="82">
        <v>0.01</v>
      </c>
      <c r="F873" s="82">
        <v>0.06</v>
      </c>
      <c r="G873" s="82">
        <v>0.03</v>
      </c>
      <c r="H873" s="45">
        <v>3</v>
      </c>
      <c r="I873" s="45">
        <v>0.16900000000000001</v>
      </c>
      <c r="J873" s="45">
        <v>5.2999999999999999E-2</v>
      </c>
    </row>
    <row r="874" spans="1:10" ht="13">
      <c r="A874" t="s">
        <v>297</v>
      </c>
      <c r="B874" t="s">
        <v>54</v>
      </c>
      <c r="C874" s="82">
        <v>0.89</v>
      </c>
      <c r="D874" s="82">
        <v>0.08</v>
      </c>
      <c r="E874" s="82">
        <v>0.01</v>
      </c>
      <c r="F874" s="82">
        <v>0.06</v>
      </c>
      <c r="G874" s="82">
        <v>0.03</v>
      </c>
      <c r="H874" s="45">
        <v>2</v>
      </c>
      <c r="I874" s="45">
        <v>9.6000000000000002E-2</v>
      </c>
      <c r="J874" s="45">
        <v>6.2E-2</v>
      </c>
    </row>
    <row r="875" spans="1:10" ht="13">
      <c r="A875" t="s">
        <v>92</v>
      </c>
      <c r="B875" t="s">
        <v>278</v>
      </c>
      <c r="C875" s="82">
        <v>0.88</v>
      </c>
      <c r="D875" s="82">
        <v>0.1</v>
      </c>
      <c r="E875" s="82">
        <v>0.01</v>
      </c>
      <c r="F875" s="82">
        <v>0.06</v>
      </c>
      <c r="G875" s="82">
        <v>0.03</v>
      </c>
      <c r="H875" s="45" t="s">
        <v>3653</v>
      </c>
      <c r="I875" s="45">
        <v>2.6859999999999999</v>
      </c>
      <c r="J875" s="45">
        <v>0.221</v>
      </c>
    </row>
    <row r="876" spans="1:10" ht="13">
      <c r="A876" t="s">
        <v>141</v>
      </c>
      <c r="B876" t="s">
        <v>317</v>
      </c>
      <c r="C876" s="82">
        <v>0.89</v>
      </c>
      <c r="D876" s="82">
        <v>0.1</v>
      </c>
      <c r="E876" s="82">
        <v>0</v>
      </c>
      <c r="F876" s="82">
        <v>0.06</v>
      </c>
      <c r="G876" s="82">
        <v>0.03</v>
      </c>
      <c r="H876" s="45" t="s">
        <v>3653</v>
      </c>
      <c r="I876" s="45">
        <v>0.64600000000000002</v>
      </c>
      <c r="J876" s="45">
        <v>0.159</v>
      </c>
    </row>
    <row r="877" spans="1:10" ht="13">
      <c r="A877" t="s">
        <v>62</v>
      </c>
      <c r="B877" t="s">
        <v>137</v>
      </c>
      <c r="C877" s="82">
        <v>0.89</v>
      </c>
      <c r="D877" s="82">
        <v>0.1</v>
      </c>
      <c r="E877" s="82" t="s">
        <v>3794</v>
      </c>
      <c r="F877" s="82">
        <v>0.06</v>
      </c>
      <c r="G877" s="82">
        <v>0.03</v>
      </c>
      <c r="H877" s="45" t="s">
        <v>3653</v>
      </c>
      <c r="I877" s="45">
        <v>8.5790000000000006</v>
      </c>
      <c r="J877" s="45">
        <v>2.2589999999999999</v>
      </c>
    </row>
    <row r="878" spans="1:10" ht="13">
      <c r="A878" t="s">
        <v>88</v>
      </c>
      <c r="B878" t="s">
        <v>414</v>
      </c>
      <c r="C878" s="82">
        <v>0.87</v>
      </c>
      <c r="D878" s="82">
        <v>0.11</v>
      </c>
      <c r="E878" s="82" t="s">
        <v>3676</v>
      </c>
      <c r="F878" s="82">
        <v>0.06</v>
      </c>
      <c r="G878" s="82">
        <v>0.03</v>
      </c>
      <c r="H878" s="45" t="s">
        <v>3653</v>
      </c>
      <c r="I878" s="45">
        <v>0.90500000000000003</v>
      </c>
      <c r="J878" s="45">
        <v>0.151</v>
      </c>
    </row>
    <row r="879" spans="1:10" ht="13">
      <c r="A879" t="s">
        <v>267</v>
      </c>
      <c r="B879" t="s">
        <v>411</v>
      </c>
      <c r="C879" s="82">
        <v>0.89</v>
      </c>
      <c r="D879" s="82">
        <v>0.11</v>
      </c>
      <c r="E879" s="82">
        <v>0</v>
      </c>
      <c r="F879" s="82">
        <v>0.06</v>
      </c>
      <c r="G879" s="82">
        <v>0.03</v>
      </c>
      <c r="H879" s="45" t="s">
        <v>3653</v>
      </c>
      <c r="I879" s="45">
        <v>0.13700000000000001</v>
      </c>
      <c r="J879" s="45">
        <v>0.24199999999999999</v>
      </c>
    </row>
    <row r="880" spans="1:10" ht="13">
      <c r="A880" t="s">
        <v>82</v>
      </c>
      <c r="B880" t="s">
        <v>438</v>
      </c>
      <c r="C880" s="82">
        <v>0.89</v>
      </c>
      <c r="D880" s="82">
        <v>0.08</v>
      </c>
      <c r="E880" s="82">
        <v>0.01</v>
      </c>
      <c r="F880" s="82">
        <v>0.06</v>
      </c>
      <c r="G880" s="82">
        <v>0.03</v>
      </c>
      <c r="H880" s="45" t="s">
        <v>3653</v>
      </c>
      <c r="I880" s="45">
        <v>0.105</v>
      </c>
      <c r="J880" s="45">
        <v>6.7000000000000004E-2</v>
      </c>
    </row>
    <row r="881" spans="1:10" ht="13">
      <c r="A881" t="s">
        <v>149</v>
      </c>
      <c r="B881" t="s">
        <v>88</v>
      </c>
      <c r="C881" s="82">
        <v>0.87</v>
      </c>
      <c r="D881" s="82">
        <v>0.11</v>
      </c>
      <c r="E881" s="82" t="s">
        <v>3660</v>
      </c>
      <c r="F881" s="82">
        <v>0.06</v>
      </c>
      <c r="G881" s="82">
        <v>0.03</v>
      </c>
      <c r="H881" s="45" t="s">
        <v>3653</v>
      </c>
      <c r="I881" s="45">
        <v>1.891</v>
      </c>
      <c r="J881" s="45">
        <v>0.90500000000000003</v>
      </c>
    </row>
    <row r="882" spans="1:10" ht="13">
      <c r="A882" t="s">
        <v>88</v>
      </c>
      <c r="B882" t="s">
        <v>159</v>
      </c>
      <c r="C882" s="82">
        <v>0.88</v>
      </c>
      <c r="D882" s="82">
        <v>0.09</v>
      </c>
      <c r="E882" s="82">
        <v>0.01</v>
      </c>
      <c r="F882" s="82">
        <v>0.06</v>
      </c>
      <c r="G882" s="82">
        <v>0.03</v>
      </c>
      <c r="H882" s="45" t="s">
        <v>3653</v>
      </c>
      <c r="I882" s="45">
        <v>0.90500000000000003</v>
      </c>
      <c r="J882" s="45">
        <v>0.57499999999999996</v>
      </c>
    </row>
    <row r="883" spans="1:10" ht="13">
      <c r="A883" t="s">
        <v>79</v>
      </c>
      <c r="B883" t="s">
        <v>124</v>
      </c>
      <c r="C883" s="82">
        <v>0.88</v>
      </c>
      <c r="D883" s="82">
        <v>0.1</v>
      </c>
      <c r="E883" s="82" t="s">
        <v>3654</v>
      </c>
      <c r="F883" s="82">
        <v>0.06</v>
      </c>
      <c r="G883" s="82">
        <v>0.03</v>
      </c>
      <c r="H883" s="45" t="s">
        <v>3653</v>
      </c>
      <c r="I883" s="45">
        <v>0.745</v>
      </c>
      <c r="J883" s="45">
        <v>0.13100000000000001</v>
      </c>
    </row>
    <row r="884" spans="1:10" ht="13">
      <c r="A884" t="s">
        <v>221</v>
      </c>
      <c r="B884" t="s">
        <v>376</v>
      </c>
      <c r="C884" s="82">
        <v>0.88</v>
      </c>
      <c r="D884" s="82">
        <v>0.11</v>
      </c>
      <c r="E884" s="82">
        <v>0</v>
      </c>
      <c r="F884" s="82">
        <v>0.06</v>
      </c>
      <c r="G884" s="82">
        <v>0.03</v>
      </c>
      <c r="H884" s="45" t="s">
        <v>3653</v>
      </c>
      <c r="I884" s="45">
        <v>2.5209999999999999</v>
      </c>
      <c r="J884" s="45">
        <v>0.38100000000000001</v>
      </c>
    </row>
    <row r="885" spans="1:10" ht="13">
      <c r="A885" t="s">
        <v>172</v>
      </c>
      <c r="B885" t="s">
        <v>379</v>
      </c>
      <c r="C885" s="82">
        <v>0.88</v>
      </c>
      <c r="D885" s="82">
        <v>0.1</v>
      </c>
      <c r="E885" s="82">
        <v>0</v>
      </c>
      <c r="F885" s="82">
        <v>0.06</v>
      </c>
      <c r="G885" s="82">
        <v>0.03</v>
      </c>
      <c r="H885" s="45" t="s">
        <v>3653</v>
      </c>
      <c r="I885" s="45">
        <v>4.2999999999999997E-2</v>
      </c>
      <c r="J885" s="45">
        <v>7.8E-2</v>
      </c>
    </row>
    <row r="886" spans="1:10" ht="13">
      <c r="A886" t="s">
        <v>337</v>
      </c>
      <c r="B886" t="s">
        <v>1186</v>
      </c>
      <c r="C886" s="82">
        <v>0.87</v>
      </c>
      <c r="D886" s="82">
        <v>0.1</v>
      </c>
      <c r="E886" s="82" t="s">
        <v>3660</v>
      </c>
      <c r="F886" s="82">
        <v>0.06</v>
      </c>
      <c r="G886" s="82">
        <v>0.03</v>
      </c>
      <c r="H886" s="45" t="s">
        <v>3653</v>
      </c>
      <c r="I886" s="45">
        <v>3.6110000000000002</v>
      </c>
      <c r="J886" s="45">
        <v>0.94599999999999995</v>
      </c>
    </row>
    <row r="887" spans="1:10" ht="13">
      <c r="A887" t="s">
        <v>337</v>
      </c>
      <c r="B887" t="s">
        <v>424</v>
      </c>
      <c r="C887" s="82">
        <v>0.87</v>
      </c>
      <c r="D887" s="82">
        <v>0.09</v>
      </c>
      <c r="E887" s="82">
        <v>0.01</v>
      </c>
      <c r="F887" s="82">
        <v>0.06</v>
      </c>
      <c r="G887" s="82">
        <v>0.03</v>
      </c>
      <c r="H887" s="45" t="s">
        <v>3653</v>
      </c>
      <c r="I887" s="45">
        <v>3.6110000000000002</v>
      </c>
      <c r="J887" s="45">
        <v>0.21</v>
      </c>
    </row>
    <row r="888" spans="1:10" ht="13">
      <c r="A888" t="s">
        <v>417</v>
      </c>
      <c r="B888" t="s">
        <v>427</v>
      </c>
      <c r="C888" s="82">
        <v>0.89</v>
      </c>
      <c r="D888" s="82">
        <v>0.11</v>
      </c>
      <c r="E888" s="82">
        <v>0</v>
      </c>
      <c r="F888" s="82">
        <v>0.06</v>
      </c>
      <c r="G888" s="82">
        <v>0.03</v>
      </c>
      <c r="H888" s="45" t="s">
        <v>3653</v>
      </c>
      <c r="I888" s="45">
        <v>1.929</v>
      </c>
      <c r="J888" s="45">
        <v>7.2999999999999995E-2</v>
      </c>
    </row>
    <row r="889" spans="1:10" ht="13">
      <c r="A889" t="s">
        <v>324</v>
      </c>
      <c r="B889" t="s">
        <v>1186</v>
      </c>
      <c r="C889" s="82">
        <v>0.88</v>
      </c>
      <c r="D889" s="82">
        <v>0.1</v>
      </c>
      <c r="E889" s="82" t="s">
        <v>3637</v>
      </c>
      <c r="F889" s="82">
        <v>0.06</v>
      </c>
      <c r="G889" s="82">
        <v>0.03</v>
      </c>
      <c r="H889" s="45" t="s">
        <v>3653</v>
      </c>
      <c r="I889" s="45">
        <v>3.52</v>
      </c>
      <c r="J889" s="45">
        <v>0.94599999999999995</v>
      </c>
    </row>
    <row r="890" spans="1:10" ht="13">
      <c r="A890" t="s">
        <v>221</v>
      </c>
      <c r="B890" t="s">
        <v>337</v>
      </c>
      <c r="C890" s="82">
        <v>0.87</v>
      </c>
      <c r="D890" s="82">
        <v>0.1</v>
      </c>
      <c r="E890" s="82">
        <v>0</v>
      </c>
      <c r="F890" s="82">
        <v>0.06</v>
      </c>
      <c r="G890" s="82">
        <v>0.03</v>
      </c>
      <c r="H890" s="45" t="s">
        <v>3653</v>
      </c>
      <c r="I890" s="45">
        <v>2.5209999999999999</v>
      </c>
      <c r="J890" s="45">
        <v>3.6110000000000002</v>
      </c>
    </row>
    <row r="891" spans="1:10" ht="13">
      <c r="A891" t="s">
        <v>339</v>
      </c>
      <c r="B891" t="s">
        <v>278</v>
      </c>
      <c r="C891" s="82">
        <v>0.89</v>
      </c>
      <c r="D891" s="82">
        <v>0.11</v>
      </c>
      <c r="E891" s="82" t="s">
        <v>3795</v>
      </c>
      <c r="F891" s="82">
        <v>0.06</v>
      </c>
      <c r="G891" s="82">
        <v>0.03</v>
      </c>
      <c r="H891" s="45" t="s">
        <v>3653</v>
      </c>
      <c r="I891" s="45">
        <v>0.248</v>
      </c>
      <c r="J891" s="45">
        <v>0.221</v>
      </c>
    </row>
    <row r="892" spans="1:10" ht="13">
      <c r="A892" t="s">
        <v>225</v>
      </c>
      <c r="B892" t="s">
        <v>397</v>
      </c>
      <c r="C892" s="82">
        <v>0.9</v>
      </c>
      <c r="D892" s="82">
        <v>0.08</v>
      </c>
      <c r="E892" s="82">
        <v>0.01</v>
      </c>
      <c r="F892" s="82">
        <v>0.06</v>
      </c>
      <c r="G892" s="82">
        <v>0.03</v>
      </c>
      <c r="H892" s="45" t="s">
        <v>3653</v>
      </c>
      <c r="I892" s="45">
        <v>0.32</v>
      </c>
      <c r="J892" s="45">
        <v>2.4620000000000002</v>
      </c>
    </row>
    <row r="893" spans="1:10" ht="13">
      <c r="A893" t="s">
        <v>328</v>
      </c>
      <c r="B893" t="s">
        <v>286</v>
      </c>
      <c r="C893" s="82">
        <v>0.86</v>
      </c>
      <c r="D893" s="82">
        <v>0.11</v>
      </c>
      <c r="E893" s="82" t="s">
        <v>3627</v>
      </c>
      <c r="F893" s="82">
        <v>0.06</v>
      </c>
      <c r="G893" s="82">
        <v>0.03</v>
      </c>
      <c r="H893" s="45" t="s">
        <v>3653</v>
      </c>
      <c r="I893" s="45">
        <v>1.589</v>
      </c>
      <c r="J893" s="45">
        <v>0.88900000000000001</v>
      </c>
    </row>
    <row r="894" spans="1:10" ht="13">
      <c r="A894" t="s">
        <v>184</v>
      </c>
      <c r="B894" t="s">
        <v>383</v>
      </c>
      <c r="C894" s="82">
        <v>0.89</v>
      </c>
      <c r="D894" s="82">
        <v>0.08</v>
      </c>
      <c r="E894" s="82">
        <v>0.01</v>
      </c>
      <c r="F894" s="82">
        <v>0.06</v>
      </c>
      <c r="G894" s="82">
        <v>0.03</v>
      </c>
      <c r="H894" s="45" t="s">
        <v>3653</v>
      </c>
      <c r="I894" s="45">
        <v>1.0660000000000001</v>
      </c>
      <c r="J894" s="45">
        <v>0.78200000000000003</v>
      </c>
    </row>
    <row r="895" spans="1:10" ht="13">
      <c r="A895" t="s">
        <v>79</v>
      </c>
      <c r="B895" t="s">
        <v>281</v>
      </c>
      <c r="C895" s="82">
        <v>0.89</v>
      </c>
      <c r="D895" s="82">
        <v>0.1</v>
      </c>
      <c r="E895" s="82">
        <v>0</v>
      </c>
      <c r="F895" s="82">
        <v>0.06</v>
      </c>
      <c r="G895" s="82">
        <v>0.03</v>
      </c>
      <c r="H895" s="45">
        <v>2</v>
      </c>
      <c r="I895" s="45">
        <v>0.745</v>
      </c>
      <c r="J895" s="45">
        <v>8.5000000000000006E-2</v>
      </c>
    </row>
    <row r="896" spans="1:10" ht="13">
      <c r="A896" t="s">
        <v>331</v>
      </c>
      <c r="B896" t="s">
        <v>417</v>
      </c>
      <c r="C896" s="82">
        <v>0.89</v>
      </c>
      <c r="D896" s="82">
        <v>0.11</v>
      </c>
      <c r="E896" s="82" t="s">
        <v>3664</v>
      </c>
      <c r="F896" s="82">
        <v>0.05</v>
      </c>
      <c r="G896" s="82">
        <v>0.03</v>
      </c>
      <c r="H896" s="45" t="s">
        <v>3653</v>
      </c>
      <c r="I896" s="45">
        <v>1.1830000000000001</v>
      </c>
      <c r="J896" s="45">
        <v>1.929</v>
      </c>
    </row>
    <row r="897" spans="1:10" ht="13">
      <c r="A897" t="s">
        <v>230</v>
      </c>
      <c r="B897" t="s">
        <v>308</v>
      </c>
      <c r="C897" s="82">
        <v>0.88</v>
      </c>
      <c r="D897" s="82">
        <v>0.09</v>
      </c>
      <c r="E897" s="82">
        <v>0.01</v>
      </c>
      <c r="F897" s="82">
        <v>0.05</v>
      </c>
      <c r="G897" s="82">
        <v>0.03</v>
      </c>
      <c r="H897" s="45">
        <v>3</v>
      </c>
      <c r="I897" s="45">
        <v>2.8580000000000001</v>
      </c>
      <c r="J897" s="45">
        <v>3.4009999999999998</v>
      </c>
    </row>
    <row r="898" spans="1:10" ht="13">
      <c r="A898" t="s">
        <v>120</v>
      </c>
      <c r="B898" t="s">
        <v>417</v>
      </c>
      <c r="C898" s="82">
        <v>0.89</v>
      </c>
      <c r="D898" s="82">
        <v>0.11</v>
      </c>
      <c r="E898" s="82" t="s">
        <v>3675</v>
      </c>
      <c r="F898" s="82">
        <v>0.05</v>
      </c>
      <c r="G898" s="82">
        <v>0.03</v>
      </c>
      <c r="H898" s="45" t="s">
        <v>3653</v>
      </c>
      <c r="I898" s="45">
        <v>0.95899999999999996</v>
      </c>
      <c r="J898" s="45">
        <v>1.929</v>
      </c>
    </row>
    <row r="899" spans="1:10" ht="13">
      <c r="A899" t="s">
        <v>145</v>
      </c>
      <c r="B899" t="s">
        <v>417</v>
      </c>
      <c r="C899" s="82">
        <v>0.88</v>
      </c>
      <c r="D899" s="82">
        <v>0.1</v>
      </c>
      <c r="E899" s="82">
        <v>0</v>
      </c>
      <c r="F899" s="82">
        <v>0.05</v>
      </c>
      <c r="G899" s="82">
        <v>0.03</v>
      </c>
      <c r="H899" s="45" t="s">
        <v>3653</v>
      </c>
      <c r="I899" s="45">
        <v>1.032</v>
      </c>
      <c r="J899" s="45">
        <v>1.929</v>
      </c>
    </row>
    <row r="900" spans="1:10" ht="13">
      <c r="A900" t="s">
        <v>337</v>
      </c>
      <c r="B900" t="s">
        <v>411</v>
      </c>
      <c r="C900" s="82">
        <v>0.86</v>
      </c>
      <c r="D900" s="82">
        <v>0.11</v>
      </c>
      <c r="E900" s="82" t="s">
        <v>3637</v>
      </c>
      <c r="F900" s="82">
        <v>0.05</v>
      </c>
      <c r="G900" s="82">
        <v>0.03</v>
      </c>
      <c r="H900" s="45" t="s">
        <v>3653</v>
      </c>
      <c r="I900" s="45">
        <v>3.6110000000000002</v>
      </c>
      <c r="J900" s="45">
        <v>0.24199999999999999</v>
      </c>
    </row>
    <row r="901" spans="1:10" ht="13">
      <c r="A901" t="s">
        <v>105</v>
      </c>
      <c r="B901" t="s">
        <v>417</v>
      </c>
      <c r="C901" s="82">
        <v>0.88</v>
      </c>
      <c r="D901" s="82">
        <v>0.11</v>
      </c>
      <c r="E901" s="82">
        <v>0</v>
      </c>
      <c r="F901" s="82">
        <v>0.05</v>
      </c>
      <c r="G901" s="82">
        <v>0.03</v>
      </c>
      <c r="H901" s="45" t="s">
        <v>3653</v>
      </c>
      <c r="I901" s="45">
        <v>4.3789999999999996</v>
      </c>
      <c r="J901" s="45">
        <v>1.929</v>
      </c>
    </row>
    <row r="902" spans="1:10" ht="13">
      <c r="A902" t="s">
        <v>274</v>
      </c>
      <c r="B902" t="s">
        <v>165</v>
      </c>
      <c r="C902" s="82">
        <v>0.89</v>
      </c>
      <c r="D902" s="82">
        <v>0.1</v>
      </c>
      <c r="E902" s="82">
        <v>0</v>
      </c>
      <c r="F902" s="82">
        <v>0.05</v>
      </c>
      <c r="G902" s="82">
        <v>0.03</v>
      </c>
      <c r="H902" s="45" t="s">
        <v>3653</v>
      </c>
      <c r="I902" s="45">
        <v>0.31</v>
      </c>
      <c r="J902" s="45">
        <v>0.06</v>
      </c>
    </row>
    <row r="903" spans="1:10" ht="13">
      <c r="A903" t="s">
        <v>120</v>
      </c>
      <c r="B903" t="s">
        <v>441</v>
      </c>
      <c r="C903" s="82">
        <v>0.89</v>
      </c>
      <c r="D903" s="82">
        <v>0.11</v>
      </c>
      <c r="E903" s="82">
        <v>0</v>
      </c>
      <c r="F903" s="82">
        <v>0.05</v>
      </c>
      <c r="G903" s="82">
        <v>0.03</v>
      </c>
      <c r="H903" s="45" t="s">
        <v>3653</v>
      </c>
      <c r="I903" s="45">
        <v>0.95899999999999996</v>
      </c>
      <c r="J903" s="45">
        <v>7.2999999999999995E-2</v>
      </c>
    </row>
    <row r="904" spans="1:10" ht="13">
      <c r="A904" t="s">
        <v>169</v>
      </c>
      <c r="B904" t="s">
        <v>1193</v>
      </c>
      <c r="C904" s="82">
        <v>0.89</v>
      </c>
      <c r="D904" s="82">
        <v>0.11</v>
      </c>
      <c r="E904" s="82" t="s">
        <v>3650</v>
      </c>
      <c r="F904" s="82">
        <v>0.05</v>
      </c>
      <c r="G904" s="82">
        <v>0.03</v>
      </c>
      <c r="H904" s="45">
        <v>3</v>
      </c>
      <c r="I904" s="45">
        <v>0.123</v>
      </c>
      <c r="J904" s="45">
        <v>2.8000000000000001E-2</v>
      </c>
    </row>
    <row r="905" spans="1:10" ht="13">
      <c r="A905" t="s">
        <v>145</v>
      </c>
      <c r="B905" t="s">
        <v>405</v>
      </c>
      <c r="C905" s="82">
        <v>0.88</v>
      </c>
      <c r="D905" s="82">
        <v>0.1</v>
      </c>
      <c r="E905" s="82">
        <v>0.01</v>
      </c>
      <c r="F905" s="82">
        <v>0.05</v>
      </c>
      <c r="G905" s="82">
        <v>0.03</v>
      </c>
      <c r="H905" s="45" t="s">
        <v>3653</v>
      </c>
      <c r="I905" s="45">
        <v>1.032</v>
      </c>
      <c r="J905" s="45">
        <v>0.41</v>
      </c>
    </row>
    <row r="906" spans="1:10" ht="13">
      <c r="A906" t="s">
        <v>328</v>
      </c>
      <c r="B906" t="s">
        <v>289</v>
      </c>
      <c r="C906" s="82">
        <v>0.87</v>
      </c>
      <c r="D906" s="82">
        <v>0.11</v>
      </c>
      <c r="E906" s="82" t="s">
        <v>3796</v>
      </c>
      <c r="F906" s="82">
        <v>0.05</v>
      </c>
      <c r="G906" s="82">
        <v>0.03</v>
      </c>
      <c r="H906" s="45" t="s">
        <v>3653</v>
      </c>
      <c r="I906" s="45">
        <v>1.589</v>
      </c>
      <c r="J906" s="45">
        <v>0.20100000000000001</v>
      </c>
    </row>
    <row r="907" spans="1:10" ht="13">
      <c r="A907" t="s">
        <v>105</v>
      </c>
      <c r="B907" t="s">
        <v>120</v>
      </c>
      <c r="C907" s="82">
        <v>0.89</v>
      </c>
      <c r="D907" s="82">
        <v>0.11</v>
      </c>
      <c r="E907" s="82">
        <v>0</v>
      </c>
      <c r="F907" s="82">
        <v>0.05</v>
      </c>
      <c r="G907" s="82">
        <v>0.03</v>
      </c>
      <c r="H907" s="45" t="s">
        <v>3653</v>
      </c>
      <c r="I907" s="45">
        <v>4.3789999999999996</v>
      </c>
      <c r="J907" s="45">
        <v>0.95899999999999996</v>
      </c>
    </row>
    <row r="908" spans="1:10" ht="13">
      <c r="A908" t="s">
        <v>115</v>
      </c>
      <c r="B908" t="s">
        <v>54</v>
      </c>
      <c r="C908" s="82">
        <v>0.84</v>
      </c>
      <c r="D908" s="82">
        <v>0.11</v>
      </c>
      <c r="E908" s="82">
        <v>0</v>
      </c>
      <c r="F908" s="82">
        <v>0.05</v>
      </c>
      <c r="G908" s="82">
        <v>0.03</v>
      </c>
      <c r="H908" s="45" t="s">
        <v>3653</v>
      </c>
      <c r="I908" s="45">
        <v>3.5179999999999998</v>
      </c>
      <c r="J908" s="45">
        <v>6.2E-2</v>
      </c>
    </row>
    <row r="909" spans="1:10" ht="13">
      <c r="A909" t="s">
        <v>97</v>
      </c>
      <c r="B909" t="s">
        <v>1186</v>
      </c>
      <c r="C909" s="82">
        <v>0.89</v>
      </c>
      <c r="D909" s="82">
        <v>0.1</v>
      </c>
      <c r="E909" s="82">
        <v>0</v>
      </c>
      <c r="F909" s="82">
        <v>0.05</v>
      </c>
      <c r="G909" s="82">
        <v>0.03</v>
      </c>
      <c r="H909" s="45" t="s">
        <v>3653</v>
      </c>
      <c r="I909" s="45">
        <v>0.42199999999999999</v>
      </c>
      <c r="J909" s="45">
        <v>0.94599999999999995</v>
      </c>
    </row>
    <row r="910" spans="1:10" ht="13">
      <c r="A910" t="s">
        <v>120</v>
      </c>
      <c r="B910" t="s">
        <v>47</v>
      </c>
      <c r="C910" s="82">
        <v>0.89</v>
      </c>
      <c r="D910" s="82">
        <v>0.1</v>
      </c>
      <c r="E910" s="82">
        <v>0</v>
      </c>
      <c r="F910" s="82">
        <v>0.05</v>
      </c>
      <c r="G910" s="82">
        <v>0.03</v>
      </c>
      <c r="H910" s="45" t="s">
        <v>3653</v>
      </c>
      <c r="I910" s="45">
        <v>0.95899999999999996</v>
      </c>
      <c r="J910" s="45">
        <v>2.9140000000000001</v>
      </c>
    </row>
    <row r="911" spans="1:10" ht="13">
      <c r="A911" t="s">
        <v>145</v>
      </c>
      <c r="B911" t="s">
        <v>337</v>
      </c>
      <c r="C911" s="82">
        <v>0.85</v>
      </c>
      <c r="D911" s="82">
        <v>0.1</v>
      </c>
      <c r="E911" s="82">
        <v>0</v>
      </c>
      <c r="F911" s="82">
        <v>0.05</v>
      </c>
      <c r="G911" s="82">
        <v>0.03</v>
      </c>
      <c r="H911" s="45" t="s">
        <v>3653</v>
      </c>
      <c r="I911" s="45">
        <v>1.032</v>
      </c>
      <c r="J911" s="45">
        <v>3.6110000000000002</v>
      </c>
    </row>
    <row r="912" spans="1:10" ht="13">
      <c r="A912" t="s">
        <v>145</v>
      </c>
      <c r="B912" t="s">
        <v>54</v>
      </c>
      <c r="C912" s="82">
        <v>0.86</v>
      </c>
      <c r="D912" s="82">
        <v>0.11</v>
      </c>
      <c r="E912" s="82">
        <v>0</v>
      </c>
      <c r="F912" s="82">
        <v>0.05</v>
      </c>
      <c r="G912" s="82">
        <v>0.03</v>
      </c>
      <c r="H912" s="45" t="s">
        <v>3653</v>
      </c>
      <c r="I912" s="45">
        <v>1.032</v>
      </c>
      <c r="J912" s="45">
        <v>6.2E-2</v>
      </c>
    </row>
    <row r="913" spans="1:10" ht="13">
      <c r="A913" t="s">
        <v>134</v>
      </c>
      <c r="B913" t="s">
        <v>54</v>
      </c>
      <c r="C913" s="82">
        <v>0.82</v>
      </c>
      <c r="D913" s="82">
        <v>0.09</v>
      </c>
      <c r="E913" s="82">
        <v>0.01</v>
      </c>
      <c r="F913" s="82">
        <v>0.05</v>
      </c>
      <c r="G913" s="82">
        <v>0.03</v>
      </c>
      <c r="H913" s="45" t="s">
        <v>3653</v>
      </c>
      <c r="I913" s="45">
        <v>0.125</v>
      </c>
      <c r="J913" s="45">
        <v>6.2E-2</v>
      </c>
    </row>
    <row r="914" spans="1:10" ht="13">
      <c r="A914" t="s">
        <v>321</v>
      </c>
      <c r="B914" t="s">
        <v>276</v>
      </c>
      <c r="C914" s="82">
        <v>0.89</v>
      </c>
      <c r="D914" s="82">
        <v>0.11</v>
      </c>
      <c r="E914" s="82" t="s">
        <v>3797</v>
      </c>
      <c r="F914" s="82">
        <v>0.05</v>
      </c>
      <c r="G914" s="82">
        <v>0.03</v>
      </c>
      <c r="H914" s="45" t="s">
        <v>3653</v>
      </c>
      <c r="I914" s="45">
        <v>0.16900000000000001</v>
      </c>
      <c r="J914" s="45">
        <v>0.67300000000000004</v>
      </c>
    </row>
    <row r="915" spans="1:10" ht="13">
      <c r="A915" t="s">
        <v>1193</v>
      </c>
      <c r="B915" t="s">
        <v>137</v>
      </c>
      <c r="C915" s="82">
        <v>0.89</v>
      </c>
      <c r="D915" s="82">
        <v>0.11</v>
      </c>
      <c r="E915" s="82" t="s">
        <v>3798</v>
      </c>
      <c r="F915" s="82">
        <v>0.05</v>
      </c>
      <c r="G915" s="82">
        <v>0.03</v>
      </c>
      <c r="H915" s="45">
        <v>3</v>
      </c>
      <c r="I915" s="45">
        <v>2.8000000000000001E-2</v>
      </c>
      <c r="J915" s="45">
        <v>2.2589999999999999</v>
      </c>
    </row>
    <row r="916" spans="1:10" ht="13">
      <c r="A916" t="s">
        <v>284</v>
      </c>
      <c r="B916" t="s">
        <v>165</v>
      </c>
      <c r="C916" s="82">
        <v>0.89</v>
      </c>
      <c r="D916" s="82">
        <v>0.11</v>
      </c>
      <c r="E916" s="82" t="s">
        <v>3799</v>
      </c>
      <c r="F916" s="82">
        <v>0.05</v>
      </c>
      <c r="G916" s="82">
        <v>0.03</v>
      </c>
      <c r="H916" s="45" t="s">
        <v>3653</v>
      </c>
      <c r="I916" s="45">
        <v>0.10299999999999999</v>
      </c>
      <c r="J916" s="45">
        <v>0.06</v>
      </c>
    </row>
    <row r="917" spans="1:10" ht="13">
      <c r="A917" t="s">
        <v>278</v>
      </c>
      <c r="B917" t="s">
        <v>432</v>
      </c>
      <c r="C917" s="82">
        <v>0.89</v>
      </c>
      <c r="D917" s="82">
        <v>0.1</v>
      </c>
      <c r="E917" s="82">
        <v>0</v>
      </c>
      <c r="F917" s="82">
        <v>0.05</v>
      </c>
      <c r="G917" s="82">
        <v>0.03</v>
      </c>
      <c r="H917" s="45" t="s">
        <v>3653</v>
      </c>
      <c r="I917" s="45">
        <v>0.221</v>
      </c>
      <c r="J917" s="45">
        <v>0.29099999999999998</v>
      </c>
    </row>
    <row r="918" spans="1:10" ht="13">
      <c r="A918" t="s">
        <v>408</v>
      </c>
      <c r="B918" t="s">
        <v>417</v>
      </c>
      <c r="C918" s="82">
        <v>0.88</v>
      </c>
      <c r="D918" s="82">
        <v>0.11</v>
      </c>
      <c r="E918" s="82">
        <v>0</v>
      </c>
      <c r="F918" s="82">
        <v>0.05</v>
      </c>
      <c r="G918" s="82">
        <v>0.03</v>
      </c>
      <c r="H918" s="45" t="s">
        <v>3653</v>
      </c>
      <c r="I918" s="45">
        <v>0.307</v>
      </c>
      <c r="J918" s="45">
        <v>1.929</v>
      </c>
    </row>
    <row r="919" spans="1:10" ht="13">
      <c r="A919" t="s">
        <v>120</v>
      </c>
      <c r="B919" t="s">
        <v>109</v>
      </c>
      <c r="C919" s="82">
        <v>0.89</v>
      </c>
      <c r="D919" s="82">
        <v>0.11</v>
      </c>
      <c r="E919" s="82">
        <v>0</v>
      </c>
      <c r="F919" s="82">
        <v>0.05</v>
      </c>
      <c r="G919" s="82">
        <v>0.03</v>
      </c>
      <c r="H919" s="45" t="s">
        <v>3653</v>
      </c>
      <c r="I919" s="45">
        <v>0.95899999999999996</v>
      </c>
      <c r="J919" s="45">
        <v>0.8</v>
      </c>
    </row>
    <row r="920" spans="1:10" ht="13">
      <c r="A920" t="s">
        <v>97</v>
      </c>
      <c r="B920" t="s">
        <v>267</v>
      </c>
      <c r="C920" s="82">
        <v>0.89</v>
      </c>
      <c r="D920" s="82">
        <v>0.11</v>
      </c>
      <c r="E920" s="82" t="s">
        <v>3800</v>
      </c>
      <c r="F920" s="82">
        <v>0.05</v>
      </c>
      <c r="G920" s="82">
        <v>0.03</v>
      </c>
      <c r="H920" s="45" t="s">
        <v>3653</v>
      </c>
      <c r="I920" s="45">
        <v>0.42199999999999999</v>
      </c>
      <c r="J920" s="45">
        <v>0.13700000000000001</v>
      </c>
    </row>
    <row r="921" spans="1:10" ht="13">
      <c r="A921" t="s">
        <v>85</v>
      </c>
      <c r="B921" t="s">
        <v>417</v>
      </c>
      <c r="C921" s="82">
        <v>0.89</v>
      </c>
      <c r="D921" s="82">
        <v>0.1</v>
      </c>
      <c r="E921" s="82">
        <v>0</v>
      </c>
      <c r="F921" s="82">
        <v>0.05</v>
      </c>
      <c r="G921" s="82">
        <v>0.03</v>
      </c>
      <c r="H921" s="45" t="s">
        <v>3653</v>
      </c>
      <c r="I921" s="45">
        <v>0.60799999999999998</v>
      </c>
      <c r="J921" s="45">
        <v>1.929</v>
      </c>
    </row>
    <row r="922" spans="1:10" ht="13">
      <c r="A922" t="s">
        <v>188</v>
      </c>
      <c r="B922" t="s">
        <v>376</v>
      </c>
      <c r="C922" s="82">
        <v>0.89</v>
      </c>
      <c r="D922" s="82">
        <v>0.1</v>
      </c>
      <c r="E922" s="82">
        <v>0.01</v>
      </c>
      <c r="F922" s="82">
        <v>0.05</v>
      </c>
      <c r="G922" s="82">
        <v>0.03</v>
      </c>
      <c r="H922" s="45" t="s">
        <v>3653</v>
      </c>
      <c r="I922" s="45">
        <v>0.29699999999999999</v>
      </c>
      <c r="J922" s="45">
        <v>0.38100000000000001</v>
      </c>
    </row>
    <row r="923" spans="1:10" ht="13">
      <c r="A923" t="s">
        <v>328</v>
      </c>
      <c r="B923" t="s">
        <v>297</v>
      </c>
      <c r="C923" s="82">
        <v>0.87</v>
      </c>
      <c r="D923" s="82">
        <v>0.11</v>
      </c>
      <c r="E923" s="82" t="s">
        <v>3801</v>
      </c>
      <c r="F923" s="82">
        <v>0.05</v>
      </c>
      <c r="G923" s="82">
        <v>0.03</v>
      </c>
      <c r="H923" s="45">
        <v>3</v>
      </c>
      <c r="I923" s="45">
        <v>1.589</v>
      </c>
      <c r="J923" s="45">
        <v>9.6000000000000002E-2</v>
      </c>
    </row>
    <row r="924" spans="1:10" ht="13">
      <c r="A924" t="s">
        <v>405</v>
      </c>
      <c r="B924" t="s">
        <v>408</v>
      </c>
      <c r="C924" s="82">
        <v>0.88</v>
      </c>
      <c r="D924" s="82">
        <v>0.11</v>
      </c>
      <c r="E924" s="82" t="s">
        <v>3716</v>
      </c>
      <c r="F924" s="82">
        <v>0.05</v>
      </c>
      <c r="G924" s="82">
        <v>0.03</v>
      </c>
      <c r="H924" s="45" t="s">
        <v>3653</v>
      </c>
      <c r="I924" s="45">
        <v>0.41</v>
      </c>
      <c r="J924" s="45">
        <v>0.307</v>
      </c>
    </row>
    <row r="925" spans="1:10" ht="13">
      <c r="A925" t="s">
        <v>172</v>
      </c>
      <c r="B925" t="s">
        <v>430</v>
      </c>
      <c r="C925" s="82">
        <v>0.89</v>
      </c>
      <c r="D925" s="82">
        <v>0.08</v>
      </c>
      <c r="E925" s="82">
        <v>0.01</v>
      </c>
      <c r="F925" s="82">
        <v>0.05</v>
      </c>
      <c r="G925" s="82">
        <v>0.03</v>
      </c>
      <c r="H925" s="45">
        <v>3</v>
      </c>
      <c r="I925" s="45">
        <v>4.2999999999999997E-2</v>
      </c>
      <c r="J925" s="45">
        <v>5.1999999999999998E-2</v>
      </c>
    </row>
    <row r="926" spans="1:10" ht="13">
      <c r="A926" t="s">
        <v>105</v>
      </c>
      <c r="B926" t="s">
        <v>209</v>
      </c>
      <c r="C926" s="82">
        <v>0.88</v>
      </c>
      <c r="D926" s="82">
        <v>0.11</v>
      </c>
      <c r="E926" s="82" t="s">
        <v>3802</v>
      </c>
      <c r="F926" s="82">
        <v>0.05</v>
      </c>
      <c r="G926" s="82">
        <v>0.03</v>
      </c>
      <c r="H926" s="45" t="s">
        <v>3653</v>
      </c>
      <c r="I926" s="45">
        <v>4.3789999999999996</v>
      </c>
      <c r="J926" s="45">
        <v>8.2000000000000003E-2</v>
      </c>
    </row>
    <row r="927" spans="1:10" ht="13">
      <c r="A927" t="s">
        <v>209</v>
      </c>
      <c r="B927" t="s">
        <v>386</v>
      </c>
      <c r="C927" s="82">
        <v>0.89</v>
      </c>
      <c r="D927" s="82">
        <v>0.11</v>
      </c>
      <c r="E927" s="82" t="s">
        <v>3627</v>
      </c>
      <c r="F927" s="82">
        <v>0.05</v>
      </c>
      <c r="G927" s="82">
        <v>0.03</v>
      </c>
      <c r="H927" s="45">
        <v>3</v>
      </c>
      <c r="I927" s="45">
        <v>8.2000000000000003E-2</v>
      </c>
      <c r="J927" s="45">
        <v>1.4999999999999999E-2</v>
      </c>
    </row>
    <row r="928" spans="1:10" ht="13">
      <c r="A928" t="s">
        <v>213</v>
      </c>
      <c r="B928" t="s">
        <v>120</v>
      </c>
      <c r="C928" s="82">
        <v>0.9</v>
      </c>
      <c r="D928" s="82">
        <v>0.1</v>
      </c>
      <c r="E928" s="82">
        <v>0.01</v>
      </c>
      <c r="F928" s="82">
        <v>0.05</v>
      </c>
      <c r="G928" s="82">
        <v>0.03</v>
      </c>
      <c r="H928" s="45" t="s">
        <v>3653</v>
      </c>
      <c r="I928" s="45">
        <v>0.13800000000000001</v>
      </c>
      <c r="J928" s="45">
        <v>0.95899999999999996</v>
      </c>
    </row>
    <row r="929" spans="1:10" ht="13">
      <c r="A929" t="s">
        <v>88</v>
      </c>
      <c r="B929" t="s">
        <v>162</v>
      </c>
      <c r="C929" s="82">
        <v>0.88</v>
      </c>
      <c r="D929" s="82">
        <v>0.09</v>
      </c>
      <c r="E929" s="82">
        <v>0</v>
      </c>
      <c r="F929" s="82">
        <v>0.05</v>
      </c>
      <c r="G929" s="82">
        <v>0.03</v>
      </c>
      <c r="H929" s="45" t="s">
        <v>3653</v>
      </c>
      <c r="I929" s="45">
        <v>0.90500000000000003</v>
      </c>
      <c r="J929" s="45">
        <v>0.84599999999999997</v>
      </c>
    </row>
    <row r="930" spans="1:10" ht="13">
      <c r="A930" t="s">
        <v>204</v>
      </c>
      <c r="B930" t="s">
        <v>376</v>
      </c>
      <c r="C930" s="82">
        <v>0.88</v>
      </c>
      <c r="D930" s="82">
        <v>0.11</v>
      </c>
      <c r="E930" s="82" t="s">
        <v>3803</v>
      </c>
      <c r="F930" s="82">
        <v>0.05</v>
      </c>
      <c r="G930" s="82">
        <v>0.03</v>
      </c>
      <c r="H930" s="45" t="s">
        <v>3653</v>
      </c>
      <c r="I930" s="45">
        <v>0.20200000000000001</v>
      </c>
      <c r="J930" s="45">
        <v>0.38100000000000001</v>
      </c>
    </row>
    <row r="931" spans="1:10" ht="13">
      <c r="A931" t="s">
        <v>149</v>
      </c>
      <c r="B931" t="s">
        <v>47</v>
      </c>
      <c r="C931" s="82">
        <v>0.89</v>
      </c>
      <c r="D931" s="82">
        <v>0.09</v>
      </c>
      <c r="E931" s="82">
        <v>0.01</v>
      </c>
      <c r="F931" s="82">
        <v>0.05</v>
      </c>
      <c r="G931" s="82">
        <v>0.03</v>
      </c>
      <c r="H931" s="45" t="s">
        <v>3653</v>
      </c>
      <c r="I931" s="45">
        <v>1.891</v>
      </c>
      <c r="J931" s="45">
        <v>2.9140000000000001</v>
      </c>
    </row>
    <row r="932" spans="1:10" ht="13">
      <c r="A932" t="s">
        <v>221</v>
      </c>
      <c r="B932" t="s">
        <v>165</v>
      </c>
      <c r="C932" s="82">
        <v>0.89</v>
      </c>
      <c r="D932" s="82">
        <v>0.11</v>
      </c>
      <c r="E932" s="82" t="s">
        <v>3715</v>
      </c>
      <c r="F932" s="82">
        <v>0.05</v>
      </c>
      <c r="G932" s="82">
        <v>0.03</v>
      </c>
      <c r="H932" s="45" t="s">
        <v>3653</v>
      </c>
      <c r="I932" s="45">
        <v>2.5209999999999999</v>
      </c>
      <c r="J932" s="45">
        <v>0.06</v>
      </c>
    </row>
    <row r="933" spans="1:10" ht="13">
      <c r="A933" t="s">
        <v>149</v>
      </c>
      <c r="B933" t="s">
        <v>134</v>
      </c>
      <c r="C933" s="82">
        <v>0.81</v>
      </c>
      <c r="D933" s="82">
        <v>0.11</v>
      </c>
      <c r="E933" s="82" t="s">
        <v>3804</v>
      </c>
      <c r="F933" s="82">
        <v>0.05</v>
      </c>
      <c r="G933" s="82">
        <v>0.03</v>
      </c>
      <c r="H933" s="45" t="s">
        <v>3653</v>
      </c>
      <c r="I933" s="45">
        <v>1.891</v>
      </c>
      <c r="J933" s="45">
        <v>0.125</v>
      </c>
    </row>
    <row r="934" spans="1:10" ht="13">
      <c r="A934" t="s">
        <v>145</v>
      </c>
      <c r="B934" t="s">
        <v>376</v>
      </c>
      <c r="C934" s="82">
        <v>0.89</v>
      </c>
      <c r="D934" s="82">
        <v>0.08</v>
      </c>
      <c r="E934" s="82">
        <v>0</v>
      </c>
      <c r="F934" s="82">
        <v>0.05</v>
      </c>
      <c r="G934" s="82">
        <v>0.03</v>
      </c>
      <c r="H934" s="45" t="s">
        <v>3653</v>
      </c>
      <c r="I934" s="45">
        <v>1.032</v>
      </c>
      <c r="J934" s="45">
        <v>0.38100000000000001</v>
      </c>
    </row>
    <row r="935" spans="1:10" ht="13">
      <c r="A935" t="s">
        <v>156</v>
      </c>
      <c r="B935" t="s">
        <v>54</v>
      </c>
      <c r="C935" s="82">
        <v>0.88</v>
      </c>
      <c r="D935" s="82">
        <v>0.1</v>
      </c>
      <c r="E935" s="82">
        <v>0</v>
      </c>
      <c r="F935" s="82">
        <v>0.05</v>
      </c>
      <c r="G935" s="82">
        <v>0.03</v>
      </c>
      <c r="H935" s="45" t="s">
        <v>3653</v>
      </c>
      <c r="I935" s="45">
        <v>0.45400000000000001</v>
      </c>
      <c r="J935" s="45">
        <v>6.2E-2</v>
      </c>
    </row>
    <row r="936" spans="1:10" ht="13">
      <c r="A936" t="s">
        <v>193</v>
      </c>
      <c r="B936" t="s">
        <v>411</v>
      </c>
      <c r="C936" s="82">
        <v>0.89</v>
      </c>
      <c r="D936" s="82">
        <v>0.11</v>
      </c>
      <c r="E936" s="82" t="s">
        <v>3805</v>
      </c>
      <c r="F936" s="82">
        <v>0.05</v>
      </c>
      <c r="G936" s="82">
        <v>0.03</v>
      </c>
      <c r="H936" s="45" t="s">
        <v>3653</v>
      </c>
      <c r="I936" s="45">
        <v>0.36199999999999999</v>
      </c>
      <c r="J936" s="45">
        <v>0.24199999999999999</v>
      </c>
    </row>
    <row r="937" spans="1:10" ht="13">
      <c r="A937" t="s">
        <v>162</v>
      </c>
      <c r="B937" t="s">
        <v>124</v>
      </c>
      <c r="C937" s="82">
        <v>0.88</v>
      </c>
      <c r="D937" s="82">
        <v>0.1</v>
      </c>
      <c r="E937" s="82">
        <v>0</v>
      </c>
      <c r="F937" s="82">
        <v>0.05</v>
      </c>
      <c r="G937" s="82">
        <v>0.03</v>
      </c>
      <c r="H937" s="45" t="s">
        <v>3653</v>
      </c>
      <c r="I937" s="45">
        <v>0.84599999999999997</v>
      </c>
      <c r="J937" s="45">
        <v>0.13100000000000001</v>
      </c>
    </row>
    <row r="938" spans="1:10" ht="13">
      <c r="A938" t="s">
        <v>230</v>
      </c>
      <c r="B938" t="s">
        <v>193</v>
      </c>
      <c r="C938" s="82">
        <v>0.88</v>
      </c>
      <c r="D938" s="82">
        <v>0.1</v>
      </c>
      <c r="E938" s="82">
        <v>0</v>
      </c>
      <c r="F938" s="82">
        <v>0.05</v>
      </c>
      <c r="G938" s="82">
        <v>0.03</v>
      </c>
      <c r="H938" s="45" t="s">
        <v>3653</v>
      </c>
      <c r="I938" s="45">
        <v>2.8580000000000001</v>
      </c>
      <c r="J938" s="45">
        <v>0.36199999999999999</v>
      </c>
    </row>
    <row r="939" spans="1:10" ht="13">
      <c r="A939" t="s">
        <v>331</v>
      </c>
      <c r="B939" t="s">
        <v>137</v>
      </c>
      <c r="C939" s="82">
        <v>0.89</v>
      </c>
      <c r="D939" s="82">
        <v>0.11</v>
      </c>
      <c r="E939" s="82" t="s">
        <v>3692</v>
      </c>
      <c r="F939" s="82">
        <v>0.05</v>
      </c>
      <c r="G939" s="82">
        <v>0.03</v>
      </c>
      <c r="H939" s="45" t="s">
        <v>3653</v>
      </c>
      <c r="I939" s="45">
        <v>1.1830000000000001</v>
      </c>
      <c r="J939" s="45">
        <v>2.2589999999999999</v>
      </c>
    </row>
    <row r="940" spans="1:10" ht="13">
      <c r="A940" t="s">
        <v>79</v>
      </c>
      <c r="B940" t="s">
        <v>102</v>
      </c>
      <c r="C940" s="82">
        <v>0.89</v>
      </c>
      <c r="D940" s="82">
        <v>0.1</v>
      </c>
      <c r="E940" s="82">
        <v>0</v>
      </c>
      <c r="F940" s="82">
        <v>0.05</v>
      </c>
      <c r="G940" s="82">
        <v>0.03</v>
      </c>
      <c r="H940" s="45" t="s">
        <v>3653</v>
      </c>
      <c r="I940" s="45">
        <v>0.745</v>
      </c>
      <c r="J940" s="45">
        <v>0.184</v>
      </c>
    </row>
    <row r="941" spans="1:10" ht="13">
      <c r="A941" t="s">
        <v>54</v>
      </c>
      <c r="B941" t="s">
        <v>435</v>
      </c>
      <c r="C941" s="82">
        <v>0.91</v>
      </c>
      <c r="D941" s="82">
        <v>0.06</v>
      </c>
      <c r="E941" s="82">
        <v>0.02</v>
      </c>
      <c r="F941" s="82">
        <v>0.05</v>
      </c>
      <c r="G941" s="82">
        <v>0.03</v>
      </c>
      <c r="H941" s="45" t="s">
        <v>3653</v>
      </c>
      <c r="I941" s="45">
        <v>6.2E-2</v>
      </c>
      <c r="J941" s="45">
        <v>2.3E-2</v>
      </c>
    </row>
    <row r="942" spans="1:10" ht="13">
      <c r="A942" t="s">
        <v>213</v>
      </c>
      <c r="B942" t="s">
        <v>339</v>
      </c>
      <c r="C942" s="82">
        <v>0.9</v>
      </c>
      <c r="D942" s="82">
        <v>0.1</v>
      </c>
      <c r="E942" s="82">
        <v>0</v>
      </c>
      <c r="F942" s="82">
        <v>0.05</v>
      </c>
      <c r="G942" s="82">
        <v>0.03</v>
      </c>
      <c r="H942" s="45" t="s">
        <v>3653</v>
      </c>
      <c r="I942" s="45">
        <v>0.13800000000000001</v>
      </c>
      <c r="J942" s="45">
        <v>0.248</v>
      </c>
    </row>
    <row r="943" spans="1:10" ht="13">
      <c r="A943" t="s">
        <v>204</v>
      </c>
      <c r="B943" t="s">
        <v>82</v>
      </c>
      <c r="C943" s="82">
        <v>0.88</v>
      </c>
      <c r="D943" s="82">
        <v>0.1</v>
      </c>
      <c r="E943" s="82">
        <v>0</v>
      </c>
      <c r="F943" s="82">
        <v>0.05</v>
      </c>
      <c r="G943" s="82">
        <v>0.03</v>
      </c>
      <c r="H943" s="45" t="s">
        <v>3653</v>
      </c>
      <c r="I943" s="45">
        <v>0.20200000000000001</v>
      </c>
      <c r="J943" s="45">
        <v>0.105</v>
      </c>
    </row>
    <row r="944" spans="1:10" ht="13">
      <c r="A944" t="s">
        <v>141</v>
      </c>
      <c r="B944" t="s">
        <v>97</v>
      </c>
      <c r="C944" s="82">
        <v>0.89</v>
      </c>
      <c r="D944" s="82">
        <v>0.11</v>
      </c>
      <c r="E944" s="82" t="s">
        <v>3806</v>
      </c>
      <c r="F944" s="82">
        <v>0.05</v>
      </c>
      <c r="G944" s="82">
        <v>0.03</v>
      </c>
      <c r="H944" s="45" t="s">
        <v>3653</v>
      </c>
      <c r="I944" s="45">
        <v>0.64600000000000002</v>
      </c>
      <c r="J944" s="45">
        <v>0.42199999999999999</v>
      </c>
    </row>
    <row r="945" spans="1:10" ht="13">
      <c r="A945" t="s">
        <v>230</v>
      </c>
      <c r="B945" t="s">
        <v>47</v>
      </c>
      <c r="C945" s="82">
        <v>0.88</v>
      </c>
      <c r="D945" s="82">
        <v>0.09</v>
      </c>
      <c r="E945" s="82">
        <v>0</v>
      </c>
      <c r="F945" s="82">
        <v>0.05</v>
      </c>
      <c r="G945" s="82">
        <v>0.03</v>
      </c>
      <c r="H945" s="45" t="s">
        <v>3653</v>
      </c>
      <c r="I945" s="45">
        <v>2.8580000000000001</v>
      </c>
      <c r="J945" s="45">
        <v>2.9140000000000001</v>
      </c>
    </row>
    <row r="946" spans="1:10" ht="13">
      <c r="A946" t="s">
        <v>297</v>
      </c>
      <c r="B946" t="s">
        <v>386</v>
      </c>
      <c r="C946" s="82">
        <v>0.91</v>
      </c>
      <c r="D946" s="82">
        <v>7.0000000000000007E-2</v>
      </c>
      <c r="E946" s="82">
        <v>0.02</v>
      </c>
      <c r="F946" s="82">
        <v>0.05</v>
      </c>
      <c r="G946" s="82">
        <v>0.03</v>
      </c>
      <c r="H946" s="45">
        <v>2</v>
      </c>
      <c r="I946" s="45">
        <v>9.6000000000000002E-2</v>
      </c>
      <c r="J946" s="45">
        <v>1.4999999999999999E-2</v>
      </c>
    </row>
    <row r="947" spans="1:10" ht="13">
      <c r="A947" t="s">
        <v>281</v>
      </c>
      <c r="B947" t="s">
        <v>393</v>
      </c>
      <c r="C947" s="82">
        <v>0.93</v>
      </c>
      <c r="D947" s="82">
        <v>0.02</v>
      </c>
      <c r="E947" s="82">
        <v>0.04</v>
      </c>
      <c r="F947" s="82">
        <v>0.05</v>
      </c>
      <c r="G947" s="82">
        <v>0.03</v>
      </c>
      <c r="H947" s="45">
        <v>2</v>
      </c>
      <c r="I947" s="45">
        <v>8.5000000000000006E-2</v>
      </c>
      <c r="J947" s="45">
        <v>5.2999999999999999E-2</v>
      </c>
    </row>
    <row r="948" spans="1:10" ht="13">
      <c r="A948" t="s">
        <v>321</v>
      </c>
      <c r="B948" t="s">
        <v>297</v>
      </c>
      <c r="C948" s="82">
        <v>0.89</v>
      </c>
      <c r="D948" s="82">
        <v>0.11</v>
      </c>
      <c r="E948" s="82" t="s">
        <v>3807</v>
      </c>
      <c r="F948" s="82">
        <v>0.05</v>
      </c>
      <c r="G948" s="82">
        <v>0.03</v>
      </c>
      <c r="H948" s="45">
        <v>2</v>
      </c>
      <c r="I948" s="45">
        <v>0.16900000000000001</v>
      </c>
      <c r="J948" s="45">
        <v>9.6000000000000002E-2</v>
      </c>
    </row>
    <row r="949" spans="1:10" ht="13">
      <c r="A949" t="s">
        <v>311</v>
      </c>
      <c r="B949" t="s">
        <v>82</v>
      </c>
      <c r="C949" s="82">
        <v>0.88</v>
      </c>
      <c r="D949" s="82">
        <v>0.11</v>
      </c>
      <c r="E949" s="82" t="s">
        <v>3728</v>
      </c>
      <c r="F949" s="82">
        <v>0.05</v>
      </c>
      <c r="G949" s="82">
        <v>0.03</v>
      </c>
      <c r="H949" s="45" t="s">
        <v>3653</v>
      </c>
      <c r="I949" s="45">
        <v>0.32300000000000001</v>
      </c>
      <c r="J949" s="45">
        <v>0.105</v>
      </c>
    </row>
    <row r="950" spans="1:10" ht="13">
      <c r="A950" t="s">
        <v>221</v>
      </c>
      <c r="B950" t="s">
        <v>92</v>
      </c>
      <c r="C950" s="82">
        <v>0.88</v>
      </c>
      <c r="D950" s="82">
        <v>0.1</v>
      </c>
      <c r="E950" s="82" t="s">
        <v>3710</v>
      </c>
      <c r="F950" s="82">
        <v>0.05</v>
      </c>
      <c r="G950" s="82">
        <v>0.03</v>
      </c>
      <c r="H950" s="45" t="s">
        <v>3653</v>
      </c>
      <c r="I950" s="45">
        <v>2.5209999999999999</v>
      </c>
      <c r="J950" s="45">
        <v>2.6859999999999999</v>
      </c>
    </row>
    <row r="951" spans="1:10" ht="13">
      <c r="A951" t="s">
        <v>276</v>
      </c>
      <c r="B951" t="s">
        <v>204</v>
      </c>
      <c r="C951" s="82">
        <v>0.89</v>
      </c>
      <c r="D951" s="82">
        <v>0.1</v>
      </c>
      <c r="E951" s="82" t="s">
        <v>3808</v>
      </c>
      <c r="F951" s="82">
        <v>0.05</v>
      </c>
      <c r="G951" s="82">
        <v>0.03</v>
      </c>
      <c r="H951" s="45" t="s">
        <v>3653</v>
      </c>
      <c r="I951" s="45">
        <v>0.67300000000000004</v>
      </c>
      <c r="J951" s="45">
        <v>0.20200000000000001</v>
      </c>
    </row>
    <row r="952" spans="1:10" ht="13">
      <c r="A952" t="s">
        <v>88</v>
      </c>
      <c r="B952" t="s">
        <v>397</v>
      </c>
      <c r="C952" s="82">
        <v>0.87</v>
      </c>
      <c r="D952" s="82">
        <v>0.11</v>
      </c>
      <c r="E952" s="82">
        <v>0</v>
      </c>
      <c r="F952" s="82">
        <v>0.05</v>
      </c>
      <c r="G952" s="82">
        <v>0.03</v>
      </c>
      <c r="H952" s="45" t="s">
        <v>3653</v>
      </c>
      <c r="I952" s="45">
        <v>0.90500000000000003</v>
      </c>
      <c r="J952" s="45">
        <v>2.4620000000000002</v>
      </c>
    </row>
    <row r="953" spans="1:10" ht="13">
      <c r="A953" t="s">
        <v>335</v>
      </c>
      <c r="B953" t="s">
        <v>376</v>
      </c>
      <c r="C953" s="82">
        <v>0.88</v>
      </c>
      <c r="D953" s="82">
        <v>0.1</v>
      </c>
      <c r="E953" s="82" t="s">
        <v>3809</v>
      </c>
      <c r="F953" s="82">
        <v>0.05</v>
      </c>
      <c r="G953" s="82">
        <v>0.03</v>
      </c>
      <c r="H953" s="45" t="s">
        <v>3653</v>
      </c>
      <c r="I953" s="45">
        <v>6.3540000000000001</v>
      </c>
      <c r="J953" s="45">
        <v>0.38100000000000001</v>
      </c>
    </row>
    <row r="954" spans="1:10" ht="13">
      <c r="A954" t="s">
        <v>221</v>
      </c>
      <c r="B954" t="s">
        <v>400</v>
      </c>
      <c r="C954" s="82">
        <v>0.89</v>
      </c>
      <c r="D954" s="82">
        <v>0.11</v>
      </c>
      <c r="E954" s="82" t="s">
        <v>3761</v>
      </c>
      <c r="F954" s="82">
        <v>0.05</v>
      </c>
      <c r="G954" s="82">
        <v>0.03</v>
      </c>
      <c r="H954" s="45" t="s">
        <v>3653</v>
      </c>
      <c r="I954" s="45">
        <v>2.5209999999999999</v>
      </c>
      <c r="J954" s="45">
        <v>1.175</v>
      </c>
    </row>
    <row r="955" spans="1:10" ht="13">
      <c r="A955" t="s">
        <v>311</v>
      </c>
      <c r="B955" t="s">
        <v>397</v>
      </c>
      <c r="C955" s="82">
        <v>0.9</v>
      </c>
      <c r="D955" s="82">
        <v>0.1</v>
      </c>
      <c r="E955" s="82">
        <v>0</v>
      </c>
      <c r="F955" s="82">
        <v>0.05</v>
      </c>
      <c r="G955" s="82">
        <v>0.03</v>
      </c>
      <c r="H955" s="45" t="s">
        <v>3653</v>
      </c>
      <c r="I955" s="45">
        <v>0.32300000000000001</v>
      </c>
      <c r="J955" s="45">
        <v>2.4620000000000002</v>
      </c>
    </row>
    <row r="956" spans="1:10" ht="13">
      <c r="A956" t="s">
        <v>149</v>
      </c>
      <c r="B956" t="s">
        <v>184</v>
      </c>
      <c r="C956" s="82">
        <v>0.89</v>
      </c>
      <c r="D956" s="82">
        <v>0.11</v>
      </c>
      <c r="E956" s="82" t="s">
        <v>3810</v>
      </c>
      <c r="F956" s="82">
        <v>0.05</v>
      </c>
      <c r="G956" s="82">
        <v>0.03</v>
      </c>
      <c r="H956" s="45" t="s">
        <v>3653</v>
      </c>
      <c r="I956" s="45">
        <v>1.891</v>
      </c>
      <c r="J956" s="45">
        <v>1.0660000000000001</v>
      </c>
    </row>
    <row r="957" spans="1:10" ht="13">
      <c r="A957" t="s">
        <v>141</v>
      </c>
      <c r="B957" t="s">
        <v>289</v>
      </c>
      <c r="C957" s="82">
        <v>0.91</v>
      </c>
      <c r="D957" s="82">
        <v>7.0000000000000007E-2</v>
      </c>
      <c r="E957" s="82">
        <v>0.01</v>
      </c>
      <c r="F957" s="82">
        <v>0.05</v>
      </c>
      <c r="G957" s="82">
        <v>0.03</v>
      </c>
      <c r="H957" s="45" t="s">
        <v>3653</v>
      </c>
      <c r="I957" s="45">
        <v>0.64600000000000002</v>
      </c>
      <c r="J957" s="45">
        <v>0.20100000000000001</v>
      </c>
    </row>
    <row r="958" spans="1:10" ht="13">
      <c r="A958" t="s">
        <v>221</v>
      </c>
      <c r="B958" t="s">
        <v>276</v>
      </c>
      <c r="C958" s="82">
        <v>0.89</v>
      </c>
      <c r="D958" s="82">
        <v>0.11</v>
      </c>
      <c r="E958" s="82" t="s">
        <v>3763</v>
      </c>
      <c r="F958" s="82">
        <v>0.05</v>
      </c>
      <c r="G958" s="82">
        <v>0.03</v>
      </c>
      <c r="H958" s="45" t="s">
        <v>3653</v>
      </c>
      <c r="I958" s="45">
        <v>2.5209999999999999</v>
      </c>
      <c r="J958" s="45">
        <v>0.67300000000000004</v>
      </c>
    </row>
    <row r="959" spans="1:10" ht="13">
      <c r="A959" t="s">
        <v>225</v>
      </c>
      <c r="B959" t="s">
        <v>97</v>
      </c>
      <c r="C959" s="82">
        <v>0.9</v>
      </c>
      <c r="D959" s="82">
        <v>0.09</v>
      </c>
      <c r="E959" s="82">
        <v>0.01</v>
      </c>
      <c r="F959" s="82">
        <v>0.05</v>
      </c>
      <c r="G959" s="82">
        <v>0.03</v>
      </c>
      <c r="H959" s="45" t="s">
        <v>3653</v>
      </c>
      <c r="I959" s="45">
        <v>0.32</v>
      </c>
      <c r="J959" s="45">
        <v>0.42199999999999999</v>
      </c>
    </row>
    <row r="960" spans="1:10" ht="13">
      <c r="A960" t="s">
        <v>120</v>
      </c>
      <c r="B960" t="s">
        <v>286</v>
      </c>
      <c r="C960" s="82">
        <v>0.89</v>
      </c>
      <c r="D960" s="82">
        <v>0.11</v>
      </c>
      <c r="E960" s="82">
        <v>0</v>
      </c>
      <c r="F960" s="82">
        <v>0.05</v>
      </c>
      <c r="G960" s="82">
        <v>0.03</v>
      </c>
      <c r="H960" s="45" t="s">
        <v>3653</v>
      </c>
      <c r="I960" s="45">
        <v>0.95899999999999996</v>
      </c>
      <c r="J960" s="45">
        <v>0.88900000000000001</v>
      </c>
    </row>
    <row r="961" spans="1:10" ht="13">
      <c r="A961" t="s">
        <v>115</v>
      </c>
      <c r="B961" t="s">
        <v>337</v>
      </c>
      <c r="C961" s="82">
        <v>0.84</v>
      </c>
      <c r="D961" s="82">
        <v>0.09</v>
      </c>
      <c r="E961" s="82">
        <v>0</v>
      </c>
      <c r="F961" s="82">
        <v>0.05</v>
      </c>
      <c r="G961" s="82">
        <v>0.03</v>
      </c>
      <c r="H961" s="45" t="s">
        <v>3653</v>
      </c>
      <c r="I961" s="45">
        <v>3.5179999999999998</v>
      </c>
      <c r="J961" s="45">
        <v>3.6110000000000002</v>
      </c>
    </row>
    <row r="962" spans="1:10" ht="13">
      <c r="A962" t="s">
        <v>339</v>
      </c>
      <c r="B962" t="s">
        <v>292</v>
      </c>
      <c r="C962" s="82">
        <v>0.9</v>
      </c>
      <c r="D962" s="82">
        <v>0.1</v>
      </c>
      <c r="E962" s="82">
        <v>0.01</v>
      </c>
      <c r="F962" s="82">
        <v>0.05</v>
      </c>
      <c r="G962" s="82">
        <v>0.03</v>
      </c>
      <c r="H962" s="45" t="s">
        <v>3653</v>
      </c>
      <c r="I962" s="45">
        <v>0.248</v>
      </c>
      <c r="J962" s="45">
        <v>1.0029999999999999</v>
      </c>
    </row>
    <row r="963" spans="1:10" ht="13">
      <c r="A963" t="s">
        <v>383</v>
      </c>
      <c r="B963" t="s">
        <v>438</v>
      </c>
      <c r="C963" s="82">
        <v>0.88</v>
      </c>
      <c r="D963" s="82">
        <v>0.1</v>
      </c>
      <c r="E963" s="82">
        <v>0</v>
      </c>
      <c r="F963" s="82">
        <v>0.05</v>
      </c>
      <c r="G963" s="82">
        <v>0.03</v>
      </c>
      <c r="H963" s="45" t="s">
        <v>3653</v>
      </c>
      <c r="I963" s="45">
        <v>0.78200000000000003</v>
      </c>
      <c r="J963" s="45">
        <v>6.7000000000000004E-2</v>
      </c>
    </row>
    <row r="964" spans="1:10" ht="13">
      <c r="A964" t="s">
        <v>267</v>
      </c>
      <c r="B964" t="s">
        <v>180</v>
      </c>
      <c r="C964" s="82">
        <v>0.9</v>
      </c>
      <c r="D964" s="82">
        <v>0.09</v>
      </c>
      <c r="E964" s="82">
        <v>0.01</v>
      </c>
      <c r="F964" s="82">
        <v>0.05</v>
      </c>
      <c r="G964" s="82">
        <v>0.03</v>
      </c>
      <c r="H964" s="45" t="s">
        <v>3653</v>
      </c>
      <c r="I964" s="45">
        <v>0.13700000000000001</v>
      </c>
      <c r="J964" s="45">
        <v>0.14000000000000001</v>
      </c>
    </row>
    <row r="965" spans="1:10" ht="13">
      <c r="A965" t="s">
        <v>281</v>
      </c>
      <c r="B965" t="s">
        <v>54</v>
      </c>
      <c r="C965" s="82">
        <v>0.89</v>
      </c>
      <c r="D965" s="82">
        <v>0.09</v>
      </c>
      <c r="E965" s="82">
        <v>0.01</v>
      </c>
      <c r="F965" s="82">
        <v>0.05</v>
      </c>
      <c r="G965" s="82">
        <v>0.03</v>
      </c>
      <c r="H965" s="45">
        <v>2</v>
      </c>
      <c r="I965" s="45">
        <v>8.5000000000000006E-2</v>
      </c>
      <c r="J965" s="45">
        <v>6.2E-2</v>
      </c>
    </row>
    <row r="966" spans="1:10" ht="13">
      <c r="A966" t="s">
        <v>188</v>
      </c>
      <c r="B966" t="s">
        <v>292</v>
      </c>
      <c r="C966" s="82">
        <v>0.89</v>
      </c>
      <c r="D966" s="82">
        <v>0.11</v>
      </c>
      <c r="E966" s="82" t="s">
        <v>3646</v>
      </c>
      <c r="F966" s="82">
        <v>0.05</v>
      </c>
      <c r="G966" s="82">
        <v>0.03</v>
      </c>
      <c r="H966" s="45" t="s">
        <v>3653</v>
      </c>
      <c r="I966" s="45">
        <v>0.29699999999999999</v>
      </c>
      <c r="J966" s="45">
        <v>1.0029999999999999</v>
      </c>
    </row>
    <row r="967" spans="1:10" ht="13">
      <c r="A967" t="s">
        <v>324</v>
      </c>
      <c r="B967" t="s">
        <v>397</v>
      </c>
      <c r="C967" s="82">
        <v>0.88</v>
      </c>
      <c r="D967" s="82">
        <v>0.1</v>
      </c>
      <c r="E967" s="82">
        <v>0.01</v>
      </c>
      <c r="F967" s="82">
        <v>0.05</v>
      </c>
      <c r="G967" s="82">
        <v>0.03</v>
      </c>
      <c r="H967" s="45" t="s">
        <v>3653</v>
      </c>
      <c r="I967" s="45">
        <v>3.52</v>
      </c>
      <c r="J967" s="45">
        <v>2.4620000000000002</v>
      </c>
    </row>
    <row r="968" spans="1:10" ht="13">
      <c r="A968" t="s">
        <v>134</v>
      </c>
      <c r="B968" t="s">
        <v>286</v>
      </c>
      <c r="C968" s="82">
        <v>0.82</v>
      </c>
      <c r="D968" s="82">
        <v>0.09</v>
      </c>
      <c r="E968" s="82" t="s">
        <v>3645</v>
      </c>
      <c r="F968" s="82">
        <v>0.05</v>
      </c>
      <c r="G968" s="82">
        <v>0.03</v>
      </c>
      <c r="H968" s="45" t="s">
        <v>3653</v>
      </c>
      <c r="I968" s="45">
        <v>0.125</v>
      </c>
      <c r="J968" s="45">
        <v>0.88900000000000001</v>
      </c>
    </row>
    <row r="969" spans="1:10" ht="13">
      <c r="A969" t="s">
        <v>221</v>
      </c>
      <c r="B969" t="s">
        <v>297</v>
      </c>
      <c r="C969" s="82">
        <v>0.89</v>
      </c>
      <c r="D969" s="82">
        <v>0.1</v>
      </c>
      <c r="E969" s="82">
        <v>0</v>
      </c>
      <c r="F969" s="82">
        <v>0.05</v>
      </c>
      <c r="G969" s="82">
        <v>0.03</v>
      </c>
      <c r="H969" s="45">
        <v>2</v>
      </c>
      <c r="I969" s="45">
        <v>2.5209999999999999</v>
      </c>
      <c r="J969" s="45">
        <v>9.6000000000000002E-2</v>
      </c>
    </row>
    <row r="970" spans="1:10" ht="13">
      <c r="A970" t="s">
        <v>145</v>
      </c>
      <c r="B970" t="s">
        <v>180</v>
      </c>
      <c r="C970" s="82">
        <v>0.87</v>
      </c>
      <c r="D970" s="82">
        <v>0.11</v>
      </c>
      <c r="E970" s="82" t="s">
        <v>3699</v>
      </c>
      <c r="F970" s="82">
        <v>0.05</v>
      </c>
      <c r="G970" s="82">
        <v>0.03</v>
      </c>
      <c r="H970" s="45" t="s">
        <v>3653</v>
      </c>
      <c r="I970" s="45">
        <v>1.032</v>
      </c>
      <c r="J970" s="45">
        <v>0.14000000000000001</v>
      </c>
    </row>
    <row r="971" spans="1:10" ht="13">
      <c r="A971" t="s">
        <v>141</v>
      </c>
      <c r="B971" t="s">
        <v>383</v>
      </c>
      <c r="C971" s="82">
        <v>0.89</v>
      </c>
      <c r="D971" s="82">
        <v>0.08</v>
      </c>
      <c r="E971" s="82">
        <v>0.01</v>
      </c>
      <c r="F971" s="82">
        <v>0.05</v>
      </c>
      <c r="G971" s="82">
        <v>0.03</v>
      </c>
      <c r="H971" s="45" t="s">
        <v>3653</v>
      </c>
      <c r="I971" s="45">
        <v>0.64600000000000002</v>
      </c>
      <c r="J971" s="45">
        <v>0.78200000000000003</v>
      </c>
    </row>
    <row r="972" spans="1:10" ht="13">
      <c r="A972" t="s">
        <v>221</v>
      </c>
      <c r="B972" t="s">
        <v>405</v>
      </c>
      <c r="C972" s="82">
        <v>0.9</v>
      </c>
      <c r="D972" s="82">
        <v>0.09</v>
      </c>
      <c r="E972" s="82">
        <v>0.01</v>
      </c>
      <c r="F972" s="82">
        <v>0.05</v>
      </c>
      <c r="G972" s="82">
        <v>0.03</v>
      </c>
      <c r="H972" s="45" t="s">
        <v>3653</v>
      </c>
      <c r="I972" s="45">
        <v>2.5209999999999999</v>
      </c>
      <c r="J972" s="45">
        <v>0.41</v>
      </c>
    </row>
    <row r="973" spans="1:10" ht="13">
      <c r="A973" t="s">
        <v>328</v>
      </c>
      <c r="B973" t="s">
        <v>278</v>
      </c>
      <c r="C973" s="82">
        <v>0.88</v>
      </c>
      <c r="D973" s="82">
        <v>0.09</v>
      </c>
      <c r="E973" s="82">
        <v>0.01</v>
      </c>
      <c r="F973" s="82">
        <v>0.05</v>
      </c>
      <c r="G973" s="82">
        <v>0.03</v>
      </c>
      <c r="H973" s="45" t="s">
        <v>3653</v>
      </c>
      <c r="I973" s="45">
        <v>1.589</v>
      </c>
      <c r="J973" s="45">
        <v>0.221</v>
      </c>
    </row>
    <row r="974" spans="1:10" ht="13">
      <c r="A974" t="s">
        <v>162</v>
      </c>
      <c r="B974" t="s">
        <v>176</v>
      </c>
      <c r="C974" s="82">
        <v>0.89</v>
      </c>
      <c r="D974" s="82">
        <v>0.1</v>
      </c>
      <c r="E974" s="82">
        <v>0</v>
      </c>
      <c r="F974" s="82">
        <v>0.05</v>
      </c>
      <c r="G974" s="82">
        <v>0.03</v>
      </c>
      <c r="H974" s="45" t="s">
        <v>3653</v>
      </c>
      <c r="I974" s="45">
        <v>0.84599999999999997</v>
      </c>
      <c r="J974" s="45">
        <v>0.97899999999999998</v>
      </c>
    </row>
    <row r="975" spans="1:10" ht="13">
      <c r="A975" t="s">
        <v>317</v>
      </c>
      <c r="B975" t="s">
        <v>297</v>
      </c>
      <c r="C975" s="82">
        <v>0.9</v>
      </c>
      <c r="D975" s="82">
        <v>0.09</v>
      </c>
      <c r="E975" s="82">
        <v>0.01</v>
      </c>
      <c r="F975" s="82">
        <v>0.05</v>
      </c>
      <c r="G975" s="82">
        <v>0.03</v>
      </c>
      <c r="H975" s="45">
        <v>2</v>
      </c>
      <c r="I975" s="45">
        <v>0.159</v>
      </c>
      <c r="J975" s="45">
        <v>9.6000000000000002E-2</v>
      </c>
    </row>
    <row r="976" spans="1:10" ht="13">
      <c r="A976" t="s">
        <v>295</v>
      </c>
      <c r="B976" t="s">
        <v>417</v>
      </c>
      <c r="C976" s="82">
        <v>0.9</v>
      </c>
      <c r="D976" s="82">
        <v>0.09</v>
      </c>
      <c r="E976" s="82">
        <v>0</v>
      </c>
      <c r="F976" s="82">
        <v>0.05</v>
      </c>
      <c r="G976" s="82">
        <v>0.03</v>
      </c>
      <c r="H976" s="45" t="s">
        <v>3653</v>
      </c>
      <c r="I976" s="45">
        <v>1.3360000000000001</v>
      </c>
      <c r="J976" s="45">
        <v>1.929</v>
      </c>
    </row>
    <row r="977" spans="1:10" ht="13">
      <c r="A977" t="s">
        <v>172</v>
      </c>
      <c r="B977" t="s">
        <v>1193</v>
      </c>
      <c r="C977" s="82">
        <v>0.88</v>
      </c>
      <c r="D977" s="82">
        <v>0.1</v>
      </c>
      <c r="E977" s="82">
        <v>0</v>
      </c>
      <c r="F977" s="82">
        <v>0.05</v>
      </c>
      <c r="G977" s="82">
        <v>0.03</v>
      </c>
      <c r="H977" s="45" t="s">
        <v>3653</v>
      </c>
      <c r="I977" s="45">
        <v>4.2999999999999997E-2</v>
      </c>
      <c r="J977" s="45">
        <v>2.8000000000000001E-2</v>
      </c>
    </row>
    <row r="978" spans="1:10" ht="13">
      <c r="A978" t="s">
        <v>204</v>
      </c>
      <c r="B978" t="s">
        <v>102</v>
      </c>
      <c r="C978" s="82">
        <v>0.89</v>
      </c>
      <c r="D978" s="82">
        <v>0.1</v>
      </c>
      <c r="E978" s="82">
        <v>0</v>
      </c>
      <c r="F978" s="82">
        <v>0.05</v>
      </c>
      <c r="G978" s="82">
        <v>0.03</v>
      </c>
      <c r="H978" s="45" t="s">
        <v>3653</v>
      </c>
      <c r="I978" s="45">
        <v>0.20200000000000001</v>
      </c>
      <c r="J978" s="45">
        <v>0.184</v>
      </c>
    </row>
    <row r="979" spans="1:10" ht="13">
      <c r="A979" t="s">
        <v>102</v>
      </c>
      <c r="B979" t="s">
        <v>430</v>
      </c>
      <c r="C979" s="82">
        <v>0.9</v>
      </c>
      <c r="D979" s="82">
        <v>0.1</v>
      </c>
      <c r="E979" s="82">
        <v>0</v>
      </c>
      <c r="F979" s="82">
        <v>0.05</v>
      </c>
      <c r="G979" s="82">
        <v>0.03</v>
      </c>
      <c r="H979" s="45">
        <v>3</v>
      </c>
      <c r="I979" s="45">
        <v>0.184</v>
      </c>
      <c r="J979" s="45">
        <v>5.1999999999999998E-2</v>
      </c>
    </row>
    <row r="980" spans="1:10" ht="13">
      <c r="A980" t="s">
        <v>47</v>
      </c>
      <c r="B980" t="s">
        <v>292</v>
      </c>
      <c r="C980" s="82">
        <v>0.89</v>
      </c>
      <c r="D980" s="82">
        <v>0.11</v>
      </c>
      <c r="E980" s="82" t="s">
        <v>3811</v>
      </c>
      <c r="F980" s="82">
        <v>0.05</v>
      </c>
      <c r="G980" s="82">
        <v>0.03</v>
      </c>
      <c r="H980" s="45" t="s">
        <v>3653</v>
      </c>
      <c r="I980" s="45">
        <v>2.9140000000000001</v>
      </c>
      <c r="J980" s="45">
        <v>1.0029999999999999</v>
      </c>
    </row>
    <row r="981" spans="1:10" ht="13">
      <c r="A981" t="s">
        <v>124</v>
      </c>
      <c r="B981" t="s">
        <v>427</v>
      </c>
      <c r="C981" s="82">
        <v>0.88</v>
      </c>
      <c r="D981" s="82">
        <v>0.1</v>
      </c>
      <c r="E981" s="82" t="s">
        <v>3812</v>
      </c>
      <c r="F981" s="82">
        <v>0.05</v>
      </c>
      <c r="G981" s="82">
        <v>0.03</v>
      </c>
      <c r="H981" s="45" t="s">
        <v>3653</v>
      </c>
      <c r="I981" s="45">
        <v>0.13100000000000001</v>
      </c>
      <c r="J981" s="45">
        <v>7.2999999999999995E-2</v>
      </c>
    </row>
    <row r="982" spans="1:10" ht="13">
      <c r="A982" t="s">
        <v>341</v>
      </c>
      <c r="B982" t="s">
        <v>393</v>
      </c>
      <c r="C982" s="82">
        <v>0.9</v>
      </c>
      <c r="D982" s="82">
        <v>0.09</v>
      </c>
      <c r="E982" s="82">
        <v>0.01</v>
      </c>
      <c r="F982" s="82">
        <v>0.05</v>
      </c>
      <c r="G982" s="82">
        <v>0.03</v>
      </c>
      <c r="H982" s="45">
        <v>2</v>
      </c>
      <c r="I982" s="45">
        <v>0.02</v>
      </c>
      <c r="J982" s="45">
        <v>5.2999999999999999E-2</v>
      </c>
    </row>
    <row r="983" spans="1:10" ht="13">
      <c r="A983" t="s">
        <v>41</v>
      </c>
      <c r="B983" t="s">
        <v>441</v>
      </c>
      <c r="C983" s="82">
        <v>0.89</v>
      </c>
      <c r="D983" s="82">
        <v>0.1</v>
      </c>
      <c r="E983" s="82" t="s">
        <v>3813</v>
      </c>
      <c r="F983" s="82">
        <v>0.05</v>
      </c>
      <c r="G983" s="82">
        <v>0.03</v>
      </c>
      <c r="H983" s="45">
        <v>3</v>
      </c>
      <c r="I983" s="45">
        <v>1.2999999999999999E-2</v>
      </c>
      <c r="J983" s="45">
        <v>7.2999999999999995E-2</v>
      </c>
    </row>
    <row r="984" spans="1:10" ht="13">
      <c r="A984" t="s">
        <v>278</v>
      </c>
      <c r="B984" t="s">
        <v>286</v>
      </c>
      <c r="C984" s="82">
        <v>0.89</v>
      </c>
      <c r="D984" s="82">
        <v>0.11</v>
      </c>
      <c r="E984" s="82" t="s">
        <v>3645</v>
      </c>
      <c r="F984" s="82">
        <v>0.05</v>
      </c>
      <c r="G984" s="82">
        <v>0.03</v>
      </c>
      <c r="H984" s="45" t="s">
        <v>3653</v>
      </c>
      <c r="I984" s="45">
        <v>0.221</v>
      </c>
      <c r="J984" s="45">
        <v>0.88900000000000001</v>
      </c>
    </row>
    <row r="985" spans="1:10" ht="13">
      <c r="A985" t="s">
        <v>289</v>
      </c>
      <c r="B985" t="s">
        <v>427</v>
      </c>
      <c r="C985" s="82">
        <v>0.89</v>
      </c>
      <c r="D985" s="82">
        <v>0.11</v>
      </c>
      <c r="E985" s="82" t="s">
        <v>3814</v>
      </c>
      <c r="F985" s="82">
        <v>0.05</v>
      </c>
      <c r="G985" s="82">
        <v>0.03</v>
      </c>
      <c r="H985" s="45">
        <v>3</v>
      </c>
      <c r="I985" s="45">
        <v>0.20100000000000001</v>
      </c>
      <c r="J985" s="45">
        <v>7.2999999999999995E-2</v>
      </c>
    </row>
    <row r="986" spans="1:10" ht="13">
      <c r="A986" t="s">
        <v>79</v>
      </c>
      <c r="B986" t="s">
        <v>430</v>
      </c>
      <c r="C986" s="82">
        <v>0.89</v>
      </c>
      <c r="D986" s="82">
        <v>0.1</v>
      </c>
      <c r="E986" s="82" t="s">
        <v>3815</v>
      </c>
      <c r="F986" s="82">
        <v>0.05</v>
      </c>
      <c r="G986" s="82">
        <v>0.03</v>
      </c>
      <c r="H986" s="45">
        <v>3</v>
      </c>
      <c r="I986" s="45">
        <v>0.745</v>
      </c>
      <c r="J986" s="45">
        <v>5.1999999999999998E-2</v>
      </c>
    </row>
    <row r="987" spans="1:10" ht="13">
      <c r="A987" t="s">
        <v>62</v>
      </c>
      <c r="B987" t="s">
        <v>317</v>
      </c>
      <c r="C987" s="82">
        <v>0.89</v>
      </c>
      <c r="D987" s="82">
        <v>0.11</v>
      </c>
      <c r="E987" s="82" t="s">
        <v>3772</v>
      </c>
      <c r="F987" s="82">
        <v>0.05</v>
      </c>
      <c r="G987" s="82">
        <v>0.03</v>
      </c>
      <c r="H987" s="45" t="s">
        <v>3653</v>
      </c>
      <c r="I987" s="45">
        <v>8.5790000000000006</v>
      </c>
      <c r="J987" s="45">
        <v>0.159</v>
      </c>
    </row>
    <row r="988" spans="1:10" ht="13">
      <c r="A988" t="s">
        <v>172</v>
      </c>
      <c r="B988" t="s">
        <v>414</v>
      </c>
      <c r="C988" s="82">
        <v>0.88</v>
      </c>
      <c r="D988" s="82">
        <v>0.11</v>
      </c>
      <c r="E988" s="82" t="s">
        <v>3674</v>
      </c>
      <c r="F988" s="82">
        <v>0.05</v>
      </c>
      <c r="G988" s="82">
        <v>0.03</v>
      </c>
      <c r="H988" s="45" t="s">
        <v>3653</v>
      </c>
      <c r="I988" s="45">
        <v>4.2999999999999997E-2</v>
      </c>
      <c r="J988" s="45">
        <v>0.151</v>
      </c>
    </row>
    <row r="989" spans="1:10" ht="13">
      <c r="A989" t="s">
        <v>297</v>
      </c>
      <c r="B989" t="s">
        <v>102</v>
      </c>
      <c r="C989" s="82">
        <v>0.9</v>
      </c>
      <c r="D989" s="82">
        <v>0.1</v>
      </c>
      <c r="E989" s="82">
        <v>0.01</v>
      </c>
      <c r="F989" s="82">
        <v>0.05</v>
      </c>
      <c r="G989" s="82">
        <v>0.03</v>
      </c>
      <c r="H989" s="45">
        <v>2</v>
      </c>
      <c r="I989" s="45">
        <v>9.6000000000000002E-2</v>
      </c>
      <c r="J989" s="45">
        <v>0.184</v>
      </c>
    </row>
    <row r="990" spans="1:10" ht="13">
      <c r="A990" t="s">
        <v>47</v>
      </c>
      <c r="B990" t="s">
        <v>274</v>
      </c>
      <c r="C990" s="82">
        <v>0.89</v>
      </c>
      <c r="D990" s="82">
        <v>0.1</v>
      </c>
      <c r="E990" s="82">
        <v>0</v>
      </c>
      <c r="F990" s="82">
        <v>0.05</v>
      </c>
      <c r="G990" s="82">
        <v>0.03</v>
      </c>
      <c r="H990" s="45" t="s">
        <v>3653</v>
      </c>
      <c r="I990" s="45">
        <v>2.9140000000000001</v>
      </c>
      <c r="J990" s="45">
        <v>0.31</v>
      </c>
    </row>
    <row r="991" spans="1:10" ht="13">
      <c r="A991" t="s">
        <v>292</v>
      </c>
      <c r="B991" t="s">
        <v>400</v>
      </c>
      <c r="C991" s="82">
        <v>0.89</v>
      </c>
      <c r="D991" s="82">
        <v>0.1</v>
      </c>
      <c r="E991" s="82" t="s">
        <v>3816</v>
      </c>
      <c r="F991" s="82">
        <v>0.05</v>
      </c>
      <c r="G991" s="82">
        <v>0.03</v>
      </c>
      <c r="H991" s="45" t="s">
        <v>3653</v>
      </c>
      <c r="I991" s="45">
        <v>1.0029999999999999</v>
      </c>
      <c r="J991" s="45">
        <v>1.175</v>
      </c>
    </row>
    <row r="992" spans="1:10" ht="13">
      <c r="A992" t="s">
        <v>79</v>
      </c>
      <c r="B992" t="s">
        <v>278</v>
      </c>
      <c r="C992" s="82">
        <v>0.89</v>
      </c>
      <c r="D992" s="82">
        <v>0.1</v>
      </c>
      <c r="E992" s="82" t="s">
        <v>3817</v>
      </c>
      <c r="F992" s="82">
        <v>0.05</v>
      </c>
      <c r="G992" s="82">
        <v>0.03</v>
      </c>
      <c r="H992" s="45" t="s">
        <v>3653</v>
      </c>
      <c r="I992" s="45">
        <v>0.745</v>
      </c>
      <c r="J992" s="45">
        <v>0.221</v>
      </c>
    </row>
    <row r="993" spans="1:10" ht="13">
      <c r="A993" t="s">
        <v>62</v>
      </c>
      <c r="B993" t="s">
        <v>331</v>
      </c>
      <c r="C993" s="82">
        <v>0.9</v>
      </c>
      <c r="D993" s="82">
        <v>0.08</v>
      </c>
      <c r="E993" s="82">
        <v>0.01</v>
      </c>
      <c r="F993" s="82">
        <v>0.05</v>
      </c>
      <c r="G993" s="82">
        <v>0.03</v>
      </c>
      <c r="H993" s="45" t="s">
        <v>3653</v>
      </c>
      <c r="I993" s="45">
        <v>8.5790000000000006</v>
      </c>
      <c r="J993" s="45">
        <v>1.1830000000000001</v>
      </c>
    </row>
    <row r="994" spans="1:10" ht="13">
      <c r="A994" t="s">
        <v>297</v>
      </c>
      <c r="B994" t="s">
        <v>411</v>
      </c>
      <c r="C994" s="82">
        <v>0.89</v>
      </c>
      <c r="D994" s="82">
        <v>0.1</v>
      </c>
      <c r="E994" s="82" t="s">
        <v>3818</v>
      </c>
      <c r="F994" s="82">
        <v>0.05</v>
      </c>
      <c r="G994" s="82">
        <v>0.03</v>
      </c>
      <c r="H994" s="45">
        <v>2</v>
      </c>
      <c r="I994" s="45">
        <v>9.6000000000000002E-2</v>
      </c>
      <c r="J994" s="45">
        <v>0.24199999999999999</v>
      </c>
    </row>
    <row r="995" spans="1:10" ht="13">
      <c r="A995" t="s">
        <v>102</v>
      </c>
      <c r="B995" t="s">
        <v>427</v>
      </c>
      <c r="C995" s="82">
        <v>0.9</v>
      </c>
      <c r="D995" s="82">
        <v>0.1</v>
      </c>
      <c r="E995" s="82">
        <v>0</v>
      </c>
      <c r="F995" s="82">
        <v>0.05</v>
      </c>
      <c r="G995" s="82">
        <v>0.03</v>
      </c>
      <c r="H995" s="45">
        <v>3</v>
      </c>
      <c r="I995" s="45">
        <v>0.184</v>
      </c>
      <c r="J995" s="45">
        <v>7.2999999999999995E-2</v>
      </c>
    </row>
    <row r="996" spans="1:10" ht="13">
      <c r="A996" t="s">
        <v>79</v>
      </c>
      <c r="B996" t="s">
        <v>274</v>
      </c>
      <c r="C996" s="82">
        <v>0.9</v>
      </c>
      <c r="D996" s="82">
        <v>0.09</v>
      </c>
      <c r="E996" s="82">
        <v>0.01</v>
      </c>
      <c r="F996" s="82">
        <v>0.05</v>
      </c>
      <c r="G996" s="82">
        <v>0.03</v>
      </c>
      <c r="H996" s="45" t="s">
        <v>3653</v>
      </c>
      <c r="I996" s="45">
        <v>0.745</v>
      </c>
      <c r="J996" s="45">
        <v>0.31</v>
      </c>
    </row>
    <row r="997" spans="1:10" ht="13">
      <c r="A997" t="s">
        <v>92</v>
      </c>
      <c r="B997" t="s">
        <v>295</v>
      </c>
      <c r="C997" s="82">
        <v>0.88</v>
      </c>
      <c r="D997" s="82">
        <v>0.1</v>
      </c>
      <c r="E997" s="82" t="s">
        <v>3819</v>
      </c>
      <c r="F997" s="82">
        <v>0.05</v>
      </c>
      <c r="G997" s="82">
        <v>0.03</v>
      </c>
      <c r="H997" s="45" t="s">
        <v>3653</v>
      </c>
      <c r="I997" s="45">
        <v>2.6859999999999999</v>
      </c>
      <c r="J997" s="45">
        <v>1.3360000000000001</v>
      </c>
    </row>
    <row r="998" spans="1:10" ht="13">
      <c r="A998" t="s">
        <v>88</v>
      </c>
      <c r="B998" t="s">
        <v>286</v>
      </c>
      <c r="C998" s="82">
        <v>0.88</v>
      </c>
      <c r="D998" s="82">
        <v>0.1</v>
      </c>
      <c r="E998" s="82">
        <v>0</v>
      </c>
      <c r="F998" s="82">
        <v>0.05</v>
      </c>
      <c r="G998" s="82">
        <v>0.03</v>
      </c>
      <c r="H998" s="45" t="s">
        <v>3653</v>
      </c>
      <c r="I998" s="45">
        <v>0.90500000000000003</v>
      </c>
      <c r="J998" s="45">
        <v>0.88900000000000001</v>
      </c>
    </row>
    <row r="999" spans="1:10" ht="13">
      <c r="A999" t="s">
        <v>267</v>
      </c>
      <c r="B999" t="s">
        <v>373</v>
      </c>
      <c r="C999" s="82">
        <v>0.89</v>
      </c>
      <c r="D999" s="82">
        <v>0.11</v>
      </c>
      <c r="E999" s="82" t="s">
        <v>3804</v>
      </c>
      <c r="F999" s="82">
        <v>0.05</v>
      </c>
      <c r="G999" s="82">
        <v>0.03</v>
      </c>
      <c r="H999" s="45">
        <v>3</v>
      </c>
      <c r="I999" s="45">
        <v>0.13700000000000001</v>
      </c>
      <c r="J999" s="45">
        <v>2.3E-2</v>
      </c>
    </row>
    <row r="1000" spans="1:10" ht="13">
      <c r="A1000" t="s">
        <v>430</v>
      </c>
      <c r="B1000" t="s">
        <v>438</v>
      </c>
      <c r="C1000" s="82">
        <v>0.9</v>
      </c>
      <c r="D1000" s="82">
        <v>0.09</v>
      </c>
      <c r="E1000" s="82">
        <v>0</v>
      </c>
      <c r="F1000" s="82">
        <v>0.05</v>
      </c>
      <c r="G1000" s="82">
        <v>0.03</v>
      </c>
      <c r="H1000" s="45">
        <v>3</v>
      </c>
      <c r="I1000" s="45">
        <v>5.1999999999999998E-2</v>
      </c>
      <c r="J1000" s="45">
        <v>6.7000000000000004E-2</v>
      </c>
    </row>
    <row r="1001" spans="1:10" ht="13">
      <c r="A1001" t="s">
        <v>427</v>
      </c>
      <c r="B1001" t="s">
        <v>430</v>
      </c>
      <c r="C1001" s="82">
        <v>0.9</v>
      </c>
      <c r="D1001" s="82">
        <v>0.09</v>
      </c>
      <c r="E1001" s="82">
        <v>0.01</v>
      </c>
      <c r="F1001" s="82">
        <v>0.05</v>
      </c>
      <c r="G1001" s="82">
        <v>0.03</v>
      </c>
      <c r="H1001" s="45">
        <v>3</v>
      </c>
      <c r="I1001" s="45">
        <v>7.2999999999999995E-2</v>
      </c>
      <c r="J1001" s="45">
        <v>5.1999999999999998E-2</v>
      </c>
    </row>
    <row r="1002" spans="1:10" ht="13">
      <c r="A1002" t="s">
        <v>105</v>
      </c>
      <c r="B1002" t="s">
        <v>169</v>
      </c>
      <c r="C1002" s="82">
        <v>0.9</v>
      </c>
      <c r="D1002" s="82">
        <v>0.09</v>
      </c>
      <c r="E1002" s="82">
        <v>0.01</v>
      </c>
      <c r="F1002" s="82">
        <v>0.05</v>
      </c>
      <c r="G1002" s="82">
        <v>0.03</v>
      </c>
      <c r="H1002" s="45" t="s">
        <v>3653</v>
      </c>
      <c r="I1002" s="45">
        <v>4.3789999999999996</v>
      </c>
      <c r="J1002" s="45">
        <v>0.123</v>
      </c>
    </row>
    <row r="1003" spans="1:10" ht="13">
      <c r="A1003" t="s">
        <v>105</v>
      </c>
      <c r="B1003" t="s">
        <v>295</v>
      </c>
      <c r="C1003" s="82">
        <v>0.89</v>
      </c>
      <c r="D1003" s="82">
        <v>0.1</v>
      </c>
      <c r="E1003" s="82">
        <v>0.01</v>
      </c>
      <c r="F1003" s="82">
        <v>0.05</v>
      </c>
      <c r="G1003" s="82">
        <v>0.03</v>
      </c>
      <c r="H1003" s="45" t="s">
        <v>3653</v>
      </c>
      <c r="I1003" s="45">
        <v>4.3789999999999996</v>
      </c>
      <c r="J1003" s="45">
        <v>1.3360000000000001</v>
      </c>
    </row>
    <row r="1004" spans="1:10" ht="13">
      <c r="A1004" t="s">
        <v>213</v>
      </c>
      <c r="B1004" t="s">
        <v>209</v>
      </c>
      <c r="C1004" s="82">
        <v>0.9</v>
      </c>
      <c r="D1004" s="82">
        <v>0.1</v>
      </c>
      <c r="E1004" s="82">
        <v>0</v>
      </c>
      <c r="F1004" s="82">
        <v>0.05</v>
      </c>
      <c r="G1004" s="82">
        <v>0.03</v>
      </c>
      <c r="H1004" s="45" t="s">
        <v>3653</v>
      </c>
      <c r="I1004" s="45">
        <v>0.13800000000000001</v>
      </c>
      <c r="J1004" s="45">
        <v>8.2000000000000003E-2</v>
      </c>
    </row>
    <row r="1005" spans="1:10" ht="13">
      <c r="A1005" t="s">
        <v>145</v>
      </c>
      <c r="B1005" t="s">
        <v>109</v>
      </c>
      <c r="C1005" s="82">
        <v>0.88</v>
      </c>
      <c r="D1005" s="82">
        <v>0.09</v>
      </c>
      <c r="E1005" s="82">
        <v>0.01</v>
      </c>
      <c r="F1005" s="82">
        <v>0.05</v>
      </c>
      <c r="G1005" s="82">
        <v>0.03</v>
      </c>
      <c r="H1005" s="45" t="s">
        <v>3653</v>
      </c>
      <c r="I1005" s="45">
        <v>1.032</v>
      </c>
      <c r="J1005" s="45">
        <v>0.8</v>
      </c>
    </row>
    <row r="1006" spans="1:10" ht="13">
      <c r="A1006" t="s">
        <v>141</v>
      </c>
      <c r="B1006" t="s">
        <v>441</v>
      </c>
      <c r="C1006" s="82">
        <v>0.9</v>
      </c>
      <c r="D1006" s="82">
        <v>0.09</v>
      </c>
      <c r="E1006" s="82">
        <v>0</v>
      </c>
      <c r="F1006" s="82">
        <v>0.05</v>
      </c>
      <c r="G1006" s="82">
        <v>0.03</v>
      </c>
      <c r="H1006" s="45" t="s">
        <v>3653</v>
      </c>
      <c r="I1006" s="45">
        <v>0.64600000000000002</v>
      </c>
      <c r="J1006" s="45">
        <v>7.2999999999999995E-2</v>
      </c>
    </row>
    <row r="1007" spans="1:10" ht="13">
      <c r="A1007" t="s">
        <v>204</v>
      </c>
      <c r="B1007" t="s">
        <v>397</v>
      </c>
      <c r="C1007" s="82">
        <v>0.89</v>
      </c>
      <c r="D1007" s="82">
        <v>0.1</v>
      </c>
      <c r="E1007" s="82" t="s">
        <v>3716</v>
      </c>
      <c r="F1007" s="82">
        <v>0.05</v>
      </c>
      <c r="G1007" s="82">
        <v>0.03</v>
      </c>
      <c r="H1007" s="45" t="s">
        <v>3653</v>
      </c>
      <c r="I1007" s="45">
        <v>0.20200000000000001</v>
      </c>
      <c r="J1007" s="45">
        <v>2.4620000000000002</v>
      </c>
    </row>
    <row r="1008" spans="1:10" ht="13">
      <c r="A1008" t="s">
        <v>267</v>
      </c>
      <c r="B1008" t="s">
        <v>427</v>
      </c>
      <c r="C1008" s="82">
        <v>0.89</v>
      </c>
      <c r="D1008" s="82">
        <v>0.11</v>
      </c>
      <c r="E1008" s="82" t="s">
        <v>3787</v>
      </c>
      <c r="F1008" s="82">
        <v>0.05</v>
      </c>
      <c r="G1008" s="82">
        <v>0.03</v>
      </c>
      <c r="H1008" s="45">
        <v>3</v>
      </c>
      <c r="I1008" s="45">
        <v>0.13700000000000001</v>
      </c>
      <c r="J1008" s="45">
        <v>7.2999999999999995E-2</v>
      </c>
    </row>
    <row r="1009" spans="1:10" ht="13">
      <c r="A1009" t="s">
        <v>156</v>
      </c>
      <c r="B1009" t="s">
        <v>278</v>
      </c>
      <c r="C1009" s="82">
        <v>0.89</v>
      </c>
      <c r="D1009" s="82">
        <v>0.1</v>
      </c>
      <c r="E1009" s="82">
        <v>0</v>
      </c>
      <c r="F1009" s="82">
        <v>0.05</v>
      </c>
      <c r="G1009" s="82">
        <v>0.03</v>
      </c>
      <c r="H1009" s="45" t="s">
        <v>3653</v>
      </c>
      <c r="I1009" s="45">
        <v>0.45400000000000001</v>
      </c>
      <c r="J1009" s="45">
        <v>0.221</v>
      </c>
    </row>
    <row r="1010" spans="1:10" ht="13">
      <c r="A1010" t="s">
        <v>92</v>
      </c>
      <c r="B1010" t="s">
        <v>120</v>
      </c>
      <c r="C1010" s="82">
        <v>0.88</v>
      </c>
      <c r="D1010" s="82">
        <v>0.1</v>
      </c>
      <c r="E1010" s="82" t="s">
        <v>3788</v>
      </c>
      <c r="F1010" s="82">
        <v>0.05</v>
      </c>
      <c r="G1010" s="82">
        <v>0.03</v>
      </c>
      <c r="H1010" s="45" t="s">
        <v>3653</v>
      </c>
      <c r="I1010" s="45">
        <v>2.6859999999999999</v>
      </c>
      <c r="J1010" s="45">
        <v>0.95899999999999996</v>
      </c>
    </row>
    <row r="1011" spans="1:10" ht="13">
      <c r="A1011" t="s">
        <v>317</v>
      </c>
      <c r="B1011" t="s">
        <v>424</v>
      </c>
      <c r="C1011" s="82">
        <v>0.9</v>
      </c>
      <c r="D1011" s="82">
        <v>0.1</v>
      </c>
      <c r="E1011" s="82">
        <v>0</v>
      </c>
      <c r="F1011" s="82">
        <v>0.05</v>
      </c>
      <c r="G1011" s="82">
        <v>0.03</v>
      </c>
      <c r="H1011" s="45" t="s">
        <v>3653</v>
      </c>
      <c r="I1011" s="45">
        <v>0.159</v>
      </c>
      <c r="J1011" s="45">
        <v>0.21</v>
      </c>
    </row>
    <row r="1012" spans="1:10" ht="13">
      <c r="A1012" t="s">
        <v>255</v>
      </c>
      <c r="B1012" t="s">
        <v>270</v>
      </c>
      <c r="C1012" s="82">
        <v>0.93</v>
      </c>
      <c r="D1012" s="82">
        <v>0.01</v>
      </c>
      <c r="E1012" s="82">
        <v>0.03</v>
      </c>
      <c r="F1012" s="82">
        <v>0.05</v>
      </c>
      <c r="G1012" s="82">
        <v>0.03</v>
      </c>
      <c r="H1012" s="45">
        <v>3</v>
      </c>
      <c r="I1012" s="45">
        <v>1.4999999999999999E-2</v>
      </c>
      <c r="J1012" s="45">
        <v>1.4999999999999999E-2</v>
      </c>
    </row>
    <row r="1013" spans="1:10" ht="13">
      <c r="A1013" t="s">
        <v>278</v>
      </c>
      <c r="B1013" t="s">
        <v>383</v>
      </c>
      <c r="C1013" s="82">
        <v>0.89</v>
      </c>
      <c r="D1013" s="82">
        <v>0.09</v>
      </c>
      <c r="E1013" s="82" t="s">
        <v>3701</v>
      </c>
      <c r="F1013" s="82">
        <v>0.05</v>
      </c>
      <c r="G1013" s="82">
        <v>0.03</v>
      </c>
      <c r="H1013" s="45" t="s">
        <v>3653</v>
      </c>
      <c r="I1013" s="45">
        <v>0.221</v>
      </c>
      <c r="J1013" s="45">
        <v>0.78200000000000003</v>
      </c>
    </row>
    <row r="1014" spans="1:10" ht="13">
      <c r="A1014" t="s">
        <v>263</v>
      </c>
      <c r="B1014" t="s">
        <v>393</v>
      </c>
      <c r="C1014" s="82">
        <v>0.91</v>
      </c>
      <c r="D1014" s="82">
        <v>7.0000000000000007E-2</v>
      </c>
      <c r="E1014" s="82">
        <v>0.02</v>
      </c>
      <c r="F1014" s="82">
        <v>0.05</v>
      </c>
      <c r="G1014" s="82">
        <v>0.03</v>
      </c>
      <c r="H1014" s="45">
        <v>2</v>
      </c>
      <c r="I1014" s="45">
        <v>2.5000000000000001E-2</v>
      </c>
      <c r="J1014" s="45">
        <v>5.2999999999999999E-2</v>
      </c>
    </row>
    <row r="1015" spans="1:10" ht="13">
      <c r="A1015" t="s">
        <v>281</v>
      </c>
      <c r="B1015" t="s">
        <v>430</v>
      </c>
      <c r="C1015" s="82">
        <v>0.92</v>
      </c>
      <c r="D1015" s="82">
        <v>0.06</v>
      </c>
      <c r="E1015" s="82">
        <v>0.02</v>
      </c>
      <c r="F1015" s="82">
        <v>0.05</v>
      </c>
      <c r="G1015" s="82">
        <v>0.03</v>
      </c>
      <c r="H1015" s="45">
        <v>2</v>
      </c>
      <c r="I1015" s="45">
        <v>8.5000000000000006E-2</v>
      </c>
      <c r="J1015" s="45">
        <v>5.1999999999999998E-2</v>
      </c>
    </row>
    <row r="1016" spans="1:10" ht="13">
      <c r="A1016" t="s">
        <v>54</v>
      </c>
      <c r="B1016" t="s">
        <v>373</v>
      </c>
      <c r="C1016" s="82">
        <v>0.89</v>
      </c>
      <c r="D1016" s="82">
        <v>0.09</v>
      </c>
      <c r="E1016" s="82">
        <v>0.01</v>
      </c>
      <c r="F1016" s="82">
        <v>0.05</v>
      </c>
      <c r="G1016" s="82">
        <v>0.03</v>
      </c>
      <c r="H1016" s="45">
        <v>3</v>
      </c>
      <c r="I1016" s="45">
        <v>6.2E-2</v>
      </c>
      <c r="J1016" s="45">
        <v>2.3E-2</v>
      </c>
    </row>
    <row r="1017" spans="1:10" ht="13">
      <c r="A1017" t="s">
        <v>141</v>
      </c>
      <c r="B1017" t="s">
        <v>414</v>
      </c>
      <c r="C1017" s="82">
        <v>0.89</v>
      </c>
      <c r="D1017" s="82">
        <v>0.11</v>
      </c>
      <c r="E1017" s="82" t="s">
        <v>3660</v>
      </c>
      <c r="F1017" s="82">
        <v>0.05</v>
      </c>
      <c r="G1017" s="82">
        <v>0.03</v>
      </c>
      <c r="H1017" s="45" t="s">
        <v>3653</v>
      </c>
      <c r="I1017" s="45">
        <v>0.64600000000000002</v>
      </c>
      <c r="J1017" s="45">
        <v>0.151</v>
      </c>
    </row>
    <row r="1018" spans="1:10" ht="13">
      <c r="A1018" t="s">
        <v>424</v>
      </c>
      <c r="B1018" t="s">
        <v>441</v>
      </c>
      <c r="C1018" s="82">
        <v>0.89</v>
      </c>
      <c r="D1018" s="82">
        <v>0.1</v>
      </c>
      <c r="E1018" s="82">
        <v>0</v>
      </c>
      <c r="F1018" s="82">
        <v>0.05</v>
      </c>
      <c r="G1018" s="82">
        <v>0.03</v>
      </c>
      <c r="H1018" s="45" t="s">
        <v>3653</v>
      </c>
      <c r="I1018" s="45">
        <v>0.21</v>
      </c>
      <c r="J1018" s="45">
        <v>7.2999999999999995E-2</v>
      </c>
    </row>
    <row r="1019" spans="1:10" ht="13">
      <c r="A1019" t="s">
        <v>88</v>
      </c>
      <c r="B1019" t="s">
        <v>153</v>
      </c>
      <c r="C1019" s="82">
        <v>0.88</v>
      </c>
      <c r="D1019" s="82">
        <v>0.1</v>
      </c>
      <c r="E1019" s="82" t="s">
        <v>3660</v>
      </c>
      <c r="F1019" s="82">
        <v>0.05</v>
      </c>
      <c r="G1019" s="82">
        <v>0.03</v>
      </c>
      <c r="H1019" s="45" t="s">
        <v>3653</v>
      </c>
      <c r="I1019" s="45">
        <v>0.90500000000000003</v>
      </c>
      <c r="J1019" s="45">
        <v>0.48299999999999998</v>
      </c>
    </row>
    <row r="1020" spans="1:10" ht="13">
      <c r="A1020" t="s">
        <v>184</v>
      </c>
      <c r="B1020" t="s">
        <v>47</v>
      </c>
      <c r="C1020" s="82">
        <v>0.89</v>
      </c>
      <c r="D1020" s="82">
        <v>0.11</v>
      </c>
      <c r="E1020" s="82">
        <v>0</v>
      </c>
      <c r="F1020" s="82">
        <v>0.05</v>
      </c>
      <c r="G1020" s="82">
        <v>0.03</v>
      </c>
      <c r="H1020" s="45" t="s">
        <v>3653</v>
      </c>
      <c r="I1020" s="45">
        <v>1.0660000000000001</v>
      </c>
      <c r="J1020" s="45">
        <v>2.9140000000000001</v>
      </c>
    </row>
    <row r="1021" spans="1:10" ht="13">
      <c r="A1021" t="s">
        <v>339</v>
      </c>
      <c r="B1021" t="s">
        <v>427</v>
      </c>
      <c r="C1021" s="82">
        <v>0.9</v>
      </c>
      <c r="D1021" s="82">
        <v>0.1</v>
      </c>
      <c r="E1021" s="82">
        <v>0</v>
      </c>
      <c r="F1021" s="82">
        <v>0.05</v>
      </c>
      <c r="G1021" s="82">
        <v>0.03</v>
      </c>
      <c r="H1021" s="45">
        <v>3</v>
      </c>
      <c r="I1021" s="45">
        <v>0.248</v>
      </c>
      <c r="J1021" s="45">
        <v>7.2999999999999995E-2</v>
      </c>
    </row>
    <row r="1022" spans="1:10" ht="13">
      <c r="A1022" t="s">
        <v>92</v>
      </c>
      <c r="B1022" t="s">
        <v>335</v>
      </c>
      <c r="C1022" s="82">
        <v>0.88</v>
      </c>
      <c r="D1022" s="82">
        <v>0.08</v>
      </c>
      <c r="E1022" s="82">
        <v>0.01</v>
      </c>
      <c r="F1022" s="82">
        <v>0.05</v>
      </c>
      <c r="G1022" s="82">
        <v>0.03</v>
      </c>
      <c r="H1022" s="45" t="s">
        <v>3653</v>
      </c>
      <c r="I1022" s="45">
        <v>2.6859999999999999</v>
      </c>
      <c r="J1022" s="45">
        <v>6.3540000000000001</v>
      </c>
    </row>
    <row r="1023" spans="1:10" ht="13">
      <c r="A1023" t="s">
        <v>141</v>
      </c>
      <c r="B1023" t="s">
        <v>438</v>
      </c>
      <c r="C1023" s="82">
        <v>0.9</v>
      </c>
      <c r="D1023" s="82">
        <v>0.08</v>
      </c>
      <c r="E1023" s="82">
        <v>0.01</v>
      </c>
      <c r="F1023" s="82">
        <v>0.05</v>
      </c>
      <c r="G1023" s="82">
        <v>0.03</v>
      </c>
      <c r="H1023" s="45" t="s">
        <v>3653</v>
      </c>
      <c r="I1023" s="45">
        <v>0.64600000000000002</v>
      </c>
      <c r="J1023" s="45">
        <v>6.7000000000000004E-2</v>
      </c>
    </row>
    <row r="1024" spans="1:10" ht="13">
      <c r="A1024" t="s">
        <v>128</v>
      </c>
      <c r="B1024" t="s">
        <v>324</v>
      </c>
      <c r="C1024" s="82">
        <v>0.79</v>
      </c>
      <c r="D1024" s="82">
        <v>0.1</v>
      </c>
      <c r="E1024" s="82" t="s">
        <v>3820</v>
      </c>
      <c r="F1024" s="82">
        <v>0.05</v>
      </c>
      <c r="G1024" s="82">
        <v>0.03</v>
      </c>
      <c r="H1024" s="45" t="s">
        <v>3653</v>
      </c>
      <c r="I1024" s="45">
        <v>2.1779999999999999</v>
      </c>
      <c r="J1024" s="45">
        <v>3.52</v>
      </c>
    </row>
    <row r="1025" spans="1:10" ht="13">
      <c r="A1025" t="s">
        <v>304</v>
      </c>
      <c r="B1025" t="s">
        <v>414</v>
      </c>
      <c r="C1025" s="82">
        <v>0.89</v>
      </c>
      <c r="D1025" s="82">
        <v>0.11</v>
      </c>
      <c r="E1025" s="82" t="s">
        <v>3638</v>
      </c>
      <c r="F1025" s="82">
        <v>0.05</v>
      </c>
      <c r="G1025" s="82">
        <v>0.03</v>
      </c>
      <c r="H1025" s="45" t="s">
        <v>3653</v>
      </c>
      <c r="I1025" s="45">
        <v>0.72399999999999998</v>
      </c>
      <c r="J1025" s="45">
        <v>0.151</v>
      </c>
    </row>
    <row r="1026" spans="1:10" ht="13">
      <c r="A1026" t="s">
        <v>193</v>
      </c>
      <c r="B1026" t="s">
        <v>102</v>
      </c>
      <c r="C1026" s="82">
        <v>0.9</v>
      </c>
      <c r="D1026" s="82">
        <v>0.1</v>
      </c>
      <c r="E1026" s="82">
        <v>0</v>
      </c>
      <c r="F1026" s="82">
        <v>0.05</v>
      </c>
      <c r="G1026" s="82">
        <v>0.03</v>
      </c>
      <c r="H1026" s="45" t="s">
        <v>3653</v>
      </c>
      <c r="I1026" s="45">
        <v>0.36199999999999999</v>
      </c>
      <c r="J1026" s="45">
        <v>0.184</v>
      </c>
    </row>
    <row r="1027" spans="1:10" ht="13">
      <c r="A1027" t="s">
        <v>124</v>
      </c>
      <c r="B1027" t="s">
        <v>297</v>
      </c>
      <c r="C1027" s="82">
        <v>0.89</v>
      </c>
      <c r="D1027" s="82">
        <v>0.09</v>
      </c>
      <c r="E1027" s="82">
        <v>0</v>
      </c>
      <c r="F1027" s="82">
        <v>0.05</v>
      </c>
      <c r="G1027" s="82">
        <v>0.03</v>
      </c>
      <c r="H1027" s="45">
        <v>2</v>
      </c>
      <c r="I1027" s="45">
        <v>0.13100000000000001</v>
      </c>
      <c r="J1027" s="45">
        <v>9.6000000000000002E-2</v>
      </c>
    </row>
    <row r="1028" spans="1:10" ht="13">
      <c r="A1028" t="s">
        <v>341</v>
      </c>
      <c r="B1028" t="s">
        <v>430</v>
      </c>
      <c r="C1028" s="82">
        <v>0.91</v>
      </c>
      <c r="D1028" s="82">
        <v>0.08</v>
      </c>
      <c r="E1028" s="82">
        <v>0.01</v>
      </c>
      <c r="F1028" s="82">
        <v>0.05</v>
      </c>
      <c r="G1028" s="82">
        <v>0.03</v>
      </c>
      <c r="H1028" s="45">
        <v>3</v>
      </c>
      <c r="I1028" s="45">
        <v>0.02</v>
      </c>
      <c r="J1028" s="45">
        <v>5.1999999999999998E-2</v>
      </c>
    </row>
    <row r="1029" spans="1:10" ht="13">
      <c r="A1029" t="s">
        <v>337</v>
      </c>
      <c r="B1029" t="s">
        <v>427</v>
      </c>
      <c r="C1029" s="82">
        <v>0.87</v>
      </c>
      <c r="D1029" s="82">
        <v>0.1</v>
      </c>
      <c r="E1029" s="82" t="s">
        <v>3821</v>
      </c>
      <c r="F1029" s="82">
        <v>0.05</v>
      </c>
      <c r="G1029" s="82">
        <v>0.03</v>
      </c>
      <c r="H1029" s="45" t="s">
        <v>3653</v>
      </c>
      <c r="I1029" s="45">
        <v>3.6110000000000002</v>
      </c>
      <c r="J1029" s="45">
        <v>7.2999999999999995E-2</v>
      </c>
    </row>
    <row r="1030" spans="1:10" ht="13">
      <c r="A1030" t="s">
        <v>263</v>
      </c>
      <c r="B1030" t="s">
        <v>284</v>
      </c>
      <c r="C1030" s="82">
        <v>0.9</v>
      </c>
      <c r="D1030" s="82">
        <v>0.09</v>
      </c>
      <c r="E1030" s="82">
        <v>0.01</v>
      </c>
      <c r="F1030" s="82">
        <v>0.05</v>
      </c>
      <c r="G1030" s="82">
        <v>0.03</v>
      </c>
      <c r="H1030" s="45">
        <v>3</v>
      </c>
      <c r="I1030" s="45">
        <v>2.5000000000000001E-2</v>
      </c>
      <c r="J1030" s="45">
        <v>0.10299999999999999</v>
      </c>
    </row>
    <row r="1031" spans="1:10" ht="13">
      <c r="A1031" t="s">
        <v>209</v>
      </c>
      <c r="B1031" t="s">
        <v>414</v>
      </c>
      <c r="C1031" s="82">
        <v>0.89</v>
      </c>
      <c r="D1031" s="82">
        <v>0.11</v>
      </c>
      <c r="E1031" s="82">
        <v>0</v>
      </c>
      <c r="F1031" s="82">
        <v>0.05</v>
      </c>
      <c r="G1031" s="82">
        <v>0.03</v>
      </c>
      <c r="H1031" s="45" t="s">
        <v>3653</v>
      </c>
      <c r="I1031" s="45">
        <v>8.2000000000000003E-2</v>
      </c>
      <c r="J1031" s="45">
        <v>0.151</v>
      </c>
    </row>
    <row r="1032" spans="1:10" ht="13">
      <c r="A1032" t="s">
        <v>365</v>
      </c>
      <c r="B1032" t="s">
        <v>41</v>
      </c>
      <c r="C1032" s="82">
        <v>0.93</v>
      </c>
      <c r="D1032" s="82">
        <v>0.04</v>
      </c>
      <c r="E1032" s="82">
        <v>0.03</v>
      </c>
      <c r="F1032" s="82">
        <v>0.05</v>
      </c>
      <c r="G1032" s="82">
        <v>0.03</v>
      </c>
      <c r="H1032" s="45">
        <v>3</v>
      </c>
      <c r="I1032" s="45">
        <v>2.3E-2</v>
      </c>
      <c r="J1032" s="45">
        <v>1.2999999999999999E-2</v>
      </c>
    </row>
    <row r="1033" spans="1:10" ht="13">
      <c r="A1033" t="s">
        <v>149</v>
      </c>
      <c r="B1033" t="s">
        <v>204</v>
      </c>
      <c r="C1033" s="82">
        <v>0.88</v>
      </c>
      <c r="D1033" s="82">
        <v>0.1</v>
      </c>
      <c r="E1033" s="82" t="s">
        <v>3649</v>
      </c>
      <c r="F1033" s="82">
        <v>0.05</v>
      </c>
      <c r="G1033" s="82">
        <v>0.03</v>
      </c>
      <c r="H1033" s="45" t="s">
        <v>3653</v>
      </c>
      <c r="I1033" s="45">
        <v>1.891</v>
      </c>
      <c r="J1033" s="45">
        <v>0.20200000000000001</v>
      </c>
    </row>
    <row r="1034" spans="1:10" ht="13">
      <c r="A1034" t="s">
        <v>209</v>
      </c>
      <c r="B1034" t="s">
        <v>373</v>
      </c>
      <c r="C1034" s="82">
        <v>0.92</v>
      </c>
      <c r="D1034" s="82">
        <v>0.06</v>
      </c>
      <c r="E1034" s="82">
        <v>0.02</v>
      </c>
      <c r="F1034" s="82">
        <v>0.05</v>
      </c>
      <c r="G1034" s="82">
        <v>0.03</v>
      </c>
      <c r="H1034" s="45">
        <v>3</v>
      </c>
      <c r="I1034" s="45">
        <v>8.2000000000000003E-2</v>
      </c>
      <c r="J1034" s="45">
        <v>2.3E-2</v>
      </c>
    </row>
    <row r="1035" spans="1:10" ht="13">
      <c r="A1035" t="s">
        <v>176</v>
      </c>
      <c r="B1035" t="s">
        <v>424</v>
      </c>
      <c r="C1035" s="82">
        <v>0.9</v>
      </c>
      <c r="D1035" s="82">
        <v>0.09</v>
      </c>
      <c r="E1035" s="82">
        <v>0</v>
      </c>
      <c r="F1035" s="82">
        <v>0.05</v>
      </c>
      <c r="G1035" s="82">
        <v>0.03</v>
      </c>
      <c r="H1035" s="45" t="s">
        <v>3653</v>
      </c>
      <c r="I1035" s="45">
        <v>0.97899999999999998</v>
      </c>
      <c r="J1035" s="45">
        <v>0.21</v>
      </c>
    </row>
    <row r="1036" spans="1:10" ht="13">
      <c r="A1036" t="s">
        <v>281</v>
      </c>
      <c r="B1036" t="s">
        <v>1186</v>
      </c>
      <c r="C1036" s="82">
        <v>0.9</v>
      </c>
      <c r="D1036" s="82">
        <v>0.08</v>
      </c>
      <c r="E1036" s="82">
        <v>0.01</v>
      </c>
      <c r="F1036" s="82">
        <v>0.05</v>
      </c>
      <c r="G1036" s="82">
        <v>0.03</v>
      </c>
      <c r="H1036" s="45">
        <v>2</v>
      </c>
      <c r="I1036" s="45">
        <v>8.5000000000000006E-2</v>
      </c>
      <c r="J1036" s="45">
        <v>0.94599999999999995</v>
      </c>
    </row>
    <row r="1037" spans="1:10" ht="13">
      <c r="A1037" t="s">
        <v>70</v>
      </c>
      <c r="B1037" t="s">
        <v>1186</v>
      </c>
      <c r="C1037" s="82">
        <v>0.89</v>
      </c>
      <c r="D1037" s="82">
        <v>0.1</v>
      </c>
      <c r="E1037" s="82">
        <v>0</v>
      </c>
      <c r="F1037" s="82">
        <v>0.05</v>
      </c>
      <c r="G1037" s="82">
        <v>0.03</v>
      </c>
      <c r="H1037" s="45" t="s">
        <v>3653</v>
      </c>
      <c r="I1037" s="45">
        <v>0.96499999999999997</v>
      </c>
      <c r="J1037" s="45">
        <v>0.94599999999999995</v>
      </c>
    </row>
    <row r="1038" spans="1:10" ht="13">
      <c r="A1038" t="s">
        <v>92</v>
      </c>
      <c r="B1038" t="s">
        <v>176</v>
      </c>
      <c r="C1038" s="82">
        <v>0.88</v>
      </c>
      <c r="D1038" s="82">
        <v>0.1</v>
      </c>
      <c r="E1038" s="82" t="s">
        <v>3670</v>
      </c>
      <c r="F1038" s="82">
        <v>0.05</v>
      </c>
      <c r="G1038" s="82">
        <v>0.03</v>
      </c>
      <c r="H1038" s="45" t="s">
        <v>3653</v>
      </c>
      <c r="I1038" s="45">
        <v>2.6859999999999999</v>
      </c>
      <c r="J1038" s="45">
        <v>0.97899999999999998</v>
      </c>
    </row>
    <row r="1039" spans="1:10" ht="13">
      <c r="A1039" t="s">
        <v>70</v>
      </c>
      <c r="B1039" t="s">
        <v>324</v>
      </c>
      <c r="C1039" s="82">
        <v>0.9</v>
      </c>
      <c r="D1039" s="82">
        <v>0.09</v>
      </c>
      <c r="E1039" s="82" t="s">
        <v>3667</v>
      </c>
      <c r="F1039" s="82">
        <v>0.05</v>
      </c>
      <c r="G1039" s="82">
        <v>0.03</v>
      </c>
      <c r="H1039" s="45" t="s">
        <v>3653</v>
      </c>
      <c r="I1039" s="45">
        <v>0.96499999999999997</v>
      </c>
      <c r="J1039" s="45">
        <v>3.52</v>
      </c>
    </row>
    <row r="1040" spans="1:10" ht="13">
      <c r="A1040" t="s">
        <v>292</v>
      </c>
      <c r="B1040" t="s">
        <v>102</v>
      </c>
      <c r="C1040" s="82">
        <v>0.9</v>
      </c>
      <c r="D1040" s="82">
        <v>0.09</v>
      </c>
      <c r="E1040" s="82">
        <v>0</v>
      </c>
      <c r="F1040" s="82">
        <v>0.05</v>
      </c>
      <c r="G1040" s="82">
        <v>0.03</v>
      </c>
      <c r="H1040" s="45" t="s">
        <v>3653</v>
      </c>
      <c r="I1040" s="45">
        <v>1.0029999999999999</v>
      </c>
      <c r="J1040" s="45">
        <v>0.184</v>
      </c>
    </row>
    <row r="1041" spans="1:10" ht="13">
      <c r="A1041" t="s">
        <v>88</v>
      </c>
      <c r="B1041" t="s">
        <v>324</v>
      </c>
      <c r="C1041" s="82">
        <v>0.86</v>
      </c>
      <c r="D1041" s="82">
        <v>0.1</v>
      </c>
      <c r="E1041" s="82">
        <v>0</v>
      </c>
      <c r="F1041" s="82">
        <v>0.05</v>
      </c>
      <c r="G1041" s="82">
        <v>0.03</v>
      </c>
      <c r="H1041" s="45" t="s">
        <v>3653</v>
      </c>
      <c r="I1041" s="45">
        <v>0.90500000000000003</v>
      </c>
      <c r="J1041" s="45">
        <v>3.52</v>
      </c>
    </row>
    <row r="1042" spans="1:10" ht="13">
      <c r="A1042" t="s">
        <v>188</v>
      </c>
      <c r="B1042" t="s">
        <v>337</v>
      </c>
      <c r="C1042" s="82">
        <v>0.87</v>
      </c>
      <c r="D1042" s="82">
        <v>0.1</v>
      </c>
      <c r="E1042" s="82">
        <v>0</v>
      </c>
      <c r="F1042" s="82">
        <v>0.05</v>
      </c>
      <c r="G1042" s="82">
        <v>0.03</v>
      </c>
      <c r="H1042" s="45" t="s">
        <v>3653</v>
      </c>
      <c r="I1042" s="45">
        <v>0.29699999999999999</v>
      </c>
      <c r="J1042" s="45">
        <v>3.6110000000000002</v>
      </c>
    </row>
    <row r="1043" spans="1:10" ht="13">
      <c r="A1043" t="s">
        <v>255</v>
      </c>
      <c r="B1043" t="s">
        <v>263</v>
      </c>
      <c r="C1043" s="82">
        <v>0.92</v>
      </c>
      <c r="D1043" s="82">
        <v>0.04</v>
      </c>
      <c r="E1043" s="82">
        <v>0.03</v>
      </c>
      <c r="F1043" s="82">
        <v>0.05</v>
      </c>
      <c r="G1043" s="82">
        <v>0.03</v>
      </c>
      <c r="H1043" s="45">
        <v>3</v>
      </c>
      <c r="I1043" s="45">
        <v>1.4999999999999999E-2</v>
      </c>
      <c r="J1043" s="45">
        <v>2.5000000000000001E-2</v>
      </c>
    </row>
    <row r="1044" spans="1:10" ht="13">
      <c r="A1044" t="s">
        <v>267</v>
      </c>
      <c r="B1044" t="s">
        <v>400</v>
      </c>
      <c r="C1044" s="82">
        <v>0.9</v>
      </c>
      <c r="D1044" s="82">
        <v>0.09</v>
      </c>
      <c r="E1044" s="82">
        <v>0.01</v>
      </c>
      <c r="F1044" s="82">
        <v>0.05</v>
      </c>
      <c r="G1044" s="82">
        <v>0.03</v>
      </c>
      <c r="H1044" s="45" t="s">
        <v>3653</v>
      </c>
      <c r="I1044" s="45">
        <v>0.13700000000000001</v>
      </c>
      <c r="J1044" s="45">
        <v>1.175</v>
      </c>
    </row>
    <row r="1045" spans="1:10" ht="13">
      <c r="A1045" t="s">
        <v>230</v>
      </c>
      <c r="B1045" t="s">
        <v>379</v>
      </c>
      <c r="C1045" s="82">
        <v>0.88</v>
      </c>
      <c r="D1045" s="82">
        <v>0.1</v>
      </c>
      <c r="E1045" s="82" t="s">
        <v>3822</v>
      </c>
      <c r="F1045" s="82">
        <v>0.05</v>
      </c>
      <c r="G1045" s="82">
        <v>0.03</v>
      </c>
      <c r="H1045" s="45" t="s">
        <v>3653</v>
      </c>
      <c r="I1045" s="45">
        <v>2.8580000000000001</v>
      </c>
      <c r="J1045" s="45">
        <v>7.8E-2</v>
      </c>
    </row>
    <row r="1046" spans="1:10" ht="13">
      <c r="A1046" t="s">
        <v>213</v>
      </c>
      <c r="B1046" t="s">
        <v>134</v>
      </c>
      <c r="C1046" s="82">
        <v>0.83</v>
      </c>
      <c r="D1046" s="82">
        <v>0.09</v>
      </c>
      <c r="E1046" s="82" t="s">
        <v>3694</v>
      </c>
      <c r="F1046" s="82">
        <v>0.05</v>
      </c>
      <c r="G1046" s="82">
        <v>0.03</v>
      </c>
      <c r="H1046" s="45" t="s">
        <v>3653</v>
      </c>
      <c r="I1046" s="45">
        <v>0.13800000000000001</v>
      </c>
      <c r="J1046" s="45">
        <v>0.125</v>
      </c>
    </row>
    <row r="1047" spans="1:10" ht="13">
      <c r="A1047" t="s">
        <v>149</v>
      </c>
      <c r="B1047" t="s">
        <v>58</v>
      </c>
      <c r="C1047" s="82">
        <v>0.89</v>
      </c>
      <c r="D1047" s="82">
        <v>0.1</v>
      </c>
      <c r="E1047" s="82">
        <v>0</v>
      </c>
      <c r="F1047" s="82">
        <v>0.05</v>
      </c>
      <c r="G1047" s="82">
        <v>0.03</v>
      </c>
      <c r="H1047" s="45" t="s">
        <v>3653</v>
      </c>
      <c r="I1047" s="45">
        <v>1.891</v>
      </c>
      <c r="J1047" s="45">
        <v>5.7750000000000004</v>
      </c>
    </row>
    <row r="1048" spans="1:10" ht="13">
      <c r="A1048" t="s">
        <v>373</v>
      </c>
      <c r="B1048" t="s">
        <v>427</v>
      </c>
      <c r="C1048" s="82">
        <v>0.91</v>
      </c>
      <c r="D1048" s="82">
        <v>7.0000000000000007E-2</v>
      </c>
      <c r="E1048" s="82">
        <v>0.02</v>
      </c>
      <c r="F1048" s="82">
        <v>0.05</v>
      </c>
      <c r="G1048" s="82">
        <v>0.03</v>
      </c>
      <c r="H1048" s="45">
        <v>3</v>
      </c>
      <c r="I1048" s="45">
        <v>2.3E-2</v>
      </c>
      <c r="J1048" s="45">
        <v>7.2999999999999995E-2</v>
      </c>
    </row>
    <row r="1049" spans="1:10" ht="13">
      <c r="A1049" t="s">
        <v>209</v>
      </c>
      <c r="B1049" t="s">
        <v>328</v>
      </c>
      <c r="C1049" s="82">
        <v>0.87</v>
      </c>
      <c r="D1049" s="82">
        <v>0.11</v>
      </c>
      <c r="E1049" s="82">
        <v>0</v>
      </c>
      <c r="F1049" s="82">
        <v>0.05</v>
      </c>
      <c r="G1049" s="82">
        <v>0.03</v>
      </c>
      <c r="H1049" s="45" t="s">
        <v>3653</v>
      </c>
      <c r="I1049" s="45">
        <v>8.2000000000000003E-2</v>
      </c>
      <c r="J1049" s="45">
        <v>1.589</v>
      </c>
    </row>
    <row r="1050" spans="1:10" ht="13">
      <c r="A1050" t="s">
        <v>97</v>
      </c>
      <c r="B1050" t="s">
        <v>124</v>
      </c>
      <c r="C1050" s="82">
        <v>0.88</v>
      </c>
      <c r="D1050" s="82">
        <v>0.1</v>
      </c>
      <c r="E1050" s="82" t="s">
        <v>3659</v>
      </c>
      <c r="F1050" s="82">
        <v>0.05</v>
      </c>
      <c r="G1050" s="82">
        <v>0.03</v>
      </c>
      <c r="H1050" s="45" t="s">
        <v>3653</v>
      </c>
      <c r="I1050" s="45">
        <v>0.42199999999999999</v>
      </c>
      <c r="J1050" s="45">
        <v>0.13100000000000001</v>
      </c>
    </row>
    <row r="1051" spans="1:10" ht="13">
      <c r="A1051" t="s">
        <v>225</v>
      </c>
      <c r="B1051" t="s">
        <v>54</v>
      </c>
      <c r="C1051" s="82">
        <v>0.88</v>
      </c>
      <c r="D1051" s="82">
        <v>0.1</v>
      </c>
      <c r="E1051" s="82" t="s">
        <v>3650</v>
      </c>
      <c r="F1051" s="82">
        <v>0.05</v>
      </c>
      <c r="G1051" s="82">
        <v>0.03</v>
      </c>
      <c r="H1051" s="45" t="s">
        <v>3653</v>
      </c>
      <c r="I1051" s="45">
        <v>0.32</v>
      </c>
      <c r="J1051" s="45">
        <v>6.2E-2</v>
      </c>
    </row>
    <row r="1052" spans="1:10" ht="13">
      <c r="A1052" t="s">
        <v>79</v>
      </c>
      <c r="B1052" t="s">
        <v>193</v>
      </c>
      <c r="C1052" s="82">
        <v>0.89</v>
      </c>
      <c r="D1052" s="82">
        <v>0.1</v>
      </c>
      <c r="E1052" s="82">
        <v>0</v>
      </c>
      <c r="F1052" s="82">
        <v>0.05</v>
      </c>
      <c r="G1052" s="82">
        <v>0.03</v>
      </c>
      <c r="H1052" s="45" t="s">
        <v>3653</v>
      </c>
      <c r="I1052" s="45">
        <v>0.745</v>
      </c>
      <c r="J1052" s="45">
        <v>0.36199999999999999</v>
      </c>
    </row>
    <row r="1053" spans="1:10" ht="13">
      <c r="A1053" t="s">
        <v>213</v>
      </c>
      <c r="B1053" t="s">
        <v>278</v>
      </c>
      <c r="C1053" s="82">
        <v>0.89</v>
      </c>
      <c r="D1053" s="82">
        <v>0.1</v>
      </c>
      <c r="E1053" s="82" t="s">
        <v>3645</v>
      </c>
      <c r="F1053" s="82">
        <v>0.05</v>
      </c>
      <c r="G1053" s="82">
        <v>0.03</v>
      </c>
      <c r="H1053" s="45" t="s">
        <v>3653</v>
      </c>
      <c r="I1053" s="45">
        <v>0.13800000000000001</v>
      </c>
      <c r="J1053" s="45">
        <v>0.221</v>
      </c>
    </row>
    <row r="1054" spans="1:10" ht="13">
      <c r="A1054" t="s">
        <v>209</v>
      </c>
      <c r="B1054" t="s">
        <v>109</v>
      </c>
      <c r="C1054" s="82">
        <v>0.9</v>
      </c>
      <c r="D1054" s="82">
        <v>0.1</v>
      </c>
      <c r="E1054" s="82" t="s">
        <v>3823</v>
      </c>
      <c r="F1054" s="82">
        <v>0.05</v>
      </c>
      <c r="G1054" s="82">
        <v>0.03</v>
      </c>
      <c r="H1054" s="45" t="s">
        <v>3653</v>
      </c>
      <c r="I1054" s="45">
        <v>8.2000000000000003E-2</v>
      </c>
      <c r="J1054" s="45">
        <v>0.8</v>
      </c>
    </row>
    <row r="1055" spans="1:10" ht="13">
      <c r="A1055" t="s">
        <v>297</v>
      </c>
      <c r="B1055" t="s">
        <v>441</v>
      </c>
      <c r="C1055" s="82">
        <v>0.9</v>
      </c>
      <c r="D1055" s="82">
        <v>0.09</v>
      </c>
      <c r="E1055" s="82">
        <v>0</v>
      </c>
      <c r="F1055" s="82">
        <v>0.05</v>
      </c>
      <c r="G1055" s="82">
        <v>0.03</v>
      </c>
      <c r="H1055" s="45">
        <v>2</v>
      </c>
      <c r="I1055" s="45">
        <v>9.6000000000000002E-2</v>
      </c>
      <c r="J1055" s="45">
        <v>7.2999999999999995E-2</v>
      </c>
    </row>
    <row r="1056" spans="1:10" ht="13">
      <c r="A1056" t="s">
        <v>209</v>
      </c>
      <c r="B1056" t="s">
        <v>341</v>
      </c>
      <c r="C1056" s="82">
        <v>0.91</v>
      </c>
      <c r="D1056" s="82">
        <v>7.0000000000000007E-2</v>
      </c>
      <c r="E1056" s="82">
        <v>0.02</v>
      </c>
      <c r="F1056" s="82">
        <v>0.05</v>
      </c>
      <c r="G1056" s="82">
        <v>0.03</v>
      </c>
      <c r="H1056" s="45">
        <v>3</v>
      </c>
      <c r="I1056" s="45">
        <v>8.2000000000000003E-2</v>
      </c>
      <c r="J1056" s="45">
        <v>0.02</v>
      </c>
    </row>
    <row r="1057" spans="1:10" ht="13">
      <c r="A1057" t="s">
        <v>79</v>
      </c>
      <c r="B1057" t="s">
        <v>276</v>
      </c>
      <c r="C1057" s="82">
        <v>0.89</v>
      </c>
      <c r="D1057" s="82">
        <v>0.1</v>
      </c>
      <c r="E1057" s="82" t="s">
        <v>3824</v>
      </c>
      <c r="F1057" s="82">
        <v>0.05</v>
      </c>
      <c r="G1057" s="82">
        <v>0.03</v>
      </c>
      <c r="H1057" s="45" t="s">
        <v>3653</v>
      </c>
      <c r="I1057" s="45">
        <v>0.745</v>
      </c>
      <c r="J1057" s="45">
        <v>0.67300000000000004</v>
      </c>
    </row>
    <row r="1058" spans="1:10" ht="13">
      <c r="A1058" t="s">
        <v>120</v>
      </c>
      <c r="B1058" t="s">
        <v>159</v>
      </c>
      <c r="C1058" s="82">
        <v>0.9</v>
      </c>
      <c r="D1058" s="82">
        <v>0.09</v>
      </c>
      <c r="E1058" s="82">
        <v>0.01</v>
      </c>
      <c r="F1058" s="82">
        <v>0.05</v>
      </c>
      <c r="G1058" s="82">
        <v>0.03</v>
      </c>
      <c r="H1058" s="45" t="s">
        <v>3653</v>
      </c>
      <c r="I1058" s="45">
        <v>0.95899999999999996</v>
      </c>
      <c r="J1058" s="45">
        <v>0.57499999999999996</v>
      </c>
    </row>
    <row r="1059" spans="1:10" ht="13">
      <c r="A1059" t="s">
        <v>172</v>
      </c>
      <c r="B1059" t="s">
        <v>373</v>
      </c>
      <c r="C1059" s="82">
        <v>0.91</v>
      </c>
      <c r="D1059" s="82">
        <v>0.06</v>
      </c>
      <c r="E1059" s="82">
        <v>0.02</v>
      </c>
      <c r="F1059" s="82">
        <v>0.05</v>
      </c>
      <c r="G1059" s="82">
        <v>0.03</v>
      </c>
      <c r="H1059" s="45">
        <v>3</v>
      </c>
      <c r="I1059" s="45">
        <v>4.2999999999999997E-2</v>
      </c>
      <c r="J1059" s="45">
        <v>2.3E-2</v>
      </c>
    </row>
    <row r="1060" spans="1:10" ht="13">
      <c r="A1060" t="s">
        <v>225</v>
      </c>
      <c r="B1060" t="s">
        <v>85</v>
      </c>
      <c r="C1060" s="82">
        <v>0.9</v>
      </c>
      <c r="D1060" s="82">
        <v>0.1</v>
      </c>
      <c r="E1060" s="82">
        <v>0</v>
      </c>
      <c r="F1060" s="82">
        <v>0.05</v>
      </c>
      <c r="G1060" s="82">
        <v>0.03</v>
      </c>
      <c r="H1060" s="45" t="s">
        <v>3653</v>
      </c>
      <c r="I1060" s="45">
        <v>0.32</v>
      </c>
      <c r="J1060" s="45">
        <v>0.60799999999999998</v>
      </c>
    </row>
    <row r="1061" spans="1:10" ht="13">
      <c r="A1061" t="s">
        <v>141</v>
      </c>
      <c r="B1061" t="s">
        <v>281</v>
      </c>
      <c r="C1061" s="82">
        <v>0.9</v>
      </c>
      <c r="D1061" s="82">
        <v>0.09</v>
      </c>
      <c r="E1061" s="82">
        <v>0.01</v>
      </c>
      <c r="F1061" s="82">
        <v>0.05</v>
      </c>
      <c r="G1061" s="82">
        <v>0.03</v>
      </c>
      <c r="H1061" s="45">
        <v>2</v>
      </c>
      <c r="I1061" s="45">
        <v>0.64600000000000002</v>
      </c>
      <c r="J1061" s="45">
        <v>8.5000000000000006E-2</v>
      </c>
    </row>
    <row r="1062" spans="1:10" ht="13">
      <c r="A1062" t="s">
        <v>162</v>
      </c>
      <c r="B1062" t="s">
        <v>274</v>
      </c>
      <c r="C1062" s="82">
        <v>0.89</v>
      </c>
      <c r="D1062" s="82">
        <v>0.1</v>
      </c>
      <c r="E1062" s="82" t="s">
        <v>3825</v>
      </c>
      <c r="F1062" s="82">
        <v>0.05</v>
      </c>
      <c r="G1062" s="82">
        <v>0.03</v>
      </c>
      <c r="H1062" s="45" t="s">
        <v>3653</v>
      </c>
      <c r="I1062" s="45">
        <v>0.84599999999999997</v>
      </c>
      <c r="J1062" s="45">
        <v>0.31</v>
      </c>
    </row>
    <row r="1063" spans="1:10" ht="13">
      <c r="A1063" t="s">
        <v>286</v>
      </c>
      <c r="B1063" t="s">
        <v>137</v>
      </c>
      <c r="C1063" s="82">
        <v>0.89</v>
      </c>
      <c r="D1063" s="82">
        <v>0.1</v>
      </c>
      <c r="E1063" s="82">
        <v>0</v>
      </c>
      <c r="F1063" s="82">
        <v>0.05</v>
      </c>
      <c r="G1063" s="82">
        <v>0.03</v>
      </c>
      <c r="H1063" s="45" t="s">
        <v>3653</v>
      </c>
      <c r="I1063" s="45">
        <v>0.88900000000000001</v>
      </c>
      <c r="J1063" s="45">
        <v>2.2589999999999999</v>
      </c>
    </row>
    <row r="1064" spans="1:10" ht="13">
      <c r="A1064" t="s">
        <v>317</v>
      </c>
      <c r="B1064" t="s">
        <v>276</v>
      </c>
      <c r="C1064" s="82">
        <v>0.9</v>
      </c>
      <c r="D1064" s="82">
        <v>0.1</v>
      </c>
      <c r="E1064" s="82" t="s">
        <v>3826</v>
      </c>
      <c r="F1064" s="82">
        <v>0.05</v>
      </c>
      <c r="G1064" s="82">
        <v>0.03</v>
      </c>
      <c r="H1064" s="45" t="s">
        <v>3653</v>
      </c>
      <c r="I1064" s="45">
        <v>0.159</v>
      </c>
      <c r="J1064" s="45">
        <v>0.67300000000000004</v>
      </c>
    </row>
    <row r="1065" spans="1:10" ht="13">
      <c r="A1065" t="s">
        <v>184</v>
      </c>
      <c r="B1065" t="s">
        <v>397</v>
      </c>
      <c r="C1065" s="82">
        <v>0.9</v>
      </c>
      <c r="D1065" s="82">
        <v>0.1</v>
      </c>
      <c r="E1065" s="82" t="s">
        <v>3645</v>
      </c>
      <c r="F1065" s="82">
        <v>0.05</v>
      </c>
      <c r="G1065" s="82">
        <v>0.03</v>
      </c>
      <c r="H1065" s="45" t="s">
        <v>3653</v>
      </c>
      <c r="I1065" s="45">
        <v>1.0660000000000001</v>
      </c>
      <c r="J1065" s="45">
        <v>2.4620000000000002</v>
      </c>
    </row>
    <row r="1066" spans="1:10" ht="13">
      <c r="A1066" t="s">
        <v>267</v>
      </c>
      <c r="B1066" t="s">
        <v>286</v>
      </c>
      <c r="C1066" s="82">
        <v>0.89</v>
      </c>
      <c r="D1066" s="82">
        <v>0.1</v>
      </c>
      <c r="E1066" s="82" t="s">
        <v>3827</v>
      </c>
      <c r="F1066" s="82">
        <v>0.05</v>
      </c>
      <c r="G1066" s="82">
        <v>0.03</v>
      </c>
      <c r="H1066" s="45" t="s">
        <v>3653</v>
      </c>
      <c r="I1066" s="45">
        <v>0.13700000000000001</v>
      </c>
      <c r="J1066" s="45">
        <v>0.88900000000000001</v>
      </c>
    </row>
    <row r="1067" spans="1:10" ht="13">
      <c r="A1067" t="s">
        <v>88</v>
      </c>
      <c r="B1067" t="s">
        <v>417</v>
      </c>
      <c r="C1067" s="82">
        <v>0.89</v>
      </c>
      <c r="D1067" s="82">
        <v>0.09</v>
      </c>
      <c r="E1067" s="82">
        <v>0</v>
      </c>
      <c r="F1067" s="82">
        <v>0.05</v>
      </c>
      <c r="G1067" s="82">
        <v>0.03</v>
      </c>
      <c r="H1067" s="45" t="s">
        <v>3653</v>
      </c>
      <c r="I1067" s="45">
        <v>0.90500000000000003</v>
      </c>
      <c r="J1067" s="45">
        <v>1.929</v>
      </c>
    </row>
    <row r="1068" spans="1:10" ht="13">
      <c r="A1068" t="s">
        <v>156</v>
      </c>
      <c r="B1068" t="s">
        <v>67</v>
      </c>
      <c r="C1068" s="82">
        <v>0.89</v>
      </c>
      <c r="D1068" s="82">
        <v>0.09</v>
      </c>
      <c r="E1068" s="82">
        <v>0</v>
      </c>
      <c r="F1068" s="82">
        <v>0.05</v>
      </c>
      <c r="G1068" s="82">
        <v>0.03</v>
      </c>
      <c r="H1068" s="45" t="s">
        <v>3653</v>
      </c>
      <c r="I1068" s="45">
        <v>0.45400000000000001</v>
      </c>
      <c r="J1068" s="45">
        <v>0.1</v>
      </c>
    </row>
    <row r="1069" spans="1:10" ht="13">
      <c r="A1069" t="s">
        <v>335</v>
      </c>
      <c r="B1069" t="s">
        <v>289</v>
      </c>
      <c r="C1069" s="82">
        <v>0.91</v>
      </c>
      <c r="D1069" s="82">
        <v>0.06</v>
      </c>
      <c r="E1069" s="82">
        <v>0.01</v>
      </c>
      <c r="F1069" s="82">
        <v>0.05</v>
      </c>
      <c r="G1069" s="82">
        <v>0.03</v>
      </c>
      <c r="H1069" s="45" t="s">
        <v>3653</v>
      </c>
      <c r="I1069" s="45">
        <v>6.3540000000000001</v>
      </c>
      <c r="J1069" s="45">
        <v>0.20100000000000001</v>
      </c>
    </row>
    <row r="1070" spans="1:10" ht="13">
      <c r="A1070" t="s">
        <v>281</v>
      </c>
      <c r="B1070" t="s">
        <v>373</v>
      </c>
      <c r="C1070" s="82">
        <v>0.93</v>
      </c>
      <c r="D1070" s="82">
        <v>0.04</v>
      </c>
      <c r="E1070" s="82">
        <v>0.03</v>
      </c>
      <c r="F1070" s="82">
        <v>0.05</v>
      </c>
      <c r="G1070" s="82">
        <v>0.03</v>
      </c>
      <c r="H1070" s="45">
        <v>2</v>
      </c>
      <c r="I1070" s="45">
        <v>8.5000000000000006E-2</v>
      </c>
      <c r="J1070" s="45">
        <v>2.3E-2</v>
      </c>
    </row>
    <row r="1071" spans="1:10" ht="13">
      <c r="A1071" t="s">
        <v>172</v>
      </c>
      <c r="B1071" t="s">
        <v>341</v>
      </c>
      <c r="C1071" s="82">
        <v>0.89</v>
      </c>
      <c r="D1071" s="82">
        <v>0.1</v>
      </c>
      <c r="E1071" s="82">
        <v>0</v>
      </c>
      <c r="F1071" s="82">
        <v>0.05</v>
      </c>
      <c r="G1071" s="82">
        <v>0.03</v>
      </c>
      <c r="H1071" s="45" t="s">
        <v>3653</v>
      </c>
      <c r="I1071" s="45">
        <v>4.2999999999999997E-2</v>
      </c>
      <c r="J1071" s="45">
        <v>0.02</v>
      </c>
    </row>
    <row r="1072" spans="1:10" ht="13">
      <c r="A1072" t="s">
        <v>217</v>
      </c>
      <c r="B1072" t="s">
        <v>441</v>
      </c>
      <c r="C1072" s="82">
        <v>0.89</v>
      </c>
      <c r="D1072" s="82">
        <v>0.1</v>
      </c>
      <c r="E1072" s="82">
        <v>0</v>
      </c>
      <c r="F1072" s="82">
        <v>0.05</v>
      </c>
      <c r="G1072" s="82">
        <v>0.03</v>
      </c>
      <c r="H1072" s="45" t="s">
        <v>3653</v>
      </c>
      <c r="I1072" s="45">
        <v>0.19500000000000001</v>
      </c>
      <c r="J1072" s="45">
        <v>7.2999999999999995E-2</v>
      </c>
    </row>
    <row r="1073" spans="1:10" ht="13">
      <c r="A1073" t="s">
        <v>109</v>
      </c>
      <c r="B1073" t="s">
        <v>165</v>
      </c>
      <c r="C1073" s="82">
        <v>0.89</v>
      </c>
      <c r="D1073" s="82">
        <v>0.1</v>
      </c>
      <c r="E1073" s="82" t="s">
        <v>3828</v>
      </c>
      <c r="F1073" s="82">
        <v>0.05</v>
      </c>
      <c r="G1073" s="82">
        <v>0.03</v>
      </c>
      <c r="H1073" s="45" t="s">
        <v>3653</v>
      </c>
      <c r="I1073" s="45">
        <v>0.8</v>
      </c>
      <c r="J1073" s="45">
        <v>0.06</v>
      </c>
    </row>
    <row r="1074" spans="1:10" ht="13">
      <c r="A1074" t="s">
        <v>47</v>
      </c>
      <c r="B1074" t="s">
        <v>324</v>
      </c>
      <c r="C1074" s="82">
        <v>0.88</v>
      </c>
      <c r="D1074" s="82">
        <v>0.09</v>
      </c>
      <c r="E1074" s="82">
        <v>0.01</v>
      </c>
      <c r="F1074" s="82">
        <v>0.05</v>
      </c>
      <c r="G1074" s="82">
        <v>0.03</v>
      </c>
      <c r="H1074" s="45" t="s">
        <v>3653</v>
      </c>
      <c r="I1074" s="45">
        <v>2.9140000000000001</v>
      </c>
      <c r="J1074" s="45">
        <v>3.52</v>
      </c>
    </row>
    <row r="1075" spans="1:10" ht="13">
      <c r="A1075" t="s">
        <v>47</v>
      </c>
      <c r="B1075" t="s">
        <v>400</v>
      </c>
      <c r="C1075" s="82">
        <v>0.89</v>
      </c>
      <c r="D1075" s="82">
        <v>0.1</v>
      </c>
      <c r="E1075" s="82" t="s">
        <v>3629</v>
      </c>
      <c r="F1075" s="82">
        <v>0.05</v>
      </c>
      <c r="G1075" s="82">
        <v>0.03</v>
      </c>
      <c r="H1075" s="45" t="s">
        <v>3653</v>
      </c>
      <c r="I1075" s="45">
        <v>2.9140000000000001</v>
      </c>
      <c r="J1075" s="45">
        <v>1.175</v>
      </c>
    </row>
    <row r="1076" spans="1:10" ht="13">
      <c r="A1076" t="s">
        <v>141</v>
      </c>
      <c r="B1076" t="s">
        <v>337</v>
      </c>
      <c r="C1076" s="82">
        <v>0.88</v>
      </c>
      <c r="D1076" s="82">
        <v>0.09</v>
      </c>
      <c r="E1076" s="82">
        <v>0.01</v>
      </c>
      <c r="F1076" s="82">
        <v>0.05</v>
      </c>
      <c r="G1076" s="82">
        <v>0.03</v>
      </c>
      <c r="H1076" s="45" t="s">
        <v>3653</v>
      </c>
      <c r="I1076" s="45">
        <v>0.64600000000000002</v>
      </c>
      <c r="J1076" s="45">
        <v>3.6110000000000002</v>
      </c>
    </row>
    <row r="1077" spans="1:10" ht="13">
      <c r="A1077" t="s">
        <v>102</v>
      </c>
      <c r="B1077" t="s">
        <v>417</v>
      </c>
      <c r="C1077" s="82">
        <v>0.9</v>
      </c>
      <c r="D1077" s="82">
        <v>0.1</v>
      </c>
      <c r="E1077" s="82">
        <v>0</v>
      </c>
      <c r="F1077" s="82">
        <v>0.05</v>
      </c>
      <c r="G1077" s="82">
        <v>0.03</v>
      </c>
      <c r="H1077" s="45" t="s">
        <v>3653</v>
      </c>
      <c r="I1077" s="45">
        <v>0.184</v>
      </c>
      <c r="J1077" s="45">
        <v>1.929</v>
      </c>
    </row>
    <row r="1078" spans="1:10" ht="13">
      <c r="A1078" t="s">
        <v>321</v>
      </c>
      <c r="B1078" t="s">
        <v>82</v>
      </c>
      <c r="C1078" s="82">
        <v>0.89</v>
      </c>
      <c r="D1078" s="82">
        <v>0.09</v>
      </c>
      <c r="E1078" s="82">
        <v>0.01</v>
      </c>
      <c r="F1078" s="82">
        <v>0.05</v>
      </c>
      <c r="G1078" s="82">
        <v>0.03</v>
      </c>
      <c r="H1078" s="45" t="s">
        <v>3653</v>
      </c>
      <c r="I1078" s="45">
        <v>0.16900000000000001</v>
      </c>
      <c r="J1078" s="45">
        <v>0.105</v>
      </c>
    </row>
    <row r="1079" spans="1:10" ht="13">
      <c r="A1079" t="s">
        <v>120</v>
      </c>
      <c r="B1079" t="s">
        <v>337</v>
      </c>
      <c r="C1079" s="82">
        <v>0.88</v>
      </c>
      <c r="D1079" s="82">
        <v>0.09</v>
      </c>
      <c r="E1079" s="82">
        <v>0</v>
      </c>
      <c r="F1079" s="82">
        <v>0.05</v>
      </c>
      <c r="G1079" s="82">
        <v>0.03</v>
      </c>
      <c r="H1079" s="45" t="s">
        <v>3653</v>
      </c>
      <c r="I1079" s="45">
        <v>0.95899999999999996</v>
      </c>
      <c r="J1079" s="45">
        <v>3.6110000000000002</v>
      </c>
    </row>
    <row r="1080" spans="1:10" ht="13">
      <c r="A1080" t="s">
        <v>209</v>
      </c>
      <c r="B1080" t="s">
        <v>411</v>
      </c>
      <c r="C1080" s="82">
        <v>0.9</v>
      </c>
      <c r="D1080" s="82">
        <v>0.09</v>
      </c>
      <c r="E1080" s="82">
        <v>0.01</v>
      </c>
      <c r="F1080" s="82">
        <v>0.05</v>
      </c>
      <c r="G1080" s="82">
        <v>0.03</v>
      </c>
      <c r="H1080" s="45" t="s">
        <v>3653</v>
      </c>
      <c r="I1080" s="45">
        <v>8.2000000000000003E-2</v>
      </c>
      <c r="J1080" s="45">
        <v>0.24199999999999999</v>
      </c>
    </row>
    <row r="1081" spans="1:10" ht="13">
      <c r="A1081" t="s">
        <v>120</v>
      </c>
      <c r="B1081" t="s">
        <v>169</v>
      </c>
      <c r="C1081" s="82">
        <v>0.9</v>
      </c>
      <c r="D1081" s="82">
        <v>0.1</v>
      </c>
      <c r="E1081" s="82">
        <v>0</v>
      </c>
      <c r="F1081" s="82">
        <v>0.05</v>
      </c>
      <c r="G1081" s="82">
        <v>0.03</v>
      </c>
      <c r="H1081" s="45" t="s">
        <v>3653</v>
      </c>
      <c r="I1081" s="45">
        <v>0.95899999999999996</v>
      </c>
      <c r="J1081" s="45">
        <v>0.123</v>
      </c>
    </row>
    <row r="1082" spans="1:10" ht="13">
      <c r="A1082" t="s">
        <v>274</v>
      </c>
      <c r="B1082" t="s">
        <v>441</v>
      </c>
      <c r="C1082" s="82">
        <v>0.92</v>
      </c>
      <c r="D1082" s="82">
        <v>0.06</v>
      </c>
      <c r="E1082" s="82">
        <v>0.02</v>
      </c>
      <c r="F1082" s="82">
        <v>0.05</v>
      </c>
      <c r="G1082" s="82">
        <v>0.03</v>
      </c>
      <c r="H1082" s="45" t="s">
        <v>3653</v>
      </c>
      <c r="I1082" s="45">
        <v>0.31</v>
      </c>
      <c r="J1082" s="45">
        <v>7.2999999999999995E-2</v>
      </c>
    </row>
    <row r="1083" spans="1:10" ht="13">
      <c r="A1083" t="s">
        <v>141</v>
      </c>
      <c r="B1083" t="s">
        <v>331</v>
      </c>
      <c r="C1083" s="82">
        <v>0.91</v>
      </c>
      <c r="D1083" s="82">
        <v>0.08</v>
      </c>
      <c r="E1083" s="82">
        <v>0.01</v>
      </c>
      <c r="F1083" s="82">
        <v>0.05</v>
      </c>
      <c r="G1083" s="82">
        <v>0.03</v>
      </c>
      <c r="H1083" s="45" t="s">
        <v>3653</v>
      </c>
      <c r="I1083" s="45">
        <v>0.64600000000000002</v>
      </c>
      <c r="J1083" s="45">
        <v>1.1830000000000001</v>
      </c>
    </row>
    <row r="1084" spans="1:10" ht="13">
      <c r="A1084" t="s">
        <v>379</v>
      </c>
      <c r="B1084" t="s">
        <v>405</v>
      </c>
      <c r="C1084" s="82">
        <v>0.9</v>
      </c>
      <c r="D1084" s="82">
        <v>0.09</v>
      </c>
      <c r="E1084" s="82">
        <v>0.01</v>
      </c>
      <c r="F1084" s="82">
        <v>0.05</v>
      </c>
      <c r="G1084" s="82">
        <v>0.03</v>
      </c>
      <c r="H1084" s="45" t="s">
        <v>3653</v>
      </c>
      <c r="I1084" s="45">
        <v>7.8E-2</v>
      </c>
      <c r="J1084" s="45">
        <v>0.41</v>
      </c>
    </row>
    <row r="1085" spans="1:10" ht="13">
      <c r="A1085" t="s">
        <v>169</v>
      </c>
      <c r="B1085" t="s">
        <v>424</v>
      </c>
      <c r="C1085" s="82">
        <v>0.9</v>
      </c>
      <c r="D1085" s="82">
        <v>0.1</v>
      </c>
      <c r="E1085" s="82" t="s">
        <v>3829</v>
      </c>
      <c r="F1085" s="82">
        <v>0.05</v>
      </c>
      <c r="G1085" s="82">
        <v>0.03</v>
      </c>
      <c r="H1085" s="45" t="s">
        <v>3653</v>
      </c>
      <c r="I1085" s="45">
        <v>0.123</v>
      </c>
      <c r="J1085" s="45">
        <v>0.21</v>
      </c>
    </row>
    <row r="1086" spans="1:10" ht="13">
      <c r="A1086" t="s">
        <v>274</v>
      </c>
      <c r="B1086" t="s">
        <v>424</v>
      </c>
      <c r="C1086" s="82">
        <v>0.9</v>
      </c>
      <c r="D1086" s="82">
        <v>0.1</v>
      </c>
      <c r="E1086" s="82" t="s">
        <v>3647</v>
      </c>
      <c r="F1086" s="82">
        <v>0.05</v>
      </c>
      <c r="G1086" s="82">
        <v>0.03</v>
      </c>
      <c r="H1086" s="45" t="s">
        <v>3653</v>
      </c>
      <c r="I1086" s="45">
        <v>0.31</v>
      </c>
      <c r="J1086" s="45">
        <v>0.21</v>
      </c>
    </row>
    <row r="1087" spans="1:10" ht="13">
      <c r="A1087" t="s">
        <v>172</v>
      </c>
      <c r="B1087" t="s">
        <v>263</v>
      </c>
      <c r="C1087" s="82">
        <v>0.89</v>
      </c>
      <c r="D1087" s="82">
        <v>0.1</v>
      </c>
      <c r="E1087" s="82">
        <v>0</v>
      </c>
      <c r="F1087" s="82">
        <v>0.05</v>
      </c>
      <c r="G1087" s="82">
        <v>0.03</v>
      </c>
      <c r="H1087" s="45">
        <v>3</v>
      </c>
      <c r="I1087" s="45">
        <v>4.2999999999999997E-2</v>
      </c>
      <c r="J1087" s="45">
        <v>2.5000000000000001E-2</v>
      </c>
    </row>
    <row r="1088" spans="1:10" ht="13">
      <c r="A1088" t="s">
        <v>70</v>
      </c>
      <c r="B1088" t="s">
        <v>274</v>
      </c>
      <c r="C1088" s="82">
        <v>0.9</v>
      </c>
      <c r="D1088" s="82">
        <v>0.1</v>
      </c>
      <c r="E1088" s="82">
        <v>0</v>
      </c>
      <c r="F1088" s="82">
        <v>0.05</v>
      </c>
      <c r="G1088" s="82">
        <v>0.03</v>
      </c>
      <c r="H1088" s="45" t="s">
        <v>3653</v>
      </c>
      <c r="I1088" s="45">
        <v>0.96499999999999997</v>
      </c>
      <c r="J1088" s="45">
        <v>0.31</v>
      </c>
    </row>
    <row r="1089" spans="1:10" ht="13">
      <c r="A1089" t="s">
        <v>376</v>
      </c>
      <c r="B1089" t="s">
        <v>411</v>
      </c>
      <c r="C1089" s="82">
        <v>0.89</v>
      </c>
      <c r="D1089" s="82">
        <v>0.09</v>
      </c>
      <c r="E1089" s="82">
        <v>0</v>
      </c>
      <c r="F1089" s="82">
        <v>0.05</v>
      </c>
      <c r="G1089" s="82">
        <v>0.03</v>
      </c>
      <c r="H1089" s="45" t="s">
        <v>3653</v>
      </c>
      <c r="I1089" s="45">
        <v>0.38100000000000001</v>
      </c>
      <c r="J1089" s="45">
        <v>0.24199999999999999</v>
      </c>
    </row>
    <row r="1090" spans="1:10" ht="13">
      <c r="A1090" t="s">
        <v>79</v>
      </c>
      <c r="B1090" t="s">
        <v>441</v>
      </c>
      <c r="C1090" s="82">
        <v>0.89</v>
      </c>
      <c r="D1090" s="82">
        <v>0.1</v>
      </c>
      <c r="E1090" s="82">
        <v>0</v>
      </c>
      <c r="F1090" s="82">
        <v>0.05</v>
      </c>
      <c r="G1090" s="82">
        <v>0.03</v>
      </c>
      <c r="H1090" s="45" t="s">
        <v>3653</v>
      </c>
      <c r="I1090" s="45">
        <v>0.745</v>
      </c>
      <c r="J1090" s="45">
        <v>7.2999999999999995E-2</v>
      </c>
    </row>
    <row r="1091" spans="1:10" ht="13">
      <c r="A1091" t="s">
        <v>70</v>
      </c>
      <c r="B1091" t="s">
        <v>304</v>
      </c>
      <c r="C1091" s="82">
        <v>0.9</v>
      </c>
      <c r="D1091" s="82">
        <v>0.08</v>
      </c>
      <c r="E1091" s="82">
        <v>0.01</v>
      </c>
      <c r="F1091" s="82">
        <v>0.05</v>
      </c>
      <c r="G1091" s="82">
        <v>0.03</v>
      </c>
      <c r="H1091" s="45" t="s">
        <v>3653</v>
      </c>
      <c r="I1091" s="45">
        <v>0.96499999999999997</v>
      </c>
      <c r="J1091" s="45">
        <v>0.72399999999999998</v>
      </c>
    </row>
    <row r="1092" spans="1:10" ht="13">
      <c r="A1092" t="s">
        <v>92</v>
      </c>
      <c r="B1092" t="s">
        <v>70</v>
      </c>
      <c r="C1092" s="82">
        <v>0.88</v>
      </c>
      <c r="D1092" s="82">
        <v>0.1</v>
      </c>
      <c r="E1092" s="82" t="s">
        <v>3830</v>
      </c>
      <c r="F1092" s="82">
        <v>0.05</v>
      </c>
      <c r="G1092" s="82">
        <v>0.03</v>
      </c>
      <c r="H1092" s="45" t="s">
        <v>3653</v>
      </c>
      <c r="I1092" s="45">
        <v>2.6859999999999999</v>
      </c>
      <c r="J1092" s="45">
        <v>0.96499999999999997</v>
      </c>
    </row>
    <row r="1093" spans="1:10" ht="13">
      <c r="A1093" t="s">
        <v>400</v>
      </c>
      <c r="B1093" t="s">
        <v>424</v>
      </c>
      <c r="C1093" s="82">
        <v>0.9</v>
      </c>
      <c r="D1093" s="82">
        <v>0.1</v>
      </c>
      <c r="E1093" s="82" t="s">
        <v>3831</v>
      </c>
      <c r="F1093" s="82">
        <v>0.05</v>
      </c>
      <c r="G1093" s="82">
        <v>0.03</v>
      </c>
      <c r="H1093" s="45" t="s">
        <v>3653</v>
      </c>
      <c r="I1093" s="45">
        <v>1.175</v>
      </c>
      <c r="J1093" s="45">
        <v>0.21</v>
      </c>
    </row>
    <row r="1094" spans="1:10" ht="13">
      <c r="A1094" t="s">
        <v>297</v>
      </c>
      <c r="B1094" t="s">
        <v>397</v>
      </c>
      <c r="C1094" s="82">
        <v>0.91</v>
      </c>
      <c r="D1094" s="82">
        <v>0.08</v>
      </c>
      <c r="E1094" s="82">
        <v>0.01</v>
      </c>
      <c r="F1094" s="82">
        <v>0.05</v>
      </c>
      <c r="G1094" s="82">
        <v>0.03</v>
      </c>
      <c r="H1094" s="45">
        <v>2</v>
      </c>
      <c r="I1094" s="45">
        <v>9.6000000000000002E-2</v>
      </c>
      <c r="J1094" s="45">
        <v>2.4620000000000002</v>
      </c>
    </row>
    <row r="1095" spans="1:10" ht="13">
      <c r="A1095" t="s">
        <v>209</v>
      </c>
      <c r="B1095" t="s">
        <v>324</v>
      </c>
      <c r="C1095" s="82">
        <v>0.89</v>
      </c>
      <c r="D1095" s="82">
        <v>0.09</v>
      </c>
      <c r="E1095" s="82">
        <v>0.01</v>
      </c>
      <c r="F1095" s="82">
        <v>0.05</v>
      </c>
      <c r="G1095" s="82">
        <v>0.03</v>
      </c>
      <c r="H1095" s="45" t="s">
        <v>3653</v>
      </c>
      <c r="I1095" s="45">
        <v>8.2000000000000003E-2</v>
      </c>
      <c r="J1095" s="45">
        <v>3.52</v>
      </c>
    </row>
    <row r="1096" spans="1:10" ht="13">
      <c r="A1096" t="s">
        <v>172</v>
      </c>
      <c r="B1096" t="s">
        <v>124</v>
      </c>
      <c r="C1096" s="82">
        <v>0.89</v>
      </c>
      <c r="D1096" s="82">
        <v>7.0000000000000007E-2</v>
      </c>
      <c r="E1096" s="82">
        <v>0.01</v>
      </c>
      <c r="F1096" s="82">
        <v>0.05</v>
      </c>
      <c r="G1096" s="82">
        <v>0.03</v>
      </c>
      <c r="H1096" s="45" t="s">
        <v>3653</v>
      </c>
      <c r="I1096" s="45">
        <v>4.2999999999999997E-2</v>
      </c>
      <c r="J1096" s="45">
        <v>0.13100000000000001</v>
      </c>
    </row>
    <row r="1097" spans="1:10" ht="13">
      <c r="A1097" t="s">
        <v>328</v>
      </c>
      <c r="B1097" t="s">
        <v>397</v>
      </c>
      <c r="C1097" s="82">
        <v>0.9</v>
      </c>
      <c r="D1097" s="82">
        <v>0.05</v>
      </c>
      <c r="E1097" s="82">
        <v>0.02</v>
      </c>
      <c r="F1097" s="82">
        <v>0.05</v>
      </c>
      <c r="G1097" s="82">
        <v>0.03</v>
      </c>
      <c r="H1097" s="45" t="s">
        <v>3653</v>
      </c>
      <c r="I1097" s="45">
        <v>1.589</v>
      </c>
      <c r="J1097" s="45">
        <v>2.4620000000000002</v>
      </c>
    </row>
    <row r="1098" spans="1:10" ht="13">
      <c r="A1098" t="s">
        <v>88</v>
      </c>
      <c r="B1098" t="s">
        <v>281</v>
      </c>
      <c r="C1098" s="82">
        <v>0.88</v>
      </c>
      <c r="D1098" s="82">
        <v>0.1</v>
      </c>
      <c r="E1098" s="82" t="s">
        <v>3832</v>
      </c>
      <c r="F1098" s="82">
        <v>0.05</v>
      </c>
      <c r="G1098" s="82">
        <v>0.03</v>
      </c>
      <c r="H1098" s="45">
        <v>2</v>
      </c>
      <c r="I1098" s="45">
        <v>0.90500000000000003</v>
      </c>
      <c r="J1098" s="45">
        <v>8.5000000000000006E-2</v>
      </c>
    </row>
    <row r="1099" spans="1:10" ht="13">
      <c r="A1099" t="s">
        <v>221</v>
      </c>
      <c r="B1099" t="s">
        <v>79</v>
      </c>
      <c r="C1099" s="82">
        <v>0.9</v>
      </c>
      <c r="D1099" s="82">
        <v>0.09</v>
      </c>
      <c r="E1099" s="82">
        <v>0</v>
      </c>
      <c r="F1099" s="82">
        <v>0.05</v>
      </c>
      <c r="G1099" s="82">
        <v>0.03</v>
      </c>
      <c r="H1099" s="45" t="s">
        <v>3653</v>
      </c>
      <c r="I1099" s="45">
        <v>2.5209999999999999</v>
      </c>
      <c r="J1099" s="45">
        <v>0.745</v>
      </c>
    </row>
    <row r="1100" spans="1:10" ht="13">
      <c r="A1100" t="s">
        <v>284</v>
      </c>
      <c r="B1100" t="s">
        <v>308</v>
      </c>
      <c r="C1100" s="82">
        <v>0.9</v>
      </c>
      <c r="D1100" s="82">
        <v>0.1</v>
      </c>
      <c r="E1100" s="82" t="s">
        <v>3833</v>
      </c>
      <c r="F1100" s="82">
        <v>0.05</v>
      </c>
      <c r="G1100" s="82">
        <v>0.03</v>
      </c>
      <c r="H1100" s="45">
        <v>3</v>
      </c>
      <c r="I1100" s="45">
        <v>0.10299999999999999</v>
      </c>
      <c r="J1100" s="45">
        <v>3.4009999999999998</v>
      </c>
    </row>
    <row r="1101" spans="1:10" ht="13">
      <c r="A1101" t="s">
        <v>311</v>
      </c>
      <c r="B1101" t="s">
        <v>1186</v>
      </c>
      <c r="C1101" s="82">
        <v>0.9</v>
      </c>
      <c r="D1101" s="82">
        <v>0.09</v>
      </c>
      <c r="E1101" s="82">
        <v>0</v>
      </c>
      <c r="F1101" s="82">
        <v>0.05</v>
      </c>
      <c r="G1101" s="82">
        <v>0.03</v>
      </c>
      <c r="H1101" s="45" t="s">
        <v>3653</v>
      </c>
      <c r="I1101" s="45">
        <v>0.32300000000000001</v>
      </c>
      <c r="J1101" s="45">
        <v>0.94599999999999995</v>
      </c>
    </row>
    <row r="1102" spans="1:10" ht="13">
      <c r="A1102" t="s">
        <v>128</v>
      </c>
      <c r="B1102" t="s">
        <v>295</v>
      </c>
      <c r="C1102" s="82">
        <v>0.83</v>
      </c>
      <c r="D1102" s="82">
        <v>7.0000000000000007E-2</v>
      </c>
      <c r="E1102" s="82">
        <v>0</v>
      </c>
      <c r="F1102" s="82">
        <v>0.05</v>
      </c>
      <c r="G1102" s="82">
        <v>0.03</v>
      </c>
      <c r="H1102" s="45" t="s">
        <v>3653</v>
      </c>
      <c r="I1102" s="45">
        <v>2.1779999999999999</v>
      </c>
      <c r="J1102" s="45">
        <v>1.3360000000000001</v>
      </c>
    </row>
    <row r="1103" spans="1:10" ht="13">
      <c r="A1103" t="s">
        <v>145</v>
      </c>
      <c r="B1103" t="s">
        <v>184</v>
      </c>
      <c r="C1103" s="82">
        <v>0.88</v>
      </c>
      <c r="D1103" s="82">
        <v>0.09</v>
      </c>
      <c r="E1103" s="82">
        <v>0</v>
      </c>
      <c r="F1103" s="82">
        <v>0.05</v>
      </c>
      <c r="G1103" s="82">
        <v>0.03</v>
      </c>
      <c r="H1103" s="45" t="s">
        <v>3653</v>
      </c>
      <c r="I1103" s="45">
        <v>1.032</v>
      </c>
      <c r="J1103" s="45">
        <v>1.0660000000000001</v>
      </c>
    </row>
    <row r="1104" spans="1:10" ht="13">
      <c r="A1104" t="s">
        <v>335</v>
      </c>
      <c r="B1104" t="s">
        <v>337</v>
      </c>
      <c r="C1104" s="82">
        <v>0.89</v>
      </c>
      <c r="D1104" s="82">
        <v>0.06</v>
      </c>
      <c r="E1104" s="82">
        <v>0.01</v>
      </c>
      <c r="F1104" s="82">
        <v>0.05</v>
      </c>
      <c r="G1104" s="82">
        <v>0.03</v>
      </c>
      <c r="H1104" s="45" t="s">
        <v>3653</v>
      </c>
      <c r="I1104" s="45">
        <v>6.3540000000000001</v>
      </c>
      <c r="J1104" s="45">
        <v>3.6110000000000002</v>
      </c>
    </row>
    <row r="1105" spans="1:10" ht="13">
      <c r="A1105" t="s">
        <v>321</v>
      </c>
      <c r="B1105" t="s">
        <v>292</v>
      </c>
      <c r="C1105" s="82">
        <v>0.9</v>
      </c>
      <c r="D1105" s="82">
        <v>0.1</v>
      </c>
      <c r="E1105" s="82">
        <v>0</v>
      </c>
      <c r="F1105" s="82">
        <v>0.05</v>
      </c>
      <c r="G1105" s="82">
        <v>0.03</v>
      </c>
      <c r="H1105" s="45" t="s">
        <v>3653</v>
      </c>
      <c r="I1105" s="45">
        <v>0.16900000000000001</v>
      </c>
      <c r="J1105" s="45">
        <v>1.0029999999999999</v>
      </c>
    </row>
    <row r="1106" spans="1:10" ht="13">
      <c r="A1106" t="s">
        <v>54</v>
      </c>
      <c r="B1106" t="s">
        <v>379</v>
      </c>
      <c r="C1106" s="82">
        <v>0.9</v>
      </c>
      <c r="D1106" s="82">
        <v>0.09</v>
      </c>
      <c r="E1106" s="82" t="s">
        <v>3834</v>
      </c>
      <c r="F1106" s="82">
        <v>0.05</v>
      </c>
      <c r="G1106" s="82">
        <v>0.03</v>
      </c>
      <c r="H1106" s="45" t="s">
        <v>3653</v>
      </c>
      <c r="I1106" s="45">
        <v>6.2E-2</v>
      </c>
      <c r="J1106" s="45">
        <v>7.8E-2</v>
      </c>
    </row>
    <row r="1107" spans="1:10" ht="13">
      <c r="A1107" t="s">
        <v>267</v>
      </c>
      <c r="B1107" t="s">
        <v>321</v>
      </c>
      <c r="C1107" s="82">
        <v>0.9</v>
      </c>
      <c r="D1107" s="82">
        <v>0.1</v>
      </c>
      <c r="E1107" s="82">
        <v>0</v>
      </c>
      <c r="F1107" s="82">
        <v>0.05</v>
      </c>
      <c r="G1107" s="82">
        <v>0.03</v>
      </c>
      <c r="H1107" s="45">
        <v>3</v>
      </c>
      <c r="I1107" s="45">
        <v>0.13700000000000001</v>
      </c>
      <c r="J1107" s="45">
        <v>0.16900000000000001</v>
      </c>
    </row>
    <row r="1108" spans="1:10" ht="13">
      <c r="A1108" t="s">
        <v>184</v>
      </c>
      <c r="B1108" t="s">
        <v>417</v>
      </c>
      <c r="C1108" s="82">
        <v>0.9</v>
      </c>
      <c r="D1108" s="82">
        <v>0.1</v>
      </c>
      <c r="E1108" s="82">
        <v>0</v>
      </c>
      <c r="F1108" s="82">
        <v>0.05</v>
      </c>
      <c r="G1108" s="82">
        <v>0.03</v>
      </c>
      <c r="H1108" s="45" t="s">
        <v>3653</v>
      </c>
      <c r="I1108" s="45">
        <v>1.0660000000000001</v>
      </c>
      <c r="J1108" s="45">
        <v>1.929</v>
      </c>
    </row>
    <row r="1109" spans="1:10" ht="13">
      <c r="A1109" t="s">
        <v>58</v>
      </c>
      <c r="B1109" t="s">
        <v>137</v>
      </c>
      <c r="C1109" s="82">
        <v>0.89</v>
      </c>
      <c r="D1109" s="82">
        <v>0.1</v>
      </c>
      <c r="E1109" s="82">
        <v>0</v>
      </c>
      <c r="F1109" s="82">
        <v>0.05</v>
      </c>
      <c r="G1109" s="82">
        <v>0.03</v>
      </c>
      <c r="H1109" s="45" t="s">
        <v>3653</v>
      </c>
      <c r="I1109" s="45">
        <v>5.7750000000000004</v>
      </c>
      <c r="J1109" s="45">
        <v>2.2589999999999999</v>
      </c>
    </row>
    <row r="1110" spans="1:10" ht="13">
      <c r="A1110" t="s">
        <v>134</v>
      </c>
      <c r="B1110" t="s">
        <v>337</v>
      </c>
      <c r="C1110" s="82">
        <v>0.81</v>
      </c>
      <c r="D1110" s="82">
        <v>0.09</v>
      </c>
      <c r="E1110" s="82" t="s">
        <v>3807</v>
      </c>
      <c r="F1110" s="82">
        <v>0.05</v>
      </c>
      <c r="G1110" s="82">
        <v>0.03</v>
      </c>
      <c r="H1110" s="45" t="s">
        <v>3653</v>
      </c>
      <c r="I1110" s="45">
        <v>0.125</v>
      </c>
      <c r="J1110" s="45">
        <v>3.6110000000000002</v>
      </c>
    </row>
    <row r="1111" spans="1:10" ht="13">
      <c r="A1111" t="s">
        <v>286</v>
      </c>
      <c r="B1111" t="s">
        <v>204</v>
      </c>
      <c r="C1111" s="82">
        <v>0.89</v>
      </c>
      <c r="D1111" s="82">
        <v>0.09</v>
      </c>
      <c r="E1111" s="82">
        <v>0</v>
      </c>
      <c r="F1111" s="82">
        <v>0.05</v>
      </c>
      <c r="G1111" s="82">
        <v>0.03</v>
      </c>
      <c r="H1111" s="45" t="s">
        <v>3653</v>
      </c>
      <c r="I1111" s="45">
        <v>0.88900000000000001</v>
      </c>
      <c r="J1111" s="45">
        <v>0.20200000000000001</v>
      </c>
    </row>
    <row r="1112" spans="1:10" ht="13">
      <c r="A1112" t="s">
        <v>172</v>
      </c>
      <c r="B1112" t="s">
        <v>115</v>
      </c>
      <c r="C1112" s="82">
        <v>0.85</v>
      </c>
      <c r="D1112" s="82">
        <v>0.09</v>
      </c>
      <c r="E1112" s="82" t="s">
        <v>3835</v>
      </c>
      <c r="F1112" s="82">
        <v>0.05</v>
      </c>
      <c r="G1112" s="82">
        <v>0.03</v>
      </c>
      <c r="H1112" s="45" t="s">
        <v>3653</v>
      </c>
      <c r="I1112" s="45">
        <v>4.2999999999999997E-2</v>
      </c>
      <c r="J1112" s="45">
        <v>3.5179999999999998</v>
      </c>
    </row>
    <row r="1113" spans="1:10" ht="13">
      <c r="A1113" t="s">
        <v>70</v>
      </c>
      <c r="B1113" t="s">
        <v>281</v>
      </c>
      <c r="C1113" s="82">
        <v>0.9</v>
      </c>
      <c r="D1113" s="82">
        <v>0.1</v>
      </c>
      <c r="E1113" s="82" t="s">
        <v>3836</v>
      </c>
      <c r="F1113" s="82">
        <v>0.05</v>
      </c>
      <c r="G1113" s="82">
        <v>0.03</v>
      </c>
      <c r="H1113" s="45">
        <v>2</v>
      </c>
      <c r="I1113" s="45">
        <v>0.96499999999999997</v>
      </c>
      <c r="J1113" s="45">
        <v>8.5000000000000006E-2</v>
      </c>
    </row>
    <row r="1114" spans="1:10" ht="13">
      <c r="A1114" t="s">
        <v>82</v>
      </c>
      <c r="B1114" t="s">
        <v>414</v>
      </c>
      <c r="C1114" s="82">
        <v>0.88</v>
      </c>
      <c r="D1114" s="82">
        <v>0.1</v>
      </c>
      <c r="E1114" s="82" t="s">
        <v>3725</v>
      </c>
      <c r="F1114" s="82">
        <v>0.05</v>
      </c>
      <c r="G1114" s="82">
        <v>0.03</v>
      </c>
      <c r="H1114" s="45" t="s">
        <v>3653</v>
      </c>
      <c r="I1114" s="45">
        <v>0.105</v>
      </c>
      <c r="J1114" s="45">
        <v>0.151</v>
      </c>
    </row>
    <row r="1115" spans="1:10" ht="13">
      <c r="A1115" t="s">
        <v>120</v>
      </c>
      <c r="B1115" t="s">
        <v>162</v>
      </c>
      <c r="C1115" s="82">
        <v>0.9</v>
      </c>
      <c r="D1115" s="82">
        <v>0.09</v>
      </c>
      <c r="E1115" s="82">
        <v>0.01</v>
      </c>
      <c r="F1115" s="82">
        <v>0.05</v>
      </c>
      <c r="G1115" s="82">
        <v>0.03</v>
      </c>
      <c r="H1115" s="45" t="s">
        <v>3653</v>
      </c>
      <c r="I1115" s="45">
        <v>0.95899999999999996</v>
      </c>
      <c r="J1115" s="45">
        <v>0.84599999999999997</v>
      </c>
    </row>
    <row r="1116" spans="1:10" ht="13">
      <c r="A1116" t="s">
        <v>221</v>
      </c>
      <c r="B1116" t="s">
        <v>317</v>
      </c>
      <c r="C1116" s="82">
        <v>0.9</v>
      </c>
      <c r="D1116" s="82">
        <v>0.09</v>
      </c>
      <c r="E1116" s="82">
        <v>0.01</v>
      </c>
      <c r="F1116" s="82">
        <v>0.05</v>
      </c>
      <c r="G1116" s="82">
        <v>0.03</v>
      </c>
      <c r="H1116" s="45" t="s">
        <v>3653</v>
      </c>
      <c r="I1116" s="45">
        <v>2.5209999999999999</v>
      </c>
      <c r="J1116" s="45">
        <v>0.159</v>
      </c>
    </row>
    <row r="1117" spans="1:10" ht="13">
      <c r="A1117" t="s">
        <v>317</v>
      </c>
      <c r="B1117" t="s">
        <v>274</v>
      </c>
      <c r="C1117" s="82">
        <v>0.9</v>
      </c>
      <c r="D1117" s="82">
        <v>0.09</v>
      </c>
      <c r="E1117" s="82">
        <v>0</v>
      </c>
      <c r="F1117" s="82">
        <v>0.05</v>
      </c>
      <c r="G1117" s="82">
        <v>0.03</v>
      </c>
      <c r="H1117" s="45" t="s">
        <v>3653</v>
      </c>
      <c r="I1117" s="45">
        <v>0.159</v>
      </c>
      <c r="J1117" s="45">
        <v>0.31</v>
      </c>
    </row>
    <row r="1118" spans="1:10" ht="13">
      <c r="A1118" t="s">
        <v>176</v>
      </c>
      <c r="B1118" t="s">
        <v>400</v>
      </c>
      <c r="C1118" s="82">
        <v>0.9</v>
      </c>
      <c r="D1118" s="82">
        <v>0.09</v>
      </c>
      <c r="E1118" s="82">
        <v>0</v>
      </c>
      <c r="F1118" s="82">
        <v>0.05</v>
      </c>
      <c r="G1118" s="82">
        <v>0.03</v>
      </c>
      <c r="H1118" s="45" t="s">
        <v>3653</v>
      </c>
      <c r="I1118" s="45">
        <v>0.97899999999999998</v>
      </c>
      <c r="J1118" s="45">
        <v>1.175</v>
      </c>
    </row>
    <row r="1119" spans="1:10" ht="13">
      <c r="A1119" t="s">
        <v>88</v>
      </c>
      <c r="B1119" t="s">
        <v>408</v>
      </c>
      <c r="C1119" s="82">
        <v>0.88</v>
      </c>
      <c r="D1119" s="82">
        <v>0.09</v>
      </c>
      <c r="E1119" s="82">
        <v>0.01</v>
      </c>
      <c r="F1119" s="82">
        <v>0.05</v>
      </c>
      <c r="G1119" s="82">
        <v>0.03</v>
      </c>
      <c r="H1119" s="45" t="s">
        <v>3653</v>
      </c>
      <c r="I1119" s="45">
        <v>0.90500000000000003</v>
      </c>
      <c r="J1119" s="45">
        <v>0.307</v>
      </c>
    </row>
    <row r="1120" spans="1:10" ht="13">
      <c r="A1120" t="s">
        <v>137</v>
      </c>
      <c r="B1120" t="s">
        <v>82</v>
      </c>
      <c r="C1120" s="82">
        <v>0.88</v>
      </c>
      <c r="D1120" s="82">
        <v>0.1</v>
      </c>
      <c r="E1120" s="82">
        <v>0</v>
      </c>
      <c r="F1120" s="82">
        <v>0.05</v>
      </c>
      <c r="G1120" s="82">
        <v>0.03</v>
      </c>
      <c r="H1120" s="45" t="s">
        <v>3653</v>
      </c>
      <c r="I1120" s="45">
        <v>2.2589999999999999</v>
      </c>
      <c r="J1120" s="45">
        <v>0.105</v>
      </c>
    </row>
    <row r="1121" spans="1:10" ht="13">
      <c r="A1121" t="s">
        <v>47</v>
      </c>
      <c r="B1121" t="s">
        <v>311</v>
      </c>
      <c r="C1121" s="82">
        <v>0.9</v>
      </c>
      <c r="D1121" s="82">
        <v>0.1</v>
      </c>
      <c r="E1121" s="82">
        <v>0</v>
      </c>
      <c r="F1121" s="82">
        <v>0.05</v>
      </c>
      <c r="G1121" s="82">
        <v>0.03</v>
      </c>
      <c r="H1121" s="45" t="s">
        <v>3653</v>
      </c>
      <c r="I1121" s="45">
        <v>2.9140000000000001</v>
      </c>
      <c r="J1121" s="45">
        <v>0.32300000000000001</v>
      </c>
    </row>
    <row r="1122" spans="1:10" ht="13">
      <c r="A1122" t="s">
        <v>217</v>
      </c>
      <c r="B1122" t="s">
        <v>274</v>
      </c>
      <c r="C1122" s="82">
        <v>0.9</v>
      </c>
      <c r="D1122" s="82">
        <v>0.08</v>
      </c>
      <c r="E1122" s="82">
        <v>0.01</v>
      </c>
      <c r="F1122" s="82">
        <v>0.05</v>
      </c>
      <c r="G1122" s="82">
        <v>0.03</v>
      </c>
      <c r="H1122" s="45" t="s">
        <v>3653</v>
      </c>
      <c r="I1122" s="45">
        <v>0.19500000000000001</v>
      </c>
      <c r="J1122" s="45">
        <v>0.31</v>
      </c>
    </row>
    <row r="1123" spans="1:10" ht="13">
      <c r="A1123" t="s">
        <v>284</v>
      </c>
      <c r="B1123" t="s">
        <v>295</v>
      </c>
      <c r="C1123" s="82">
        <v>0.9</v>
      </c>
      <c r="D1123" s="82">
        <v>0.09</v>
      </c>
      <c r="E1123" s="82">
        <v>0</v>
      </c>
      <c r="F1123" s="82">
        <v>0.05</v>
      </c>
      <c r="G1123" s="82">
        <v>0.03</v>
      </c>
      <c r="H1123" s="45" t="s">
        <v>3653</v>
      </c>
      <c r="I1123" s="45">
        <v>0.10299999999999999</v>
      </c>
      <c r="J1123" s="45">
        <v>1.3360000000000001</v>
      </c>
    </row>
    <row r="1124" spans="1:10" ht="13">
      <c r="A1124" t="s">
        <v>176</v>
      </c>
      <c r="B1124" t="s">
        <v>165</v>
      </c>
      <c r="C1124" s="82">
        <v>0.9</v>
      </c>
      <c r="D1124" s="82">
        <v>0.1</v>
      </c>
      <c r="E1124" s="82" t="s">
        <v>3837</v>
      </c>
      <c r="F1124" s="82">
        <v>0.05</v>
      </c>
      <c r="G1124" s="82">
        <v>0.03</v>
      </c>
      <c r="H1124" s="45" t="s">
        <v>3653</v>
      </c>
      <c r="I1124" s="45">
        <v>0.97899999999999998</v>
      </c>
      <c r="J1124" s="45">
        <v>0.06</v>
      </c>
    </row>
    <row r="1125" spans="1:10" ht="13">
      <c r="A1125" t="s">
        <v>230</v>
      </c>
      <c r="B1125" t="s">
        <v>278</v>
      </c>
      <c r="C1125" s="82">
        <v>0.92</v>
      </c>
      <c r="D1125" s="82">
        <v>0.05</v>
      </c>
      <c r="E1125" s="82">
        <v>0.02</v>
      </c>
      <c r="F1125" s="82">
        <v>0.05</v>
      </c>
      <c r="G1125" s="82">
        <v>0.03</v>
      </c>
      <c r="H1125" s="45" t="s">
        <v>3653</v>
      </c>
      <c r="I1125" s="45">
        <v>2.8580000000000001</v>
      </c>
      <c r="J1125" s="45">
        <v>0.221</v>
      </c>
    </row>
    <row r="1126" spans="1:10" ht="13">
      <c r="A1126" t="s">
        <v>217</v>
      </c>
      <c r="B1126" t="s">
        <v>292</v>
      </c>
      <c r="C1126" s="82">
        <v>0.89</v>
      </c>
      <c r="D1126" s="82">
        <v>0.1</v>
      </c>
      <c r="E1126" s="82" t="s">
        <v>3639</v>
      </c>
      <c r="F1126" s="82">
        <v>0.05</v>
      </c>
      <c r="G1126" s="82">
        <v>0.03</v>
      </c>
      <c r="H1126" s="45" t="s">
        <v>3653</v>
      </c>
      <c r="I1126" s="45">
        <v>0.19500000000000001</v>
      </c>
      <c r="J1126" s="45">
        <v>1.0029999999999999</v>
      </c>
    </row>
    <row r="1127" spans="1:10" ht="13">
      <c r="A1127" t="s">
        <v>335</v>
      </c>
      <c r="B1127" t="s">
        <v>339</v>
      </c>
      <c r="C1127" s="82">
        <v>0.89</v>
      </c>
      <c r="D1127" s="82">
        <v>0.1</v>
      </c>
      <c r="E1127" s="82" t="s">
        <v>3838</v>
      </c>
      <c r="F1127" s="82">
        <v>0.05</v>
      </c>
      <c r="G1127" s="82">
        <v>0.03</v>
      </c>
      <c r="H1127" s="45" t="s">
        <v>3653</v>
      </c>
      <c r="I1127" s="45">
        <v>6.3540000000000001</v>
      </c>
      <c r="J1127" s="45">
        <v>0.248</v>
      </c>
    </row>
    <row r="1128" spans="1:10" ht="13">
      <c r="A1128" t="s">
        <v>331</v>
      </c>
      <c r="B1128" t="s">
        <v>274</v>
      </c>
      <c r="C1128" s="82">
        <v>0.9</v>
      </c>
      <c r="D1128" s="82">
        <v>0.08</v>
      </c>
      <c r="E1128" s="82">
        <v>0.01</v>
      </c>
      <c r="F1128" s="82">
        <v>0.05</v>
      </c>
      <c r="G1128" s="82">
        <v>0.03</v>
      </c>
      <c r="H1128" s="45" t="s">
        <v>3653</v>
      </c>
      <c r="I1128" s="45">
        <v>1.1830000000000001</v>
      </c>
      <c r="J1128" s="45">
        <v>0.31</v>
      </c>
    </row>
    <row r="1129" spans="1:10" ht="13">
      <c r="A1129" t="s">
        <v>321</v>
      </c>
      <c r="B1129" t="s">
        <v>337</v>
      </c>
      <c r="C1129" s="82">
        <v>0.87</v>
      </c>
      <c r="D1129" s="82">
        <v>0.1</v>
      </c>
      <c r="E1129" s="82">
        <v>0</v>
      </c>
      <c r="F1129" s="82">
        <v>0.05</v>
      </c>
      <c r="G1129" s="82">
        <v>0.03</v>
      </c>
      <c r="H1129" s="45" t="s">
        <v>3653</v>
      </c>
      <c r="I1129" s="45">
        <v>0.16900000000000001</v>
      </c>
      <c r="J1129" s="45">
        <v>3.6110000000000002</v>
      </c>
    </row>
    <row r="1130" spans="1:10" ht="13">
      <c r="A1130" t="s">
        <v>217</v>
      </c>
      <c r="B1130" t="s">
        <v>383</v>
      </c>
      <c r="C1130" s="82">
        <v>0.89</v>
      </c>
      <c r="D1130" s="82">
        <v>0.09</v>
      </c>
      <c r="E1130" s="82">
        <v>0</v>
      </c>
      <c r="F1130" s="82">
        <v>0.05</v>
      </c>
      <c r="G1130" s="82">
        <v>0.03</v>
      </c>
      <c r="H1130" s="45" t="s">
        <v>3653</v>
      </c>
      <c r="I1130" s="45">
        <v>0.19500000000000001</v>
      </c>
      <c r="J1130" s="45">
        <v>0.78200000000000003</v>
      </c>
    </row>
    <row r="1131" spans="1:10" ht="13">
      <c r="A1131" t="s">
        <v>369</v>
      </c>
      <c r="B1131" t="s">
        <v>383</v>
      </c>
      <c r="C1131" s="82">
        <v>0.89</v>
      </c>
      <c r="D1131" s="82">
        <v>0.1</v>
      </c>
      <c r="E1131" s="82" t="s">
        <v>3839</v>
      </c>
      <c r="F1131" s="82">
        <v>0.05</v>
      </c>
      <c r="G1131" s="82">
        <v>0.03</v>
      </c>
      <c r="H1131" s="45">
        <v>3</v>
      </c>
      <c r="I1131" s="45">
        <v>1.2E-2</v>
      </c>
      <c r="J1131" s="45">
        <v>0.78200000000000003</v>
      </c>
    </row>
    <row r="1132" spans="1:10" ht="13">
      <c r="A1132" t="s">
        <v>213</v>
      </c>
      <c r="B1132" t="s">
        <v>128</v>
      </c>
      <c r="C1132" s="82">
        <v>0.81</v>
      </c>
      <c r="D1132" s="82">
        <v>0.09</v>
      </c>
      <c r="E1132" s="82">
        <v>0</v>
      </c>
      <c r="F1132" s="82">
        <v>0.05</v>
      </c>
      <c r="G1132" s="82">
        <v>0.03</v>
      </c>
      <c r="H1132" s="45" t="s">
        <v>3653</v>
      </c>
      <c r="I1132" s="45">
        <v>0.13800000000000001</v>
      </c>
      <c r="J1132" s="45">
        <v>2.1779999999999999</v>
      </c>
    </row>
    <row r="1133" spans="1:10" ht="13">
      <c r="A1133" t="s">
        <v>128</v>
      </c>
      <c r="B1133" t="s">
        <v>54</v>
      </c>
      <c r="C1133" s="82">
        <v>0.83</v>
      </c>
      <c r="D1133" s="82">
        <v>0.05</v>
      </c>
      <c r="E1133" s="82">
        <v>0.01</v>
      </c>
      <c r="F1133" s="82">
        <v>0.05</v>
      </c>
      <c r="G1133" s="82">
        <v>0.03</v>
      </c>
      <c r="H1133" s="45" t="s">
        <v>3653</v>
      </c>
      <c r="I1133" s="45">
        <v>2.1779999999999999</v>
      </c>
      <c r="J1133" s="45">
        <v>6.2E-2</v>
      </c>
    </row>
    <row r="1134" spans="1:10" ht="13">
      <c r="A1134" t="s">
        <v>221</v>
      </c>
      <c r="B1134" t="s">
        <v>153</v>
      </c>
      <c r="C1134" s="82">
        <v>0.9</v>
      </c>
      <c r="D1134" s="82">
        <v>0.1</v>
      </c>
      <c r="E1134" s="82" t="s">
        <v>3701</v>
      </c>
      <c r="F1134" s="82">
        <v>0.05</v>
      </c>
      <c r="G1134" s="82">
        <v>0.03</v>
      </c>
      <c r="H1134" s="45" t="s">
        <v>3653</v>
      </c>
      <c r="I1134" s="45">
        <v>2.5209999999999999</v>
      </c>
      <c r="J1134" s="45">
        <v>0.48299999999999998</v>
      </c>
    </row>
    <row r="1135" spans="1:10" ht="13">
      <c r="A1135" t="s">
        <v>145</v>
      </c>
      <c r="B1135" t="s">
        <v>88</v>
      </c>
      <c r="C1135" s="82">
        <v>0.89</v>
      </c>
      <c r="D1135" s="82">
        <v>7.0000000000000007E-2</v>
      </c>
      <c r="E1135" s="82" t="s">
        <v>3644</v>
      </c>
      <c r="F1135" s="82">
        <v>0.05</v>
      </c>
      <c r="G1135" s="82">
        <v>0.03</v>
      </c>
      <c r="H1135" s="45" t="s">
        <v>3653</v>
      </c>
      <c r="I1135" s="45">
        <v>1.032</v>
      </c>
      <c r="J1135" s="45">
        <v>0.90500000000000003</v>
      </c>
    </row>
    <row r="1136" spans="1:10" ht="13">
      <c r="A1136" t="s">
        <v>321</v>
      </c>
      <c r="B1136" t="s">
        <v>411</v>
      </c>
      <c r="C1136" s="82">
        <v>0.9</v>
      </c>
      <c r="D1136" s="82">
        <v>0.1</v>
      </c>
      <c r="E1136" s="82">
        <v>0</v>
      </c>
      <c r="F1136" s="82">
        <v>0.05</v>
      </c>
      <c r="G1136" s="82">
        <v>0.03</v>
      </c>
      <c r="H1136" s="45" t="s">
        <v>3653</v>
      </c>
      <c r="I1136" s="45">
        <v>0.16900000000000001</v>
      </c>
      <c r="J1136" s="45">
        <v>0.24199999999999999</v>
      </c>
    </row>
    <row r="1137" spans="1:10" ht="13">
      <c r="A1137" t="s">
        <v>141</v>
      </c>
      <c r="B1137" t="s">
        <v>213</v>
      </c>
      <c r="C1137" s="82">
        <v>0.9</v>
      </c>
      <c r="D1137" s="82">
        <v>0.09</v>
      </c>
      <c r="E1137" s="82">
        <v>0</v>
      </c>
      <c r="F1137" s="82">
        <v>0.05</v>
      </c>
      <c r="G1137" s="82">
        <v>0.03</v>
      </c>
      <c r="H1137" s="45" t="s">
        <v>3653</v>
      </c>
      <c r="I1137" s="45">
        <v>0.64600000000000002</v>
      </c>
      <c r="J1137" s="45">
        <v>0.13800000000000001</v>
      </c>
    </row>
    <row r="1138" spans="1:10" ht="13">
      <c r="A1138" t="s">
        <v>79</v>
      </c>
      <c r="B1138" t="s">
        <v>400</v>
      </c>
      <c r="C1138" s="82">
        <v>0.89</v>
      </c>
      <c r="D1138" s="82">
        <v>0.1</v>
      </c>
      <c r="E1138" s="82" t="s">
        <v>3840</v>
      </c>
      <c r="F1138" s="82">
        <v>0.05</v>
      </c>
      <c r="G1138" s="82">
        <v>0.03</v>
      </c>
      <c r="H1138" s="45" t="s">
        <v>3653</v>
      </c>
      <c r="I1138" s="45">
        <v>0.745</v>
      </c>
      <c r="J1138" s="45">
        <v>1.175</v>
      </c>
    </row>
    <row r="1139" spans="1:10" ht="13">
      <c r="A1139" t="s">
        <v>88</v>
      </c>
      <c r="B1139" t="s">
        <v>331</v>
      </c>
      <c r="C1139" s="82">
        <v>0.88</v>
      </c>
      <c r="D1139" s="82">
        <v>0.09</v>
      </c>
      <c r="E1139" s="82">
        <v>0.01</v>
      </c>
      <c r="F1139" s="82">
        <v>0.05</v>
      </c>
      <c r="G1139" s="82">
        <v>0.03</v>
      </c>
      <c r="H1139" s="45" t="s">
        <v>3653</v>
      </c>
      <c r="I1139" s="45">
        <v>0.90500000000000003</v>
      </c>
      <c r="J1139" s="45">
        <v>1.1830000000000001</v>
      </c>
    </row>
    <row r="1140" spans="1:10" ht="13">
      <c r="A1140" t="s">
        <v>184</v>
      </c>
      <c r="B1140" t="s">
        <v>292</v>
      </c>
      <c r="C1140" s="82">
        <v>0.9</v>
      </c>
      <c r="D1140" s="82">
        <v>0.1</v>
      </c>
      <c r="E1140" s="82" t="s">
        <v>3729</v>
      </c>
      <c r="F1140" s="82">
        <v>0.05</v>
      </c>
      <c r="G1140" s="82">
        <v>0.03</v>
      </c>
      <c r="H1140" s="45" t="s">
        <v>3653</v>
      </c>
      <c r="I1140" s="45">
        <v>1.0660000000000001</v>
      </c>
      <c r="J1140" s="45">
        <v>1.0029999999999999</v>
      </c>
    </row>
    <row r="1141" spans="1:10" ht="13">
      <c r="A1141" t="s">
        <v>156</v>
      </c>
      <c r="B1141" t="s">
        <v>376</v>
      </c>
      <c r="C1141" s="82">
        <v>0.89</v>
      </c>
      <c r="D1141" s="82">
        <v>0.09</v>
      </c>
      <c r="E1141" s="82" t="s">
        <v>3841</v>
      </c>
      <c r="F1141" s="82">
        <v>0.05</v>
      </c>
      <c r="G1141" s="82">
        <v>0.03</v>
      </c>
      <c r="H1141" s="45" t="s">
        <v>3653</v>
      </c>
      <c r="I1141" s="45">
        <v>0.45400000000000001</v>
      </c>
      <c r="J1141" s="45">
        <v>0.38100000000000001</v>
      </c>
    </row>
    <row r="1142" spans="1:10" ht="13">
      <c r="A1142" t="s">
        <v>88</v>
      </c>
      <c r="B1142" t="s">
        <v>297</v>
      </c>
      <c r="C1142" s="82">
        <v>0.89</v>
      </c>
      <c r="D1142" s="82">
        <v>0.09</v>
      </c>
      <c r="E1142" s="82">
        <v>0</v>
      </c>
      <c r="F1142" s="82">
        <v>0.05</v>
      </c>
      <c r="G1142" s="82">
        <v>0.03</v>
      </c>
      <c r="H1142" s="45">
        <v>3</v>
      </c>
      <c r="I1142" s="45">
        <v>0.90500000000000003</v>
      </c>
      <c r="J1142" s="45">
        <v>9.6000000000000002E-2</v>
      </c>
    </row>
    <row r="1143" spans="1:10" ht="13">
      <c r="A1143" t="s">
        <v>221</v>
      </c>
      <c r="B1143" t="s">
        <v>324</v>
      </c>
      <c r="C1143" s="82">
        <v>0.88</v>
      </c>
      <c r="D1143" s="82">
        <v>0.1</v>
      </c>
      <c r="E1143" s="82" t="s">
        <v>3771</v>
      </c>
      <c r="F1143" s="82">
        <v>0.05</v>
      </c>
      <c r="G1143" s="82">
        <v>0.03</v>
      </c>
      <c r="H1143" s="45" t="s">
        <v>3653</v>
      </c>
      <c r="I1143" s="45">
        <v>2.5209999999999999</v>
      </c>
      <c r="J1143" s="45">
        <v>3.52</v>
      </c>
    </row>
    <row r="1144" spans="1:10" ht="13">
      <c r="A1144" t="s">
        <v>141</v>
      </c>
      <c r="B1144" t="s">
        <v>295</v>
      </c>
      <c r="C1144" s="82">
        <v>0.89</v>
      </c>
      <c r="D1144" s="82">
        <v>0.1</v>
      </c>
      <c r="E1144" s="82">
        <v>0</v>
      </c>
      <c r="F1144" s="82">
        <v>0.05</v>
      </c>
      <c r="G1144" s="82">
        <v>0.03</v>
      </c>
      <c r="H1144" s="45" t="s">
        <v>3653</v>
      </c>
      <c r="I1144" s="45">
        <v>0.64600000000000002</v>
      </c>
      <c r="J1144" s="45">
        <v>1.3360000000000001</v>
      </c>
    </row>
    <row r="1145" spans="1:10" ht="13">
      <c r="A1145" t="s">
        <v>297</v>
      </c>
      <c r="B1145" t="s">
        <v>424</v>
      </c>
      <c r="C1145" s="82">
        <v>0.9</v>
      </c>
      <c r="D1145" s="82">
        <v>0.1</v>
      </c>
      <c r="E1145" s="82">
        <v>0</v>
      </c>
      <c r="F1145" s="82">
        <v>0.05</v>
      </c>
      <c r="G1145" s="82">
        <v>0.03</v>
      </c>
      <c r="H1145" s="45">
        <v>2</v>
      </c>
      <c r="I1145" s="45">
        <v>9.6000000000000002E-2</v>
      </c>
      <c r="J1145" s="45">
        <v>0.21</v>
      </c>
    </row>
    <row r="1146" spans="1:10" ht="13">
      <c r="A1146" t="s">
        <v>128</v>
      </c>
      <c r="B1146" t="s">
        <v>70</v>
      </c>
      <c r="C1146" s="82">
        <v>0.82</v>
      </c>
      <c r="D1146" s="82">
        <v>0.09</v>
      </c>
      <c r="E1146" s="82">
        <v>0</v>
      </c>
      <c r="F1146" s="82">
        <v>0.05</v>
      </c>
      <c r="G1146" s="82">
        <v>0.03</v>
      </c>
      <c r="H1146" s="45" t="s">
        <v>3653</v>
      </c>
      <c r="I1146" s="45">
        <v>2.1779999999999999</v>
      </c>
      <c r="J1146" s="45">
        <v>0.96499999999999997</v>
      </c>
    </row>
    <row r="1147" spans="1:10" ht="13">
      <c r="A1147" t="s">
        <v>292</v>
      </c>
      <c r="B1147" t="s">
        <v>295</v>
      </c>
      <c r="C1147" s="82">
        <v>0.9</v>
      </c>
      <c r="D1147" s="82">
        <v>0.1</v>
      </c>
      <c r="E1147" s="82" t="s">
        <v>3842</v>
      </c>
      <c r="F1147" s="82">
        <v>0.05</v>
      </c>
      <c r="G1147" s="82">
        <v>0.03</v>
      </c>
      <c r="H1147" s="45" t="s">
        <v>3653</v>
      </c>
      <c r="I1147" s="45">
        <v>1.0029999999999999</v>
      </c>
      <c r="J1147" s="45">
        <v>1.3360000000000001</v>
      </c>
    </row>
    <row r="1148" spans="1:10" ht="13">
      <c r="A1148" t="s">
        <v>278</v>
      </c>
      <c r="B1148" t="s">
        <v>405</v>
      </c>
      <c r="C1148" s="82">
        <v>0.9</v>
      </c>
      <c r="D1148" s="82">
        <v>0.1</v>
      </c>
      <c r="E1148" s="82" t="s">
        <v>3843</v>
      </c>
      <c r="F1148" s="82">
        <v>0.05</v>
      </c>
      <c r="G1148" s="82">
        <v>0.03</v>
      </c>
      <c r="H1148" s="45" t="s">
        <v>3653</v>
      </c>
      <c r="I1148" s="45">
        <v>0.221</v>
      </c>
      <c r="J1148" s="45">
        <v>0.41</v>
      </c>
    </row>
    <row r="1149" spans="1:10" ht="13">
      <c r="A1149" t="s">
        <v>97</v>
      </c>
      <c r="B1149" t="s">
        <v>304</v>
      </c>
      <c r="C1149" s="82">
        <v>0.9</v>
      </c>
      <c r="D1149" s="82">
        <v>0.08</v>
      </c>
      <c r="E1149" s="82">
        <v>0.01</v>
      </c>
      <c r="F1149" s="82">
        <v>0.05</v>
      </c>
      <c r="G1149" s="82">
        <v>0.03</v>
      </c>
      <c r="H1149" s="45" t="s">
        <v>3653</v>
      </c>
      <c r="I1149" s="45">
        <v>0.42199999999999999</v>
      </c>
      <c r="J1149" s="45">
        <v>0.72399999999999998</v>
      </c>
    </row>
    <row r="1150" spans="1:10" ht="13">
      <c r="A1150" t="s">
        <v>328</v>
      </c>
      <c r="B1150" t="s">
        <v>274</v>
      </c>
      <c r="C1150" s="82">
        <v>0.87</v>
      </c>
      <c r="D1150" s="82">
        <v>0.1</v>
      </c>
      <c r="E1150" s="82" t="s">
        <v>3844</v>
      </c>
      <c r="F1150" s="82">
        <v>0.05</v>
      </c>
      <c r="G1150" s="82">
        <v>0.03</v>
      </c>
      <c r="H1150" s="45" t="s">
        <v>3653</v>
      </c>
      <c r="I1150" s="45">
        <v>1.589</v>
      </c>
      <c r="J1150" s="45">
        <v>0.31</v>
      </c>
    </row>
    <row r="1151" spans="1:10" ht="13">
      <c r="A1151" t="s">
        <v>204</v>
      </c>
      <c r="B1151" t="s">
        <v>405</v>
      </c>
      <c r="C1151" s="82">
        <v>0.89</v>
      </c>
      <c r="D1151" s="82">
        <v>0.1</v>
      </c>
      <c r="E1151" s="82" t="s">
        <v>3845</v>
      </c>
      <c r="F1151" s="82">
        <v>0.05</v>
      </c>
      <c r="G1151" s="82">
        <v>0.03</v>
      </c>
      <c r="H1151" s="45" t="s">
        <v>3653</v>
      </c>
      <c r="I1151" s="45">
        <v>0.20200000000000001</v>
      </c>
      <c r="J1151" s="45">
        <v>0.41</v>
      </c>
    </row>
    <row r="1152" spans="1:10" ht="13">
      <c r="A1152" t="s">
        <v>172</v>
      </c>
      <c r="B1152" t="s">
        <v>109</v>
      </c>
      <c r="C1152" s="82">
        <v>0.9</v>
      </c>
      <c r="D1152" s="82">
        <v>0.08</v>
      </c>
      <c r="E1152" s="82">
        <v>0.01</v>
      </c>
      <c r="F1152" s="82">
        <v>0.05</v>
      </c>
      <c r="G1152" s="82">
        <v>0.03</v>
      </c>
      <c r="H1152" s="45" t="s">
        <v>3653</v>
      </c>
      <c r="I1152" s="45">
        <v>4.2999999999999997E-2</v>
      </c>
      <c r="J1152" s="45">
        <v>0.8</v>
      </c>
    </row>
    <row r="1153" spans="1:10" ht="13">
      <c r="A1153" t="s">
        <v>331</v>
      </c>
      <c r="B1153" t="s">
        <v>432</v>
      </c>
      <c r="C1153" s="82">
        <v>0.9</v>
      </c>
      <c r="D1153" s="82">
        <v>0.09</v>
      </c>
      <c r="E1153" s="82">
        <v>0.01</v>
      </c>
      <c r="F1153" s="82">
        <v>0.05</v>
      </c>
      <c r="G1153" s="82">
        <v>0.03</v>
      </c>
      <c r="H1153" s="45" t="s">
        <v>3653</v>
      </c>
      <c r="I1153" s="45">
        <v>1.1830000000000001</v>
      </c>
      <c r="J1153" s="45">
        <v>0.29099999999999998</v>
      </c>
    </row>
    <row r="1154" spans="1:10" ht="13">
      <c r="A1154" t="s">
        <v>337</v>
      </c>
      <c r="B1154" t="s">
        <v>85</v>
      </c>
      <c r="C1154" s="82">
        <v>0.88</v>
      </c>
      <c r="D1154" s="82">
        <v>0.09</v>
      </c>
      <c r="E1154" s="82">
        <v>0.01</v>
      </c>
      <c r="F1154" s="82">
        <v>0.05</v>
      </c>
      <c r="G1154" s="82">
        <v>0.03</v>
      </c>
      <c r="H1154" s="45" t="s">
        <v>3653</v>
      </c>
      <c r="I1154" s="45">
        <v>3.6110000000000002</v>
      </c>
      <c r="J1154" s="45">
        <v>0.60799999999999998</v>
      </c>
    </row>
    <row r="1155" spans="1:10" ht="13">
      <c r="A1155" t="s">
        <v>47</v>
      </c>
      <c r="B1155" t="s">
        <v>339</v>
      </c>
      <c r="C1155" s="82">
        <v>0.9</v>
      </c>
      <c r="D1155" s="82">
        <v>0.1</v>
      </c>
      <c r="E1155" s="82" t="s">
        <v>3843</v>
      </c>
      <c r="F1155" s="82">
        <v>0.05</v>
      </c>
      <c r="G1155" s="82">
        <v>0.03</v>
      </c>
      <c r="H1155" s="45" t="s">
        <v>3653</v>
      </c>
      <c r="I1155" s="45">
        <v>2.9140000000000001</v>
      </c>
      <c r="J1155" s="45">
        <v>0.248</v>
      </c>
    </row>
    <row r="1156" spans="1:10" ht="13">
      <c r="A1156" t="s">
        <v>153</v>
      </c>
      <c r="B1156" t="s">
        <v>70</v>
      </c>
      <c r="C1156" s="82">
        <v>0.9</v>
      </c>
      <c r="D1156" s="82">
        <v>0.09</v>
      </c>
      <c r="E1156" s="82">
        <v>0</v>
      </c>
      <c r="F1156" s="82">
        <v>0.05</v>
      </c>
      <c r="G1156" s="82">
        <v>0.03</v>
      </c>
      <c r="H1156" s="45" t="s">
        <v>3653</v>
      </c>
      <c r="I1156" s="45">
        <v>0.48299999999999998</v>
      </c>
      <c r="J1156" s="45">
        <v>0.96499999999999997</v>
      </c>
    </row>
    <row r="1157" spans="1:10" ht="13">
      <c r="A1157" t="s">
        <v>188</v>
      </c>
      <c r="B1157" t="s">
        <v>295</v>
      </c>
      <c r="C1157" s="82">
        <v>0.9</v>
      </c>
      <c r="D1157" s="82">
        <v>0.1</v>
      </c>
      <c r="E1157" s="82" t="s">
        <v>3846</v>
      </c>
      <c r="F1157" s="82">
        <v>0.05</v>
      </c>
      <c r="G1157" s="82">
        <v>0.03</v>
      </c>
      <c r="H1157" s="45" t="s">
        <v>3653</v>
      </c>
      <c r="I1157" s="45">
        <v>0.29699999999999999</v>
      </c>
      <c r="J1157" s="45">
        <v>1.3360000000000001</v>
      </c>
    </row>
    <row r="1158" spans="1:10" ht="13">
      <c r="A1158" t="s">
        <v>337</v>
      </c>
      <c r="B1158" t="s">
        <v>297</v>
      </c>
      <c r="C1158" s="82">
        <v>0.89</v>
      </c>
      <c r="D1158" s="82">
        <v>7.0000000000000007E-2</v>
      </c>
      <c r="E1158" s="82">
        <v>0.01</v>
      </c>
      <c r="F1158" s="82">
        <v>0.05</v>
      </c>
      <c r="G1158" s="82">
        <v>0.03</v>
      </c>
      <c r="H1158" s="45">
        <v>3</v>
      </c>
      <c r="I1158" s="45">
        <v>3.6110000000000002</v>
      </c>
      <c r="J1158" s="45">
        <v>9.6000000000000002E-2</v>
      </c>
    </row>
    <row r="1159" spans="1:10" ht="13">
      <c r="A1159" t="s">
        <v>145</v>
      </c>
      <c r="B1159" t="s">
        <v>400</v>
      </c>
      <c r="C1159" s="82">
        <v>0.88</v>
      </c>
      <c r="D1159" s="82">
        <v>0.1</v>
      </c>
      <c r="E1159" s="82" t="s">
        <v>3771</v>
      </c>
      <c r="F1159" s="82">
        <v>0.05</v>
      </c>
      <c r="G1159" s="82">
        <v>0.03</v>
      </c>
      <c r="H1159" s="45" t="s">
        <v>3653</v>
      </c>
      <c r="I1159" s="45">
        <v>1.032</v>
      </c>
      <c r="J1159" s="45">
        <v>1.175</v>
      </c>
    </row>
    <row r="1160" spans="1:10" ht="13">
      <c r="A1160" t="s">
        <v>289</v>
      </c>
      <c r="B1160" t="s">
        <v>383</v>
      </c>
      <c r="C1160" s="82">
        <v>0.89</v>
      </c>
      <c r="D1160" s="82">
        <v>0.1</v>
      </c>
      <c r="E1160" s="82" t="s">
        <v>3724</v>
      </c>
      <c r="F1160" s="82">
        <v>0.05</v>
      </c>
      <c r="G1160" s="82">
        <v>0.03</v>
      </c>
      <c r="H1160" s="45" t="s">
        <v>3653</v>
      </c>
      <c r="I1160" s="45">
        <v>0.20100000000000001</v>
      </c>
      <c r="J1160" s="45">
        <v>0.78200000000000003</v>
      </c>
    </row>
    <row r="1161" spans="1:10" ht="13">
      <c r="A1161" t="s">
        <v>128</v>
      </c>
      <c r="B1161" t="s">
        <v>102</v>
      </c>
      <c r="C1161" s="82">
        <v>0.83</v>
      </c>
      <c r="D1161" s="82">
        <v>7.0000000000000007E-2</v>
      </c>
      <c r="E1161" s="82">
        <v>0</v>
      </c>
      <c r="F1161" s="82">
        <v>0.05</v>
      </c>
      <c r="G1161" s="82">
        <v>0.03</v>
      </c>
      <c r="H1161" s="45" t="s">
        <v>3653</v>
      </c>
      <c r="I1161" s="45">
        <v>2.1779999999999999</v>
      </c>
      <c r="J1161" s="45">
        <v>0.184</v>
      </c>
    </row>
    <row r="1162" spans="1:10" ht="13">
      <c r="A1162" t="s">
        <v>128</v>
      </c>
      <c r="B1162" t="s">
        <v>97</v>
      </c>
      <c r="C1162" s="82">
        <v>0.81</v>
      </c>
      <c r="D1162" s="82">
        <v>0.09</v>
      </c>
      <c r="E1162" s="82">
        <v>0</v>
      </c>
      <c r="F1162" s="82">
        <v>0.05</v>
      </c>
      <c r="G1162" s="82">
        <v>0.03</v>
      </c>
      <c r="H1162" s="45" t="s">
        <v>3653</v>
      </c>
      <c r="I1162" s="45">
        <v>2.1779999999999999</v>
      </c>
      <c r="J1162" s="45">
        <v>0.42199999999999999</v>
      </c>
    </row>
    <row r="1163" spans="1:10" ht="13">
      <c r="A1163" t="s">
        <v>213</v>
      </c>
      <c r="B1163" t="s">
        <v>79</v>
      </c>
      <c r="C1163" s="82">
        <v>0.91</v>
      </c>
      <c r="D1163" s="82">
        <v>7.0000000000000007E-2</v>
      </c>
      <c r="E1163" s="82">
        <v>0.01</v>
      </c>
      <c r="F1163" s="82">
        <v>0.05</v>
      </c>
      <c r="G1163" s="82">
        <v>0.03</v>
      </c>
      <c r="H1163" s="45" t="s">
        <v>3653</v>
      </c>
      <c r="I1163" s="45">
        <v>0.13800000000000001</v>
      </c>
      <c r="J1163" s="45">
        <v>0.745</v>
      </c>
    </row>
    <row r="1164" spans="1:10" ht="13">
      <c r="A1164" t="s">
        <v>267</v>
      </c>
      <c r="B1164" t="s">
        <v>137</v>
      </c>
      <c r="C1164" s="82">
        <v>0.9</v>
      </c>
      <c r="D1164" s="82">
        <v>0.1</v>
      </c>
      <c r="E1164" s="82">
        <v>0</v>
      </c>
      <c r="F1164" s="82">
        <v>0.05</v>
      </c>
      <c r="G1164" s="82">
        <v>0.03</v>
      </c>
      <c r="H1164" s="45" t="s">
        <v>3653</v>
      </c>
      <c r="I1164" s="45">
        <v>0.13700000000000001</v>
      </c>
      <c r="J1164" s="45">
        <v>2.2589999999999999</v>
      </c>
    </row>
    <row r="1165" spans="1:10" ht="13">
      <c r="A1165" t="s">
        <v>379</v>
      </c>
      <c r="B1165" t="s">
        <v>386</v>
      </c>
      <c r="C1165" s="82">
        <v>0.9</v>
      </c>
      <c r="D1165" s="82">
        <v>0.1</v>
      </c>
      <c r="E1165" s="82" t="s">
        <v>3802</v>
      </c>
      <c r="F1165" s="82">
        <v>0.05</v>
      </c>
      <c r="G1165" s="82">
        <v>0.03</v>
      </c>
      <c r="H1165" s="45">
        <v>3</v>
      </c>
      <c r="I1165" s="45">
        <v>7.8E-2</v>
      </c>
      <c r="J1165" s="45">
        <v>1.4999999999999999E-2</v>
      </c>
    </row>
    <row r="1166" spans="1:10" ht="13">
      <c r="A1166" t="s">
        <v>213</v>
      </c>
      <c r="B1166" t="s">
        <v>393</v>
      </c>
      <c r="C1166" s="82">
        <v>0.91</v>
      </c>
      <c r="D1166" s="82">
        <v>0.08</v>
      </c>
      <c r="E1166" s="82">
        <v>0.01</v>
      </c>
      <c r="F1166" s="82">
        <v>0.05</v>
      </c>
      <c r="G1166" s="82">
        <v>0.03</v>
      </c>
      <c r="H1166" s="45">
        <v>3</v>
      </c>
      <c r="I1166" s="45">
        <v>0.13800000000000001</v>
      </c>
      <c r="J1166" s="45">
        <v>5.2999999999999999E-2</v>
      </c>
    </row>
    <row r="1167" spans="1:10" ht="13">
      <c r="A1167" t="s">
        <v>278</v>
      </c>
      <c r="B1167" t="s">
        <v>82</v>
      </c>
      <c r="C1167" s="82">
        <v>0.89</v>
      </c>
      <c r="D1167" s="82">
        <v>0.08</v>
      </c>
      <c r="E1167" s="82">
        <v>0.01</v>
      </c>
      <c r="F1167" s="82">
        <v>0.05</v>
      </c>
      <c r="G1167" s="82">
        <v>0.03</v>
      </c>
      <c r="H1167" s="45" t="s">
        <v>3653</v>
      </c>
      <c r="I1167" s="45">
        <v>0.221</v>
      </c>
      <c r="J1167" s="45">
        <v>0.105</v>
      </c>
    </row>
    <row r="1168" spans="1:10" ht="13">
      <c r="A1168" t="s">
        <v>88</v>
      </c>
      <c r="B1168" t="s">
        <v>335</v>
      </c>
      <c r="C1168" s="82">
        <v>0.87</v>
      </c>
      <c r="D1168" s="82">
        <v>0.1</v>
      </c>
      <c r="E1168" s="82">
        <v>0</v>
      </c>
      <c r="F1168" s="82">
        <v>0.05</v>
      </c>
      <c r="G1168" s="82">
        <v>0.03</v>
      </c>
      <c r="H1168" s="45" t="s">
        <v>3653</v>
      </c>
      <c r="I1168" s="45">
        <v>0.90500000000000003</v>
      </c>
      <c r="J1168" s="45">
        <v>6.3540000000000001</v>
      </c>
    </row>
    <row r="1169" spans="1:10" ht="13">
      <c r="A1169" t="s">
        <v>97</v>
      </c>
      <c r="B1169" t="s">
        <v>79</v>
      </c>
      <c r="C1169" s="82">
        <v>0.9</v>
      </c>
      <c r="D1169" s="82">
        <v>0.09</v>
      </c>
      <c r="E1169" s="82">
        <v>0.01</v>
      </c>
      <c r="F1169" s="82">
        <v>0.05</v>
      </c>
      <c r="G1169" s="82">
        <v>0.03</v>
      </c>
      <c r="H1169" s="45" t="s">
        <v>3653</v>
      </c>
      <c r="I1169" s="45">
        <v>0.42199999999999999</v>
      </c>
      <c r="J1169" s="45">
        <v>0.745</v>
      </c>
    </row>
    <row r="1170" spans="1:10" ht="13">
      <c r="A1170" t="s">
        <v>263</v>
      </c>
      <c r="B1170" t="s">
        <v>417</v>
      </c>
      <c r="C1170" s="82">
        <v>0.9</v>
      </c>
      <c r="D1170" s="82">
        <v>0.1</v>
      </c>
      <c r="E1170" s="82" t="s">
        <v>3847</v>
      </c>
      <c r="F1170" s="82">
        <v>0.05</v>
      </c>
      <c r="G1170" s="82">
        <v>0.03</v>
      </c>
      <c r="H1170" s="45">
        <v>3</v>
      </c>
      <c r="I1170" s="45">
        <v>2.5000000000000001E-2</v>
      </c>
      <c r="J1170" s="45">
        <v>1.929</v>
      </c>
    </row>
    <row r="1171" spans="1:10" ht="13">
      <c r="A1171" t="s">
        <v>109</v>
      </c>
      <c r="B1171" t="s">
        <v>417</v>
      </c>
      <c r="C1171" s="82">
        <v>0.9</v>
      </c>
      <c r="D1171" s="82">
        <v>0.09</v>
      </c>
      <c r="E1171" s="82">
        <v>0</v>
      </c>
      <c r="F1171" s="82">
        <v>0.05</v>
      </c>
      <c r="G1171" s="82">
        <v>0.03</v>
      </c>
      <c r="H1171" s="45" t="s">
        <v>3653</v>
      </c>
      <c r="I1171" s="45">
        <v>0.8</v>
      </c>
      <c r="J1171" s="45">
        <v>1.929</v>
      </c>
    </row>
    <row r="1172" spans="1:10" ht="13">
      <c r="A1172" t="s">
        <v>149</v>
      </c>
      <c r="B1172" t="s">
        <v>70</v>
      </c>
      <c r="C1172" s="82">
        <v>0.91</v>
      </c>
      <c r="D1172" s="82">
        <v>0.08</v>
      </c>
      <c r="E1172" s="82">
        <v>0.01</v>
      </c>
      <c r="F1172" s="82">
        <v>0.05</v>
      </c>
      <c r="G1172" s="82">
        <v>0.03</v>
      </c>
      <c r="H1172" s="45" t="s">
        <v>3653</v>
      </c>
      <c r="I1172" s="45">
        <v>1.891</v>
      </c>
      <c r="J1172" s="45">
        <v>0.96499999999999997</v>
      </c>
    </row>
    <row r="1173" spans="1:10" ht="13">
      <c r="A1173" t="s">
        <v>145</v>
      </c>
      <c r="B1173" t="s">
        <v>297</v>
      </c>
      <c r="C1173" s="82">
        <v>0.89</v>
      </c>
      <c r="D1173" s="82">
        <v>0.09</v>
      </c>
      <c r="E1173" s="82">
        <v>0.01</v>
      </c>
      <c r="F1173" s="82">
        <v>0.05</v>
      </c>
      <c r="G1173" s="82">
        <v>0.03</v>
      </c>
      <c r="H1173" s="45">
        <v>3</v>
      </c>
      <c r="I1173" s="45">
        <v>1.032</v>
      </c>
      <c r="J1173" s="45">
        <v>9.6000000000000002E-2</v>
      </c>
    </row>
    <row r="1174" spans="1:10" ht="13">
      <c r="A1174" t="s">
        <v>221</v>
      </c>
      <c r="B1174" t="s">
        <v>97</v>
      </c>
      <c r="C1174" s="82">
        <v>0.9</v>
      </c>
      <c r="D1174" s="82">
        <v>0.09</v>
      </c>
      <c r="E1174" s="82">
        <v>0</v>
      </c>
      <c r="F1174" s="82">
        <v>0.05</v>
      </c>
      <c r="G1174" s="82">
        <v>0.03</v>
      </c>
      <c r="H1174" s="45" t="s">
        <v>3653</v>
      </c>
      <c r="I1174" s="45">
        <v>2.5209999999999999</v>
      </c>
      <c r="J1174" s="45">
        <v>0.42199999999999999</v>
      </c>
    </row>
    <row r="1175" spans="1:10" ht="13">
      <c r="A1175" t="s">
        <v>341</v>
      </c>
      <c r="B1175" t="s">
        <v>297</v>
      </c>
      <c r="C1175" s="82">
        <v>0.92</v>
      </c>
      <c r="D1175" s="82">
        <v>7.0000000000000007E-2</v>
      </c>
      <c r="E1175" s="82">
        <v>0.02</v>
      </c>
      <c r="F1175" s="82">
        <v>0.05</v>
      </c>
      <c r="G1175" s="82">
        <v>0.03</v>
      </c>
      <c r="H1175" s="45">
        <v>2</v>
      </c>
      <c r="I1175" s="45">
        <v>0.02</v>
      </c>
      <c r="J1175" s="45">
        <v>9.6000000000000002E-2</v>
      </c>
    </row>
    <row r="1176" spans="1:10" ht="13">
      <c r="A1176" t="s">
        <v>184</v>
      </c>
      <c r="B1176" t="s">
        <v>414</v>
      </c>
      <c r="C1176" s="82">
        <v>0.9</v>
      </c>
      <c r="D1176" s="82">
        <v>0.1</v>
      </c>
      <c r="E1176" s="82" t="s">
        <v>3683</v>
      </c>
      <c r="F1176" s="82">
        <v>0.05</v>
      </c>
      <c r="G1176" s="82">
        <v>0.03</v>
      </c>
      <c r="H1176" s="45" t="s">
        <v>3653</v>
      </c>
      <c r="I1176" s="45">
        <v>1.0660000000000001</v>
      </c>
      <c r="J1176" s="45">
        <v>0.151</v>
      </c>
    </row>
    <row r="1177" spans="1:10" ht="13">
      <c r="A1177" t="s">
        <v>383</v>
      </c>
      <c r="B1177" t="s">
        <v>424</v>
      </c>
      <c r="C1177" s="82">
        <v>0.9</v>
      </c>
      <c r="D1177" s="82">
        <v>0.09</v>
      </c>
      <c r="E1177" s="82" t="s">
        <v>3645</v>
      </c>
      <c r="F1177" s="82">
        <v>0.05</v>
      </c>
      <c r="G1177" s="82">
        <v>0.03</v>
      </c>
      <c r="H1177" s="45" t="s">
        <v>3653</v>
      </c>
      <c r="I1177" s="45">
        <v>0.78200000000000003</v>
      </c>
      <c r="J1177" s="45">
        <v>0.21</v>
      </c>
    </row>
    <row r="1178" spans="1:10" ht="13">
      <c r="A1178" t="s">
        <v>217</v>
      </c>
      <c r="B1178" t="s">
        <v>417</v>
      </c>
      <c r="C1178" s="82">
        <v>0.89</v>
      </c>
      <c r="D1178" s="82">
        <v>0.1</v>
      </c>
      <c r="E1178" s="82" t="s">
        <v>3660</v>
      </c>
      <c r="F1178" s="82">
        <v>0.05</v>
      </c>
      <c r="G1178" s="82">
        <v>0.03</v>
      </c>
      <c r="H1178" s="45" t="s">
        <v>3653</v>
      </c>
      <c r="I1178" s="45">
        <v>0.19500000000000001</v>
      </c>
      <c r="J1178" s="45">
        <v>1.929</v>
      </c>
    </row>
    <row r="1179" spans="1:10" ht="13">
      <c r="A1179" t="s">
        <v>92</v>
      </c>
      <c r="B1179" t="s">
        <v>411</v>
      </c>
      <c r="C1179" s="82">
        <v>0.89</v>
      </c>
      <c r="D1179" s="82">
        <v>0.09</v>
      </c>
      <c r="E1179" s="82">
        <v>0</v>
      </c>
      <c r="F1179" s="82">
        <v>0.05</v>
      </c>
      <c r="G1179" s="82">
        <v>0.03</v>
      </c>
      <c r="H1179" s="45" t="s">
        <v>3653</v>
      </c>
      <c r="I1179" s="45">
        <v>2.6859999999999999</v>
      </c>
      <c r="J1179" s="45">
        <v>0.24199999999999999</v>
      </c>
    </row>
    <row r="1180" spans="1:10" ht="13">
      <c r="A1180" t="s">
        <v>204</v>
      </c>
      <c r="B1180" t="s">
        <v>424</v>
      </c>
      <c r="C1180" s="82">
        <v>0.89</v>
      </c>
      <c r="D1180" s="82">
        <v>0.1</v>
      </c>
      <c r="E1180" s="82" t="s">
        <v>3848</v>
      </c>
      <c r="F1180" s="82">
        <v>0.05</v>
      </c>
      <c r="G1180" s="82">
        <v>0.03</v>
      </c>
      <c r="H1180" s="45" t="s">
        <v>3653</v>
      </c>
      <c r="I1180" s="45">
        <v>0.20200000000000001</v>
      </c>
      <c r="J1180" s="45">
        <v>0.21</v>
      </c>
    </row>
    <row r="1181" spans="1:10" ht="13">
      <c r="A1181" t="s">
        <v>169</v>
      </c>
      <c r="B1181" t="s">
        <v>278</v>
      </c>
      <c r="C1181" s="82">
        <v>0.9</v>
      </c>
      <c r="D1181" s="82">
        <v>0.09</v>
      </c>
      <c r="E1181" s="82">
        <v>0.01</v>
      </c>
      <c r="F1181" s="82">
        <v>0.05</v>
      </c>
      <c r="G1181" s="82">
        <v>0.03</v>
      </c>
      <c r="H1181" s="45" t="s">
        <v>3653</v>
      </c>
      <c r="I1181" s="45">
        <v>0.123</v>
      </c>
      <c r="J1181" s="45">
        <v>0.221</v>
      </c>
    </row>
    <row r="1182" spans="1:10" ht="13">
      <c r="A1182" t="s">
        <v>221</v>
      </c>
      <c r="B1182" t="s">
        <v>156</v>
      </c>
      <c r="C1182" s="82">
        <v>0.89</v>
      </c>
      <c r="D1182" s="82">
        <v>0.1</v>
      </c>
      <c r="E1182" s="82">
        <v>0</v>
      </c>
      <c r="F1182" s="82">
        <v>0.05</v>
      </c>
      <c r="G1182" s="82">
        <v>0.03</v>
      </c>
      <c r="H1182" s="45" t="s">
        <v>3653</v>
      </c>
      <c r="I1182" s="45">
        <v>2.5209999999999999</v>
      </c>
      <c r="J1182" s="45">
        <v>0.45400000000000001</v>
      </c>
    </row>
    <row r="1183" spans="1:10" ht="13">
      <c r="A1183" t="s">
        <v>292</v>
      </c>
      <c r="B1183" t="s">
        <v>397</v>
      </c>
      <c r="C1183" s="82">
        <v>0.9</v>
      </c>
      <c r="D1183" s="82">
        <v>0.1</v>
      </c>
      <c r="E1183" s="82" t="s">
        <v>3668</v>
      </c>
      <c r="F1183" s="82">
        <v>0.05</v>
      </c>
      <c r="G1183" s="82">
        <v>0.03</v>
      </c>
      <c r="H1183" s="45" t="s">
        <v>3653</v>
      </c>
      <c r="I1183" s="45">
        <v>1.0029999999999999</v>
      </c>
      <c r="J1183" s="45">
        <v>2.4620000000000002</v>
      </c>
    </row>
    <row r="1184" spans="1:10" ht="13">
      <c r="A1184" t="s">
        <v>149</v>
      </c>
      <c r="B1184" t="s">
        <v>376</v>
      </c>
      <c r="C1184" s="82">
        <v>0.88</v>
      </c>
      <c r="D1184" s="82">
        <v>0.1</v>
      </c>
      <c r="E1184" s="82">
        <v>0</v>
      </c>
      <c r="F1184" s="82">
        <v>0.05</v>
      </c>
      <c r="G1184" s="82">
        <v>0.03</v>
      </c>
      <c r="H1184" s="45" t="s">
        <v>3653</v>
      </c>
      <c r="I1184" s="45">
        <v>1.891</v>
      </c>
      <c r="J1184" s="45">
        <v>0.38100000000000001</v>
      </c>
    </row>
    <row r="1185" spans="1:10" ht="13">
      <c r="A1185" t="s">
        <v>188</v>
      </c>
      <c r="B1185" t="s">
        <v>70</v>
      </c>
      <c r="C1185" s="82">
        <v>0.9</v>
      </c>
      <c r="D1185" s="82">
        <v>0.1</v>
      </c>
      <c r="E1185" s="82" t="s">
        <v>3645</v>
      </c>
      <c r="F1185" s="82">
        <v>0.05</v>
      </c>
      <c r="G1185" s="82">
        <v>0.03</v>
      </c>
      <c r="H1185" s="45" t="s">
        <v>3653</v>
      </c>
      <c r="I1185" s="45">
        <v>0.29699999999999999</v>
      </c>
      <c r="J1185" s="45">
        <v>0.96499999999999997</v>
      </c>
    </row>
    <row r="1186" spans="1:10" ht="13">
      <c r="A1186" t="s">
        <v>335</v>
      </c>
      <c r="B1186" t="s">
        <v>383</v>
      </c>
      <c r="C1186" s="82">
        <v>0.89</v>
      </c>
      <c r="D1186" s="82">
        <v>0.09</v>
      </c>
      <c r="E1186" s="82">
        <v>0.01</v>
      </c>
      <c r="F1186" s="82">
        <v>0.05</v>
      </c>
      <c r="G1186" s="82">
        <v>0.03</v>
      </c>
      <c r="H1186" s="45" t="s">
        <v>3653</v>
      </c>
      <c r="I1186" s="45">
        <v>6.3540000000000001</v>
      </c>
      <c r="J1186" s="45">
        <v>0.78200000000000003</v>
      </c>
    </row>
    <row r="1187" spans="1:10" ht="13">
      <c r="A1187" t="s">
        <v>102</v>
      </c>
      <c r="B1187" t="s">
        <v>424</v>
      </c>
      <c r="C1187" s="82">
        <v>0.9</v>
      </c>
      <c r="D1187" s="82">
        <v>0.1</v>
      </c>
      <c r="E1187" s="82">
        <v>0</v>
      </c>
      <c r="F1187" s="82">
        <v>0.05</v>
      </c>
      <c r="G1187" s="82">
        <v>0.03</v>
      </c>
      <c r="H1187" s="45" t="s">
        <v>3653</v>
      </c>
      <c r="I1187" s="45">
        <v>0.184</v>
      </c>
      <c r="J1187" s="45">
        <v>0.21</v>
      </c>
    </row>
    <row r="1188" spans="1:10" ht="13">
      <c r="A1188" t="s">
        <v>149</v>
      </c>
      <c r="B1188" t="s">
        <v>102</v>
      </c>
      <c r="C1188" s="82">
        <v>0.89</v>
      </c>
      <c r="D1188" s="82">
        <v>0.1</v>
      </c>
      <c r="E1188" s="82">
        <v>0</v>
      </c>
      <c r="F1188" s="82">
        <v>0.05</v>
      </c>
      <c r="G1188" s="82">
        <v>0.03</v>
      </c>
      <c r="H1188" s="45" t="s">
        <v>3653</v>
      </c>
      <c r="I1188" s="45">
        <v>1.891</v>
      </c>
      <c r="J1188" s="45">
        <v>0.184</v>
      </c>
    </row>
    <row r="1189" spans="1:10" ht="13">
      <c r="A1189" t="s">
        <v>411</v>
      </c>
      <c r="B1189" t="s">
        <v>417</v>
      </c>
      <c r="C1189" s="82">
        <v>0.91</v>
      </c>
      <c r="D1189" s="82">
        <v>0.08</v>
      </c>
      <c r="E1189" s="82">
        <v>0.01</v>
      </c>
      <c r="F1189" s="82">
        <v>0.05</v>
      </c>
      <c r="G1189" s="82">
        <v>0.03</v>
      </c>
      <c r="H1189" s="45" t="s">
        <v>3653</v>
      </c>
      <c r="I1189" s="45">
        <v>0.24199999999999999</v>
      </c>
      <c r="J1189" s="45">
        <v>1.929</v>
      </c>
    </row>
    <row r="1190" spans="1:10" ht="13">
      <c r="A1190" t="s">
        <v>311</v>
      </c>
      <c r="B1190" t="s">
        <v>193</v>
      </c>
      <c r="C1190" s="82">
        <v>0.9</v>
      </c>
      <c r="D1190" s="82">
        <v>0.1</v>
      </c>
      <c r="E1190" s="82" t="s">
        <v>3849</v>
      </c>
      <c r="F1190" s="82">
        <v>0.05</v>
      </c>
      <c r="G1190" s="82">
        <v>0.03</v>
      </c>
      <c r="H1190" s="45" t="s">
        <v>3653</v>
      </c>
      <c r="I1190" s="45">
        <v>0.32300000000000001</v>
      </c>
      <c r="J1190" s="45">
        <v>0.36199999999999999</v>
      </c>
    </row>
    <row r="1191" spans="1:10" ht="13">
      <c r="A1191" t="s">
        <v>105</v>
      </c>
      <c r="B1191" t="s">
        <v>79</v>
      </c>
      <c r="C1191" s="82">
        <v>0.89</v>
      </c>
      <c r="D1191" s="82">
        <v>0.1</v>
      </c>
      <c r="E1191" s="82" t="s">
        <v>3636</v>
      </c>
      <c r="F1191" s="82">
        <v>0.05</v>
      </c>
      <c r="G1191" s="82">
        <v>0.03</v>
      </c>
      <c r="H1191" s="45" t="s">
        <v>3653</v>
      </c>
      <c r="I1191" s="45">
        <v>4.3789999999999996</v>
      </c>
      <c r="J1191" s="45">
        <v>0.745</v>
      </c>
    </row>
    <row r="1192" spans="1:10" ht="13">
      <c r="A1192" t="s">
        <v>184</v>
      </c>
      <c r="B1192" t="s">
        <v>1186</v>
      </c>
      <c r="C1192" s="82">
        <v>0.9</v>
      </c>
      <c r="D1192" s="82">
        <v>0.09</v>
      </c>
      <c r="E1192" s="82">
        <v>0.01</v>
      </c>
      <c r="F1192" s="82">
        <v>0.05</v>
      </c>
      <c r="G1192" s="82">
        <v>0.03</v>
      </c>
      <c r="H1192" s="45" t="s">
        <v>3653</v>
      </c>
      <c r="I1192" s="45">
        <v>1.0660000000000001</v>
      </c>
      <c r="J1192" s="45">
        <v>0.94599999999999995</v>
      </c>
    </row>
    <row r="1193" spans="1:10" ht="13">
      <c r="A1193" t="s">
        <v>145</v>
      </c>
      <c r="B1193" t="s">
        <v>137</v>
      </c>
      <c r="C1193" s="82">
        <v>0.88</v>
      </c>
      <c r="D1193" s="82">
        <v>0.1</v>
      </c>
      <c r="E1193" s="82" t="s">
        <v>3688</v>
      </c>
      <c r="F1193" s="82">
        <v>0.05</v>
      </c>
      <c r="G1193" s="82">
        <v>0.03</v>
      </c>
      <c r="H1193" s="45" t="s">
        <v>3653</v>
      </c>
      <c r="I1193" s="45">
        <v>1.032</v>
      </c>
      <c r="J1193" s="45">
        <v>2.2589999999999999</v>
      </c>
    </row>
    <row r="1194" spans="1:10" ht="13">
      <c r="A1194" t="s">
        <v>304</v>
      </c>
      <c r="B1194" t="s">
        <v>427</v>
      </c>
      <c r="C1194" s="82">
        <v>0.89</v>
      </c>
      <c r="D1194" s="82">
        <v>0.1</v>
      </c>
      <c r="E1194" s="82" t="s">
        <v>3665</v>
      </c>
      <c r="F1194" s="82">
        <v>0.05</v>
      </c>
      <c r="G1194" s="82">
        <v>0.03</v>
      </c>
      <c r="H1194" s="45" t="s">
        <v>3653</v>
      </c>
      <c r="I1194" s="45">
        <v>0.72399999999999998</v>
      </c>
      <c r="J1194" s="45">
        <v>7.2999999999999995E-2</v>
      </c>
    </row>
    <row r="1195" spans="1:10" ht="13">
      <c r="A1195" t="s">
        <v>141</v>
      </c>
      <c r="B1195" t="s">
        <v>411</v>
      </c>
      <c r="C1195" s="82">
        <v>0.89</v>
      </c>
      <c r="D1195" s="82">
        <v>0.1</v>
      </c>
      <c r="E1195" s="82">
        <v>0</v>
      </c>
      <c r="F1195" s="82">
        <v>0.05</v>
      </c>
      <c r="G1195" s="82">
        <v>0.03</v>
      </c>
      <c r="H1195" s="45" t="s">
        <v>3653</v>
      </c>
      <c r="I1195" s="45">
        <v>0.64600000000000002</v>
      </c>
      <c r="J1195" s="45">
        <v>0.24199999999999999</v>
      </c>
    </row>
    <row r="1196" spans="1:10" ht="13">
      <c r="A1196" t="s">
        <v>217</v>
      </c>
      <c r="B1196" t="s">
        <v>339</v>
      </c>
      <c r="C1196" s="82">
        <v>0.91</v>
      </c>
      <c r="D1196" s="82">
        <v>7.0000000000000007E-2</v>
      </c>
      <c r="E1196" s="82">
        <v>0.01</v>
      </c>
      <c r="F1196" s="82">
        <v>0.05</v>
      </c>
      <c r="G1196" s="82">
        <v>0.03</v>
      </c>
      <c r="H1196" s="45" t="s">
        <v>3653</v>
      </c>
      <c r="I1196" s="45">
        <v>0.19500000000000001</v>
      </c>
      <c r="J1196" s="45">
        <v>0.248</v>
      </c>
    </row>
    <row r="1197" spans="1:10" ht="13">
      <c r="A1197" t="s">
        <v>97</v>
      </c>
      <c r="B1197" t="s">
        <v>169</v>
      </c>
      <c r="C1197" s="82">
        <v>0.9</v>
      </c>
      <c r="D1197" s="82">
        <v>0.1</v>
      </c>
      <c r="E1197" s="82">
        <v>0</v>
      </c>
      <c r="F1197" s="82">
        <v>0.05</v>
      </c>
      <c r="G1197" s="82">
        <v>0.03</v>
      </c>
      <c r="H1197" s="45" t="s">
        <v>3653</v>
      </c>
      <c r="I1197" s="45">
        <v>0.42199999999999999</v>
      </c>
      <c r="J1197" s="45">
        <v>0.123</v>
      </c>
    </row>
    <row r="1198" spans="1:10" ht="13">
      <c r="A1198" t="s">
        <v>263</v>
      </c>
      <c r="B1198" t="s">
        <v>267</v>
      </c>
      <c r="C1198" s="82">
        <v>0.91</v>
      </c>
      <c r="D1198" s="82">
        <v>0.08</v>
      </c>
      <c r="E1198" s="82">
        <v>0.01</v>
      </c>
      <c r="F1198" s="82">
        <v>0.05</v>
      </c>
      <c r="G1198" s="82">
        <v>0.03</v>
      </c>
      <c r="H1198" s="45">
        <v>3</v>
      </c>
      <c r="I1198" s="45">
        <v>2.5000000000000001E-2</v>
      </c>
      <c r="J1198" s="45">
        <v>0.13700000000000001</v>
      </c>
    </row>
    <row r="1199" spans="1:10" ht="13">
      <c r="A1199" t="s">
        <v>292</v>
      </c>
      <c r="B1199" t="s">
        <v>424</v>
      </c>
      <c r="C1199" s="82">
        <v>0.91</v>
      </c>
      <c r="D1199" s="82">
        <v>0.08</v>
      </c>
      <c r="E1199" s="82">
        <v>0.01</v>
      </c>
      <c r="F1199" s="82">
        <v>0.05</v>
      </c>
      <c r="G1199" s="82">
        <v>0.03</v>
      </c>
      <c r="H1199" s="45" t="s">
        <v>3653</v>
      </c>
      <c r="I1199" s="45">
        <v>1.0029999999999999</v>
      </c>
      <c r="J1199" s="45">
        <v>0.21</v>
      </c>
    </row>
    <row r="1200" spans="1:10" ht="13">
      <c r="A1200" t="s">
        <v>169</v>
      </c>
      <c r="B1200" t="s">
        <v>82</v>
      </c>
      <c r="C1200" s="82">
        <v>0.89</v>
      </c>
      <c r="D1200" s="82">
        <v>0.1</v>
      </c>
      <c r="E1200" s="82" t="s">
        <v>3850</v>
      </c>
      <c r="F1200" s="82">
        <v>0.05</v>
      </c>
      <c r="G1200" s="82">
        <v>0.03</v>
      </c>
      <c r="H1200" s="45" t="s">
        <v>3653</v>
      </c>
      <c r="I1200" s="45">
        <v>0.123</v>
      </c>
      <c r="J1200" s="45">
        <v>0.105</v>
      </c>
    </row>
    <row r="1201" spans="1:10" ht="13">
      <c r="A1201" t="s">
        <v>47</v>
      </c>
      <c r="B1201" t="s">
        <v>286</v>
      </c>
      <c r="C1201" s="82">
        <v>0.9</v>
      </c>
      <c r="D1201" s="82">
        <v>0.09</v>
      </c>
      <c r="E1201" s="82">
        <v>0</v>
      </c>
      <c r="F1201" s="82">
        <v>0.05</v>
      </c>
      <c r="G1201" s="82">
        <v>0.03</v>
      </c>
      <c r="H1201" s="45" t="s">
        <v>3653</v>
      </c>
      <c r="I1201" s="45">
        <v>2.9140000000000001</v>
      </c>
      <c r="J1201" s="45">
        <v>0.88900000000000001</v>
      </c>
    </row>
    <row r="1202" spans="1:10" ht="13">
      <c r="A1202" t="s">
        <v>137</v>
      </c>
      <c r="B1202" t="s">
        <v>432</v>
      </c>
      <c r="C1202" s="82">
        <v>0.9</v>
      </c>
      <c r="D1202" s="82">
        <v>0.1</v>
      </c>
      <c r="E1202" s="82">
        <v>0</v>
      </c>
      <c r="F1202" s="82">
        <v>0.05</v>
      </c>
      <c r="G1202" s="82">
        <v>0.03</v>
      </c>
      <c r="H1202" s="45" t="s">
        <v>3653</v>
      </c>
      <c r="I1202" s="45">
        <v>2.2589999999999999</v>
      </c>
      <c r="J1202" s="45">
        <v>0.29099999999999998</v>
      </c>
    </row>
    <row r="1203" spans="1:10" ht="13">
      <c r="A1203" t="s">
        <v>115</v>
      </c>
      <c r="B1203" t="s">
        <v>414</v>
      </c>
      <c r="C1203" s="82">
        <v>0.88</v>
      </c>
      <c r="D1203" s="82">
        <v>7.0000000000000007E-2</v>
      </c>
      <c r="E1203" s="82">
        <v>0</v>
      </c>
      <c r="F1203" s="82">
        <v>0.05</v>
      </c>
      <c r="G1203" s="82">
        <v>0.03</v>
      </c>
      <c r="H1203" s="45" t="s">
        <v>3653</v>
      </c>
      <c r="I1203" s="45">
        <v>3.5179999999999998</v>
      </c>
      <c r="J1203" s="45">
        <v>0.151</v>
      </c>
    </row>
    <row r="1204" spans="1:10" ht="13">
      <c r="A1204" t="s">
        <v>369</v>
      </c>
      <c r="B1204" t="s">
        <v>441</v>
      </c>
      <c r="C1204" s="82">
        <v>0.91</v>
      </c>
      <c r="D1204" s="82">
        <v>7.0000000000000007E-2</v>
      </c>
      <c r="E1204" s="82">
        <v>0.01</v>
      </c>
      <c r="F1204" s="82">
        <v>0.05</v>
      </c>
      <c r="G1204" s="82">
        <v>0.03</v>
      </c>
      <c r="H1204" s="45">
        <v>3</v>
      </c>
      <c r="I1204" s="45">
        <v>1.2E-2</v>
      </c>
      <c r="J1204" s="45">
        <v>7.2999999999999995E-2</v>
      </c>
    </row>
    <row r="1205" spans="1:10" ht="13">
      <c r="A1205" t="s">
        <v>221</v>
      </c>
      <c r="B1205" t="s">
        <v>159</v>
      </c>
      <c r="C1205" s="82">
        <v>0.9</v>
      </c>
      <c r="D1205" s="82">
        <v>0.09</v>
      </c>
      <c r="E1205" s="82">
        <v>0</v>
      </c>
      <c r="F1205" s="82">
        <v>0.05</v>
      </c>
      <c r="G1205" s="82">
        <v>0.03</v>
      </c>
      <c r="H1205" s="45" t="s">
        <v>3653</v>
      </c>
      <c r="I1205" s="45">
        <v>2.5209999999999999</v>
      </c>
      <c r="J1205" s="45">
        <v>0.57499999999999996</v>
      </c>
    </row>
    <row r="1206" spans="1:10" ht="13">
      <c r="A1206" t="s">
        <v>281</v>
      </c>
      <c r="B1206" t="s">
        <v>441</v>
      </c>
      <c r="C1206" s="82">
        <v>0.9</v>
      </c>
      <c r="D1206" s="82">
        <v>0.09</v>
      </c>
      <c r="E1206" s="82">
        <v>0</v>
      </c>
      <c r="F1206" s="82">
        <v>0.05</v>
      </c>
      <c r="G1206" s="82">
        <v>0.03</v>
      </c>
      <c r="H1206" s="45">
        <v>2</v>
      </c>
      <c r="I1206" s="45">
        <v>8.5000000000000006E-2</v>
      </c>
      <c r="J1206" s="45">
        <v>7.2999999999999995E-2</v>
      </c>
    </row>
    <row r="1207" spans="1:10" ht="13">
      <c r="A1207" t="s">
        <v>424</v>
      </c>
      <c r="B1207" t="s">
        <v>438</v>
      </c>
      <c r="C1207" s="82">
        <v>0.91</v>
      </c>
      <c r="D1207" s="82">
        <v>0.08</v>
      </c>
      <c r="E1207" s="82">
        <v>0.01</v>
      </c>
      <c r="F1207" s="82">
        <v>0.05</v>
      </c>
      <c r="G1207" s="82">
        <v>0.03</v>
      </c>
      <c r="H1207" s="45" t="s">
        <v>3653</v>
      </c>
      <c r="I1207" s="45">
        <v>0.21</v>
      </c>
      <c r="J1207" s="45">
        <v>6.7000000000000004E-2</v>
      </c>
    </row>
    <row r="1208" spans="1:10" ht="13">
      <c r="A1208" t="s">
        <v>284</v>
      </c>
      <c r="B1208" t="s">
        <v>304</v>
      </c>
      <c r="C1208" s="82">
        <v>0.89</v>
      </c>
      <c r="D1208" s="82">
        <v>0.1</v>
      </c>
      <c r="E1208" s="82" t="s">
        <v>3851</v>
      </c>
      <c r="F1208" s="82">
        <v>0.05</v>
      </c>
      <c r="G1208" s="82">
        <v>0.03</v>
      </c>
      <c r="H1208" s="45" t="s">
        <v>3653</v>
      </c>
      <c r="I1208" s="45">
        <v>0.10299999999999999</v>
      </c>
      <c r="J1208" s="45">
        <v>0.72399999999999998</v>
      </c>
    </row>
    <row r="1209" spans="1:10" ht="13">
      <c r="A1209" t="s">
        <v>62</v>
      </c>
      <c r="B1209" t="s">
        <v>414</v>
      </c>
      <c r="C1209" s="82">
        <v>0.89</v>
      </c>
      <c r="D1209" s="82">
        <v>0.1</v>
      </c>
      <c r="E1209" s="82" t="s">
        <v>3852</v>
      </c>
      <c r="F1209" s="82">
        <v>0.05</v>
      </c>
      <c r="G1209" s="82">
        <v>0.03</v>
      </c>
      <c r="H1209" s="45" t="s">
        <v>3653</v>
      </c>
      <c r="I1209" s="45">
        <v>8.5790000000000006</v>
      </c>
      <c r="J1209" s="45">
        <v>0.151</v>
      </c>
    </row>
    <row r="1210" spans="1:10" ht="13">
      <c r="A1210" t="s">
        <v>337</v>
      </c>
      <c r="B1210" t="s">
        <v>317</v>
      </c>
      <c r="C1210" s="82">
        <v>0.87</v>
      </c>
      <c r="D1210" s="82">
        <v>0.1</v>
      </c>
      <c r="E1210" s="82" t="s">
        <v>3846</v>
      </c>
      <c r="F1210" s="82">
        <v>0.05</v>
      </c>
      <c r="G1210" s="82">
        <v>0.03</v>
      </c>
      <c r="H1210" s="45" t="s">
        <v>3653</v>
      </c>
      <c r="I1210" s="45">
        <v>3.6110000000000002</v>
      </c>
      <c r="J1210" s="45">
        <v>0.159</v>
      </c>
    </row>
    <row r="1211" spans="1:10" ht="13">
      <c r="A1211" t="s">
        <v>124</v>
      </c>
      <c r="B1211" t="s">
        <v>67</v>
      </c>
      <c r="C1211" s="82">
        <v>0.89</v>
      </c>
      <c r="D1211" s="82">
        <v>0.09</v>
      </c>
      <c r="E1211" s="82">
        <v>0</v>
      </c>
      <c r="F1211" s="82">
        <v>0.05</v>
      </c>
      <c r="G1211" s="82">
        <v>0.03</v>
      </c>
      <c r="H1211" s="45" t="s">
        <v>3653</v>
      </c>
      <c r="I1211" s="45">
        <v>0.13100000000000001</v>
      </c>
      <c r="J1211" s="45">
        <v>0.1</v>
      </c>
    </row>
    <row r="1212" spans="1:10" ht="13">
      <c r="A1212" t="s">
        <v>304</v>
      </c>
      <c r="B1212" t="s">
        <v>376</v>
      </c>
      <c r="C1212" s="82">
        <v>0.9</v>
      </c>
      <c r="D1212" s="82">
        <v>0.09</v>
      </c>
      <c r="E1212" s="82">
        <v>0</v>
      </c>
      <c r="F1212" s="82">
        <v>0.05</v>
      </c>
      <c r="G1212" s="82">
        <v>0.03</v>
      </c>
      <c r="H1212" s="45" t="s">
        <v>3653</v>
      </c>
      <c r="I1212" s="45">
        <v>0.72399999999999998</v>
      </c>
      <c r="J1212" s="45">
        <v>0.38100000000000001</v>
      </c>
    </row>
    <row r="1213" spans="1:10" ht="13">
      <c r="A1213" t="s">
        <v>156</v>
      </c>
      <c r="B1213" t="s">
        <v>102</v>
      </c>
      <c r="C1213" s="82">
        <v>0.89</v>
      </c>
      <c r="D1213" s="82">
        <v>0.1</v>
      </c>
      <c r="E1213" s="82" t="s">
        <v>3853</v>
      </c>
      <c r="F1213" s="82">
        <v>0.05</v>
      </c>
      <c r="G1213" s="82">
        <v>0.03</v>
      </c>
      <c r="H1213" s="45" t="s">
        <v>3653</v>
      </c>
      <c r="I1213" s="45">
        <v>0.45400000000000001</v>
      </c>
      <c r="J1213" s="45">
        <v>0.184</v>
      </c>
    </row>
    <row r="1214" spans="1:10" ht="13">
      <c r="A1214" t="s">
        <v>204</v>
      </c>
      <c r="B1214" t="s">
        <v>417</v>
      </c>
      <c r="C1214" s="82">
        <v>0.89</v>
      </c>
      <c r="D1214" s="82">
        <v>0.1</v>
      </c>
      <c r="E1214" s="82" t="s">
        <v>3854</v>
      </c>
      <c r="F1214" s="82">
        <v>0.05</v>
      </c>
      <c r="G1214" s="82">
        <v>0.03</v>
      </c>
      <c r="H1214" s="45" t="s">
        <v>3653</v>
      </c>
      <c r="I1214" s="45">
        <v>0.20200000000000001</v>
      </c>
      <c r="J1214" s="45">
        <v>1.929</v>
      </c>
    </row>
    <row r="1215" spans="1:10" ht="13">
      <c r="A1215" t="s">
        <v>134</v>
      </c>
      <c r="B1215" t="s">
        <v>438</v>
      </c>
      <c r="C1215" s="82">
        <v>0.83</v>
      </c>
      <c r="D1215" s="82">
        <v>0.09</v>
      </c>
      <c r="E1215" s="82" t="s">
        <v>3645</v>
      </c>
      <c r="F1215" s="82">
        <v>0.05</v>
      </c>
      <c r="G1215" s="82">
        <v>0.03</v>
      </c>
      <c r="H1215" s="45" t="s">
        <v>3653</v>
      </c>
      <c r="I1215" s="45">
        <v>0.125</v>
      </c>
      <c r="J1215" s="45">
        <v>6.7000000000000004E-2</v>
      </c>
    </row>
    <row r="1216" spans="1:10" ht="13">
      <c r="A1216" t="s">
        <v>225</v>
      </c>
      <c r="B1216" t="s">
        <v>62</v>
      </c>
      <c r="C1216" s="82">
        <v>0.89</v>
      </c>
      <c r="D1216" s="82">
        <v>0.1</v>
      </c>
      <c r="E1216" s="82" t="s">
        <v>3725</v>
      </c>
      <c r="F1216" s="82">
        <v>0.05</v>
      </c>
      <c r="G1216" s="82">
        <v>0.03</v>
      </c>
      <c r="H1216" s="45" t="s">
        <v>3653</v>
      </c>
      <c r="I1216" s="45">
        <v>0.32</v>
      </c>
      <c r="J1216" s="45">
        <v>8.5790000000000006</v>
      </c>
    </row>
    <row r="1217" spans="1:10" ht="13">
      <c r="A1217" t="s">
        <v>145</v>
      </c>
      <c r="B1217" t="s">
        <v>102</v>
      </c>
      <c r="C1217" s="82">
        <v>0.89</v>
      </c>
      <c r="D1217" s="82">
        <v>0.09</v>
      </c>
      <c r="E1217" s="82">
        <v>0.01</v>
      </c>
      <c r="F1217" s="82">
        <v>0.05</v>
      </c>
      <c r="G1217" s="82">
        <v>0.03</v>
      </c>
      <c r="H1217" s="45" t="s">
        <v>3653</v>
      </c>
      <c r="I1217" s="45">
        <v>1.032</v>
      </c>
      <c r="J1217" s="45">
        <v>0.184</v>
      </c>
    </row>
    <row r="1218" spans="1:10" ht="13">
      <c r="A1218" t="s">
        <v>153</v>
      </c>
      <c r="B1218" t="s">
        <v>120</v>
      </c>
      <c r="C1218" s="82">
        <v>0.9</v>
      </c>
      <c r="D1218" s="82">
        <v>0.1</v>
      </c>
      <c r="E1218" s="82" t="s">
        <v>3770</v>
      </c>
      <c r="F1218" s="82">
        <v>0.05</v>
      </c>
      <c r="G1218" s="82">
        <v>0.03</v>
      </c>
      <c r="H1218" s="45" t="s">
        <v>3653</v>
      </c>
      <c r="I1218" s="45">
        <v>0.48299999999999998</v>
      </c>
      <c r="J1218" s="45">
        <v>0.95899999999999996</v>
      </c>
    </row>
    <row r="1219" spans="1:10" ht="13">
      <c r="A1219" t="s">
        <v>141</v>
      </c>
      <c r="B1219" t="s">
        <v>120</v>
      </c>
      <c r="C1219" s="82">
        <v>0.91</v>
      </c>
      <c r="D1219" s="82">
        <v>7.0000000000000007E-2</v>
      </c>
      <c r="E1219" s="82">
        <v>0.01</v>
      </c>
      <c r="F1219" s="82">
        <v>0.05</v>
      </c>
      <c r="G1219" s="82">
        <v>0.03</v>
      </c>
      <c r="H1219" s="45" t="s">
        <v>3653</v>
      </c>
      <c r="I1219" s="45">
        <v>0.64600000000000002</v>
      </c>
      <c r="J1219" s="45">
        <v>0.95899999999999996</v>
      </c>
    </row>
    <row r="1220" spans="1:10" ht="13">
      <c r="A1220" t="s">
        <v>209</v>
      </c>
      <c r="B1220" t="s">
        <v>153</v>
      </c>
      <c r="C1220" s="82">
        <v>0.9</v>
      </c>
      <c r="D1220" s="82">
        <v>0.1</v>
      </c>
      <c r="E1220" s="82" t="s">
        <v>3665</v>
      </c>
      <c r="F1220" s="82">
        <v>0.05</v>
      </c>
      <c r="G1220" s="82">
        <v>0.03</v>
      </c>
      <c r="H1220" s="45" t="s">
        <v>3653</v>
      </c>
      <c r="I1220" s="45">
        <v>8.2000000000000003E-2</v>
      </c>
      <c r="J1220" s="45">
        <v>0.48299999999999998</v>
      </c>
    </row>
    <row r="1221" spans="1:10" ht="13">
      <c r="A1221" t="s">
        <v>379</v>
      </c>
      <c r="B1221" t="s">
        <v>441</v>
      </c>
      <c r="C1221" s="82">
        <v>0.91</v>
      </c>
      <c r="D1221" s="82">
        <v>0.08</v>
      </c>
      <c r="E1221" s="82">
        <v>0.01</v>
      </c>
      <c r="F1221" s="82">
        <v>0.05</v>
      </c>
      <c r="G1221" s="82">
        <v>0.03</v>
      </c>
      <c r="H1221" s="45" t="s">
        <v>3653</v>
      </c>
      <c r="I1221" s="45">
        <v>7.8E-2</v>
      </c>
      <c r="J1221" s="45">
        <v>7.2999999999999995E-2</v>
      </c>
    </row>
    <row r="1222" spans="1:10" ht="13">
      <c r="A1222" t="s">
        <v>172</v>
      </c>
      <c r="B1222" t="s">
        <v>134</v>
      </c>
      <c r="C1222" s="82">
        <v>0.82</v>
      </c>
      <c r="D1222" s="82">
        <v>0.09</v>
      </c>
      <c r="E1222" s="82" t="s">
        <v>3725</v>
      </c>
      <c r="F1222" s="82">
        <v>0.05</v>
      </c>
      <c r="G1222" s="82">
        <v>0.03</v>
      </c>
      <c r="H1222" s="45" t="s">
        <v>3653</v>
      </c>
      <c r="I1222" s="45">
        <v>4.2999999999999997E-2</v>
      </c>
      <c r="J1222" s="45">
        <v>0.125</v>
      </c>
    </row>
    <row r="1223" spans="1:10" ht="13">
      <c r="A1223" t="s">
        <v>54</v>
      </c>
      <c r="B1223" t="s">
        <v>165</v>
      </c>
      <c r="C1223" s="82">
        <v>0.89</v>
      </c>
      <c r="D1223" s="82">
        <v>0.09</v>
      </c>
      <c r="E1223" s="82">
        <v>0</v>
      </c>
      <c r="F1223" s="82">
        <v>0.05</v>
      </c>
      <c r="G1223" s="82">
        <v>0.03</v>
      </c>
      <c r="H1223" s="45" t="s">
        <v>3653</v>
      </c>
      <c r="I1223" s="45">
        <v>6.2E-2</v>
      </c>
      <c r="J1223" s="45">
        <v>0.06</v>
      </c>
    </row>
    <row r="1224" spans="1:10" ht="13">
      <c r="A1224" t="s">
        <v>172</v>
      </c>
      <c r="B1224" t="s">
        <v>299</v>
      </c>
      <c r="C1224" s="82">
        <v>0.89</v>
      </c>
      <c r="D1224" s="82">
        <v>0.09</v>
      </c>
      <c r="E1224" s="82">
        <v>0</v>
      </c>
      <c r="F1224" s="82">
        <v>0.05</v>
      </c>
      <c r="G1224" s="82">
        <v>0.03</v>
      </c>
      <c r="H1224" s="45">
        <v>3</v>
      </c>
      <c r="I1224" s="45">
        <v>4.2999999999999997E-2</v>
      </c>
      <c r="J1224" s="45">
        <v>1.0999999999999999E-2</v>
      </c>
    </row>
    <row r="1225" spans="1:10" ht="13">
      <c r="A1225" t="s">
        <v>317</v>
      </c>
      <c r="B1225" t="s">
        <v>427</v>
      </c>
      <c r="C1225" s="82">
        <v>0.9</v>
      </c>
      <c r="D1225" s="82">
        <v>0.1</v>
      </c>
      <c r="E1225" s="82">
        <v>0</v>
      </c>
      <c r="F1225" s="82">
        <v>0.05</v>
      </c>
      <c r="G1225" s="82">
        <v>0.03</v>
      </c>
      <c r="H1225" s="45">
        <v>3</v>
      </c>
      <c r="I1225" s="45">
        <v>0.159</v>
      </c>
      <c r="J1225" s="45">
        <v>7.2999999999999995E-2</v>
      </c>
    </row>
    <row r="1226" spans="1:10" ht="13">
      <c r="A1226" t="s">
        <v>379</v>
      </c>
      <c r="B1226" t="s">
        <v>411</v>
      </c>
      <c r="C1226" s="82">
        <v>0.9</v>
      </c>
      <c r="D1226" s="82">
        <v>0.1</v>
      </c>
      <c r="E1226" s="82">
        <v>0</v>
      </c>
      <c r="F1226" s="82">
        <v>0.05</v>
      </c>
      <c r="G1226" s="82">
        <v>0.03</v>
      </c>
      <c r="H1226" s="45" t="s">
        <v>3653</v>
      </c>
      <c r="I1226" s="45">
        <v>7.8E-2</v>
      </c>
      <c r="J1226" s="45">
        <v>0.24199999999999999</v>
      </c>
    </row>
    <row r="1227" spans="1:10" ht="13">
      <c r="A1227" t="s">
        <v>337</v>
      </c>
      <c r="B1227" t="s">
        <v>379</v>
      </c>
      <c r="C1227" s="82">
        <v>0.89</v>
      </c>
      <c r="D1227" s="82">
        <v>7.0000000000000007E-2</v>
      </c>
      <c r="E1227" s="82">
        <v>0.01</v>
      </c>
      <c r="F1227" s="82">
        <v>0.05</v>
      </c>
      <c r="G1227" s="82">
        <v>0.03</v>
      </c>
      <c r="H1227" s="45" t="s">
        <v>3653</v>
      </c>
      <c r="I1227" s="45">
        <v>3.6110000000000002</v>
      </c>
      <c r="J1227" s="45">
        <v>7.8E-2</v>
      </c>
    </row>
    <row r="1228" spans="1:10" ht="13">
      <c r="A1228" t="s">
        <v>88</v>
      </c>
      <c r="B1228" t="s">
        <v>337</v>
      </c>
      <c r="C1228" s="82">
        <v>0.87</v>
      </c>
      <c r="D1228" s="82">
        <v>0.09</v>
      </c>
      <c r="E1228" s="82">
        <v>0</v>
      </c>
      <c r="F1228" s="82">
        <v>0.05</v>
      </c>
      <c r="G1228" s="82">
        <v>0.03</v>
      </c>
      <c r="H1228" s="45" t="s">
        <v>3653</v>
      </c>
      <c r="I1228" s="45">
        <v>0.90500000000000003</v>
      </c>
      <c r="J1228" s="45">
        <v>3.6110000000000002</v>
      </c>
    </row>
    <row r="1229" spans="1:10" ht="13">
      <c r="A1229" t="s">
        <v>286</v>
      </c>
      <c r="B1229" t="s">
        <v>180</v>
      </c>
      <c r="C1229" s="82">
        <v>0.9</v>
      </c>
      <c r="D1229" s="82">
        <v>0.1</v>
      </c>
      <c r="E1229" s="82" t="s">
        <v>3660</v>
      </c>
      <c r="F1229" s="82">
        <v>0.05</v>
      </c>
      <c r="G1229" s="82">
        <v>0.03</v>
      </c>
      <c r="H1229" s="45" t="s">
        <v>3653</v>
      </c>
      <c r="I1229" s="45">
        <v>0.88900000000000001</v>
      </c>
      <c r="J1229" s="45">
        <v>0.14000000000000001</v>
      </c>
    </row>
    <row r="1230" spans="1:10" ht="13">
      <c r="A1230" t="s">
        <v>321</v>
      </c>
      <c r="B1230" t="s">
        <v>424</v>
      </c>
      <c r="C1230" s="82">
        <v>0.9</v>
      </c>
      <c r="D1230" s="82">
        <v>0.1</v>
      </c>
      <c r="E1230" s="82" t="s">
        <v>3629</v>
      </c>
      <c r="F1230" s="82">
        <v>0.05</v>
      </c>
      <c r="G1230" s="82">
        <v>0.03</v>
      </c>
      <c r="H1230" s="45" t="s">
        <v>3653</v>
      </c>
      <c r="I1230" s="45">
        <v>0.16900000000000001</v>
      </c>
      <c r="J1230" s="45">
        <v>0.21</v>
      </c>
    </row>
    <row r="1231" spans="1:10" ht="13">
      <c r="A1231" t="s">
        <v>213</v>
      </c>
      <c r="B1231" t="s">
        <v>102</v>
      </c>
      <c r="C1231" s="82">
        <v>0.9</v>
      </c>
      <c r="D1231" s="82">
        <v>0.1</v>
      </c>
      <c r="E1231" s="82" t="s">
        <v>3654</v>
      </c>
      <c r="F1231" s="82">
        <v>0.05</v>
      </c>
      <c r="G1231" s="82">
        <v>0.03</v>
      </c>
      <c r="H1231" s="45" t="s">
        <v>3653</v>
      </c>
      <c r="I1231" s="45">
        <v>0.13800000000000001</v>
      </c>
      <c r="J1231" s="45">
        <v>0.184</v>
      </c>
    </row>
    <row r="1232" spans="1:10" ht="13">
      <c r="A1232" t="s">
        <v>47</v>
      </c>
      <c r="B1232" t="s">
        <v>137</v>
      </c>
      <c r="C1232" s="82">
        <v>0.9</v>
      </c>
      <c r="D1232" s="82">
        <v>0.09</v>
      </c>
      <c r="E1232" s="82">
        <v>0</v>
      </c>
      <c r="F1232" s="82">
        <v>0.05</v>
      </c>
      <c r="G1232" s="82">
        <v>0.03</v>
      </c>
      <c r="H1232" s="45" t="s">
        <v>3653</v>
      </c>
      <c r="I1232" s="45">
        <v>2.9140000000000001</v>
      </c>
      <c r="J1232" s="45">
        <v>2.2589999999999999</v>
      </c>
    </row>
    <row r="1233" spans="1:10" ht="13">
      <c r="A1233" t="s">
        <v>209</v>
      </c>
      <c r="B1233" t="s">
        <v>397</v>
      </c>
      <c r="C1233" s="82">
        <v>0.91</v>
      </c>
      <c r="D1233" s="82">
        <v>0.09</v>
      </c>
      <c r="E1233" s="82">
        <v>0.01</v>
      </c>
      <c r="F1233" s="82">
        <v>0.05</v>
      </c>
      <c r="G1233" s="82">
        <v>0.03</v>
      </c>
      <c r="H1233" s="45" t="s">
        <v>3653</v>
      </c>
      <c r="I1233" s="45">
        <v>8.2000000000000003E-2</v>
      </c>
      <c r="J1233" s="45">
        <v>2.4620000000000002</v>
      </c>
    </row>
    <row r="1234" spans="1:10" ht="13">
      <c r="A1234" t="s">
        <v>337</v>
      </c>
      <c r="B1234" t="s">
        <v>339</v>
      </c>
      <c r="C1234" s="82">
        <v>0.89</v>
      </c>
      <c r="D1234" s="82">
        <v>0.08</v>
      </c>
      <c r="E1234" s="82">
        <v>0.01</v>
      </c>
      <c r="F1234" s="82">
        <v>0.05</v>
      </c>
      <c r="G1234" s="82">
        <v>0.03</v>
      </c>
      <c r="H1234" s="45" t="s">
        <v>3653</v>
      </c>
      <c r="I1234" s="45">
        <v>3.6110000000000002</v>
      </c>
      <c r="J1234" s="45">
        <v>0.248</v>
      </c>
    </row>
    <row r="1235" spans="1:10" ht="13">
      <c r="A1235" t="s">
        <v>335</v>
      </c>
      <c r="B1235" t="s">
        <v>400</v>
      </c>
      <c r="C1235" s="82">
        <v>0.9</v>
      </c>
      <c r="D1235" s="82">
        <v>0.08</v>
      </c>
      <c r="E1235" s="82">
        <v>0.01</v>
      </c>
      <c r="F1235" s="82">
        <v>0.05</v>
      </c>
      <c r="G1235" s="82">
        <v>0.03</v>
      </c>
      <c r="H1235" s="45" t="s">
        <v>3653</v>
      </c>
      <c r="I1235" s="45">
        <v>6.3540000000000001</v>
      </c>
      <c r="J1235" s="45">
        <v>1.175</v>
      </c>
    </row>
    <row r="1236" spans="1:10" ht="13">
      <c r="A1236" t="s">
        <v>225</v>
      </c>
      <c r="B1236" t="s">
        <v>317</v>
      </c>
      <c r="C1236" s="82">
        <v>0.9</v>
      </c>
      <c r="D1236" s="82">
        <v>0.1</v>
      </c>
      <c r="E1236" s="82">
        <v>0</v>
      </c>
      <c r="F1236" s="82">
        <v>0.05</v>
      </c>
      <c r="G1236" s="82">
        <v>0.03</v>
      </c>
      <c r="H1236" s="45" t="s">
        <v>3653</v>
      </c>
      <c r="I1236" s="45">
        <v>0.32</v>
      </c>
      <c r="J1236" s="45">
        <v>0.159</v>
      </c>
    </row>
    <row r="1237" spans="1:10" ht="13">
      <c r="A1237" t="s">
        <v>209</v>
      </c>
      <c r="B1237" t="s">
        <v>339</v>
      </c>
      <c r="C1237" s="82">
        <v>0.91</v>
      </c>
      <c r="D1237" s="82">
        <v>0.08</v>
      </c>
      <c r="E1237" s="82">
        <v>0.01</v>
      </c>
      <c r="F1237" s="82">
        <v>0.05</v>
      </c>
      <c r="G1237" s="82">
        <v>0.02</v>
      </c>
      <c r="H1237" s="45" t="s">
        <v>3653</v>
      </c>
      <c r="I1237" s="45">
        <v>8.2000000000000003E-2</v>
      </c>
      <c r="J1237" s="45">
        <v>0.248</v>
      </c>
    </row>
    <row r="1238" spans="1:10" ht="13">
      <c r="A1238" t="s">
        <v>317</v>
      </c>
      <c r="B1238" t="s">
        <v>430</v>
      </c>
      <c r="C1238" s="82">
        <v>0.9</v>
      </c>
      <c r="D1238" s="82">
        <v>0.1</v>
      </c>
      <c r="E1238" s="82">
        <v>0</v>
      </c>
      <c r="F1238" s="82">
        <v>0.05</v>
      </c>
      <c r="G1238" s="82">
        <v>0.02</v>
      </c>
      <c r="H1238" s="45">
        <v>3</v>
      </c>
      <c r="I1238" s="45">
        <v>0.159</v>
      </c>
      <c r="J1238" s="45">
        <v>5.1999999999999998E-2</v>
      </c>
    </row>
    <row r="1239" spans="1:10" ht="13">
      <c r="A1239" t="s">
        <v>335</v>
      </c>
      <c r="B1239" t="s">
        <v>102</v>
      </c>
      <c r="C1239" s="82">
        <v>0.89</v>
      </c>
      <c r="D1239" s="82">
        <v>0.09</v>
      </c>
      <c r="E1239" s="82" t="s">
        <v>3710</v>
      </c>
      <c r="F1239" s="82">
        <v>0.05</v>
      </c>
      <c r="G1239" s="82">
        <v>0.03</v>
      </c>
      <c r="H1239" s="45" t="s">
        <v>3653</v>
      </c>
      <c r="I1239" s="45">
        <v>6.3540000000000001</v>
      </c>
      <c r="J1239" s="45">
        <v>0.184</v>
      </c>
    </row>
    <row r="1240" spans="1:10" ht="13">
      <c r="A1240" t="s">
        <v>292</v>
      </c>
      <c r="B1240" t="s">
        <v>383</v>
      </c>
      <c r="C1240" s="82">
        <v>0.9</v>
      </c>
      <c r="D1240" s="82">
        <v>7.0000000000000007E-2</v>
      </c>
      <c r="E1240" s="82">
        <v>0.01</v>
      </c>
      <c r="F1240" s="82">
        <v>0.05</v>
      </c>
      <c r="G1240" s="82">
        <v>0.03</v>
      </c>
      <c r="H1240" s="45" t="s">
        <v>3653</v>
      </c>
      <c r="I1240" s="45">
        <v>1.0029999999999999</v>
      </c>
      <c r="J1240" s="45">
        <v>0.78200000000000003</v>
      </c>
    </row>
    <row r="1241" spans="1:10" ht="13">
      <c r="A1241" t="s">
        <v>335</v>
      </c>
      <c r="B1241" t="s">
        <v>292</v>
      </c>
      <c r="C1241" s="82">
        <v>0.9</v>
      </c>
      <c r="D1241" s="82">
        <v>0.09</v>
      </c>
      <c r="E1241" s="82">
        <v>0</v>
      </c>
      <c r="F1241" s="82">
        <v>0.05</v>
      </c>
      <c r="G1241" s="82">
        <v>0.03</v>
      </c>
      <c r="H1241" s="45" t="s">
        <v>3653</v>
      </c>
      <c r="I1241" s="45">
        <v>6.3540000000000001</v>
      </c>
      <c r="J1241" s="45">
        <v>1.0029999999999999</v>
      </c>
    </row>
    <row r="1242" spans="1:10" ht="13">
      <c r="A1242" t="s">
        <v>221</v>
      </c>
      <c r="B1242" t="s">
        <v>295</v>
      </c>
      <c r="C1242" s="82">
        <v>0.9</v>
      </c>
      <c r="D1242" s="82">
        <v>0.09</v>
      </c>
      <c r="E1242" s="82">
        <v>0</v>
      </c>
      <c r="F1242" s="82">
        <v>0.05</v>
      </c>
      <c r="G1242" s="82">
        <v>0.03</v>
      </c>
      <c r="H1242" s="45" t="s">
        <v>3653</v>
      </c>
      <c r="I1242" s="45">
        <v>2.5209999999999999</v>
      </c>
      <c r="J1242" s="45">
        <v>1.3360000000000001</v>
      </c>
    </row>
    <row r="1243" spans="1:10" ht="13">
      <c r="A1243" t="s">
        <v>408</v>
      </c>
      <c r="B1243" t="s">
        <v>441</v>
      </c>
      <c r="C1243" s="82">
        <v>0.91</v>
      </c>
      <c r="D1243" s="82">
        <v>7.0000000000000007E-2</v>
      </c>
      <c r="E1243" s="82">
        <v>0.01</v>
      </c>
      <c r="F1243" s="82">
        <v>0.05</v>
      </c>
      <c r="G1243" s="82">
        <v>0.03</v>
      </c>
      <c r="H1243" s="45" t="s">
        <v>3653</v>
      </c>
      <c r="I1243" s="45">
        <v>0.307</v>
      </c>
      <c r="J1243" s="45">
        <v>7.2999999999999995E-2</v>
      </c>
    </row>
    <row r="1244" spans="1:10" ht="13">
      <c r="A1244" t="s">
        <v>145</v>
      </c>
      <c r="B1244" t="s">
        <v>335</v>
      </c>
      <c r="C1244" s="82">
        <v>0.87</v>
      </c>
      <c r="D1244" s="82">
        <v>0.1</v>
      </c>
      <c r="E1244" s="82" t="s">
        <v>3646</v>
      </c>
      <c r="F1244" s="82">
        <v>0.05</v>
      </c>
      <c r="G1244" s="82">
        <v>0.02</v>
      </c>
      <c r="H1244" s="45" t="s">
        <v>3653</v>
      </c>
      <c r="I1244" s="45">
        <v>1.032</v>
      </c>
      <c r="J1244" s="45">
        <v>6.3540000000000001</v>
      </c>
    </row>
    <row r="1245" spans="1:10" ht="13">
      <c r="A1245" t="s">
        <v>276</v>
      </c>
      <c r="B1245" t="s">
        <v>379</v>
      </c>
      <c r="C1245" s="82">
        <v>0.9</v>
      </c>
      <c r="D1245" s="82">
        <v>0.09</v>
      </c>
      <c r="E1245" s="82" t="s">
        <v>3855</v>
      </c>
      <c r="F1245" s="82">
        <v>0.05</v>
      </c>
      <c r="G1245" s="82">
        <v>0.03</v>
      </c>
      <c r="H1245" s="45" t="s">
        <v>3653</v>
      </c>
      <c r="I1245" s="45">
        <v>0.67300000000000004</v>
      </c>
      <c r="J1245" s="45">
        <v>7.8E-2</v>
      </c>
    </row>
    <row r="1246" spans="1:10" ht="13">
      <c r="A1246" t="s">
        <v>79</v>
      </c>
      <c r="B1246" t="s">
        <v>438</v>
      </c>
      <c r="C1246" s="82">
        <v>0.89</v>
      </c>
      <c r="D1246" s="82">
        <v>0.1</v>
      </c>
      <c r="E1246" s="82" t="s">
        <v>3742</v>
      </c>
      <c r="F1246" s="82">
        <v>0.05</v>
      </c>
      <c r="G1246" s="82">
        <v>0.02</v>
      </c>
      <c r="H1246" s="45" t="s">
        <v>3653</v>
      </c>
      <c r="I1246" s="45">
        <v>0.745</v>
      </c>
      <c r="J1246" s="45">
        <v>6.7000000000000004E-2</v>
      </c>
    </row>
    <row r="1247" spans="1:10" ht="13">
      <c r="A1247" t="s">
        <v>1193</v>
      </c>
      <c r="B1247" t="s">
        <v>165</v>
      </c>
      <c r="C1247" s="82">
        <v>0.91</v>
      </c>
      <c r="D1247" s="82">
        <v>0.08</v>
      </c>
      <c r="E1247" s="82">
        <v>0.01</v>
      </c>
      <c r="F1247" s="82">
        <v>0.05</v>
      </c>
      <c r="G1247" s="82">
        <v>0.02</v>
      </c>
      <c r="H1247" s="45" t="s">
        <v>3653</v>
      </c>
      <c r="I1247" s="45">
        <v>2.8000000000000001E-2</v>
      </c>
      <c r="J1247" s="45">
        <v>0.06</v>
      </c>
    </row>
    <row r="1248" spans="1:10" ht="13">
      <c r="A1248" t="s">
        <v>124</v>
      </c>
      <c r="B1248" t="s">
        <v>204</v>
      </c>
      <c r="C1248" s="82">
        <v>0.89</v>
      </c>
      <c r="D1248" s="82">
        <v>0.08</v>
      </c>
      <c r="E1248" s="82">
        <v>0</v>
      </c>
      <c r="F1248" s="82">
        <v>0.05</v>
      </c>
      <c r="G1248" s="82">
        <v>0.03</v>
      </c>
      <c r="H1248" s="45" t="s">
        <v>3653</v>
      </c>
      <c r="I1248" s="45">
        <v>0.13100000000000001</v>
      </c>
      <c r="J1248" s="45">
        <v>0.20200000000000001</v>
      </c>
    </row>
    <row r="1249" spans="1:10" ht="13">
      <c r="A1249" t="s">
        <v>1193</v>
      </c>
      <c r="B1249" t="s">
        <v>430</v>
      </c>
      <c r="C1249" s="82">
        <v>0.91</v>
      </c>
      <c r="D1249" s="82">
        <v>0.08</v>
      </c>
      <c r="E1249" s="82">
        <v>0.01</v>
      </c>
      <c r="F1249" s="82">
        <v>0.05</v>
      </c>
      <c r="G1249" s="82">
        <v>0.02</v>
      </c>
      <c r="H1249" s="45">
        <v>3</v>
      </c>
      <c r="I1249" s="45">
        <v>2.8000000000000001E-2</v>
      </c>
      <c r="J1249" s="45">
        <v>5.1999999999999998E-2</v>
      </c>
    </row>
    <row r="1250" spans="1:10" ht="13">
      <c r="A1250" t="s">
        <v>274</v>
      </c>
      <c r="B1250" t="s">
        <v>82</v>
      </c>
      <c r="C1250" s="82">
        <v>0.89</v>
      </c>
      <c r="D1250" s="82">
        <v>0.09</v>
      </c>
      <c r="E1250" s="82">
        <v>0.01</v>
      </c>
      <c r="F1250" s="82">
        <v>0.05</v>
      </c>
      <c r="G1250" s="82">
        <v>0.02</v>
      </c>
      <c r="H1250" s="45" t="s">
        <v>3653</v>
      </c>
      <c r="I1250" s="45">
        <v>0.31</v>
      </c>
      <c r="J1250" s="45">
        <v>0.105</v>
      </c>
    </row>
    <row r="1251" spans="1:10" ht="13">
      <c r="A1251" t="s">
        <v>92</v>
      </c>
      <c r="B1251" t="s">
        <v>193</v>
      </c>
      <c r="C1251" s="82">
        <v>0.9</v>
      </c>
      <c r="D1251" s="82">
        <v>7.0000000000000007E-2</v>
      </c>
      <c r="E1251" s="82">
        <v>0.01</v>
      </c>
      <c r="F1251" s="82">
        <v>0.05</v>
      </c>
      <c r="G1251" s="82">
        <v>0.03</v>
      </c>
      <c r="H1251" s="45" t="s">
        <v>3653</v>
      </c>
      <c r="I1251" s="45">
        <v>2.6859999999999999</v>
      </c>
      <c r="J1251" s="45">
        <v>0.36199999999999999</v>
      </c>
    </row>
    <row r="1252" spans="1:10" ht="13">
      <c r="A1252" t="s">
        <v>365</v>
      </c>
      <c r="B1252" t="s">
        <v>390</v>
      </c>
      <c r="C1252" s="82">
        <v>0.92</v>
      </c>
      <c r="D1252" s="82">
        <v>7.0000000000000007E-2</v>
      </c>
      <c r="E1252" s="82">
        <v>0.02</v>
      </c>
      <c r="F1252" s="82">
        <v>0.05</v>
      </c>
      <c r="G1252" s="82">
        <v>0.02</v>
      </c>
      <c r="H1252" s="45">
        <v>3</v>
      </c>
      <c r="I1252" s="45">
        <v>2.3E-2</v>
      </c>
      <c r="J1252" s="45">
        <v>1.4999999999999999E-2</v>
      </c>
    </row>
    <row r="1253" spans="1:10" ht="13">
      <c r="A1253" t="s">
        <v>267</v>
      </c>
      <c r="B1253" t="s">
        <v>383</v>
      </c>
      <c r="C1253" s="82">
        <v>0.91</v>
      </c>
      <c r="D1253" s="82">
        <v>7.0000000000000007E-2</v>
      </c>
      <c r="E1253" s="82">
        <v>0.01</v>
      </c>
      <c r="F1253" s="82">
        <v>0.05</v>
      </c>
      <c r="G1253" s="82">
        <v>0.03</v>
      </c>
      <c r="H1253" s="45" t="s">
        <v>3653</v>
      </c>
      <c r="I1253" s="45">
        <v>0.13700000000000001</v>
      </c>
      <c r="J1253" s="45">
        <v>0.78200000000000003</v>
      </c>
    </row>
    <row r="1254" spans="1:10" ht="13">
      <c r="A1254" t="s">
        <v>70</v>
      </c>
      <c r="B1254" t="s">
        <v>393</v>
      </c>
      <c r="C1254" s="82">
        <v>0.9</v>
      </c>
      <c r="D1254" s="82">
        <v>0.09</v>
      </c>
      <c r="E1254" s="82">
        <v>0.01</v>
      </c>
      <c r="F1254" s="82">
        <v>0.05</v>
      </c>
      <c r="G1254" s="82">
        <v>0.02</v>
      </c>
      <c r="H1254" s="45">
        <v>3</v>
      </c>
      <c r="I1254" s="45">
        <v>0.96499999999999997</v>
      </c>
      <c r="J1254" s="45">
        <v>5.2999999999999999E-2</v>
      </c>
    </row>
    <row r="1255" spans="1:10" ht="13">
      <c r="A1255" t="s">
        <v>193</v>
      </c>
      <c r="B1255" t="s">
        <v>85</v>
      </c>
      <c r="C1255" s="82">
        <v>0.9</v>
      </c>
      <c r="D1255" s="82">
        <v>0.09</v>
      </c>
      <c r="E1255" s="82" t="s">
        <v>3856</v>
      </c>
      <c r="F1255" s="82">
        <v>0.05</v>
      </c>
      <c r="G1255" s="82">
        <v>0.03</v>
      </c>
      <c r="H1255" s="45" t="s">
        <v>3653</v>
      </c>
      <c r="I1255" s="45">
        <v>0.36199999999999999</v>
      </c>
      <c r="J1255" s="45">
        <v>0.60799999999999998</v>
      </c>
    </row>
    <row r="1256" spans="1:10" ht="13">
      <c r="A1256" t="s">
        <v>92</v>
      </c>
      <c r="B1256" t="s">
        <v>393</v>
      </c>
      <c r="C1256" s="82">
        <v>0.89</v>
      </c>
      <c r="D1256" s="82">
        <v>0.09</v>
      </c>
      <c r="E1256" s="82">
        <v>0.01</v>
      </c>
      <c r="F1256" s="82">
        <v>0.05</v>
      </c>
      <c r="G1256" s="82">
        <v>0.02</v>
      </c>
      <c r="H1256" s="45">
        <v>3</v>
      </c>
      <c r="I1256" s="45">
        <v>2.6859999999999999</v>
      </c>
      <c r="J1256" s="45">
        <v>5.2999999999999999E-2</v>
      </c>
    </row>
    <row r="1257" spans="1:10" ht="13">
      <c r="A1257" t="s">
        <v>141</v>
      </c>
      <c r="B1257" t="s">
        <v>176</v>
      </c>
      <c r="C1257" s="82">
        <v>0.91</v>
      </c>
      <c r="D1257" s="82">
        <v>0.08</v>
      </c>
      <c r="E1257" s="82">
        <v>0.01</v>
      </c>
      <c r="F1257" s="82">
        <v>0.05</v>
      </c>
      <c r="G1257" s="82">
        <v>0.03</v>
      </c>
      <c r="H1257" s="45" t="s">
        <v>3653</v>
      </c>
      <c r="I1257" s="45">
        <v>0.64600000000000002</v>
      </c>
      <c r="J1257" s="45">
        <v>0.97899999999999998</v>
      </c>
    </row>
    <row r="1258" spans="1:10" ht="13">
      <c r="A1258" t="s">
        <v>97</v>
      </c>
      <c r="B1258" t="s">
        <v>414</v>
      </c>
      <c r="C1258" s="82">
        <v>0.91</v>
      </c>
      <c r="D1258" s="82">
        <v>0.09</v>
      </c>
      <c r="E1258" s="82">
        <v>0.01</v>
      </c>
      <c r="F1258" s="82">
        <v>0.05</v>
      </c>
      <c r="G1258" s="82">
        <v>0.02</v>
      </c>
      <c r="H1258" s="45" t="s">
        <v>3653</v>
      </c>
      <c r="I1258" s="45">
        <v>0.42199999999999999</v>
      </c>
      <c r="J1258" s="45">
        <v>0.151</v>
      </c>
    </row>
    <row r="1259" spans="1:10" ht="13">
      <c r="A1259" t="s">
        <v>331</v>
      </c>
      <c r="B1259" t="s">
        <v>286</v>
      </c>
      <c r="C1259" s="82">
        <v>0.9</v>
      </c>
      <c r="D1259" s="82">
        <v>0.09</v>
      </c>
      <c r="E1259" s="82" t="s">
        <v>3857</v>
      </c>
      <c r="F1259" s="82">
        <v>0.05</v>
      </c>
      <c r="G1259" s="82">
        <v>0.03</v>
      </c>
      <c r="H1259" s="45" t="s">
        <v>3653</v>
      </c>
      <c r="I1259" s="45">
        <v>1.1830000000000001</v>
      </c>
      <c r="J1259" s="45">
        <v>0.88900000000000001</v>
      </c>
    </row>
    <row r="1260" spans="1:10" ht="13">
      <c r="A1260" t="s">
        <v>176</v>
      </c>
      <c r="B1260" t="s">
        <v>267</v>
      </c>
      <c r="C1260" s="82">
        <v>0.91</v>
      </c>
      <c r="D1260" s="82">
        <v>0.09</v>
      </c>
      <c r="E1260" s="82" t="s">
        <v>3858</v>
      </c>
      <c r="F1260" s="82">
        <v>0.05</v>
      </c>
      <c r="G1260" s="82">
        <v>0.03</v>
      </c>
      <c r="H1260" s="45" t="s">
        <v>3653</v>
      </c>
      <c r="I1260" s="45">
        <v>0.97899999999999998</v>
      </c>
      <c r="J1260" s="45">
        <v>0.13700000000000001</v>
      </c>
    </row>
    <row r="1261" spans="1:10" ht="13">
      <c r="A1261" t="s">
        <v>184</v>
      </c>
      <c r="B1261" t="s">
        <v>432</v>
      </c>
      <c r="C1261" s="82">
        <v>0.9</v>
      </c>
      <c r="D1261" s="82">
        <v>0.09</v>
      </c>
      <c r="E1261" s="82" t="s">
        <v>3859</v>
      </c>
      <c r="F1261" s="82">
        <v>0.05</v>
      </c>
      <c r="G1261" s="82">
        <v>0.03</v>
      </c>
      <c r="H1261" s="45" t="s">
        <v>3653</v>
      </c>
      <c r="I1261" s="45">
        <v>1.0660000000000001</v>
      </c>
      <c r="J1261" s="45">
        <v>0.29099999999999998</v>
      </c>
    </row>
    <row r="1262" spans="1:10" ht="13">
      <c r="A1262" t="s">
        <v>159</v>
      </c>
      <c r="B1262" t="s">
        <v>134</v>
      </c>
      <c r="C1262" s="82">
        <v>0.83</v>
      </c>
      <c r="D1262" s="82">
        <v>0.09</v>
      </c>
      <c r="E1262" s="82" t="s">
        <v>3654</v>
      </c>
      <c r="F1262" s="82">
        <v>0.05</v>
      </c>
      <c r="G1262" s="82">
        <v>0.03</v>
      </c>
      <c r="H1262" s="45" t="s">
        <v>3653</v>
      </c>
      <c r="I1262" s="45">
        <v>0.57499999999999996</v>
      </c>
      <c r="J1262" s="45">
        <v>0.125</v>
      </c>
    </row>
    <row r="1263" spans="1:10" ht="13">
      <c r="A1263" t="s">
        <v>92</v>
      </c>
      <c r="B1263" t="s">
        <v>308</v>
      </c>
      <c r="C1263" s="82">
        <v>0.89</v>
      </c>
      <c r="D1263" s="82">
        <v>0.09</v>
      </c>
      <c r="E1263" s="82" t="s">
        <v>3716</v>
      </c>
      <c r="F1263" s="82">
        <v>0.05</v>
      </c>
      <c r="G1263" s="82">
        <v>0.03</v>
      </c>
      <c r="H1263" s="45">
        <v>3</v>
      </c>
      <c r="I1263" s="45">
        <v>2.6859999999999999</v>
      </c>
      <c r="J1263" s="45">
        <v>3.4009999999999998</v>
      </c>
    </row>
    <row r="1264" spans="1:10" ht="13">
      <c r="A1264" t="s">
        <v>153</v>
      </c>
      <c r="B1264" t="s">
        <v>376</v>
      </c>
      <c r="C1264" s="82">
        <v>0.89</v>
      </c>
      <c r="D1264" s="82">
        <v>0.1</v>
      </c>
      <c r="E1264" s="82">
        <v>0</v>
      </c>
      <c r="F1264" s="82">
        <v>0.05</v>
      </c>
      <c r="G1264" s="82">
        <v>0.02</v>
      </c>
      <c r="H1264" s="45" t="s">
        <v>3653</v>
      </c>
      <c r="I1264" s="45">
        <v>0.48299999999999998</v>
      </c>
      <c r="J1264" s="45">
        <v>0.38100000000000001</v>
      </c>
    </row>
    <row r="1265" spans="1:10" ht="13">
      <c r="A1265" t="s">
        <v>339</v>
      </c>
      <c r="B1265" t="s">
        <v>137</v>
      </c>
      <c r="C1265" s="82">
        <v>0.9</v>
      </c>
      <c r="D1265" s="82">
        <v>0.1</v>
      </c>
      <c r="E1265" s="82">
        <v>0</v>
      </c>
      <c r="F1265" s="82">
        <v>0.05</v>
      </c>
      <c r="G1265" s="82">
        <v>0.02</v>
      </c>
      <c r="H1265" s="45" t="s">
        <v>3653</v>
      </c>
      <c r="I1265" s="45">
        <v>0.248</v>
      </c>
      <c r="J1265" s="45">
        <v>2.2589999999999999</v>
      </c>
    </row>
    <row r="1266" spans="1:10" ht="13">
      <c r="A1266" t="s">
        <v>274</v>
      </c>
      <c r="B1266" t="s">
        <v>400</v>
      </c>
      <c r="C1266" s="82">
        <v>0.9</v>
      </c>
      <c r="D1266" s="82">
        <v>0.09</v>
      </c>
      <c r="E1266" s="82">
        <v>0</v>
      </c>
      <c r="F1266" s="82">
        <v>0.05</v>
      </c>
      <c r="G1266" s="82">
        <v>0.03</v>
      </c>
      <c r="H1266" s="45" t="s">
        <v>3653</v>
      </c>
      <c r="I1266" s="45">
        <v>0.31</v>
      </c>
      <c r="J1266" s="45">
        <v>1.175</v>
      </c>
    </row>
    <row r="1267" spans="1:10" ht="13">
      <c r="A1267" t="s">
        <v>162</v>
      </c>
      <c r="B1267" t="s">
        <v>54</v>
      </c>
      <c r="C1267" s="82">
        <v>0.89</v>
      </c>
      <c r="D1267" s="82">
        <v>0.09</v>
      </c>
      <c r="E1267" s="82">
        <v>0</v>
      </c>
      <c r="F1267" s="82">
        <v>0.05</v>
      </c>
      <c r="G1267" s="82">
        <v>0.03</v>
      </c>
      <c r="H1267" s="45" t="s">
        <v>3653</v>
      </c>
      <c r="I1267" s="45">
        <v>0.84599999999999997</v>
      </c>
      <c r="J1267" s="45">
        <v>6.2E-2</v>
      </c>
    </row>
    <row r="1268" spans="1:10" ht="13">
      <c r="A1268" t="s">
        <v>225</v>
      </c>
      <c r="B1268" t="s">
        <v>221</v>
      </c>
      <c r="C1268" s="82">
        <v>0.91</v>
      </c>
      <c r="D1268" s="82">
        <v>0.08</v>
      </c>
      <c r="E1268" s="82">
        <v>0.01</v>
      </c>
      <c r="F1268" s="82">
        <v>0.05</v>
      </c>
      <c r="G1268" s="82">
        <v>0.02</v>
      </c>
      <c r="H1268" s="45" t="s">
        <v>3653</v>
      </c>
      <c r="I1268" s="45">
        <v>0.32</v>
      </c>
      <c r="J1268" s="45">
        <v>2.5209999999999999</v>
      </c>
    </row>
    <row r="1269" spans="1:10" ht="13">
      <c r="A1269" t="s">
        <v>317</v>
      </c>
      <c r="B1269" t="s">
        <v>411</v>
      </c>
      <c r="C1269" s="82">
        <v>0.91</v>
      </c>
      <c r="D1269" s="82">
        <v>0.08</v>
      </c>
      <c r="E1269" s="82">
        <v>0.01</v>
      </c>
      <c r="F1269" s="82">
        <v>0.05</v>
      </c>
      <c r="G1269" s="82">
        <v>0.03</v>
      </c>
      <c r="H1269" s="45" t="s">
        <v>3653</v>
      </c>
      <c r="I1269" s="45">
        <v>0.159</v>
      </c>
      <c r="J1269" s="45">
        <v>0.24199999999999999</v>
      </c>
    </row>
    <row r="1270" spans="1:10" ht="13">
      <c r="A1270" t="s">
        <v>276</v>
      </c>
      <c r="B1270" t="s">
        <v>102</v>
      </c>
      <c r="C1270" s="82">
        <v>0.91</v>
      </c>
      <c r="D1270" s="82">
        <v>0.08</v>
      </c>
      <c r="E1270" s="82">
        <v>0.01</v>
      </c>
      <c r="F1270" s="82">
        <v>0.05</v>
      </c>
      <c r="G1270" s="82">
        <v>0.02</v>
      </c>
      <c r="H1270" s="45" t="s">
        <v>3653</v>
      </c>
      <c r="I1270" s="45">
        <v>0.67300000000000004</v>
      </c>
      <c r="J1270" s="45">
        <v>0.184</v>
      </c>
    </row>
    <row r="1271" spans="1:10" ht="13">
      <c r="A1271" t="s">
        <v>82</v>
      </c>
      <c r="B1271" t="s">
        <v>417</v>
      </c>
      <c r="C1271" s="82">
        <v>0.89</v>
      </c>
      <c r="D1271" s="82">
        <v>0.09</v>
      </c>
      <c r="E1271" s="82">
        <v>0</v>
      </c>
      <c r="F1271" s="82">
        <v>0.05</v>
      </c>
      <c r="G1271" s="82">
        <v>0.03</v>
      </c>
      <c r="H1271" s="45" t="s">
        <v>3653</v>
      </c>
      <c r="I1271" s="45">
        <v>0.105</v>
      </c>
      <c r="J1271" s="45">
        <v>1.929</v>
      </c>
    </row>
    <row r="1272" spans="1:10" ht="13">
      <c r="A1272" t="s">
        <v>230</v>
      </c>
      <c r="B1272" t="s">
        <v>159</v>
      </c>
      <c r="C1272" s="82">
        <v>0.89</v>
      </c>
      <c r="D1272" s="82">
        <v>0.09</v>
      </c>
      <c r="E1272" s="82">
        <v>0</v>
      </c>
      <c r="F1272" s="82">
        <v>0.05</v>
      </c>
      <c r="G1272" s="82">
        <v>0.03</v>
      </c>
      <c r="H1272" s="45" t="s">
        <v>3653</v>
      </c>
      <c r="I1272" s="45">
        <v>2.8580000000000001</v>
      </c>
      <c r="J1272" s="45">
        <v>0.57499999999999996</v>
      </c>
    </row>
    <row r="1273" spans="1:10" ht="13">
      <c r="A1273" t="s">
        <v>47</v>
      </c>
      <c r="B1273" t="s">
        <v>405</v>
      </c>
      <c r="C1273" s="82">
        <v>0.9</v>
      </c>
      <c r="D1273" s="82">
        <v>0.1</v>
      </c>
      <c r="E1273" s="82">
        <v>0</v>
      </c>
      <c r="F1273" s="82">
        <v>0.05</v>
      </c>
      <c r="G1273" s="82">
        <v>0.02</v>
      </c>
      <c r="H1273" s="45" t="s">
        <v>3653</v>
      </c>
      <c r="I1273" s="45">
        <v>2.9140000000000001</v>
      </c>
      <c r="J1273" s="45">
        <v>0.41</v>
      </c>
    </row>
    <row r="1274" spans="1:10" ht="13">
      <c r="A1274" t="s">
        <v>221</v>
      </c>
      <c r="B1274" t="s">
        <v>339</v>
      </c>
      <c r="C1274" s="82">
        <v>0.9</v>
      </c>
      <c r="D1274" s="82">
        <v>0.1</v>
      </c>
      <c r="E1274" s="82" t="s">
        <v>3860</v>
      </c>
      <c r="F1274" s="82">
        <v>0.05</v>
      </c>
      <c r="G1274" s="82">
        <v>0.02</v>
      </c>
      <c r="H1274" s="45" t="s">
        <v>3653</v>
      </c>
      <c r="I1274" s="45">
        <v>2.5209999999999999</v>
      </c>
      <c r="J1274" s="45">
        <v>0.248</v>
      </c>
    </row>
    <row r="1275" spans="1:10" ht="13">
      <c r="A1275" t="s">
        <v>297</v>
      </c>
      <c r="B1275" t="s">
        <v>1186</v>
      </c>
      <c r="C1275" s="82">
        <v>0.9</v>
      </c>
      <c r="D1275" s="82">
        <v>0.09</v>
      </c>
      <c r="E1275" s="82">
        <v>0</v>
      </c>
      <c r="F1275" s="82">
        <v>0.05</v>
      </c>
      <c r="G1275" s="82">
        <v>0.02</v>
      </c>
      <c r="H1275" s="45">
        <v>2</v>
      </c>
      <c r="I1275" s="45">
        <v>9.6000000000000002E-2</v>
      </c>
      <c r="J1275" s="45">
        <v>0.94599999999999995</v>
      </c>
    </row>
    <row r="1276" spans="1:10" ht="13">
      <c r="A1276" t="s">
        <v>180</v>
      </c>
      <c r="B1276" t="s">
        <v>417</v>
      </c>
      <c r="C1276" s="82">
        <v>0.9</v>
      </c>
      <c r="D1276" s="82">
        <v>0.1</v>
      </c>
      <c r="E1276" s="82" t="s">
        <v>3861</v>
      </c>
      <c r="F1276" s="82">
        <v>0.05</v>
      </c>
      <c r="G1276" s="82">
        <v>0.02</v>
      </c>
      <c r="H1276" s="45" t="s">
        <v>3653</v>
      </c>
      <c r="I1276" s="45">
        <v>0.14000000000000001</v>
      </c>
      <c r="J1276" s="45">
        <v>1.929</v>
      </c>
    </row>
    <row r="1277" spans="1:10" ht="13">
      <c r="A1277" t="s">
        <v>92</v>
      </c>
      <c r="B1277" t="s">
        <v>383</v>
      </c>
      <c r="C1277" s="82">
        <v>0.89</v>
      </c>
      <c r="D1277" s="82">
        <v>0.09</v>
      </c>
      <c r="E1277" s="82">
        <v>0</v>
      </c>
      <c r="F1277" s="82">
        <v>0.05</v>
      </c>
      <c r="G1277" s="82">
        <v>0.03</v>
      </c>
      <c r="H1277" s="45" t="s">
        <v>3653</v>
      </c>
      <c r="I1277" s="45">
        <v>2.6859999999999999</v>
      </c>
      <c r="J1277" s="45">
        <v>0.78200000000000003</v>
      </c>
    </row>
    <row r="1278" spans="1:10" ht="13">
      <c r="A1278" t="s">
        <v>120</v>
      </c>
      <c r="B1278" t="s">
        <v>317</v>
      </c>
      <c r="C1278" s="82">
        <v>0.9</v>
      </c>
      <c r="D1278" s="82">
        <v>0.09</v>
      </c>
      <c r="E1278" s="82" t="s">
        <v>3797</v>
      </c>
      <c r="F1278" s="82">
        <v>0.05</v>
      </c>
      <c r="G1278" s="82">
        <v>0.03</v>
      </c>
      <c r="H1278" s="45" t="s">
        <v>3653</v>
      </c>
      <c r="I1278" s="45">
        <v>0.95899999999999996</v>
      </c>
      <c r="J1278" s="45">
        <v>0.159</v>
      </c>
    </row>
    <row r="1279" spans="1:10" ht="13">
      <c r="A1279" t="s">
        <v>278</v>
      </c>
      <c r="B1279" t="s">
        <v>411</v>
      </c>
      <c r="C1279" s="82">
        <v>0.9</v>
      </c>
      <c r="D1279" s="82">
        <v>0.1</v>
      </c>
      <c r="E1279" s="82" t="s">
        <v>3800</v>
      </c>
      <c r="F1279" s="82">
        <v>0.05</v>
      </c>
      <c r="G1279" s="82">
        <v>0.03</v>
      </c>
      <c r="H1279" s="45" t="s">
        <v>3653</v>
      </c>
      <c r="I1279" s="45">
        <v>0.221</v>
      </c>
      <c r="J1279" s="45">
        <v>0.24199999999999999</v>
      </c>
    </row>
    <row r="1280" spans="1:10" ht="13">
      <c r="A1280" t="s">
        <v>120</v>
      </c>
      <c r="B1280" t="s">
        <v>335</v>
      </c>
      <c r="C1280" s="82">
        <v>0.89</v>
      </c>
      <c r="D1280" s="82">
        <v>0.09</v>
      </c>
      <c r="E1280" s="82">
        <v>0</v>
      </c>
      <c r="F1280" s="82">
        <v>0.05</v>
      </c>
      <c r="G1280" s="82">
        <v>0.02</v>
      </c>
      <c r="H1280" s="45" t="s">
        <v>3653</v>
      </c>
      <c r="I1280" s="45">
        <v>0.95899999999999996</v>
      </c>
      <c r="J1280" s="45">
        <v>6.3540000000000001</v>
      </c>
    </row>
    <row r="1281" spans="1:10" ht="13">
      <c r="A1281" t="s">
        <v>92</v>
      </c>
      <c r="B1281" t="s">
        <v>82</v>
      </c>
      <c r="C1281" s="82">
        <v>0.87</v>
      </c>
      <c r="D1281" s="82">
        <v>0.1</v>
      </c>
      <c r="E1281" s="82" t="s">
        <v>3862</v>
      </c>
      <c r="F1281" s="82">
        <v>0.05</v>
      </c>
      <c r="G1281" s="82">
        <v>0.02</v>
      </c>
      <c r="H1281" s="45" t="s">
        <v>3653</v>
      </c>
      <c r="I1281" s="45">
        <v>2.6859999999999999</v>
      </c>
      <c r="J1281" s="45">
        <v>0.105</v>
      </c>
    </row>
    <row r="1282" spans="1:10" ht="13">
      <c r="A1282" t="s">
        <v>92</v>
      </c>
      <c r="B1282" t="s">
        <v>376</v>
      </c>
      <c r="C1282" s="82">
        <v>0.88</v>
      </c>
      <c r="D1282" s="82">
        <v>0.09</v>
      </c>
      <c r="E1282" s="82">
        <v>0</v>
      </c>
      <c r="F1282" s="82">
        <v>0.05</v>
      </c>
      <c r="G1282" s="82">
        <v>0.03</v>
      </c>
      <c r="H1282" s="45" t="s">
        <v>3653</v>
      </c>
      <c r="I1282" s="45">
        <v>2.6859999999999999</v>
      </c>
      <c r="J1282" s="45">
        <v>0.38100000000000001</v>
      </c>
    </row>
    <row r="1283" spans="1:10" ht="13">
      <c r="A1283" t="s">
        <v>335</v>
      </c>
      <c r="B1283" t="s">
        <v>405</v>
      </c>
      <c r="C1283" s="82">
        <v>0.89</v>
      </c>
      <c r="D1283" s="82">
        <v>0.09</v>
      </c>
      <c r="E1283" s="82" t="s">
        <v>3798</v>
      </c>
      <c r="F1283" s="82">
        <v>0.05</v>
      </c>
      <c r="G1283" s="82">
        <v>0.03</v>
      </c>
      <c r="H1283" s="45" t="s">
        <v>3653</v>
      </c>
      <c r="I1283" s="45">
        <v>6.3540000000000001</v>
      </c>
      <c r="J1283" s="45">
        <v>0.41</v>
      </c>
    </row>
    <row r="1284" spans="1:10" ht="13">
      <c r="A1284" t="s">
        <v>217</v>
      </c>
      <c r="B1284" t="s">
        <v>411</v>
      </c>
      <c r="C1284" s="82">
        <v>0.89</v>
      </c>
      <c r="D1284" s="82">
        <v>0.1</v>
      </c>
      <c r="E1284" s="82" t="s">
        <v>3863</v>
      </c>
      <c r="F1284" s="82">
        <v>0.05</v>
      </c>
      <c r="G1284" s="82">
        <v>0.02</v>
      </c>
      <c r="H1284" s="45" t="s">
        <v>3653</v>
      </c>
      <c r="I1284" s="45">
        <v>0.19500000000000001</v>
      </c>
      <c r="J1284" s="45">
        <v>0.24199999999999999</v>
      </c>
    </row>
    <row r="1285" spans="1:10" ht="13">
      <c r="A1285" t="s">
        <v>339</v>
      </c>
      <c r="B1285" t="s">
        <v>286</v>
      </c>
      <c r="C1285" s="82">
        <v>0.9</v>
      </c>
      <c r="D1285" s="82">
        <v>0.09</v>
      </c>
      <c r="E1285" s="82" t="s">
        <v>3864</v>
      </c>
      <c r="F1285" s="82">
        <v>0.05</v>
      </c>
      <c r="G1285" s="82">
        <v>0.02</v>
      </c>
      <c r="H1285" s="45" t="s">
        <v>3653</v>
      </c>
      <c r="I1285" s="45">
        <v>0.248</v>
      </c>
      <c r="J1285" s="45">
        <v>0.88900000000000001</v>
      </c>
    </row>
    <row r="1286" spans="1:10" ht="13">
      <c r="A1286" t="s">
        <v>209</v>
      </c>
      <c r="B1286" t="s">
        <v>408</v>
      </c>
      <c r="C1286" s="82">
        <v>0.9</v>
      </c>
      <c r="D1286" s="82">
        <v>0.09</v>
      </c>
      <c r="E1286" s="82">
        <v>0</v>
      </c>
      <c r="F1286" s="82">
        <v>0.05</v>
      </c>
      <c r="G1286" s="82">
        <v>0.02</v>
      </c>
      <c r="H1286" s="45" t="s">
        <v>3653</v>
      </c>
      <c r="I1286" s="45">
        <v>8.2000000000000003E-2</v>
      </c>
      <c r="J1286" s="45">
        <v>0.307</v>
      </c>
    </row>
    <row r="1287" spans="1:10" ht="13">
      <c r="A1287" t="s">
        <v>193</v>
      </c>
      <c r="B1287" t="s">
        <v>393</v>
      </c>
      <c r="C1287" s="82">
        <v>0.91</v>
      </c>
      <c r="D1287" s="82">
        <v>7.0000000000000007E-2</v>
      </c>
      <c r="E1287" s="82">
        <v>0.01</v>
      </c>
      <c r="F1287" s="82">
        <v>0.05</v>
      </c>
      <c r="G1287" s="82">
        <v>0.02</v>
      </c>
      <c r="H1287" s="45">
        <v>3</v>
      </c>
      <c r="I1287" s="45">
        <v>0.36199999999999999</v>
      </c>
      <c r="J1287" s="45">
        <v>5.2999999999999999E-2</v>
      </c>
    </row>
    <row r="1288" spans="1:10" ht="13">
      <c r="A1288" t="s">
        <v>97</v>
      </c>
      <c r="B1288" t="s">
        <v>337</v>
      </c>
      <c r="C1288" s="82">
        <v>0.88</v>
      </c>
      <c r="D1288" s="82">
        <v>0.09</v>
      </c>
      <c r="E1288" s="82">
        <v>0</v>
      </c>
      <c r="F1288" s="82">
        <v>0.05</v>
      </c>
      <c r="G1288" s="82">
        <v>0.03</v>
      </c>
      <c r="H1288" s="45" t="s">
        <v>3653</v>
      </c>
      <c r="I1288" s="45">
        <v>0.42199999999999999</v>
      </c>
      <c r="J1288" s="45">
        <v>3.6110000000000002</v>
      </c>
    </row>
    <row r="1289" spans="1:10" ht="13">
      <c r="A1289" t="s">
        <v>102</v>
      </c>
      <c r="B1289" t="s">
        <v>414</v>
      </c>
      <c r="C1289" s="82">
        <v>0.91</v>
      </c>
      <c r="D1289" s="82">
        <v>0.08</v>
      </c>
      <c r="E1289" s="82">
        <v>0.01</v>
      </c>
      <c r="F1289" s="82">
        <v>0.05</v>
      </c>
      <c r="G1289" s="82">
        <v>0.02</v>
      </c>
      <c r="H1289" s="45">
        <v>3</v>
      </c>
      <c r="I1289" s="45">
        <v>0.184</v>
      </c>
      <c r="J1289" s="45">
        <v>0.151</v>
      </c>
    </row>
    <row r="1290" spans="1:10" ht="13">
      <c r="A1290" t="s">
        <v>225</v>
      </c>
      <c r="B1290" t="s">
        <v>58</v>
      </c>
      <c r="C1290" s="82">
        <v>0.91</v>
      </c>
      <c r="D1290" s="82">
        <v>0.08</v>
      </c>
      <c r="E1290" s="82">
        <v>0.01</v>
      </c>
      <c r="F1290" s="82">
        <v>0.05</v>
      </c>
      <c r="G1290" s="82">
        <v>0.02</v>
      </c>
      <c r="H1290" s="45" t="s">
        <v>3653</v>
      </c>
      <c r="I1290" s="45">
        <v>0.32</v>
      </c>
      <c r="J1290" s="45">
        <v>5.7750000000000004</v>
      </c>
    </row>
    <row r="1291" spans="1:10" ht="13">
      <c r="A1291" t="s">
        <v>88</v>
      </c>
      <c r="B1291" t="s">
        <v>292</v>
      </c>
      <c r="C1291" s="82">
        <v>0.88</v>
      </c>
      <c r="D1291" s="82">
        <v>0.09</v>
      </c>
      <c r="E1291" s="82">
        <v>0</v>
      </c>
      <c r="F1291" s="82">
        <v>0.05</v>
      </c>
      <c r="G1291" s="82">
        <v>0.03</v>
      </c>
      <c r="H1291" s="45" t="s">
        <v>3653</v>
      </c>
      <c r="I1291" s="45">
        <v>0.90500000000000003</v>
      </c>
      <c r="J1291" s="45">
        <v>1.0029999999999999</v>
      </c>
    </row>
    <row r="1292" spans="1:10" ht="13">
      <c r="A1292" t="s">
        <v>1186</v>
      </c>
      <c r="B1292" t="s">
        <v>417</v>
      </c>
      <c r="C1292" s="82">
        <v>0.9</v>
      </c>
      <c r="D1292" s="82">
        <v>0.09</v>
      </c>
      <c r="E1292" s="82">
        <v>0</v>
      </c>
      <c r="F1292" s="82">
        <v>0.05</v>
      </c>
      <c r="G1292" s="82">
        <v>0.02</v>
      </c>
      <c r="H1292" s="45" t="s">
        <v>3653</v>
      </c>
      <c r="I1292" s="45">
        <v>0.94599999999999995</v>
      </c>
      <c r="J1292" s="45">
        <v>1.929</v>
      </c>
    </row>
    <row r="1293" spans="1:10" ht="13">
      <c r="A1293" t="s">
        <v>79</v>
      </c>
      <c r="B1293" t="s">
        <v>311</v>
      </c>
      <c r="C1293" s="82">
        <v>0.91</v>
      </c>
      <c r="D1293" s="82">
        <v>0.08</v>
      </c>
      <c r="E1293" s="82">
        <v>0.01</v>
      </c>
      <c r="F1293" s="82">
        <v>0.05</v>
      </c>
      <c r="G1293" s="82">
        <v>0.03</v>
      </c>
      <c r="H1293" s="45" t="s">
        <v>3653</v>
      </c>
      <c r="I1293" s="45">
        <v>0.745</v>
      </c>
      <c r="J1293" s="45">
        <v>0.32300000000000001</v>
      </c>
    </row>
    <row r="1294" spans="1:10" ht="13">
      <c r="A1294" t="s">
        <v>335</v>
      </c>
      <c r="B1294" t="s">
        <v>85</v>
      </c>
      <c r="C1294" s="82">
        <v>0.89</v>
      </c>
      <c r="D1294" s="82">
        <v>0.09</v>
      </c>
      <c r="E1294" s="82">
        <v>0</v>
      </c>
      <c r="F1294" s="82">
        <v>0.05</v>
      </c>
      <c r="G1294" s="82">
        <v>0.02</v>
      </c>
      <c r="H1294" s="45" t="s">
        <v>3653</v>
      </c>
      <c r="I1294" s="45">
        <v>6.3540000000000001</v>
      </c>
      <c r="J1294" s="45">
        <v>0.60799999999999998</v>
      </c>
    </row>
    <row r="1295" spans="1:10" ht="13">
      <c r="A1295" t="s">
        <v>259</v>
      </c>
      <c r="B1295" t="s">
        <v>278</v>
      </c>
      <c r="C1295" s="82">
        <v>0.91</v>
      </c>
      <c r="D1295" s="82">
        <v>0.08</v>
      </c>
      <c r="E1295" s="82">
        <v>0.01</v>
      </c>
      <c r="F1295" s="82">
        <v>0.05</v>
      </c>
      <c r="G1295" s="82">
        <v>0.02</v>
      </c>
      <c r="H1295" s="45">
        <v>3</v>
      </c>
      <c r="I1295" s="45">
        <v>1.0999999999999999E-2</v>
      </c>
      <c r="J1295" s="45">
        <v>0.221</v>
      </c>
    </row>
    <row r="1296" spans="1:10" ht="13">
      <c r="A1296" t="s">
        <v>299</v>
      </c>
      <c r="B1296" t="s">
        <v>427</v>
      </c>
      <c r="C1296" s="82">
        <v>0.91</v>
      </c>
      <c r="D1296" s="82">
        <v>0.08</v>
      </c>
      <c r="E1296" s="82">
        <v>0.01</v>
      </c>
      <c r="F1296" s="82">
        <v>0.05</v>
      </c>
      <c r="G1296" s="82">
        <v>0.02</v>
      </c>
      <c r="H1296" s="45">
        <v>3</v>
      </c>
      <c r="I1296" s="45">
        <v>1.0999999999999999E-2</v>
      </c>
      <c r="J1296" s="45">
        <v>7.2999999999999995E-2</v>
      </c>
    </row>
    <row r="1297" spans="1:10" ht="13">
      <c r="A1297" t="s">
        <v>221</v>
      </c>
      <c r="B1297" t="s">
        <v>217</v>
      </c>
      <c r="C1297" s="82">
        <v>0.9</v>
      </c>
      <c r="D1297" s="82">
        <v>0.09</v>
      </c>
      <c r="E1297" s="82">
        <v>0</v>
      </c>
      <c r="F1297" s="82">
        <v>0.05</v>
      </c>
      <c r="G1297" s="82">
        <v>0.03</v>
      </c>
      <c r="H1297" s="45" t="s">
        <v>3653</v>
      </c>
      <c r="I1297" s="45">
        <v>2.5209999999999999</v>
      </c>
      <c r="J1297" s="45">
        <v>0.19500000000000001</v>
      </c>
    </row>
    <row r="1298" spans="1:10" ht="13">
      <c r="A1298" t="s">
        <v>267</v>
      </c>
      <c r="B1298" t="s">
        <v>405</v>
      </c>
      <c r="C1298" s="82">
        <v>0.9</v>
      </c>
      <c r="D1298" s="82">
        <v>0.1</v>
      </c>
      <c r="E1298" s="82" t="s">
        <v>3706</v>
      </c>
      <c r="F1298" s="82">
        <v>0.05</v>
      </c>
      <c r="G1298" s="82">
        <v>0.02</v>
      </c>
      <c r="H1298" s="45" t="s">
        <v>3653</v>
      </c>
      <c r="I1298" s="45">
        <v>0.13700000000000001</v>
      </c>
      <c r="J1298" s="45">
        <v>0.41</v>
      </c>
    </row>
    <row r="1299" spans="1:10" ht="13">
      <c r="A1299" t="s">
        <v>54</v>
      </c>
      <c r="B1299" t="s">
        <v>438</v>
      </c>
      <c r="C1299" s="82">
        <v>0.91</v>
      </c>
      <c r="D1299" s="82">
        <v>0.06</v>
      </c>
      <c r="E1299" s="82">
        <v>0.01</v>
      </c>
      <c r="F1299" s="82">
        <v>0.05</v>
      </c>
      <c r="G1299" s="82">
        <v>0.03</v>
      </c>
      <c r="H1299" s="45" t="s">
        <v>3653</v>
      </c>
      <c r="I1299" s="45">
        <v>6.2E-2</v>
      </c>
      <c r="J1299" s="45">
        <v>6.7000000000000004E-2</v>
      </c>
    </row>
    <row r="1300" spans="1:10" ht="13">
      <c r="A1300" t="s">
        <v>165</v>
      </c>
      <c r="B1300" t="s">
        <v>376</v>
      </c>
      <c r="C1300" s="82">
        <v>0.9</v>
      </c>
      <c r="D1300" s="82">
        <v>0.09</v>
      </c>
      <c r="E1300" s="82" t="s">
        <v>3753</v>
      </c>
      <c r="F1300" s="82">
        <v>0.05</v>
      </c>
      <c r="G1300" s="82">
        <v>0.02</v>
      </c>
      <c r="H1300" s="45" t="s">
        <v>3653</v>
      </c>
      <c r="I1300" s="45">
        <v>0.06</v>
      </c>
      <c r="J1300" s="45">
        <v>0.38100000000000001</v>
      </c>
    </row>
    <row r="1301" spans="1:10" ht="13">
      <c r="A1301" t="s">
        <v>159</v>
      </c>
      <c r="B1301" t="s">
        <v>284</v>
      </c>
      <c r="C1301" s="82">
        <v>0.9</v>
      </c>
      <c r="D1301" s="82">
        <v>0.09</v>
      </c>
      <c r="E1301" s="82">
        <v>0</v>
      </c>
      <c r="F1301" s="82">
        <v>0.05</v>
      </c>
      <c r="G1301" s="82">
        <v>0.03</v>
      </c>
      <c r="H1301" s="45" t="s">
        <v>3653</v>
      </c>
      <c r="I1301" s="45">
        <v>0.57499999999999996</v>
      </c>
      <c r="J1301" s="45">
        <v>0.10299999999999999</v>
      </c>
    </row>
    <row r="1302" spans="1:10" ht="13">
      <c r="A1302" t="s">
        <v>88</v>
      </c>
      <c r="B1302" t="s">
        <v>180</v>
      </c>
      <c r="C1302" s="82">
        <v>0.88</v>
      </c>
      <c r="D1302" s="82">
        <v>0.09</v>
      </c>
      <c r="E1302" s="82" t="s">
        <v>3865</v>
      </c>
      <c r="F1302" s="82">
        <v>0.05</v>
      </c>
      <c r="G1302" s="82">
        <v>0.02</v>
      </c>
      <c r="H1302" s="45" t="s">
        <v>3653</v>
      </c>
      <c r="I1302" s="45">
        <v>0.90500000000000003</v>
      </c>
      <c r="J1302" s="45">
        <v>0.14000000000000001</v>
      </c>
    </row>
    <row r="1303" spans="1:10" ht="13">
      <c r="A1303" t="s">
        <v>213</v>
      </c>
      <c r="B1303" t="s">
        <v>341</v>
      </c>
      <c r="C1303" s="82">
        <v>0.91</v>
      </c>
      <c r="D1303" s="82">
        <v>0.09</v>
      </c>
      <c r="E1303" s="82">
        <v>0.01</v>
      </c>
      <c r="F1303" s="82">
        <v>0.05</v>
      </c>
      <c r="G1303" s="82">
        <v>0.02</v>
      </c>
      <c r="H1303" s="45">
        <v>3</v>
      </c>
      <c r="I1303" s="45">
        <v>0.13800000000000001</v>
      </c>
      <c r="J1303" s="45">
        <v>0.02</v>
      </c>
    </row>
    <row r="1304" spans="1:10" ht="13">
      <c r="A1304" t="s">
        <v>263</v>
      </c>
      <c r="B1304" t="s">
        <v>427</v>
      </c>
      <c r="C1304" s="82">
        <v>0.9</v>
      </c>
      <c r="D1304" s="82">
        <v>0.1</v>
      </c>
      <c r="E1304" s="82" t="s">
        <v>3866</v>
      </c>
      <c r="F1304" s="82">
        <v>0.05</v>
      </c>
      <c r="G1304" s="82">
        <v>0.02</v>
      </c>
      <c r="H1304" s="45">
        <v>3</v>
      </c>
      <c r="I1304" s="45">
        <v>2.5000000000000001E-2</v>
      </c>
      <c r="J1304" s="45">
        <v>7.2999999999999995E-2</v>
      </c>
    </row>
    <row r="1305" spans="1:10" ht="13">
      <c r="A1305" t="s">
        <v>184</v>
      </c>
      <c r="B1305" t="s">
        <v>335</v>
      </c>
      <c r="C1305" s="82">
        <v>0.89</v>
      </c>
      <c r="D1305" s="82">
        <v>0.09</v>
      </c>
      <c r="E1305" s="82">
        <v>0</v>
      </c>
      <c r="F1305" s="82">
        <v>0.05</v>
      </c>
      <c r="G1305" s="82">
        <v>0.02</v>
      </c>
      <c r="H1305" s="45" t="s">
        <v>3653</v>
      </c>
      <c r="I1305" s="45">
        <v>1.0660000000000001</v>
      </c>
      <c r="J1305" s="45">
        <v>6.3540000000000001</v>
      </c>
    </row>
    <row r="1306" spans="1:10" ht="13">
      <c r="A1306" t="s">
        <v>188</v>
      </c>
      <c r="B1306" t="s">
        <v>432</v>
      </c>
      <c r="C1306" s="82">
        <v>0.9</v>
      </c>
      <c r="D1306" s="82">
        <v>0.1</v>
      </c>
      <c r="E1306" s="82" t="s">
        <v>3681</v>
      </c>
      <c r="F1306" s="82">
        <v>0.05</v>
      </c>
      <c r="G1306" s="82">
        <v>0.02</v>
      </c>
      <c r="H1306" s="45" t="s">
        <v>3653</v>
      </c>
      <c r="I1306" s="45">
        <v>0.29699999999999999</v>
      </c>
      <c r="J1306" s="45">
        <v>0.29099999999999998</v>
      </c>
    </row>
    <row r="1307" spans="1:10" ht="13">
      <c r="A1307" t="s">
        <v>225</v>
      </c>
      <c r="B1307" t="s">
        <v>88</v>
      </c>
      <c r="C1307" s="82">
        <v>0.91</v>
      </c>
      <c r="D1307" s="82">
        <v>0.06</v>
      </c>
      <c r="E1307" s="82">
        <v>0.01</v>
      </c>
      <c r="F1307" s="82">
        <v>0.05</v>
      </c>
      <c r="G1307" s="82">
        <v>0.03</v>
      </c>
      <c r="H1307" s="45" t="s">
        <v>3653</v>
      </c>
      <c r="I1307" s="45">
        <v>0.32</v>
      </c>
      <c r="J1307" s="45">
        <v>0.90500000000000003</v>
      </c>
    </row>
    <row r="1308" spans="1:10" ht="13">
      <c r="A1308" t="s">
        <v>337</v>
      </c>
      <c r="B1308" t="s">
        <v>414</v>
      </c>
      <c r="C1308" s="82">
        <v>0.89</v>
      </c>
      <c r="D1308" s="82">
        <v>0.08</v>
      </c>
      <c r="E1308" s="82">
        <v>0.01</v>
      </c>
      <c r="F1308" s="82">
        <v>0.05</v>
      </c>
      <c r="G1308" s="82">
        <v>0.03</v>
      </c>
      <c r="H1308" s="45" t="s">
        <v>3653</v>
      </c>
      <c r="I1308" s="45">
        <v>3.6110000000000002</v>
      </c>
      <c r="J1308" s="45">
        <v>0.151</v>
      </c>
    </row>
    <row r="1309" spans="1:10" ht="13">
      <c r="A1309" t="s">
        <v>156</v>
      </c>
      <c r="B1309" t="s">
        <v>400</v>
      </c>
      <c r="C1309" s="82">
        <v>0.9</v>
      </c>
      <c r="D1309" s="82">
        <v>0.1</v>
      </c>
      <c r="E1309" s="82" t="s">
        <v>3772</v>
      </c>
      <c r="F1309" s="82">
        <v>0.05</v>
      </c>
      <c r="G1309" s="82">
        <v>0.02</v>
      </c>
      <c r="H1309" s="45" t="s">
        <v>3653</v>
      </c>
      <c r="I1309" s="45">
        <v>0.45400000000000001</v>
      </c>
      <c r="J1309" s="45">
        <v>1.175</v>
      </c>
    </row>
    <row r="1310" spans="1:10" ht="13">
      <c r="A1310" t="s">
        <v>162</v>
      </c>
      <c r="B1310" t="s">
        <v>67</v>
      </c>
      <c r="C1310" s="82">
        <v>0.9</v>
      </c>
      <c r="D1310" s="82">
        <v>0.08</v>
      </c>
      <c r="E1310" s="82">
        <v>0.01</v>
      </c>
      <c r="F1310" s="82">
        <v>0.05</v>
      </c>
      <c r="G1310" s="82">
        <v>0.02</v>
      </c>
      <c r="H1310" s="45" t="s">
        <v>3653</v>
      </c>
      <c r="I1310" s="45">
        <v>0.84599999999999997</v>
      </c>
      <c r="J1310" s="45">
        <v>0.1</v>
      </c>
    </row>
    <row r="1311" spans="1:10" ht="13">
      <c r="A1311" t="s">
        <v>390</v>
      </c>
      <c r="B1311" t="s">
        <v>438</v>
      </c>
      <c r="C1311" s="82">
        <v>0.9</v>
      </c>
      <c r="D1311" s="82">
        <v>0.09</v>
      </c>
      <c r="E1311" s="82" t="s">
        <v>3701</v>
      </c>
      <c r="F1311" s="82">
        <v>0.05</v>
      </c>
      <c r="G1311" s="82">
        <v>0.02</v>
      </c>
      <c r="H1311" s="45">
        <v>3</v>
      </c>
      <c r="I1311" s="45">
        <v>1.4999999999999999E-2</v>
      </c>
      <c r="J1311" s="45">
        <v>6.7000000000000004E-2</v>
      </c>
    </row>
    <row r="1312" spans="1:10" ht="13">
      <c r="A1312" t="s">
        <v>153</v>
      </c>
      <c r="B1312" t="s">
        <v>295</v>
      </c>
      <c r="C1312" s="82">
        <v>0.9</v>
      </c>
      <c r="D1312" s="82">
        <v>0.1</v>
      </c>
      <c r="E1312" s="82" t="s">
        <v>3763</v>
      </c>
      <c r="F1312" s="82">
        <v>0.05</v>
      </c>
      <c r="G1312" s="82">
        <v>0.02</v>
      </c>
      <c r="H1312" s="45" t="s">
        <v>3653</v>
      </c>
      <c r="I1312" s="45">
        <v>0.48299999999999998</v>
      </c>
      <c r="J1312" s="45">
        <v>1.3360000000000001</v>
      </c>
    </row>
    <row r="1313" spans="1:10" ht="13">
      <c r="A1313" t="s">
        <v>297</v>
      </c>
      <c r="B1313" t="s">
        <v>373</v>
      </c>
      <c r="C1313" s="82">
        <v>0.9</v>
      </c>
      <c r="D1313" s="82">
        <v>0.1</v>
      </c>
      <c r="E1313" s="82" t="s">
        <v>3742</v>
      </c>
      <c r="F1313" s="82">
        <v>0.05</v>
      </c>
      <c r="G1313" s="82">
        <v>0.02</v>
      </c>
      <c r="H1313" s="45">
        <v>2</v>
      </c>
      <c r="I1313" s="45">
        <v>9.6000000000000002E-2</v>
      </c>
      <c r="J1313" s="45">
        <v>2.3E-2</v>
      </c>
    </row>
    <row r="1314" spans="1:10" ht="13">
      <c r="A1314" t="s">
        <v>230</v>
      </c>
      <c r="B1314" t="s">
        <v>337</v>
      </c>
      <c r="C1314" s="82">
        <v>0.87</v>
      </c>
      <c r="D1314" s="82">
        <v>0.09</v>
      </c>
      <c r="E1314" s="82" t="s">
        <v>3867</v>
      </c>
      <c r="F1314" s="82">
        <v>0.05</v>
      </c>
      <c r="G1314" s="82">
        <v>0.03</v>
      </c>
      <c r="H1314" s="45" t="s">
        <v>3653</v>
      </c>
      <c r="I1314" s="45">
        <v>2.8580000000000001</v>
      </c>
      <c r="J1314" s="45">
        <v>3.6110000000000002</v>
      </c>
    </row>
    <row r="1315" spans="1:10" ht="13">
      <c r="A1315" t="s">
        <v>156</v>
      </c>
      <c r="B1315" t="s">
        <v>47</v>
      </c>
      <c r="C1315" s="82">
        <v>0.9</v>
      </c>
      <c r="D1315" s="82">
        <v>0.08</v>
      </c>
      <c r="E1315" s="82">
        <v>0.01</v>
      </c>
      <c r="F1315" s="82">
        <v>0.05</v>
      </c>
      <c r="G1315" s="82">
        <v>0.03</v>
      </c>
      <c r="H1315" s="45" t="s">
        <v>3653</v>
      </c>
      <c r="I1315" s="45">
        <v>0.45400000000000001</v>
      </c>
      <c r="J1315" s="45">
        <v>2.9140000000000001</v>
      </c>
    </row>
    <row r="1316" spans="1:10" ht="13">
      <c r="A1316" t="s">
        <v>120</v>
      </c>
      <c r="B1316" t="s">
        <v>397</v>
      </c>
      <c r="C1316" s="82">
        <v>0.9</v>
      </c>
      <c r="D1316" s="82">
        <v>0.09</v>
      </c>
      <c r="E1316" s="82" t="s">
        <v>3868</v>
      </c>
      <c r="F1316" s="82">
        <v>0.05</v>
      </c>
      <c r="G1316" s="82">
        <v>0.02</v>
      </c>
      <c r="H1316" s="45" t="s">
        <v>3653</v>
      </c>
      <c r="I1316" s="45">
        <v>0.95899999999999996</v>
      </c>
      <c r="J1316" s="45">
        <v>2.4620000000000002</v>
      </c>
    </row>
    <row r="1317" spans="1:10" ht="13">
      <c r="A1317" t="s">
        <v>225</v>
      </c>
      <c r="B1317" t="s">
        <v>204</v>
      </c>
      <c r="C1317" s="82">
        <v>0.9</v>
      </c>
      <c r="D1317" s="82">
        <v>0.09</v>
      </c>
      <c r="E1317" s="82">
        <v>0</v>
      </c>
      <c r="F1317" s="82">
        <v>0.05</v>
      </c>
      <c r="G1317" s="82">
        <v>0.02</v>
      </c>
      <c r="H1317" s="45" t="s">
        <v>3653</v>
      </c>
      <c r="I1317" s="45">
        <v>0.32</v>
      </c>
      <c r="J1317" s="45">
        <v>0.20200000000000001</v>
      </c>
    </row>
    <row r="1318" spans="1:10" ht="13">
      <c r="A1318" t="s">
        <v>324</v>
      </c>
      <c r="B1318" t="s">
        <v>137</v>
      </c>
      <c r="C1318" s="82">
        <v>0.89</v>
      </c>
      <c r="D1318" s="82">
        <v>0.1</v>
      </c>
      <c r="E1318" s="82" t="s">
        <v>3645</v>
      </c>
      <c r="F1318" s="82">
        <v>0.05</v>
      </c>
      <c r="G1318" s="82">
        <v>0.02</v>
      </c>
      <c r="H1318" s="45" t="s">
        <v>3653</v>
      </c>
      <c r="I1318" s="45">
        <v>3.52</v>
      </c>
      <c r="J1318" s="45">
        <v>2.2589999999999999</v>
      </c>
    </row>
    <row r="1319" spans="1:10" ht="13">
      <c r="A1319" t="s">
        <v>109</v>
      </c>
      <c r="B1319" t="s">
        <v>321</v>
      </c>
      <c r="C1319" s="82">
        <v>0.91</v>
      </c>
      <c r="D1319" s="82">
        <v>0.08</v>
      </c>
      <c r="E1319" s="82">
        <v>0.01</v>
      </c>
      <c r="F1319" s="82">
        <v>0.05</v>
      </c>
      <c r="G1319" s="82">
        <v>0.02</v>
      </c>
      <c r="H1319" s="45" t="s">
        <v>3653</v>
      </c>
      <c r="I1319" s="45">
        <v>0.8</v>
      </c>
      <c r="J1319" s="45">
        <v>0.16900000000000001</v>
      </c>
    </row>
    <row r="1320" spans="1:10" ht="13">
      <c r="A1320" t="s">
        <v>209</v>
      </c>
      <c r="B1320" t="s">
        <v>369</v>
      </c>
      <c r="C1320" s="82">
        <v>0.91</v>
      </c>
      <c r="D1320" s="82">
        <v>0.08</v>
      </c>
      <c r="E1320" s="82">
        <v>0.01</v>
      </c>
      <c r="F1320" s="82">
        <v>0.05</v>
      </c>
      <c r="G1320" s="82">
        <v>0.02</v>
      </c>
      <c r="H1320" s="45">
        <v>3</v>
      </c>
      <c r="I1320" s="45">
        <v>8.2000000000000003E-2</v>
      </c>
      <c r="J1320" s="45">
        <v>1.2E-2</v>
      </c>
    </row>
    <row r="1321" spans="1:10" ht="13">
      <c r="A1321" t="s">
        <v>209</v>
      </c>
      <c r="B1321" t="s">
        <v>441</v>
      </c>
      <c r="C1321" s="82">
        <v>0.91</v>
      </c>
      <c r="D1321" s="82">
        <v>0.08</v>
      </c>
      <c r="E1321" s="82">
        <v>0</v>
      </c>
      <c r="F1321" s="82">
        <v>0.05</v>
      </c>
      <c r="G1321" s="82">
        <v>0.03</v>
      </c>
      <c r="H1321" s="45" t="s">
        <v>3653</v>
      </c>
      <c r="I1321" s="45">
        <v>8.2000000000000003E-2</v>
      </c>
      <c r="J1321" s="45">
        <v>7.2999999999999995E-2</v>
      </c>
    </row>
    <row r="1322" spans="1:10" ht="13">
      <c r="A1322" t="s">
        <v>120</v>
      </c>
      <c r="B1322" t="s">
        <v>383</v>
      </c>
      <c r="C1322" s="82">
        <v>0.9</v>
      </c>
      <c r="D1322" s="82">
        <v>0.09</v>
      </c>
      <c r="E1322" s="82">
        <v>0</v>
      </c>
      <c r="F1322" s="82">
        <v>0.05</v>
      </c>
      <c r="G1322" s="82">
        <v>0.02</v>
      </c>
      <c r="H1322" s="45" t="s">
        <v>3653</v>
      </c>
      <c r="I1322" s="45">
        <v>0.95899999999999996</v>
      </c>
      <c r="J1322" s="45">
        <v>0.78200000000000003</v>
      </c>
    </row>
    <row r="1323" spans="1:10" ht="13">
      <c r="A1323" t="s">
        <v>331</v>
      </c>
      <c r="B1323" t="s">
        <v>85</v>
      </c>
      <c r="C1323" s="82">
        <v>0.91</v>
      </c>
      <c r="D1323" s="82">
        <v>0.08</v>
      </c>
      <c r="E1323" s="82">
        <v>0.01</v>
      </c>
      <c r="F1323" s="82">
        <v>0.05</v>
      </c>
      <c r="G1323" s="82">
        <v>0.02</v>
      </c>
      <c r="H1323" s="45" t="s">
        <v>3653</v>
      </c>
      <c r="I1323" s="45">
        <v>1.1830000000000001</v>
      </c>
      <c r="J1323" s="45">
        <v>0.60799999999999998</v>
      </c>
    </row>
    <row r="1324" spans="1:10" ht="13">
      <c r="A1324" t="s">
        <v>289</v>
      </c>
      <c r="B1324" t="s">
        <v>292</v>
      </c>
      <c r="C1324" s="82">
        <v>0.91</v>
      </c>
      <c r="D1324" s="82">
        <v>0.08</v>
      </c>
      <c r="E1324" s="82">
        <v>0.01</v>
      </c>
      <c r="F1324" s="82">
        <v>0.05</v>
      </c>
      <c r="G1324" s="82">
        <v>0.02</v>
      </c>
      <c r="H1324" s="45" t="s">
        <v>3653</v>
      </c>
      <c r="I1324" s="45">
        <v>0.20100000000000001</v>
      </c>
      <c r="J1324" s="45">
        <v>1.0029999999999999</v>
      </c>
    </row>
    <row r="1325" spans="1:10" ht="13">
      <c r="A1325" t="s">
        <v>230</v>
      </c>
      <c r="B1325" t="s">
        <v>408</v>
      </c>
      <c r="C1325" s="82">
        <v>0.88</v>
      </c>
      <c r="D1325" s="82">
        <v>0.09</v>
      </c>
      <c r="E1325" s="82" t="s">
        <v>3692</v>
      </c>
      <c r="F1325" s="82">
        <v>0.05</v>
      </c>
      <c r="G1325" s="82">
        <v>0.03</v>
      </c>
      <c r="H1325" s="45" t="s">
        <v>3653</v>
      </c>
      <c r="I1325" s="45">
        <v>2.8580000000000001</v>
      </c>
      <c r="J1325" s="45">
        <v>0.307</v>
      </c>
    </row>
    <row r="1326" spans="1:10" ht="13">
      <c r="A1326" t="s">
        <v>184</v>
      </c>
      <c r="B1326" t="s">
        <v>331</v>
      </c>
      <c r="C1326" s="82">
        <v>0.9</v>
      </c>
      <c r="D1326" s="82">
        <v>0.1</v>
      </c>
      <c r="E1326" s="82" t="s">
        <v>3869</v>
      </c>
      <c r="F1326" s="82">
        <v>0.05</v>
      </c>
      <c r="G1326" s="82">
        <v>0.02</v>
      </c>
      <c r="H1326" s="45" t="s">
        <v>3653</v>
      </c>
      <c r="I1326" s="45">
        <v>1.0660000000000001</v>
      </c>
      <c r="J1326" s="45">
        <v>1.1830000000000001</v>
      </c>
    </row>
    <row r="1327" spans="1:10" ht="13">
      <c r="A1327" t="s">
        <v>105</v>
      </c>
      <c r="B1327" t="s">
        <v>376</v>
      </c>
      <c r="C1327" s="82">
        <v>0.89</v>
      </c>
      <c r="D1327" s="82">
        <v>0.1</v>
      </c>
      <c r="E1327" s="82" t="s">
        <v>3870</v>
      </c>
      <c r="F1327" s="82">
        <v>0.05</v>
      </c>
      <c r="G1327" s="82">
        <v>0.02</v>
      </c>
      <c r="H1327" s="45" t="s">
        <v>3653</v>
      </c>
      <c r="I1327" s="45">
        <v>4.3789999999999996</v>
      </c>
      <c r="J1327" s="45">
        <v>0.38100000000000001</v>
      </c>
    </row>
    <row r="1328" spans="1:10" ht="13">
      <c r="A1328" t="s">
        <v>79</v>
      </c>
      <c r="B1328" t="s">
        <v>204</v>
      </c>
      <c r="C1328" s="82">
        <v>0.9</v>
      </c>
      <c r="D1328" s="82">
        <v>0.09</v>
      </c>
      <c r="E1328" s="82">
        <v>0</v>
      </c>
      <c r="F1328" s="82">
        <v>0.05</v>
      </c>
      <c r="G1328" s="82">
        <v>0.02</v>
      </c>
      <c r="H1328" s="45" t="s">
        <v>3653</v>
      </c>
      <c r="I1328" s="45">
        <v>0.745</v>
      </c>
      <c r="J1328" s="45">
        <v>0.20200000000000001</v>
      </c>
    </row>
    <row r="1329" spans="1:10" ht="13">
      <c r="A1329" t="s">
        <v>397</v>
      </c>
      <c r="B1329" t="s">
        <v>417</v>
      </c>
      <c r="C1329" s="82">
        <v>0.9</v>
      </c>
      <c r="D1329" s="82">
        <v>0.1</v>
      </c>
      <c r="E1329" s="82">
        <v>0</v>
      </c>
      <c r="F1329" s="82">
        <v>0.05</v>
      </c>
      <c r="G1329" s="82">
        <v>0.02</v>
      </c>
      <c r="H1329" s="45" t="s">
        <v>3653</v>
      </c>
      <c r="I1329" s="45">
        <v>2.4620000000000002</v>
      </c>
      <c r="J1329" s="45">
        <v>1.929</v>
      </c>
    </row>
    <row r="1330" spans="1:10" ht="13">
      <c r="A1330" t="s">
        <v>153</v>
      </c>
      <c r="B1330" t="s">
        <v>47</v>
      </c>
      <c r="C1330" s="82">
        <v>0.91</v>
      </c>
      <c r="D1330" s="82">
        <v>0.08</v>
      </c>
      <c r="E1330" s="82">
        <v>0.01</v>
      </c>
      <c r="F1330" s="82">
        <v>0.05</v>
      </c>
      <c r="G1330" s="82">
        <v>0.02</v>
      </c>
      <c r="H1330" s="45" t="s">
        <v>3653</v>
      </c>
      <c r="I1330" s="45">
        <v>0.48299999999999998</v>
      </c>
      <c r="J1330" s="45">
        <v>2.9140000000000001</v>
      </c>
    </row>
    <row r="1331" spans="1:10" ht="13">
      <c r="A1331" t="s">
        <v>188</v>
      </c>
      <c r="B1331" t="s">
        <v>156</v>
      </c>
      <c r="C1331" s="82">
        <v>0.9</v>
      </c>
      <c r="D1331" s="82">
        <v>0.09</v>
      </c>
      <c r="E1331" s="82">
        <v>0</v>
      </c>
      <c r="F1331" s="82">
        <v>0.05</v>
      </c>
      <c r="G1331" s="82">
        <v>0.02</v>
      </c>
      <c r="H1331" s="45" t="s">
        <v>3653</v>
      </c>
      <c r="I1331" s="45">
        <v>0.29699999999999999</v>
      </c>
      <c r="J1331" s="45">
        <v>0.45400000000000001</v>
      </c>
    </row>
    <row r="1332" spans="1:10" ht="13">
      <c r="A1332" t="s">
        <v>156</v>
      </c>
      <c r="B1332" t="s">
        <v>217</v>
      </c>
      <c r="C1332" s="82">
        <v>0.9</v>
      </c>
      <c r="D1332" s="82">
        <v>0.09</v>
      </c>
      <c r="E1332" s="82" t="s">
        <v>3871</v>
      </c>
      <c r="F1332" s="82">
        <v>0.05</v>
      </c>
      <c r="G1332" s="82">
        <v>0.03</v>
      </c>
      <c r="H1332" s="45" t="s">
        <v>3653</v>
      </c>
      <c r="I1332" s="45">
        <v>0.45400000000000001</v>
      </c>
      <c r="J1332" s="45">
        <v>0.19500000000000001</v>
      </c>
    </row>
    <row r="1333" spans="1:10" ht="13">
      <c r="A1333" t="s">
        <v>304</v>
      </c>
      <c r="B1333" t="s">
        <v>400</v>
      </c>
      <c r="C1333" s="82">
        <v>0.91</v>
      </c>
      <c r="D1333" s="82">
        <v>0.09</v>
      </c>
      <c r="E1333" s="82" t="s">
        <v>3695</v>
      </c>
      <c r="F1333" s="82">
        <v>0.05</v>
      </c>
      <c r="G1333" s="82">
        <v>0.03</v>
      </c>
      <c r="H1333" s="45" t="s">
        <v>3653</v>
      </c>
      <c r="I1333" s="45">
        <v>0.72399999999999998</v>
      </c>
      <c r="J1333" s="45">
        <v>1.175</v>
      </c>
    </row>
    <row r="1334" spans="1:10" ht="13">
      <c r="A1334" t="s">
        <v>276</v>
      </c>
      <c r="B1334" t="s">
        <v>1186</v>
      </c>
      <c r="C1334" s="82">
        <v>0.9</v>
      </c>
      <c r="D1334" s="82">
        <v>0.09</v>
      </c>
      <c r="E1334" s="82">
        <v>0</v>
      </c>
      <c r="F1334" s="82">
        <v>0.05</v>
      </c>
      <c r="G1334" s="82">
        <v>0.02</v>
      </c>
      <c r="H1334" s="45" t="s">
        <v>3653</v>
      </c>
      <c r="I1334" s="45">
        <v>0.67300000000000004</v>
      </c>
      <c r="J1334" s="45">
        <v>0.94599999999999995</v>
      </c>
    </row>
    <row r="1335" spans="1:10" ht="13">
      <c r="A1335" t="s">
        <v>337</v>
      </c>
      <c r="B1335" t="s">
        <v>408</v>
      </c>
      <c r="C1335" s="82">
        <v>0.88</v>
      </c>
      <c r="D1335" s="82">
        <v>0.08</v>
      </c>
      <c r="E1335" s="82">
        <v>0</v>
      </c>
      <c r="F1335" s="82">
        <v>0.05</v>
      </c>
      <c r="G1335" s="82">
        <v>0.03</v>
      </c>
      <c r="H1335" s="45" t="s">
        <v>3653</v>
      </c>
      <c r="I1335" s="45">
        <v>3.6110000000000002</v>
      </c>
      <c r="J1335" s="45">
        <v>0.307</v>
      </c>
    </row>
    <row r="1336" spans="1:10" ht="13">
      <c r="A1336" t="s">
        <v>105</v>
      </c>
      <c r="B1336" t="s">
        <v>427</v>
      </c>
      <c r="C1336" s="82">
        <v>0.9</v>
      </c>
      <c r="D1336" s="82">
        <v>0.08</v>
      </c>
      <c r="E1336" s="82">
        <v>0.01</v>
      </c>
      <c r="F1336" s="82">
        <v>0.05</v>
      </c>
      <c r="G1336" s="82">
        <v>0.02</v>
      </c>
      <c r="H1336" s="45" t="s">
        <v>3653</v>
      </c>
      <c r="I1336" s="45">
        <v>4.3789999999999996</v>
      </c>
      <c r="J1336" s="45">
        <v>7.2999999999999995E-2</v>
      </c>
    </row>
    <row r="1337" spans="1:10" ht="13">
      <c r="A1337" t="s">
        <v>41</v>
      </c>
      <c r="B1337" t="s">
        <v>379</v>
      </c>
      <c r="C1337" s="82">
        <v>0.91</v>
      </c>
      <c r="D1337" s="82">
        <v>0.09</v>
      </c>
      <c r="E1337" s="82">
        <v>0.01</v>
      </c>
      <c r="F1337" s="82">
        <v>0.05</v>
      </c>
      <c r="G1337" s="82">
        <v>0.02</v>
      </c>
      <c r="H1337" s="45">
        <v>3</v>
      </c>
      <c r="I1337" s="45">
        <v>1.2999999999999999E-2</v>
      </c>
      <c r="J1337" s="45">
        <v>7.8E-2</v>
      </c>
    </row>
    <row r="1338" spans="1:10" ht="13">
      <c r="A1338" t="s">
        <v>141</v>
      </c>
      <c r="B1338" t="s">
        <v>180</v>
      </c>
      <c r="C1338" s="82">
        <v>0.9</v>
      </c>
      <c r="D1338" s="82">
        <v>0.09</v>
      </c>
      <c r="E1338" s="82">
        <v>0</v>
      </c>
      <c r="F1338" s="82">
        <v>0.05</v>
      </c>
      <c r="G1338" s="82">
        <v>0.02</v>
      </c>
      <c r="H1338" s="45" t="s">
        <v>3653</v>
      </c>
      <c r="I1338" s="45">
        <v>0.64600000000000002</v>
      </c>
      <c r="J1338" s="45">
        <v>0.14000000000000001</v>
      </c>
    </row>
    <row r="1339" spans="1:10" ht="13">
      <c r="A1339" t="s">
        <v>286</v>
      </c>
      <c r="B1339" t="s">
        <v>308</v>
      </c>
      <c r="C1339" s="82">
        <v>0.9</v>
      </c>
      <c r="D1339" s="82">
        <v>0.09</v>
      </c>
      <c r="E1339" s="82">
        <v>0</v>
      </c>
      <c r="F1339" s="82">
        <v>0.05</v>
      </c>
      <c r="G1339" s="82">
        <v>0.02</v>
      </c>
      <c r="H1339" s="45">
        <v>3</v>
      </c>
      <c r="I1339" s="45">
        <v>0.88900000000000001</v>
      </c>
      <c r="J1339" s="45">
        <v>3.4009999999999998</v>
      </c>
    </row>
    <row r="1340" spans="1:10" ht="13">
      <c r="A1340" t="s">
        <v>297</v>
      </c>
      <c r="B1340" t="s">
        <v>379</v>
      </c>
      <c r="C1340" s="82">
        <v>0.9</v>
      </c>
      <c r="D1340" s="82">
        <v>0.1</v>
      </c>
      <c r="E1340" s="82" t="s">
        <v>3784</v>
      </c>
      <c r="F1340" s="82">
        <v>0.05</v>
      </c>
      <c r="G1340" s="82">
        <v>0.02</v>
      </c>
      <c r="H1340" s="45">
        <v>2</v>
      </c>
      <c r="I1340" s="45">
        <v>9.6000000000000002E-2</v>
      </c>
      <c r="J1340" s="45">
        <v>7.8E-2</v>
      </c>
    </row>
    <row r="1341" spans="1:10" ht="13">
      <c r="A1341" t="s">
        <v>193</v>
      </c>
      <c r="B1341" t="s">
        <v>1186</v>
      </c>
      <c r="C1341" s="82">
        <v>0.9</v>
      </c>
      <c r="D1341" s="82">
        <v>0.09</v>
      </c>
      <c r="E1341" s="82" t="s">
        <v>3645</v>
      </c>
      <c r="F1341" s="82">
        <v>0.05</v>
      </c>
      <c r="G1341" s="82">
        <v>0.02</v>
      </c>
      <c r="H1341" s="45" t="s">
        <v>3653</v>
      </c>
      <c r="I1341" s="45">
        <v>0.36199999999999999</v>
      </c>
      <c r="J1341" s="45">
        <v>0.94599999999999995</v>
      </c>
    </row>
    <row r="1342" spans="1:10" ht="13">
      <c r="A1342" t="s">
        <v>276</v>
      </c>
      <c r="B1342" t="s">
        <v>441</v>
      </c>
      <c r="C1342" s="82">
        <v>0.9</v>
      </c>
      <c r="D1342" s="82">
        <v>0.09</v>
      </c>
      <c r="E1342" s="82">
        <v>0</v>
      </c>
      <c r="F1342" s="82">
        <v>0.05</v>
      </c>
      <c r="G1342" s="82">
        <v>0.02</v>
      </c>
      <c r="H1342" s="45" t="s">
        <v>3653</v>
      </c>
      <c r="I1342" s="45">
        <v>0.67300000000000004</v>
      </c>
      <c r="J1342" s="45">
        <v>7.2999999999999995E-2</v>
      </c>
    </row>
    <row r="1343" spans="1:10" ht="13">
      <c r="A1343" t="s">
        <v>311</v>
      </c>
      <c r="B1343" t="s">
        <v>204</v>
      </c>
      <c r="C1343" s="82">
        <v>0.9</v>
      </c>
      <c r="D1343" s="82">
        <v>0.09</v>
      </c>
      <c r="E1343" s="82" t="s">
        <v>3742</v>
      </c>
      <c r="F1343" s="82">
        <v>0.05</v>
      </c>
      <c r="G1343" s="82">
        <v>0.03</v>
      </c>
      <c r="H1343" s="45" t="s">
        <v>3653</v>
      </c>
      <c r="I1343" s="45">
        <v>0.32300000000000001</v>
      </c>
      <c r="J1343" s="45">
        <v>0.20200000000000001</v>
      </c>
    </row>
    <row r="1344" spans="1:10" ht="13">
      <c r="A1344" t="s">
        <v>47</v>
      </c>
      <c r="B1344" t="s">
        <v>430</v>
      </c>
      <c r="C1344" s="82">
        <v>0.9</v>
      </c>
      <c r="D1344" s="82">
        <v>0.1</v>
      </c>
      <c r="E1344" s="82" t="s">
        <v>3872</v>
      </c>
      <c r="F1344" s="82">
        <v>0.05</v>
      </c>
      <c r="G1344" s="82">
        <v>0.02</v>
      </c>
      <c r="H1344" s="45">
        <v>3</v>
      </c>
      <c r="I1344" s="45">
        <v>2.9140000000000001</v>
      </c>
      <c r="J1344" s="45">
        <v>5.1999999999999998E-2</v>
      </c>
    </row>
    <row r="1345" spans="1:10" ht="13">
      <c r="A1345" t="s">
        <v>92</v>
      </c>
      <c r="B1345" t="s">
        <v>274</v>
      </c>
      <c r="C1345" s="82">
        <v>0.9</v>
      </c>
      <c r="D1345" s="82">
        <v>0.08</v>
      </c>
      <c r="E1345" s="82">
        <v>0</v>
      </c>
      <c r="F1345" s="82">
        <v>0.05</v>
      </c>
      <c r="G1345" s="82">
        <v>0.03</v>
      </c>
      <c r="H1345" s="45" t="s">
        <v>3653</v>
      </c>
      <c r="I1345" s="45">
        <v>2.6859999999999999</v>
      </c>
      <c r="J1345" s="45">
        <v>0.31</v>
      </c>
    </row>
    <row r="1346" spans="1:10" ht="13">
      <c r="A1346" t="s">
        <v>324</v>
      </c>
      <c r="B1346" t="s">
        <v>292</v>
      </c>
      <c r="C1346" s="82">
        <v>0.89</v>
      </c>
      <c r="D1346" s="82">
        <v>0.09</v>
      </c>
      <c r="E1346" s="82">
        <v>0</v>
      </c>
      <c r="F1346" s="82">
        <v>0.05</v>
      </c>
      <c r="G1346" s="82">
        <v>0.02</v>
      </c>
      <c r="H1346" s="45" t="s">
        <v>3653</v>
      </c>
      <c r="I1346" s="45">
        <v>3.52</v>
      </c>
      <c r="J1346" s="45">
        <v>1.0029999999999999</v>
      </c>
    </row>
    <row r="1347" spans="1:10" ht="13">
      <c r="A1347" t="s">
        <v>159</v>
      </c>
      <c r="B1347" t="s">
        <v>67</v>
      </c>
      <c r="C1347" s="82">
        <v>0.9</v>
      </c>
      <c r="D1347" s="82">
        <v>0.09</v>
      </c>
      <c r="E1347" s="82">
        <v>0</v>
      </c>
      <c r="F1347" s="82">
        <v>0.05</v>
      </c>
      <c r="G1347" s="82">
        <v>0.02</v>
      </c>
      <c r="H1347" s="45" t="s">
        <v>3653</v>
      </c>
      <c r="I1347" s="45">
        <v>0.57499999999999996</v>
      </c>
      <c r="J1347" s="45">
        <v>0.1</v>
      </c>
    </row>
    <row r="1348" spans="1:10" ht="13">
      <c r="A1348" t="s">
        <v>221</v>
      </c>
      <c r="B1348" t="s">
        <v>411</v>
      </c>
      <c r="C1348" s="82">
        <v>0.9</v>
      </c>
      <c r="D1348" s="82">
        <v>0.09</v>
      </c>
      <c r="E1348" s="82">
        <v>0</v>
      </c>
      <c r="F1348" s="82">
        <v>0.05</v>
      </c>
      <c r="G1348" s="82">
        <v>0.02</v>
      </c>
      <c r="H1348" s="45" t="s">
        <v>3653</v>
      </c>
      <c r="I1348" s="45">
        <v>2.5209999999999999</v>
      </c>
      <c r="J1348" s="45">
        <v>0.24199999999999999</v>
      </c>
    </row>
    <row r="1349" spans="1:10" ht="13">
      <c r="A1349" t="s">
        <v>337</v>
      </c>
      <c r="B1349" t="s">
        <v>67</v>
      </c>
      <c r="C1349" s="82">
        <v>0.88</v>
      </c>
      <c r="D1349" s="82">
        <v>0.09</v>
      </c>
      <c r="E1349" s="82">
        <v>0</v>
      </c>
      <c r="F1349" s="82">
        <v>0.05</v>
      </c>
      <c r="G1349" s="82">
        <v>0.02</v>
      </c>
      <c r="H1349" s="45" t="s">
        <v>3653</v>
      </c>
      <c r="I1349" s="45">
        <v>3.6110000000000002</v>
      </c>
      <c r="J1349" s="45">
        <v>0.1</v>
      </c>
    </row>
    <row r="1350" spans="1:10" ht="13">
      <c r="A1350" t="s">
        <v>88</v>
      </c>
      <c r="B1350" t="s">
        <v>405</v>
      </c>
      <c r="C1350" s="82">
        <v>0.89</v>
      </c>
      <c r="D1350" s="82">
        <v>0.09</v>
      </c>
      <c r="E1350" s="82" t="s">
        <v>3645</v>
      </c>
      <c r="F1350" s="82">
        <v>0.05</v>
      </c>
      <c r="G1350" s="82">
        <v>0.02</v>
      </c>
      <c r="H1350" s="45" t="s">
        <v>3653</v>
      </c>
      <c r="I1350" s="45">
        <v>0.90500000000000003</v>
      </c>
      <c r="J1350" s="45">
        <v>0.41</v>
      </c>
    </row>
    <row r="1351" spans="1:10" ht="13">
      <c r="A1351" t="s">
        <v>295</v>
      </c>
      <c r="B1351" t="s">
        <v>304</v>
      </c>
      <c r="C1351" s="82">
        <v>0.89</v>
      </c>
      <c r="D1351" s="82">
        <v>0.1</v>
      </c>
      <c r="E1351" s="82" t="s">
        <v>3871</v>
      </c>
      <c r="F1351" s="82">
        <v>0.05</v>
      </c>
      <c r="G1351" s="82">
        <v>0.02</v>
      </c>
      <c r="H1351" s="45" t="s">
        <v>3653</v>
      </c>
      <c r="I1351" s="45">
        <v>1.3360000000000001</v>
      </c>
      <c r="J1351" s="45">
        <v>0.72399999999999998</v>
      </c>
    </row>
    <row r="1352" spans="1:10" ht="13">
      <c r="A1352" t="s">
        <v>156</v>
      </c>
      <c r="B1352" t="s">
        <v>337</v>
      </c>
      <c r="C1352" s="82">
        <v>0.88</v>
      </c>
      <c r="D1352" s="82">
        <v>0.08</v>
      </c>
      <c r="E1352" s="82">
        <v>0</v>
      </c>
      <c r="F1352" s="82">
        <v>0.05</v>
      </c>
      <c r="G1352" s="82">
        <v>0.02</v>
      </c>
      <c r="H1352" s="45" t="s">
        <v>3653</v>
      </c>
      <c r="I1352" s="45">
        <v>0.45400000000000001</v>
      </c>
      <c r="J1352" s="45">
        <v>3.6110000000000002</v>
      </c>
    </row>
    <row r="1353" spans="1:10" ht="13">
      <c r="A1353" t="s">
        <v>120</v>
      </c>
      <c r="B1353" t="s">
        <v>276</v>
      </c>
      <c r="C1353" s="82">
        <v>0.9</v>
      </c>
      <c r="D1353" s="82">
        <v>0.1</v>
      </c>
      <c r="E1353" s="82" t="s">
        <v>3749</v>
      </c>
      <c r="F1353" s="82">
        <v>0.05</v>
      </c>
      <c r="G1353" s="82">
        <v>0.02</v>
      </c>
      <c r="H1353" s="45" t="s">
        <v>3653</v>
      </c>
      <c r="I1353" s="45">
        <v>0.95899999999999996</v>
      </c>
      <c r="J1353" s="45">
        <v>0.67300000000000004</v>
      </c>
    </row>
    <row r="1354" spans="1:10" ht="13">
      <c r="A1354" t="s">
        <v>311</v>
      </c>
      <c r="B1354" t="s">
        <v>430</v>
      </c>
      <c r="C1354" s="82">
        <v>0.91</v>
      </c>
      <c r="D1354" s="82">
        <v>7.0000000000000007E-2</v>
      </c>
      <c r="E1354" s="82">
        <v>0.01</v>
      </c>
      <c r="F1354" s="82">
        <v>0.05</v>
      </c>
      <c r="G1354" s="82">
        <v>0.02</v>
      </c>
      <c r="H1354" s="45">
        <v>3</v>
      </c>
      <c r="I1354" s="45">
        <v>0.32300000000000001</v>
      </c>
      <c r="J1354" s="45">
        <v>5.1999999999999998E-2</v>
      </c>
    </row>
    <row r="1355" spans="1:10" ht="13">
      <c r="A1355" t="s">
        <v>213</v>
      </c>
      <c r="B1355" t="s">
        <v>267</v>
      </c>
      <c r="C1355" s="82">
        <v>0.91</v>
      </c>
      <c r="D1355" s="82">
        <v>0.09</v>
      </c>
      <c r="E1355" s="82">
        <v>0</v>
      </c>
      <c r="F1355" s="82">
        <v>0.05</v>
      </c>
      <c r="G1355" s="82">
        <v>0.02</v>
      </c>
      <c r="H1355" s="45" t="s">
        <v>3653</v>
      </c>
      <c r="I1355" s="45">
        <v>0.13800000000000001</v>
      </c>
      <c r="J1355" s="45">
        <v>0.13700000000000001</v>
      </c>
    </row>
    <row r="1356" spans="1:10" ht="13">
      <c r="A1356" t="s">
        <v>317</v>
      </c>
      <c r="B1356" t="s">
        <v>180</v>
      </c>
      <c r="C1356" s="82">
        <v>0.9</v>
      </c>
      <c r="D1356" s="82">
        <v>0.1</v>
      </c>
      <c r="E1356" s="82" t="s">
        <v>3873</v>
      </c>
      <c r="F1356" s="82">
        <v>0.05</v>
      </c>
      <c r="G1356" s="82">
        <v>0.02</v>
      </c>
      <c r="H1356" s="45" t="s">
        <v>3653</v>
      </c>
      <c r="I1356" s="45">
        <v>0.159</v>
      </c>
      <c r="J1356" s="45">
        <v>0.14000000000000001</v>
      </c>
    </row>
    <row r="1357" spans="1:10" ht="13">
      <c r="A1357" t="s">
        <v>267</v>
      </c>
      <c r="B1357" t="s">
        <v>441</v>
      </c>
      <c r="C1357" s="82">
        <v>0.91</v>
      </c>
      <c r="D1357" s="82">
        <v>0.09</v>
      </c>
      <c r="E1357" s="82" t="s">
        <v>3874</v>
      </c>
      <c r="F1357" s="82">
        <v>0.05</v>
      </c>
      <c r="G1357" s="82">
        <v>0.02</v>
      </c>
      <c r="H1357" s="45" t="s">
        <v>3653</v>
      </c>
      <c r="I1357" s="45">
        <v>0.13700000000000001</v>
      </c>
      <c r="J1357" s="45">
        <v>7.2999999999999995E-2</v>
      </c>
    </row>
    <row r="1358" spans="1:10" ht="13">
      <c r="A1358" t="s">
        <v>169</v>
      </c>
      <c r="B1358" t="s">
        <v>339</v>
      </c>
      <c r="C1358" s="82">
        <v>0.91</v>
      </c>
      <c r="D1358" s="82">
        <v>0.09</v>
      </c>
      <c r="E1358" s="82">
        <v>0</v>
      </c>
      <c r="F1358" s="82">
        <v>0.05</v>
      </c>
      <c r="G1358" s="82">
        <v>0.02</v>
      </c>
      <c r="H1358" s="45" t="s">
        <v>3653</v>
      </c>
      <c r="I1358" s="45">
        <v>0.123</v>
      </c>
      <c r="J1358" s="45">
        <v>0.248</v>
      </c>
    </row>
    <row r="1359" spans="1:10" ht="13">
      <c r="A1359" t="s">
        <v>213</v>
      </c>
      <c r="B1359" t="s">
        <v>424</v>
      </c>
      <c r="C1359" s="82">
        <v>0.9</v>
      </c>
      <c r="D1359" s="82">
        <v>0.1</v>
      </c>
      <c r="E1359" s="82" t="s">
        <v>3875</v>
      </c>
      <c r="F1359" s="82">
        <v>0.05</v>
      </c>
      <c r="G1359" s="82">
        <v>0.02</v>
      </c>
      <c r="H1359" s="45" t="s">
        <v>3653</v>
      </c>
      <c r="I1359" s="45">
        <v>0.13800000000000001</v>
      </c>
      <c r="J1359" s="45">
        <v>0.21</v>
      </c>
    </row>
    <row r="1360" spans="1:10" ht="13">
      <c r="A1360" t="s">
        <v>317</v>
      </c>
      <c r="B1360" t="s">
        <v>85</v>
      </c>
      <c r="C1360" s="82">
        <v>0.9</v>
      </c>
      <c r="D1360" s="82">
        <v>0.09</v>
      </c>
      <c r="E1360" s="82">
        <v>0</v>
      </c>
      <c r="F1360" s="82">
        <v>0.05</v>
      </c>
      <c r="G1360" s="82">
        <v>0.02</v>
      </c>
      <c r="H1360" s="45" t="s">
        <v>3653</v>
      </c>
      <c r="I1360" s="45">
        <v>0.159</v>
      </c>
      <c r="J1360" s="45">
        <v>0.60799999999999998</v>
      </c>
    </row>
    <row r="1361" spans="1:10" ht="13">
      <c r="A1361" t="s">
        <v>308</v>
      </c>
      <c r="B1361" t="s">
        <v>67</v>
      </c>
      <c r="C1361" s="82">
        <v>0.9</v>
      </c>
      <c r="D1361" s="82">
        <v>0.09</v>
      </c>
      <c r="E1361" s="82">
        <v>0</v>
      </c>
      <c r="F1361" s="82">
        <v>0.05</v>
      </c>
      <c r="G1361" s="82">
        <v>0.02</v>
      </c>
      <c r="H1361" s="45">
        <v>3</v>
      </c>
      <c r="I1361" s="45">
        <v>3.4009999999999998</v>
      </c>
      <c r="J1361" s="45">
        <v>0.1</v>
      </c>
    </row>
    <row r="1362" spans="1:10" ht="13">
      <c r="A1362" t="s">
        <v>115</v>
      </c>
      <c r="B1362" t="s">
        <v>417</v>
      </c>
      <c r="C1362" s="82">
        <v>0.86</v>
      </c>
      <c r="D1362" s="82">
        <v>0.09</v>
      </c>
      <c r="E1362" s="82">
        <v>0</v>
      </c>
      <c r="F1362" s="82">
        <v>0.05</v>
      </c>
      <c r="G1362" s="82">
        <v>0.02</v>
      </c>
      <c r="H1362" s="45" t="s">
        <v>3653</v>
      </c>
      <c r="I1362" s="45">
        <v>3.5179999999999998</v>
      </c>
      <c r="J1362" s="45">
        <v>1.929</v>
      </c>
    </row>
    <row r="1363" spans="1:10" ht="13">
      <c r="A1363" t="s">
        <v>221</v>
      </c>
      <c r="B1363" t="s">
        <v>321</v>
      </c>
      <c r="C1363" s="82">
        <v>0.9</v>
      </c>
      <c r="D1363" s="82">
        <v>0.1</v>
      </c>
      <c r="E1363" s="82" t="s">
        <v>3876</v>
      </c>
      <c r="F1363" s="82">
        <v>0.05</v>
      </c>
      <c r="G1363" s="82">
        <v>0.02</v>
      </c>
      <c r="H1363" s="45" t="s">
        <v>3653</v>
      </c>
      <c r="I1363" s="45">
        <v>2.5209999999999999</v>
      </c>
      <c r="J1363" s="45">
        <v>0.16900000000000001</v>
      </c>
    </row>
    <row r="1364" spans="1:10" ht="13">
      <c r="A1364" t="s">
        <v>328</v>
      </c>
      <c r="B1364" t="s">
        <v>417</v>
      </c>
      <c r="C1364" s="82">
        <v>0.88</v>
      </c>
      <c r="D1364" s="82">
        <v>0.1</v>
      </c>
      <c r="E1364" s="82" t="s">
        <v>3877</v>
      </c>
      <c r="F1364" s="82">
        <v>0.05</v>
      </c>
      <c r="G1364" s="82">
        <v>0.02</v>
      </c>
      <c r="H1364" s="45" t="s">
        <v>3653</v>
      </c>
      <c r="I1364" s="45">
        <v>1.589</v>
      </c>
      <c r="J1364" s="45">
        <v>1.929</v>
      </c>
    </row>
    <row r="1365" spans="1:10" ht="13">
      <c r="A1365" t="s">
        <v>184</v>
      </c>
      <c r="B1365" t="s">
        <v>267</v>
      </c>
      <c r="C1365" s="82">
        <v>0.9</v>
      </c>
      <c r="D1365" s="82">
        <v>0.1</v>
      </c>
      <c r="E1365" s="82" t="s">
        <v>3878</v>
      </c>
      <c r="F1365" s="82">
        <v>0.05</v>
      </c>
      <c r="G1365" s="82">
        <v>0.02</v>
      </c>
      <c r="H1365" s="45" t="s">
        <v>3653</v>
      </c>
      <c r="I1365" s="45">
        <v>1.0660000000000001</v>
      </c>
      <c r="J1365" s="45">
        <v>0.13700000000000001</v>
      </c>
    </row>
    <row r="1366" spans="1:10" ht="13">
      <c r="A1366" t="s">
        <v>188</v>
      </c>
      <c r="B1366" t="s">
        <v>397</v>
      </c>
      <c r="C1366" s="82">
        <v>0.9</v>
      </c>
      <c r="D1366" s="82">
        <v>0.1</v>
      </c>
      <c r="E1366" s="82">
        <v>0</v>
      </c>
      <c r="F1366" s="82">
        <v>0.05</v>
      </c>
      <c r="G1366" s="82">
        <v>0.02</v>
      </c>
      <c r="H1366" s="45" t="s">
        <v>3653</v>
      </c>
      <c r="I1366" s="45">
        <v>0.29699999999999999</v>
      </c>
      <c r="J1366" s="45">
        <v>2.4620000000000002</v>
      </c>
    </row>
    <row r="1367" spans="1:10" ht="13">
      <c r="A1367" t="s">
        <v>62</v>
      </c>
      <c r="B1367" t="s">
        <v>321</v>
      </c>
      <c r="C1367" s="82">
        <v>0.9</v>
      </c>
      <c r="D1367" s="82">
        <v>0.1</v>
      </c>
      <c r="E1367" s="82" t="s">
        <v>3641</v>
      </c>
      <c r="F1367" s="82">
        <v>0.05</v>
      </c>
      <c r="G1367" s="82">
        <v>0.02</v>
      </c>
      <c r="H1367" s="45" t="s">
        <v>3653</v>
      </c>
      <c r="I1367" s="45">
        <v>8.5790000000000006</v>
      </c>
      <c r="J1367" s="45">
        <v>0.16900000000000001</v>
      </c>
    </row>
    <row r="1368" spans="1:10" ht="13">
      <c r="A1368" t="s">
        <v>311</v>
      </c>
      <c r="B1368" t="s">
        <v>417</v>
      </c>
      <c r="C1368" s="82">
        <v>0.9</v>
      </c>
      <c r="D1368" s="82">
        <v>0.1</v>
      </c>
      <c r="E1368" s="82" t="s">
        <v>3645</v>
      </c>
      <c r="F1368" s="82">
        <v>0.05</v>
      </c>
      <c r="G1368" s="82">
        <v>0.02</v>
      </c>
      <c r="H1368" s="45" t="s">
        <v>3653</v>
      </c>
      <c r="I1368" s="45">
        <v>0.32300000000000001</v>
      </c>
      <c r="J1368" s="45">
        <v>1.929</v>
      </c>
    </row>
    <row r="1369" spans="1:10" ht="13">
      <c r="A1369" t="s">
        <v>276</v>
      </c>
      <c r="B1369" t="s">
        <v>411</v>
      </c>
      <c r="C1369" s="82">
        <v>0.9</v>
      </c>
      <c r="D1369" s="82">
        <v>0.09</v>
      </c>
      <c r="E1369" s="82" t="s">
        <v>3879</v>
      </c>
      <c r="F1369" s="82">
        <v>0.05</v>
      </c>
      <c r="G1369" s="82">
        <v>0.02</v>
      </c>
      <c r="H1369" s="45" t="s">
        <v>3653</v>
      </c>
      <c r="I1369" s="45">
        <v>0.67300000000000004</v>
      </c>
      <c r="J1369" s="45">
        <v>0.24199999999999999</v>
      </c>
    </row>
    <row r="1370" spans="1:10" ht="13">
      <c r="A1370" t="s">
        <v>408</v>
      </c>
      <c r="B1370" t="s">
        <v>430</v>
      </c>
      <c r="C1370" s="82">
        <v>0.9</v>
      </c>
      <c r="D1370" s="82">
        <v>0.09</v>
      </c>
      <c r="E1370" s="82" t="s">
        <v>3711</v>
      </c>
      <c r="F1370" s="82">
        <v>0.05</v>
      </c>
      <c r="G1370" s="82">
        <v>0.02</v>
      </c>
      <c r="H1370" s="45" t="s">
        <v>3653</v>
      </c>
      <c r="I1370" s="45">
        <v>0.307</v>
      </c>
      <c r="J1370" s="45">
        <v>5.1999999999999998E-2</v>
      </c>
    </row>
    <row r="1371" spans="1:10" ht="13">
      <c r="A1371" t="s">
        <v>180</v>
      </c>
      <c r="B1371" t="s">
        <v>82</v>
      </c>
      <c r="C1371" s="82">
        <v>0.89</v>
      </c>
      <c r="D1371" s="82">
        <v>0.1</v>
      </c>
      <c r="E1371" s="82" t="s">
        <v>3880</v>
      </c>
      <c r="F1371" s="82">
        <v>0.05</v>
      </c>
      <c r="G1371" s="82">
        <v>0.02</v>
      </c>
      <c r="H1371" s="45" t="s">
        <v>3653</v>
      </c>
      <c r="I1371" s="45">
        <v>0.14000000000000001</v>
      </c>
      <c r="J1371" s="45">
        <v>0.105</v>
      </c>
    </row>
    <row r="1372" spans="1:10" ht="13">
      <c r="A1372" t="s">
        <v>92</v>
      </c>
      <c r="B1372" t="s">
        <v>172</v>
      </c>
      <c r="C1372" s="82">
        <v>0.89</v>
      </c>
      <c r="D1372" s="82">
        <v>0.09</v>
      </c>
      <c r="E1372" s="82" t="s">
        <v>3881</v>
      </c>
      <c r="F1372" s="82">
        <v>0.05</v>
      </c>
      <c r="G1372" s="82">
        <v>0.03</v>
      </c>
      <c r="H1372" s="45" t="s">
        <v>3653</v>
      </c>
      <c r="I1372" s="45">
        <v>2.6859999999999999</v>
      </c>
      <c r="J1372" s="45">
        <v>4.2999999999999997E-2</v>
      </c>
    </row>
    <row r="1373" spans="1:10" ht="13">
      <c r="A1373" t="s">
        <v>134</v>
      </c>
      <c r="B1373" t="s">
        <v>339</v>
      </c>
      <c r="C1373" s="82">
        <v>0.84</v>
      </c>
      <c r="D1373" s="82">
        <v>0.08</v>
      </c>
      <c r="E1373" s="82" t="s">
        <v>3721</v>
      </c>
      <c r="F1373" s="82">
        <v>0.05</v>
      </c>
      <c r="G1373" s="82">
        <v>0.03</v>
      </c>
      <c r="H1373" s="45" t="s">
        <v>3653</v>
      </c>
      <c r="I1373" s="45">
        <v>0.125</v>
      </c>
      <c r="J1373" s="45">
        <v>0.248</v>
      </c>
    </row>
    <row r="1374" spans="1:10" ht="13">
      <c r="A1374" t="s">
        <v>105</v>
      </c>
      <c r="B1374" t="s">
        <v>102</v>
      </c>
      <c r="C1374" s="82">
        <v>0.9</v>
      </c>
      <c r="D1374" s="82">
        <v>0.09</v>
      </c>
      <c r="E1374" s="82">
        <v>0</v>
      </c>
      <c r="F1374" s="82">
        <v>0.05</v>
      </c>
      <c r="G1374" s="82">
        <v>0.02</v>
      </c>
      <c r="H1374" s="45" t="s">
        <v>3653</v>
      </c>
      <c r="I1374" s="45">
        <v>4.3789999999999996</v>
      </c>
      <c r="J1374" s="45">
        <v>0.184</v>
      </c>
    </row>
    <row r="1375" spans="1:10" ht="13">
      <c r="A1375" t="s">
        <v>97</v>
      </c>
      <c r="B1375" t="s">
        <v>417</v>
      </c>
      <c r="C1375" s="82">
        <v>0.9</v>
      </c>
      <c r="D1375" s="82">
        <v>0.1</v>
      </c>
      <c r="E1375" s="82" t="s">
        <v>3832</v>
      </c>
      <c r="F1375" s="82">
        <v>0.05</v>
      </c>
      <c r="G1375" s="82">
        <v>0.02</v>
      </c>
      <c r="H1375" s="45" t="s">
        <v>3653</v>
      </c>
      <c r="I1375" s="45">
        <v>0.42199999999999999</v>
      </c>
      <c r="J1375" s="45">
        <v>1.929</v>
      </c>
    </row>
    <row r="1376" spans="1:10" ht="13">
      <c r="A1376" t="s">
        <v>217</v>
      </c>
      <c r="B1376" t="s">
        <v>335</v>
      </c>
      <c r="C1376" s="82">
        <v>0.89</v>
      </c>
      <c r="D1376" s="82">
        <v>0.09</v>
      </c>
      <c r="E1376" s="82" t="s">
        <v>3882</v>
      </c>
      <c r="F1376" s="82">
        <v>0.05</v>
      </c>
      <c r="G1376" s="82">
        <v>0.02</v>
      </c>
      <c r="H1376" s="45" t="s">
        <v>3653</v>
      </c>
      <c r="I1376" s="45">
        <v>0.19500000000000001</v>
      </c>
      <c r="J1376" s="45">
        <v>6.3540000000000001</v>
      </c>
    </row>
    <row r="1377" spans="1:10" ht="13">
      <c r="A1377" t="s">
        <v>221</v>
      </c>
      <c r="B1377" t="s">
        <v>180</v>
      </c>
      <c r="C1377" s="82">
        <v>0.9</v>
      </c>
      <c r="D1377" s="82">
        <v>0.1</v>
      </c>
      <c r="E1377" s="82" t="s">
        <v>3836</v>
      </c>
      <c r="F1377" s="82">
        <v>0.05</v>
      </c>
      <c r="G1377" s="82">
        <v>0.02</v>
      </c>
      <c r="H1377" s="45" t="s">
        <v>3653</v>
      </c>
      <c r="I1377" s="45">
        <v>2.5209999999999999</v>
      </c>
      <c r="J1377" s="45">
        <v>0.14000000000000001</v>
      </c>
    </row>
    <row r="1378" spans="1:10" ht="13">
      <c r="A1378" t="s">
        <v>41</v>
      </c>
      <c r="B1378" t="s">
        <v>438</v>
      </c>
      <c r="C1378" s="82">
        <v>0.93</v>
      </c>
      <c r="D1378" s="82">
        <v>0.04</v>
      </c>
      <c r="E1378" s="82">
        <v>0.03</v>
      </c>
      <c r="F1378" s="82">
        <v>0.05</v>
      </c>
      <c r="G1378" s="82">
        <v>0.02</v>
      </c>
      <c r="H1378" s="45">
        <v>3</v>
      </c>
      <c r="I1378" s="45">
        <v>1.2999999999999999E-2</v>
      </c>
      <c r="J1378" s="45">
        <v>6.7000000000000004E-2</v>
      </c>
    </row>
    <row r="1379" spans="1:10" ht="13">
      <c r="A1379" t="s">
        <v>335</v>
      </c>
      <c r="B1379" t="s">
        <v>324</v>
      </c>
      <c r="C1379" s="82">
        <v>0.88</v>
      </c>
      <c r="D1379" s="82">
        <v>0.1</v>
      </c>
      <c r="E1379" s="82" t="s">
        <v>3883</v>
      </c>
      <c r="F1379" s="82">
        <v>0.05</v>
      </c>
      <c r="G1379" s="82">
        <v>0.02</v>
      </c>
      <c r="H1379" s="45" t="s">
        <v>3653</v>
      </c>
      <c r="I1379" s="45">
        <v>6.3540000000000001</v>
      </c>
      <c r="J1379" s="45">
        <v>3.52</v>
      </c>
    </row>
    <row r="1380" spans="1:10" ht="13">
      <c r="A1380" t="s">
        <v>62</v>
      </c>
      <c r="B1380" t="s">
        <v>204</v>
      </c>
      <c r="C1380" s="82">
        <v>0.91</v>
      </c>
      <c r="D1380" s="82">
        <v>0.08</v>
      </c>
      <c r="E1380" s="82">
        <v>0</v>
      </c>
      <c r="F1380" s="82">
        <v>0.05</v>
      </c>
      <c r="G1380" s="82">
        <v>0.03</v>
      </c>
      <c r="H1380" s="45" t="s">
        <v>3653</v>
      </c>
      <c r="I1380" s="45">
        <v>8.5790000000000006</v>
      </c>
      <c r="J1380" s="45">
        <v>0.20200000000000001</v>
      </c>
    </row>
    <row r="1381" spans="1:10" ht="13">
      <c r="A1381" t="s">
        <v>274</v>
      </c>
      <c r="B1381" t="s">
        <v>278</v>
      </c>
      <c r="C1381" s="82">
        <v>0.91</v>
      </c>
      <c r="D1381" s="82">
        <v>0.08</v>
      </c>
      <c r="E1381" s="82">
        <v>0.01</v>
      </c>
      <c r="F1381" s="82">
        <v>0.05</v>
      </c>
      <c r="G1381" s="82">
        <v>0.02</v>
      </c>
      <c r="H1381" s="45" t="s">
        <v>3653</v>
      </c>
      <c r="I1381" s="45">
        <v>0.31</v>
      </c>
      <c r="J1381" s="45">
        <v>0.221</v>
      </c>
    </row>
    <row r="1382" spans="1:10" ht="13">
      <c r="A1382" t="s">
        <v>383</v>
      </c>
      <c r="B1382" t="s">
        <v>417</v>
      </c>
      <c r="C1382" s="82">
        <v>0.9</v>
      </c>
      <c r="D1382" s="82">
        <v>0.09</v>
      </c>
      <c r="E1382" s="82" t="s">
        <v>3884</v>
      </c>
      <c r="F1382" s="82">
        <v>0.05</v>
      </c>
      <c r="G1382" s="82">
        <v>0.03</v>
      </c>
      <c r="H1382" s="45" t="s">
        <v>3653</v>
      </c>
      <c r="I1382" s="45">
        <v>0.78200000000000003</v>
      </c>
      <c r="J1382" s="45">
        <v>1.929</v>
      </c>
    </row>
    <row r="1383" spans="1:10" ht="13">
      <c r="A1383" t="s">
        <v>339</v>
      </c>
      <c r="B1383" t="s">
        <v>180</v>
      </c>
      <c r="C1383" s="82">
        <v>0.91</v>
      </c>
      <c r="D1383" s="82">
        <v>0.08</v>
      </c>
      <c r="E1383" s="82">
        <v>0.01</v>
      </c>
      <c r="F1383" s="82">
        <v>0.05</v>
      </c>
      <c r="G1383" s="82">
        <v>0.02</v>
      </c>
      <c r="H1383" s="45" t="s">
        <v>3653</v>
      </c>
      <c r="I1383" s="45">
        <v>0.248</v>
      </c>
      <c r="J1383" s="45">
        <v>0.14000000000000001</v>
      </c>
    </row>
    <row r="1384" spans="1:10" ht="13">
      <c r="A1384" t="s">
        <v>184</v>
      </c>
      <c r="B1384" t="s">
        <v>311</v>
      </c>
      <c r="C1384" s="82">
        <v>0.9</v>
      </c>
      <c r="D1384" s="82">
        <v>0.1</v>
      </c>
      <c r="E1384" s="82" t="s">
        <v>3885</v>
      </c>
      <c r="F1384" s="82">
        <v>0.05</v>
      </c>
      <c r="G1384" s="82">
        <v>0.02</v>
      </c>
      <c r="H1384" s="45" t="s">
        <v>3653</v>
      </c>
      <c r="I1384" s="45">
        <v>1.0660000000000001</v>
      </c>
      <c r="J1384" s="45">
        <v>0.32300000000000001</v>
      </c>
    </row>
    <row r="1385" spans="1:10" ht="13">
      <c r="A1385" t="s">
        <v>376</v>
      </c>
      <c r="B1385" t="s">
        <v>393</v>
      </c>
      <c r="C1385" s="82">
        <v>0.9</v>
      </c>
      <c r="D1385" s="82">
        <v>0.1</v>
      </c>
      <c r="E1385" s="82" t="s">
        <v>3886</v>
      </c>
      <c r="F1385" s="82">
        <v>0.05</v>
      </c>
      <c r="G1385" s="82">
        <v>0.02</v>
      </c>
      <c r="H1385" s="45">
        <v>3</v>
      </c>
      <c r="I1385" s="45">
        <v>0.38100000000000001</v>
      </c>
      <c r="J1385" s="45">
        <v>5.2999999999999999E-2</v>
      </c>
    </row>
    <row r="1386" spans="1:10" ht="13">
      <c r="A1386" t="s">
        <v>149</v>
      </c>
      <c r="B1386" t="s">
        <v>284</v>
      </c>
      <c r="C1386" s="82">
        <v>0.9</v>
      </c>
      <c r="D1386" s="82">
        <v>0.09</v>
      </c>
      <c r="E1386" s="82" t="s">
        <v>3633</v>
      </c>
      <c r="F1386" s="82">
        <v>0.05</v>
      </c>
      <c r="G1386" s="82">
        <v>0.02</v>
      </c>
      <c r="H1386" s="45" t="s">
        <v>3653</v>
      </c>
      <c r="I1386" s="45">
        <v>1.891</v>
      </c>
      <c r="J1386" s="45">
        <v>0.10299999999999999</v>
      </c>
    </row>
    <row r="1387" spans="1:10" ht="13">
      <c r="A1387" t="s">
        <v>156</v>
      </c>
      <c r="B1387" t="s">
        <v>417</v>
      </c>
      <c r="C1387" s="82">
        <v>0.9</v>
      </c>
      <c r="D1387" s="82">
        <v>0.1</v>
      </c>
      <c r="E1387" s="82">
        <v>0</v>
      </c>
      <c r="F1387" s="82">
        <v>0.05</v>
      </c>
      <c r="G1387" s="82">
        <v>0.02</v>
      </c>
      <c r="H1387" s="45" t="s">
        <v>3653</v>
      </c>
      <c r="I1387" s="45">
        <v>0.45400000000000001</v>
      </c>
      <c r="J1387" s="45">
        <v>1.929</v>
      </c>
    </row>
    <row r="1388" spans="1:10" ht="13">
      <c r="A1388" t="s">
        <v>230</v>
      </c>
      <c r="B1388" t="s">
        <v>105</v>
      </c>
      <c r="C1388" s="82">
        <v>0.89</v>
      </c>
      <c r="D1388" s="82">
        <v>0.09</v>
      </c>
      <c r="E1388" s="82">
        <v>0</v>
      </c>
      <c r="F1388" s="82">
        <v>0.05</v>
      </c>
      <c r="G1388" s="82">
        <v>0.02</v>
      </c>
      <c r="H1388" s="45" t="s">
        <v>3653</v>
      </c>
      <c r="I1388" s="45">
        <v>2.8580000000000001</v>
      </c>
      <c r="J1388" s="45">
        <v>4.3789999999999996</v>
      </c>
    </row>
    <row r="1389" spans="1:10" ht="13">
      <c r="A1389" t="s">
        <v>278</v>
      </c>
      <c r="B1389" t="s">
        <v>289</v>
      </c>
      <c r="C1389" s="82">
        <v>0.91</v>
      </c>
      <c r="D1389" s="82">
        <v>0.09</v>
      </c>
      <c r="E1389" s="82">
        <v>0</v>
      </c>
      <c r="F1389" s="82">
        <v>0.05</v>
      </c>
      <c r="G1389" s="82">
        <v>0.02</v>
      </c>
      <c r="H1389" s="45" t="s">
        <v>3653</v>
      </c>
      <c r="I1389" s="45">
        <v>0.221</v>
      </c>
      <c r="J1389" s="45">
        <v>0.20100000000000001</v>
      </c>
    </row>
    <row r="1390" spans="1:10" ht="13">
      <c r="A1390" t="s">
        <v>141</v>
      </c>
      <c r="B1390" t="s">
        <v>184</v>
      </c>
      <c r="C1390" s="82">
        <v>0.9</v>
      </c>
      <c r="D1390" s="82">
        <v>0.09</v>
      </c>
      <c r="E1390" s="82" t="s">
        <v>3645</v>
      </c>
      <c r="F1390" s="82">
        <v>0.05</v>
      </c>
      <c r="G1390" s="82">
        <v>0.02</v>
      </c>
      <c r="H1390" s="45" t="s">
        <v>3653</v>
      </c>
      <c r="I1390" s="45">
        <v>0.64600000000000002</v>
      </c>
      <c r="J1390" s="45">
        <v>1.0660000000000001</v>
      </c>
    </row>
    <row r="1391" spans="1:10" ht="13">
      <c r="A1391" t="s">
        <v>225</v>
      </c>
      <c r="B1391" t="s">
        <v>321</v>
      </c>
      <c r="C1391" s="82">
        <v>0.91</v>
      </c>
      <c r="D1391" s="82">
        <v>0.09</v>
      </c>
      <c r="E1391" s="82">
        <v>0</v>
      </c>
      <c r="F1391" s="82">
        <v>0.05</v>
      </c>
      <c r="G1391" s="82">
        <v>0.02</v>
      </c>
      <c r="H1391" s="45" t="s">
        <v>3653</v>
      </c>
      <c r="I1391" s="45">
        <v>0.32</v>
      </c>
      <c r="J1391" s="45">
        <v>0.16900000000000001</v>
      </c>
    </row>
    <row r="1392" spans="1:10" ht="13">
      <c r="A1392" t="s">
        <v>70</v>
      </c>
      <c r="B1392" t="s">
        <v>289</v>
      </c>
      <c r="C1392" s="82">
        <v>0.91</v>
      </c>
      <c r="D1392" s="82">
        <v>0.08</v>
      </c>
      <c r="E1392" s="82">
        <v>0.01</v>
      </c>
      <c r="F1392" s="82">
        <v>0.05</v>
      </c>
      <c r="G1392" s="82">
        <v>0.02</v>
      </c>
      <c r="H1392" s="45" t="s">
        <v>3653</v>
      </c>
      <c r="I1392" s="45">
        <v>0.96499999999999997</v>
      </c>
      <c r="J1392" s="45">
        <v>0.20100000000000001</v>
      </c>
    </row>
    <row r="1393" spans="1:10" ht="13">
      <c r="A1393" t="s">
        <v>141</v>
      </c>
      <c r="B1393" t="s">
        <v>221</v>
      </c>
      <c r="C1393" s="82">
        <v>0.9</v>
      </c>
      <c r="D1393" s="82">
        <v>0.1</v>
      </c>
      <c r="E1393" s="82" t="s">
        <v>3876</v>
      </c>
      <c r="F1393" s="82">
        <v>0.05</v>
      </c>
      <c r="G1393" s="82">
        <v>0.02</v>
      </c>
      <c r="H1393" s="45" t="s">
        <v>3653</v>
      </c>
      <c r="I1393" s="45">
        <v>0.64600000000000002</v>
      </c>
      <c r="J1393" s="45">
        <v>2.5209999999999999</v>
      </c>
    </row>
    <row r="1394" spans="1:10" ht="13">
      <c r="A1394" t="s">
        <v>297</v>
      </c>
      <c r="B1394" t="s">
        <v>405</v>
      </c>
      <c r="C1394" s="82">
        <v>0.9</v>
      </c>
      <c r="D1394" s="82">
        <v>0.1</v>
      </c>
      <c r="E1394" s="82" t="s">
        <v>3887</v>
      </c>
      <c r="F1394" s="82">
        <v>0.05</v>
      </c>
      <c r="G1394" s="82">
        <v>0.02</v>
      </c>
      <c r="H1394" s="45">
        <v>2</v>
      </c>
      <c r="I1394" s="45">
        <v>9.6000000000000002E-2</v>
      </c>
      <c r="J1394" s="45">
        <v>0.41</v>
      </c>
    </row>
    <row r="1395" spans="1:10" ht="13">
      <c r="A1395" t="s">
        <v>281</v>
      </c>
      <c r="B1395" t="s">
        <v>284</v>
      </c>
      <c r="C1395" s="82">
        <v>0.9</v>
      </c>
      <c r="D1395" s="82">
        <v>0.1</v>
      </c>
      <c r="E1395" s="82" t="s">
        <v>3888</v>
      </c>
      <c r="F1395" s="82">
        <v>0.05</v>
      </c>
      <c r="G1395" s="82">
        <v>0.02</v>
      </c>
      <c r="H1395" s="45">
        <v>2</v>
      </c>
      <c r="I1395" s="45">
        <v>8.5000000000000006E-2</v>
      </c>
      <c r="J1395" s="45">
        <v>0.10299999999999999</v>
      </c>
    </row>
    <row r="1396" spans="1:10" ht="13">
      <c r="A1396" t="s">
        <v>308</v>
      </c>
      <c r="B1396" t="s">
        <v>432</v>
      </c>
      <c r="C1396" s="82">
        <v>0.91</v>
      </c>
      <c r="D1396" s="82">
        <v>0.08</v>
      </c>
      <c r="E1396" s="82">
        <v>0.01</v>
      </c>
      <c r="F1396" s="82">
        <v>0.05</v>
      </c>
      <c r="G1396" s="82">
        <v>0.02</v>
      </c>
      <c r="H1396" s="45">
        <v>3</v>
      </c>
      <c r="I1396" s="45">
        <v>3.4009999999999998</v>
      </c>
      <c r="J1396" s="45">
        <v>0.29099999999999998</v>
      </c>
    </row>
    <row r="1397" spans="1:10" ht="13">
      <c r="A1397" t="s">
        <v>225</v>
      </c>
      <c r="B1397" t="s">
        <v>337</v>
      </c>
      <c r="C1397" s="82">
        <v>0.88</v>
      </c>
      <c r="D1397" s="82">
        <v>0.09</v>
      </c>
      <c r="E1397" s="82">
        <v>0</v>
      </c>
      <c r="F1397" s="82">
        <v>0.05</v>
      </c>
      <c r="G1397" s="82">
        <v>0.02</v>
      </c>
      <c r="H1397" s="45" t="s">
        <v>3653</v>
      </c>
      <c r="I1397" s="45">
        <v>0.32</v>
      </c>
      <c r="J1397" s="45">
        <v>3.6110000000000002</v>
      </c>
    </row>
    <row r="1398" spans="1:10" ht="13">
      <c r="A1398" t="s">
        <v>225</v>
      </c>
      <c r="B1398" t="s">
        <v>102</v>
      </c>
      <c r="C1398" s="82">
        <v>0.91</v>
      </c>
      <c r="D1398" s="82">
        <v>0.09</v>
      </c>
      <c r="E1398" s="82">
        <v>0</v>
      </c>
      <c r="F1398" s="82">
        <v>0.05</v>
      </c>
      <c r="G1398" s="82">
        <v>0.02</v>
      </c>
      <c r="H1398" s="45" t="s">
        <v>3653</v>
      </c>
      <c r="I1398" s="45">
        <v>0.32</v>
      </c>
      <c r="J1398" s="45">
        <v>0.184</v>
      </c>
    </row>
    <row r="1399" spans="1:10" ht="13">
      <c r="A1399" t="s">
        <v>328</v>
      </c>
      <c r="B1399" t="s">
        <v>427</v>
      </c>
      <c r="C1399" s="82">
        <v>0.88</v>
      </c>
      <c r="D1399" s="82">
        <v>0.1</v>
      </c>
      <c r="E1399" s="82" t="s">
        <v>3889</v>
      </c>
      <c r="F1399" s="82">
        <v>0.05</v>
      </c>
      <c r="G1399" s="82">
        <v>0.02</v>
      </c>
      <c r="H1399" s="45" t="s">
        <v>3653</v>
      </c>
      <c r="I1399" s="45">
        <v>1.589</v>
      </c>
      <c r="J1399" s="45">
        <v>7.2999999999999995E-2</v>
      </c>
    </row>
    <row r="1400" spans="1:10" ht="13">
      <c r="A1400" t="s">
        <v>184</v>
      </c>
      <c r="B1400" t="s">
        <v>286</v>
      </c>
      <c r="C1400" s="82">
        <v>0.9</v>
      </c>
      <c r="D1400" s="82">
        <v>0.1</v>
      </c>
      <c r="E1400" s="82" t="s">
        <v>3890</v>
      </c>
      <c r="F1400" s="82">
        <v>0.05</v>
      </c>
      <c r="G1400" s="82">
        <v>0.02</v>
      </c>
      <c r="H1400" s="45" t="s">
        <v>3653</v>
      </c>
      <c r="I1400" s="45">
        <v>1.0660000000000001</v>
      </c>
      <c r="J1400" s="45">
        <v>0.88900000000000001</v>
      </c>
    </row>
    <row r="1401" spans="1:10" ht="13">
      <c r="A1401" t="s">
        <v>105</v>
      </c>
      <c r="B1401" t="s">
        <v>424</v>
      </c>
      <c r="C1401" s="82">
        <v>0.9</v>
      </c>
      <c r="D1401" s="82">
        <v>0.1</v>
      </c>
      <c r="E1401" s="82" t="s">
        <v>3736</v>
      </c>
      <c r="F1401" s="82">
        <v>0.05</v>
      </c>
      <c r="G1401" s="82">
        <v>0.02</v>
      </c>
      <c r="H1401" s="45" t="s">
        <v>3653</v>
      </c>
      <c r="I1401" s="45">
        <v>4.3789999999999996</v>
      </c>
      <c r="J1401" s="45">
        <v>0.21</v>
      </c>
    </row>
    <row r="1402" spans="1:10" ht="13">
      <c r="A1402" t="s">
        <v>276</v>
      </c>
      <c r="B1402" t="s">
        <v>180</v>
      </c>
      <c r="C1402" s="82">
        <v>0.9</v>
      </c>
      <c r="D1402" s="82">
        <v>0.1</v>
      </c>
      <c r="E1402" s="82" t="s">
        <v>3891</v>
      </c>
      <c r="F1402" s="82">
        <v>0.05</v>
      </c>
      <c r="G1402" s="82">
        <v>0.02</v>
      </c>
      <c r="H1402" s="45" t="s">
        <v>3653</v>
      </c>
      <c r="I1402" s="45">
        <v>0.67300000000000004</v>
      </c>
      <c r="J1402" s="45">
        <v>0.14000000000000001</v>
      </c>
    </row>
    <row r="1403" spans="1:10" ht="13">
      <c r="A1403" t="s">
        <v>221</v>
      </c>
      <c r="B1403" t="s">
        <v>176</v>
      </c>
      <c r="C1403" s="82">
        <v>0.9</v>
      </c>
      <c r="D1403" s="82">
        <v>0.1</v>
      </c>
      <c r="E1403" s="82" t="s">
        <v>3654</v>
      </c>
      <c r="F1403" s="82">
        <v>0.05</v>
      </c>
      <c r="G1403" s="82">
        <v>0.02</v>
      </c>
      <c r="H1403" s="45" t="s">
        <v>3653</v>
      </c>
      <c r="I1403" s="45">
        <v>2.5209999999999999</v>
      </c>
      <c r="J1403" s="45">
        <v>0.97899999999999998</v>
      </c>
    </row>
    <row r="1404" spans="1:10" ht="13">
      <c r="A1404" t="s">
        <v>188</v>
      </c>
      <c r="B1404" t="s">
        <v>317</v>
      </c>
      <c r="C1404" s="82">
        <v>0.91</v>
      </c>
      <c r="D1404" s="82">
        <v>0.08</v>
      </c>
      <c r="E1404" s="82">
        <v>0.01</v>
      </c>
      <c r="F1404" s="82">
        <v>0.05</v>
      </c>
      <c r="G1404" s="82">
        <v>0.02</v>
      </c>
      <c r="H1404" s="45" t="s">
        <v>3653</v>
      </c>
      <c r="I1404" s="45">
        <v>0.29699999999999999</v>
      </c>
      <c r="J1404" s="45">
        <v>0.159</v>
      </c>
    </row>
    <row r="1405" spans="1:10" ht="13">
      <c r="A1405" t="s">
        <v>169</v>
      </c>
      <c r="B1405" t="s">
        <v>47</v>
      </c>
      <c r="C1405" s="82">
        <v>0.9</v>
      </c>
      <c r="D1405" s="82">
        <v>0.09</v>
      </c>
      <c r="E1405" s="82">
        <v>0</v>
      </c>
      <c r="F1405" s="82">
        <v>0.05</v>
      </c>
      <c r="G1405" s="82">
        <v>0.02</v>
      </c>
      <c r="H1405" s="45" t="s">
        <v>3653</v>
      </c>
      <c r="I1405" s="45">
        <v>0.123</v>
      </c>
      <c r="J1405" s="45">
        <v>2.9140000000000001</v>
      </c>
    </row>
    <row r="1406" spans="1:10" ht="13">
      <c r="A1406" t="s">
        <v>324</v>
      </c>
      <c r="B1406" t="s">
        <v>379</v>
      </c>
      <c r="C1406" s="82">
        <v>0.89</v>
      </c>
      <c r="D1406" s="82">
        <v>0.09</v>
      </c>
      <c r="E1406" s="82">
        <v>0</v>
      </c>
      <c r="F1406" s="82">
        <v>0.05</v>
      </c>
      <c r="G1406" s="82">
        <v>0.02</v>
      </c>
      <c r="H1406" s="45" t="s">
        <v>3653</v>
      </c>
      <c r="I1406" s="45">
        <v>3.52</v>
      </c>
      <c r="J1406" s="45">
        <v>7.8E-2</v>
      </c>
    </row>
    <row r="1407" spans="1:10" ht="13">
      <c r="A1407" t="s">
        <v>153</v>
      </c>
      <c r="B1407" t="s">
        <v>324</v>
      </c>
      <c r="C1407" s="82">
        <v>0.89</v>
      </c>
      <c r="D1407" s="82">
        <v>0.09</v>
      </c>
      <c r="E1407" s="82" t="s">
        <v>3718</v>
      </c>
      <c r="F1407" s="82">
        <v>0.05</v>
      </c>
      <c r="G1407" s="82">
        <v>0.02</v>
      </c>
      <c r="H1407" s="45" t="s">
        <v>3653</v>
      </c>
      <c r="I1407" s="45">
        <v>0.48299999999999998</v>
      </c>
      <c r="J1407" s="45">
        <v>3.52</v>
      </c>
    </row>
    <row r="1408" spans="1:10" ht="13">
      <c r="A1408" t="s">
        <v>221</v>
      </c>
      <c r="B1408" t="s">
        <v>432</v>
      </c>
      <c r="C1408" s="82">
        <v>0.9</v>
      </c>
      <c r="D1408" s="82">
        <v>0.09</v>
      </c>
      <c r="E1408" s="82" t="s">
        <v>3892</v>
      </c>
      <c r="F1408" s="82">
        <v>0.05</v>
      </c>
      <c r="G1408" s="82">
        <v>0.02</v>
      </c>
      <c r="H1408" s="45" t="s">
        <v>3653</v>
      </c>
      <c r="I1408" s="45">
        <v>2.5209999999999999</v>
      </c>
      <c r="J1408" s="45">
        <v>0.29099999999999998</v>
      </c>
    </row>
    <row r="1409" spans="1:10" ht="13">
      <c r="A1409" t="s">
        <v>120</v>
      </c>
      <c r="B1409" t="s">
        <v>97</v>
      </c>
      <c r="C1409" s="82">
        <v>0.9</v>
      </c>
      <c r="D1409" s="82">
        <v>0.09</v>
      </c>
      <c r="E1409" s="82">
        <v>0</v>
      </c>
      <c r="F1409" s="82">
        <v>0.05</v>
      </c>
      <c r="G1409" s="82">
        <v>0.02</v>
      </c>
      <c r="H1409" s="45" t="s">
        <v>3653</v>
      </c>
      <c r="I1409" s="45">
        <v>0.95899999999999996</v>
      </c>
      <c r="J1409" s="45">
        <v>0.42199999999999999</v>
      </c>
    </row>
    <row r="1410" spans="1:10" ht="13">
      <c r="A1410" t="s">
        <v>204</v>
      </c>
      <c r="B1410" t="s">
        <v>165</v>
      </c>
      <c r="C1410" s="82">
        <v>0.9</v>
      </c>
      <c r="D1410" s="82">
        <v>0.09</v>
      </c>
      <c r="E1410" s="82">
        <v>0</v>
      </c>
      <c r="F1410" s="82">
        <v>0.05</v>
      </c>
      <c r="G1410" s="82">
        <v>0.02</v>
      </c>
      <c r="H1410" s="45" t="s">
        <v>3653</v>
      </c>
      <c r="I1410" s="45">
        <v>0.20200000000000001</v>
      </c>
      <c r="J1410" s="45">
        <v>0.06</v>
      </c>
    </row>
    <row r="1411" spans="1:10" ht="13">
      <c r="A1411" t="s">
        <v>172</v>
      </c>
      <c r="B1411" t="s">
        <v>270</v>
      </c>
      <c r="C1411" s="82">
        <v>0.89</v>
      </c>
      <c r="D1411" s="82">
        <v>0.09</v>
      </c>
      <c r="E1411" s="82">
        <v>0</v>
      </c>
      <c r="F1411" s="82">
        <v>0.05</v>
      </c>
      <c r="G1411" s="82">
        <v>0.02</v>
      </c>
      <c r="H1411" s="45" t="s">
        <v>3653</v>
      </c>
      <c r="I1411" s="45">
        <v>4.2999999999999997E-2</v>
      </c>
      <c r="J1411" s="45">
        <v>1.4999999999999999E-2</v>
      </c>
    </row>
    <row r="1412" spans="1:10" ht="13">
      <c r="A1412" t="s">
        <v>188</v>
      </c>
      <c r="B1412" t="s">
        <v>209</v>
      </c>
      <c r="C1412" s="82">
        <v>0.9</v>
      </c>
      <c r="D1412" s="82">
        <v>0.1</v>
      </c>
      <c r="E1412" s="82" t="s">
        <v>3824</v>
      </c>
      <c r="F1412" s="82">
        <v>0.05</v>
      </c>
      <c r="G1412" s="82">
        <v>0.02</v>
      </c>
      <c r="H1412" s="45" t="s">
        <v>3653</v>
      </c>
      <c r="I1412" s="45">
        <v>0.29699999999999999</v>
      </c>
      <c r="J1412" s="45">
        <v>8.2000000000000003E-2</v>
      </c>
    </row>
    <row r="1413" spans="1:10" ht="13">
      <c r="A1413" t="s">
        <v>274</v>
      </c>
      <c r="B1413" t="s">
        <v>397</v>
      </c>
      <c r="C1413" s="82">
        <v>0.91</v>
      </c>
      <c r="D1413" s="82">
        <v>0.09</v>
      </c>
      <c r="E1413" s="82" t="s">
        <v>3790</v>
      </c>
      <c r="F1413" s="82">
        <v>0.05</v>
      </c>
      <c r="G1413" s="82">
        <v>0.02</v>
      </c>
      <c r="H1413" s="45" t="s">
        <v>3653</v>
      </c>
      <c r="I1413" s="45">
        <v>0.31</v>
      </c>
      <c r="J1413" s="45">
        <v>2.4620000000000002</v>
      </c>
    </row>
    <row r="1414" spans="1:10" ht="13">
      <c r="A1414" t="s">
        <v>317</v>
      </c>
      <c r="B1414" t="s">
        <v>67</v>
      </c>
      <c r="C1414" s="82">
        <v>0.9</v>
      </c>
      <c r="D1414" s="82">
        <v>0.09</v>
      </c>
      <c r="E1414" s="82">
        <v>0</v>
      </c>
      <c r="F1414" s="82">
        <v>0.05</v>
      </c>
      <c r="G1414" s="82">
        <v>0.02</v>
      </c>
      <c r="H1414" s="45" t="s">
        <v>3653</v>
      </c>
      <c r="I1414" s="45">
        <v>0.159</v>
      </c>
      <c r="J1414" s="45">
        <v>0.1</v>
      </c>
    </row>
    <row r="1415" spans="1:10" ht="13">
      <c r="A1415" t="s">
        <v>379</v>
      </c>
      <c r="B1415" t="s">
        <v>430</v>
      </c>
      <c r="C1415" s="82">
        <v>0.9</v>
      </c>
      <c r="D1415" s="82">
        <v>0.1</v>
      </c>
      <c r="E1415" s="82" t="s">
        <v>3893</v>
      </c>
      <c r="F1415" s="82">
        <v>0.05</v>
      </c>
      <c r="G1415" s="82">
        <v>0.02</v>
      </c>
      <c r="H1415" s="45">
        <v>3</v>
      </c>
      <c r="I1415" s="45">
        <v>7.8E-2</v>
      </c>
      <c r="J1415" s="45">
        <v>5.1999999999999998E-2</v>
      </c>
    </row>
    <row r="1416" spans="1:10" ht="13">
      <c r="A1416" t="s">
        <v>286</v>
      </c>
      <c r="B1416" t="s">
        <v>292</v>
      </c>
      <c r="C1416" s="82">
        <v>0.9</v>
      </c>
      <c r="D1416" s="82">
        <v>0.1</v>
      </c>
      <c r="E1416" s="82" t="s">
        <v>3869</v>
      </c>
      <c r="F1416" s="82">
        <v>0.05</v>
      </c>
      <c r="G1416" s="82">
        <v>0.02</v>
      </c>
      <c r="H1416" s="45" t="s">
        <v>3653</v>
      </c>
      <c r="I1416" s="45">
        <v>0.88900000000000001</v>
      </c>
      <c r="J1416" s="45">
        <v>1.0029999999999999</v>
      </c>
    </row>
    <row r="1417" spans="1:10" ht="13">
      <c r="A1417" t="s">
        <v>311</v>
      </c>
      <c r="B1417" t="s">
        <v>295</v>
      </c>
      <c r="C1417" s="82">
        <v>0.9</v>
      </c>
      <c r="D1417" s="82">
        <v>0.09</v>
      </c>
      <c r="E1417" s="82">
        <v>0</v>
      </c>
      <c r="F1417" s="82">
        <v>0.05</v>
      </c>
      <c r="G1417" s="82">
        <v>0.02</v>
      </c>
      <c r="H1417" s="45" t="s">
        <v>3653</v>
      </c>
      <c r="I1417" s="45">
        <v>0.32300000000000001</v>
      </c>
      <c r="J1417" s="45">
        <v>1.3360000000000001</v>
      </c>
    </row>
    <row r="1418" spans="1:10" ht="13">
      <c r="A1418" t="s">
        <v>105</v>
      </c>
      <c r="B1418" t="s">
        <v>1193</v>
      </c>
      <c r="C1418" s="82">
        <v>0.9</v>
      </c>
      <c r="D1418" s="82">
        <v>0.09</v>
      </c>
      <c r="E1418" s="82" t="s">
        <v>3894</v>
      </c>
      <c r="F1418" s="82">
        <v>0.05</v>
      </c>
      <c r="G1418" s="82">
        <v>0.02</v>
      </c>
      <c r="H1418" s="45" t="s">
        <v>3653</v>
      </c>
      <c r="I1418" s="45">
        <v>4.3789999999999996</v>
      </c>
      <c r="J1418" s="45">
        <v>2.8000000000000001E-2</v>
      </c>
    </row>
    <row r="1419" spans="1:10" ht="13">
      <c r="A1419" t="s">
        <v>188</v>
      </c>
      <c r="B1419" t="s">
        <v>383</v>
      </c>
      <c r="C1419" s="82">
        <v>0.9</v>
      </c>
      <c r="D1419" s="82">
        <v>0.09</v>
      </c>
      <c r="E1419" s="82" t="s">
        <v>3807</v>
      </c>
      <c r="F1419" s="82">
        <v>0.05</v>
      </c>
      <c r="G1419" s="82">
        <v>0.02</v>
      </c>
      <c r="H1419" s="45" t="s">
        <v>3653</v>
      </c>
      <c r="I1419" s="45">
        <v>0.29699999999999999</v>
      </c>
      <c r="J1419" s="45">
        <v>0.78200000000000003</v>
      </c>
    </row>
    <row r="1420" spans="1:10" ht="13">
      <c r="A1420" t="s">
        <v>79</v>
      </c>
      <c r="B1420" t="s">
        <v>284</v>
      </c>
      <c r="C1420" s="82">
        <v>0.91</v>
      </c>
      <c r="D1420" s="82">
        <v>0.08</v>
      </c>
      <c r="E1420" s="82">
        <v>0.01</v>
      </c>
      <c r="F1420" s="82">
        <v>0.05</v>
      </c>
      <c r="G1420" s="82">
        <v>0.02</v>
      </c>
      <c r="H1420" s="45" t="s">
        <v>3653</v>
      </c>
      <c r="I1420" s="45">
        <v>0.745</v>
      </c>
      <c r="J1420" s="45">
        <v>0.10299999999999999</v>
      </c>
    </row>
    <row r="1421" spans="1:10" ht="13">
      <c r="A1421" t="s">
        <v>278</v>
      </c>
      <c r="B1421" t="s">
        <v>1193</v>
      </c>
      <c r="C1421" s="82">
        <v>0.9</v>
      </c>
      <c r="D1421" s="82">
        <v>0.09</v>
      </c>
      <c r="E1421" s="82">
        <v>0</v>
      </c>
      <c r="F1421" s="82">
        <v>0.05</v>
      </c>
      <c r="G1421" s="82">
        <v>0.02</v>
      </c>
      <c r="H1421" s="45" t="s">
        <v>3653</v>
      </c>
      <c r="I1421" s="45">
        <v>0.221</v>
      </c>
      <c r="J1421" s="45">
        <v>2.8000000000000001E-2</v>
      </c>
    </row>
    <row r="1422" spans="1:10" ht="13">
      <c r="A1422" t="s">
        <v>281</v>
      </c>
      <c r="B1422" t="s">
        <v>424</v>
      </c>
      <c r="C1422" s="82">
        <v>0.91</v>
      </c>
      <c r="D1422" s="82">
        <v>0.08</v>
      </c>
      <c r="E1422" s="82">
        <v>0.01</v>
      </c>
      <c r="F1422" s="82">
        <v>0.05</v>
      </c>
      <c r="G1422" s="82">
        <v>0.02</v>
      </c>
      <c r="H1422" s="45">
        <v>2</v>
      </c>
      <c r="I1422" s="45">
        <v>8.5000000000000006E-2</v>
      </c>
      <c r="J1422" s="45">
        <v>0.21</v>
      </c>
    </row>
    <row r="1423" spans="1:10" ht="13">
      <c r="A1423" t="s">
        <v>225</v>
      </c>
      <c r="B1423" t="s">
        <v>295</v>
      </c>
      <c r="C1423" s="82">
        <v>0.9</v>
      </c>
      <c r="D1423" s="82">
        <v>0.09</v>
      </c>
      <c r="E1423" s="82">
        <v>0</v>
      </c>
      <c r="F1423" s="82">
        <v>0.05</v>
      </c>
      <c r="G1423" s="82">
        <v>0.02</v>
      </c>
      <c r="H1423" s="45" t="s">
        <v>3653</v>
      </c>
      <c r="I1423" s="45">
        <v>0.32</v>
      </c>
      <c r="J1423" s="45">
        <v>1.3360000000000001</v>
      </c>
    </row>
    <row r="1424" spans="1:10" ht="13">
      <c r="A1424" t="s">
        <v>393</v>
      </c>
      <c r="B1424" t="s">
        <v>417</v>
      </c>
      <c r="C1424" s="82">
        <v>0.91</v>
      </c>
      <c r="D1424" s="82">
        <v>0.09</v>
      </c>
      <c r="E1424" s="82">
        <v>0</v>
      </c>
      <c r="F1424" s="82">
        <v>0.05</v>
      </c>
      <c r="G1424" s="82">
        <v>0.02</v>
      </c>
      <c r="H1424" s="45">
        <v>3</v>
      </c>
      <c r="I1424" s="45">
        <v>5.2999999999999999E-2</v>
      </c>
      <c r="J1424" s="45">
        <v>1.929</v>
      </c>
    </row>
    <row r="1425" spans="1:10" ht="13">
      <c r="A1425" t="s">
        <v>397</v>
      </c>
      <c r="B1425" t="s">
        <v>432</v>
      </c>
      <c r="C1425" s="82">
        <v>0.91</v>
      </c>
      <c r="D1425" s="82">
        <v>0.08</v>
      </c>
      <c r="E1425" s="82">
        <v>0.01</v>
      </c>
      <c r="F1425" s="82">
        <v>0.05</v>
      </c>
      <c r="G1425" s="82">
        <v>0.02</v>
      </c>
      <c r="H1425" s="45" t="s">
        <v>3653</v>
      </c>
      <c r="I1425" s="45">
        <v>2.4620000000000002</v>
      </c>
      <c r="J1425" s="45">
        <v>0.29099999999999998</v>
      </c>
    </row>
    <row r="1426" spans="1:10" ht="13">
      <c r="A1426" t="s">
        <v>184</v>
      </c>
      <c r="B1426" t="s">
        <v>276</v>
      </c>
      <c r="C1426" s="82">
        <v>0.9</v>
      </c>
      <c r="D1426" s="82">
        <v>0.1</v>
      </c>
      <c r="E1426" s="82" t="s">
        <v>3895</v>
      </c>
      <c r="F1426" s="82">
        <v>0.05</v>
      </c>
      <c r="G1426" s="82">
        <v>0.02</v>
      </c>
      <c r="H1426" s="45" t="s">
        <v>3653</v>
      </c>
      <c r="I1426" s="45">
        <v>1.0660000000000001</v>
      </c>
      <c r="J1426" s="45">
        <v>0.67300000000000004</v>
      </c>
    </row>
    <row r="1427" spans="1:10" ht="13">
      <c r="A1427" t="s">
        <v>259</v>
      </c>
      <c r="B1427" t="s">
        <v>82</v>
      </c>
      <c r="C1427" s="82">
        <v>0.9</v>
      </c>
      <c r="D1427" s="82">
        <v>7.0000000000000007E-2</v>
      </c>
      <c r="E1427" s="82">
        <v>0.01</v>
      </c>
      <c r="F1427" s="82">
        <v>0.05</v>
      </c>
      <c r="G1427" s="82">
        <v>0.02</v>
      </c>
      <c r="H1427" s="45">
        <v>3</v>
      </c>
      <c r="I1427" s="45">
        <v>1.0999999999999999E-2</v>
      </c>
      <c r="J1427" s="45">
        <v>0.105</v>
      </c>
    </row>
    <row r="1428" spans="1:10" ht="13">
      <c r="A1428" t="s">
        <v>259</v>
      </c>
      <c r="B1428" t="s">
        <v>281</v>
      </c>
      <c r="C1428" s="82">
        <v>0.95</v>
      </c>
      <c r="D1428" s="82">
        <v>0</v>
      </c>
      <c r="E1428" s="82">
        <v>0.05</v>
      </c>
      <c r="F1428" s="82">
        <v>0.05</v>
      </c>
      <c r="G1428" s="82">
        <v>0.02</v>
      </c>
      <c r="H1428" s="45">
        <v>2</v>
      </c>
      <c r="I1428" s="45">
        <v>1.0999999999999999E-2</v>
      </c>
      <c r="J1428" s="45">
        <v>8.5000000000000006E-2</v>
      </c>
    </row>
    <row r="1429" spans="1:10" ht="13">
      <c r="A1429" t="s">
        <v>414</v>
      </c>
      <c r="B1429" t="s">
        <v>432</v>
      </c>
      <c r="C1429" s="82">
        <v>0.9</v>
      </c>
      <c r="D1429" s="82">
        <v>0.09</v>
      </c>
      <c r="E1429" s="82">
        <v>0</v>
      </c>
      <c r="F1429" s="82">
        <v>0.05</v>
      </c>
      <c r="G1429" s="82">
        <v>0.02</v>
      </c>
      <c r="H1429" s="45" t="s">
        <v>3653</v>
      </c>
      <c r="I1429" s="45">
        <v>0.151</v>
      </c>
      <c r="J1429" s="45">
        <v>0.29099999999999998</v>
      </c>
    </row>
    <row r="1430" spans="1:10" ht="13">
      <c r="A1430" t="s">
        <v>79</v>
      </c>
      <c r="B1430" t="s">
        <v>337</v>
      </c>
      <c r="C1430" s="82">
        <v>0.89</v>
      </c>
      <c r="D1430" s="82">
        <v>7.0000000000000007E-2</v>
      </c>
      <c r="E1430" s="82">
        <v>0</v>
      </c>
      <c r="F1430" s="82">
        <v>0.05</v>
      </c>
      <c r="G1430" s="82">
        <v>0.03</v>
      </c>
      <c r="H1430" s="45" t="s">
        <v>3653</v>
      </c>
      <c r="I1430" s="45">
        <v>0.745</v>
      </c>
      <c r="J1430" s="45">
        <v>3.6110000000000002</v>
      </c>
    </row>
    <row r="1431" spans="1:10" ht="13">
      <c r="A1431" t="s">
        <v>97</v>
      </c>
      <c r="B1431" t="s">
        <v>424</v>
      </c>
      <c r="C1431" s="82">
        <v>0.9</v>
      </c>
      <c r="D1431" s="82">
        <v>0.1</v>
      </c>
      <c r="E1431" s="82" t="s">
        <v>3896</v>
      </c>
      <c r="F1431" s="82">
        <v>0.05</v>
      </c>
      <c r="G1431" s="82">
        <v>0.02</v>
      </c>
      <c r="H1431" s="45" t="s">
        <v>3653</v>
      </c>
      <c r="I1431" s="45">
        <v>0.42199999999999999</v>
      </c>
      <c r="J1431" s="45">
        <v>0.21</v>
      </c>
    </row>
    <row r="1432" spans="1:10" ht="13">
      <c r="A1432" t="s">
        <v>145</v>
      </c>
      <c r="B1432" t="s">
        <v>204</v>
      </c>
      <c r="C1432" s="82">
        <v>0.9</v>
      </c>
      <c r="D1432" s="82">
        <v>0.08</v>
      </c>
      <c r="E1432" s="82" t="s">
        <v>3897</v>
      </c>
      <c r="F1432" s="82">
        <v>0.05</v>
      </c>
      <c r="G1432" s="82">
        <v>0.03</v>
      </c>
      <c r="H1432" s="45" t="s">
        <v>3653</v>
      </c>
      <c r="I1432" s="45">
        <v>1.032</v>
      </c>
      <c r="J1432" s="45">
        <v>0.20200000000000001</v>
      </c>
    </row>
    <row r="1433" spans="1:10" ht="13">
      <c r="A1433" t="s">
        <v>153</v>
      </c>
      <c r="B1433" t="s">
        <v>1186</v>
      </c>
      <c r="C1433" s="82">
        <v>0.9</v>
      </c>
      <c r="D1433" s="82">
        <v>0.09</v>
      </c>
      <c r="E1433" s="82">
        <v>0</v>
      </c>
      <c r="F1433" s="82">
        <v>0.05</v>
      </c>
      <c r="G1433" s="82">
        <v>0.02</v>
      </c>
      <c r="H1433" s="45" t="s">
        <v>3653</v>
      </c>
      <c r="I1433" s="45">
        <v>0.48299999999999998</v>
      </c>
      <c r="J1433" s="45">
        <v>0.94599999999999995</v>
      </c>
    </row>
    <row r="1434" spans="1:10" ht="13">
      <c r="A1434" t="s">
        <v>141</v>
      </c>
      <c r="B1434" t="s">
        <v>276</v>
      </c>
      <c r="C1434" s="82">
        <v>0.91</v>
      </c>
      <c r="D1434" s="82">
        <v>0.08</v>
      </c>
      <c r="E1434" s="82">
        <v>0.01</v>
      </c>
      <c r="F1434" s="82">
        <v>0.05</v>
      </c>
      <c r="G1434" s="82">
        <v>0.02</v>
      </c>
      <c r="H1434" s="45" t="s">
        <v>3653</v>
      </c>
      <c r="I1434" s="45">
        <v>0.64600000000000002</v>
      </c>
      <c r="J1434" s="45">
        <v>0.67300000000000004</v>
      </c>
    </row>
    <row r="1435" spans="1:10" ht="13">
      <c r="A1435" t="s">
        <v>188</v>
      </c>
      <c r="B1435" t="s">
        <v>408</v>
      </c>
      <c r="C1435" s="82">
        <v>0.91</v>
      </c>
      <c r="D1435" s="82">
        <v>7.0000000000000007E-2</v>
      </c>
      <c r="E1435" s="82">
        <v>0.01</v>
      </c>
      <c r="F1435" s="82">
        <v>0.05</v>
      </c>
      <c r="G1435" s="82">
        <v>0.02</v>
      </c>
      <c r="H1435" s="45" t="s">
        <v>3653</v>
      </c>
      <c r="I1435" s="45">
        <v>0.29699999999999999</v>
      </c>
      <c r="J1435" s="45">
        <v>0.307</v>
      </c>
    </row>
    <row r="1436" spans="1:10" ht="13">
      <c r="A1436" t="s">
        <v>267</v>
      </c>
      <c r="B1436" t="s">
        <v>341</v>
      </c>
      <c r="C1436" s="82">
        <v>0.91</v>
      </c>
      <c r="D1436" s="82">
        <v>0.08</v>
      </c>
      <c r="E1436" s="82">
        <v>0.01</v>
      </c>
      <c r="F1436" s="82">
        <v>0.05</v>
      </c>
      <c r="G1436" s="82">
        <v>0.02</v>
      </c>
      <c r="H1436" s="45">
        <v>3</v>
      </c>
      <c r="I1436" s="45">
        <v>0.13700000000000001</v>
      </c>
      <c r="J1436" s="45">
        <v>0.02</v>
      </c>
    </row>
    <row r="1437" spans="1:10" ht="13">
      <c r="A1437" t="s">
        <v>311</v>
      </c>
      <c r="B1437" t="s">
        <v>393</v>
      </c>
      <c r="C1437" s="82">
        <v>0.92</v>
      </c>
      <c r="D1437" s="82">
        <v>0.06</v>
      </c>
      <c r="E1437" s="82">
        <v>0.01</v>
      </c>
      <c r="F1437" s="82">
        <v>0.05</v>
      </c>
      <c r="G1437" s="82">
        <v>0.02</v>
      </c>
      <c r="H1437" s="45">
        <v>3</v>
      </c>
      <c r="I1437" s="45">
        <v>0.32300000000000001</v>
      </c>
      <c r="J1437" s="45">
        <v>5.2999999999999999E-2</v>
      </c>
    </row>
    <row r="1438" spans="1:10" ht="13">
      <c r="A1438" t="s">
        <v>79</v>
      </c>
      <c r="B1438" t="s">
        <v>317</v>
      </c>
      <c r="C1438" s="82">
        <v>0.9</v>
      </c>
      <c r="D1438" s="82">
        <v>0.1</v>
      </c>
      <c r="E1438" s="82" t="s">
        <v>3797</v>
      </c>
      <c r="F1438" s="82">
        <v>0.05</v>
      </c>
      <c r="G1438" s="82">
        <v>0.02</v>
      </c>
      <c r="H1438" s="45" t="s">
        <v>3653</v>
      </c>
      <c r="I1438" s="45">
        <v>0.745</v>
      </c>
      <c r="J1438" s="45">
        <v>0.159</v>
      </c>
    </row>
    <row r="1439" spans="1:10" ht="13">
      <c r="A1439" t="s">
        <v>1193</v>
      </c>
      <c r="B1439" t="s">
        <v>441</v>
      </c>
      <c r="C1439" s="82">
        <v>0.92</v>
      </c>
      <c r="D1439" s="82">
        <v>7.0000000000000007E-2</v>
      </c>
      <c r="E1439" s="82">
        <v>0.01</v>
      </c>
      <c r="F1439" s="82">
        <v>0.05</v>
      </c>
      <c r="G1439" s="82">
        <v>0.02</v>
      </c>
      <c r="H1439" s="45" t="s">
        <v>3653</v>
      </c>
      <c r="I1439" s="45">
        <v>2.8000000000000001E-2</v>
      </c>
      <c r="J1439" s="45">
        <v>7.2999999999999995E-2</v>
      </c>
    </row>
    <row r="1440" spans="1:10" ht="13">
      <c r="A1440" t="s">
        <v>284</v>
      </c>
      <c r="B1440" t="s">
        <v>414</v>
      </c>
      <c r="C1440" s="82">
        <v>0.91</v>
      </c>
      <c r="D1440" s="82">
        <v>0.09</v>
      </c>
      <c r="E1440" s="82">
        <v>0</v>
      </c>
      <c r="F1440" s="82">
        <v>0.05</v>
      </c>
      <c r="G1440" s="82">
        <v>0.02</v>
      </c>
      <c r="H1440" s="45" t="s">
        <v>3653</v>
      </c>
      <c r="I1440" s="45">
        <v>0.10299999999999999</v>
      </c>
      <c r="J1440" s="45">
        <v>0.151</v>
      </c>
    </row>
    <row r="1441" spans="1:10" ht="13">
      <c r="A1441" t="s">
        <v>295</v>
      </c>
      <c r="B1441" t="s">
        <v>85</v>
      </c>
      <c r="C1441" s="82">
        <v>0.9</v>
      </c>
      <c r="D1441" s="82">
        <v>0.09</v>
      </c>
      <c r="E1441" s="82">
        <v>0</v>
      </c>
      <c r="F1441" s="82">
        <v>0.05</v>
      </c>
      <c r="G1441" s="82">
        <v>0.02</v>
      </c>
      <c r="H1441" s="45" t="s">
        <v>3653</v>
      </c>
      <c r="I1441" s="45">
        <v>1.3360000000000001</v>
      </c>
      <c r="J1441" s="45">
        <v>0.60799999999999998</v>
      </c>
    </row>
    <row r="1442" spans="1:10" ht="13">
      <c r="A1442" t="s">
        <v>184</v>
      </c>
      <c r="B1442" t="s">
        <v>159</v>
      </c>
      <c r="C1442" s="82">
        <v>0.9</v>
      </c>
      <c r="D1442" s="82">
        <v>0.09</v>
      </c>
      <c r="E1442" s="82">
        <v>0</v>
      </c>
      <c r="F1442" s="82">
        <v>0.05</v>
      </c>
      <c r="G1442" s="82">
        <v>0.02</v>
      </c>
      <c r="H1442" s="45" t="s">
        <v>3653</v>
      </c>
      <c r="I1442" s="45">
        <v>1.0660000000000001</v>
      </c>
      <c r="J1442" s="45">
        <v>0.57499999999999996</v>
      </c>
    </row>
    <row r="1443" spans="1:10" ht="13">
      <c r="A1443" t="s">
        <v>386</v>
      </c>
      <c r="B1443" t="s">
        <v>408</v>
      </c>
      <c r="C1443" s="82">
        <v>0.91</v>
      </c>
      <c r="D1443" s="82">
        <v>0.08</v>
      </c>
      <c r="E1443" s="82">
        <v>0</v>
      </c>
      <c r="F1443" s="82">
        <v>0.05</v>
      </c>
      <c r="G1443" s="82">
        <v>0.02</v>
      </c>
      <c r="H1443" s="45">
        <v>3</v>
      </c>
      <c r="I1443" s="45">
        <v>1.4999999999999999E-2</v>
      </c>
      <c r="J1443" s="45">
        <v>0.307</v>
      </c>
    </row>
    <row r="1444" spans="1:10" ht="13">
      <c r="A1444" t="s">
        <v>92</v>
      </c>
      <c r="B1444" t="s">
        <v>169</v>
      </c>
      <c r="C1444" s="82">
        <v>0.89</v>
      </c>
      <c r="D1444" s="82">
        <v>0.1</v>
      </c>
      <c r="E1444" s="82" t="s">
        <v>3802</v>
      </c>
      <c r="F1444" s="82">
        <v>0.05</v>
      </c>
      <c r="G1444" s="82">
        <v>0.02</v>
      </c>
      <c r="H1444" s="45" t="s">
        <v>3653</v>
      </c>
      <c r="I1444" s="45">
        <v>2.6859999999999999</v>
      </c>
      <c r="J1444" s="45">
        <v>0.123</v>
      </c>
    </row>
    <row r="1445" spans="1:10" ht="13">
      <c r="A1445" t="s">
        <v>317</v>
      </c>
      <c r="B1445" t="s">
        <v>408</v>
      </c>
      <c r="C1445" s="82">
        <v>0.9</v>
      </c>
      <c r="D1445" s="82">
        <v>0.09</v>
      </c>
      <c r="E1445" s="82" t="s">
        <v>3848</v>
      </c>
      <c r="F1445" s="82">
        <v>0.05</v>
      </c>
      <c r="G1445" s="82">
        <v>0.02</v>
      </c>
      <c r="H1445" s="45" t="s">
        <v>3653</v>
      </c>
      <c r="I1445" s="45">
        <v>0.159</v>
      </c>
      <c r="J1445" s="45">
        <v>0.307</v>
      </c>
    </row>
    <row r="1446" spans="1:10" ht="13">
      <c r="A1446" t="s">
        <v>230</v>
      </c>
      <c r="B1446" t="s">
        <v>70</v>
      </c>
      <c r="C1446" s="82">
        <v>0.89</v>
      </c>
      <c r="D1446" s="82">
        <v>0.09</v>
      </c>
      <c r="E1446" s="82">
        <v>0</v>
      </c>
      <c r="F1446" s="82">
        <v>0.05</v>
      </c>
      <c r="G1446" s="82">
        <v>0.02</v>
      </c>
      <c r="H1446" s="45" t="s">
        <v>3653</v>
      </c>
      <c r="I1446" s="45">
        <v>2.8580000000000001</v>
      </c>
      <c r="J1446" s="45">
        <v>0.96499999999999997</v>
      </c>
    </row>
    <row r="1447" spans="1:10" ht="13">
      <c r="A1447" t="s">
        <v>41</v>
      </c>
      <c r="B1447" t="s">
        <v>82</v>
      </c>
      <c r="C1447" s="82">
        <v>0.89</v>
      </c>
      <c r="D1447" s="82">
        <v>0.09</v>
      </c>
      <c r="E1447" s="82">
        <v>0</v>
      </c>
      <c r="F1447" s="82">
        <v>0.05</v>
      </c>
      <c r="G1447" s="82">
        <v>0.02</v>
      </c>
      <c r="H1447" s="45">
        <v>3</v>
      </c>
      <c r="I1447" s="45">
        <v>1.2999999999999999E-2</v>
      </c>
      <c r="J1447" s="45">
        <v>0.105</v>
      </c>
    </row>
    <row r="1448" spans="1:10" ht="13">
      <c r="A1448" t="s">
        <v>289</v>
      </c>
      <c r="B1448" t="s">
        <v>397</v>
      </c>
      <c r="C1448" s="82">
        <v>0.9</v>
      </c>
      <c r="D1448" s="82">
        <v>0.1</v>
      </c>
      <c r="E1448" s="82" t="s">
        <v>3844</v>
      </c>
      <c r="F1448" s="82">
        <v>0.05</v>
      </c>
      <c r="G1448" s="82">
        <v>0.02</v>
      </c>
      <c r="H1448" s="45" t="s">
        <v>3653</v>
      </c>
      <c r="I1448" s="45">
        <v>0.20100000000000001</v>
      </c>
      <c r="J1448" s="45">
        <v>2.4620000000000002</v>
      </c>
    </row>
    <row r="1449" spans="1:10" ht="13">
      <c r="A1449" t="s">
        <v>188</v>
      </c>
      <c r="B1449" t="s">
        <v>331</v>
      </c>
      <c r="C1449" s="82">
        <v>0.91</v>
      </c>
      <c r="D1449" s="82">
        <v>0.08</v>
      </c>
      <c r="E1449" s="82">
        <v>0</v>
      </c>
      <c r="F1449" s="82">
        <v>0.05</v>
      </c>
      <c r="G1449" s="82">
        <v>0.02</v>
      </c>
      <c r="H1449" s="45" t="s">
        <v>3653</v>
      </c>
      <c r="I1449" s="45">
        <v>0.29699999999999999</v>
      </c>
      <c r="J1449" s="45">
        <v>1.1830000000000001</v>
      </c>
    </row>
    <row r="1450" spans="1:10" ht="13">
      <c r="A1450" t="s">
        <v>432</v>
      </c>
      <c r="B1450" t="s">
        <v>441</v>
      </c>
      <c r="C1450" s="82">
        <v>0.9</v>
      </c>
      <c r="D1450" s="82">
        <v>0.09</v>
      </c>
      <c r="E1450" s="82">
        <v>0</v>
      </c>
      <c r="F1450" s="82">
        <v>0.05</v>
      </c>
      <c r="G1450" s="82">
        <v>0.02</v>
      </c>
      <c r="H1450" s="45" t="s">
        <v>3653</v>
      </c>
      <c r="I1450" s="45">
        <v>0.29099999999999998</v>
      </c>
      <c r="J1450" s="45">
        <v>7.2999999999999995E-2</v>
      </c>
    </row>
    <row r="1451" spans="1:10" ht="13">
      <c r="A1451" t="s">
        <v>204</v>
      </c>
      <c r="B1451" t="s">
        <v>180</v>
      </c>
      <c r="C1451" s="82">
        <v>0.9</v>
      </c>
      <c r="D1451" s="82">
        <v>0.09</v>
      </c>
      <c r="E1451" s="82" t="s">
        <v>3898</v>
      </c>
      <c r="F1451" s="82">
        <v>0.05</v>
      </c>
      <c r="G1451" s="82">
        <v>0.02</v>
      </c>
      <c r="H1451" s="45" t="s">
        <v>3653</v>
      </c>
      <c r="I1451" s="45">
        <v>0.20200000000000001</v>
      </c>
      <c r="J1451" s="45">
        <v>0.14000000000000001</v>
      </c>
    </row>
    <row r="1452" spans="1:10" ht="13">
      <c r="A1452" t="s">
        <v>221</v>
      </c>
      <c r="B1452" t="s">
        <v>82</v>
      </c>
      <c r="C1452" s="82">
        <v>0.89</v>
      </c>
      <c r="D1452" s="82">
        <v>0.1</v>
      </c>
      <c r="E1452" s="82">
        <v>0</v>
      </c>
      <c r="F1452" s="82">
        <v>0.05</v>
      </c>
      <c r="G1452" s="82">
        <v>0.02</v>
      </c>
      <c r="H1452" s="45" t="s">
        <v>3653</v>
      </c>
      <c r="I1452" s="45">
        <v>2.5209999999999999</v>
      </c>
      <c r="J1452" s="45">
        <v>0.105</v>
      </c>
    </row>
    <row r="1453" spans="1:10" ht="13">
      <c r="A1453" t="s">
        <v>79</v>
      </c>
      <c r="B1453" t="s">
        <v>339</v>
      </c>
      <c r="C1453" s="82">
        <v>0.9</v>
      </c>
      <c r="D1453" s="82">
        <v>0.09</v>
      </c>
      <c r="E1453" s="82">
        <v>0</v>
      </c>
      <c r="F1453" s="82">
        <v>0.05</v>
      </c>
      <c r="G1453" s="82">
        <v>0.02</v>
      </c>
      <c r="H1453" s="45" t="s">
        <v>3653</v>
      </c>
      <c r="I1453" s="45">
        <v>0.745</v>
      </c>
      <c r="J1453" s="45">
        <v>0.248</v>
      </c>
    </row>
    <row r="1454" spans="1:10" ht="13">
      <c r="A1454" t="s">
        <v>176</v>
      </c>
      <c r="B1454" t="s">
        <v>281</v>
      </c>
      <c r="C1454" s="82">
        <v>0.91</v>
      </c>
      <c r="D1454" s="82">
        <v>0.09</v>
      </c>
      <c r="E1454" s="82">
        <v>0</v>
      </c>
      <c r="F1454" s="82">
        <v>0.05</v>
      </c>
      <c r="G1454" s="82">
        <v>0.02</v>
      </c>
      <c r="H1454" s="45">
        <v>2</v>
      </c>
      <c r="I1454" s="45">
        <v>0.97899999999999998</v>
      </c>
      <c r="J1454" s="45">
        <v>8.5000000000000006E-2</v>
      </c>
    </row>
    <row r="1455" spans="1:10" ht="13">
      <c r="A1455" t="s">
        <v>383</v>
      </c>
      <c r="B1455" t="s">
        <v>430</v>
      </c>
      <c r="C1455" s="82">
        <v>0.9</v>
      </c>
      <c r="D1455" s="82">
        <v>0.09</v>
      </c>
      <c r="E1455" s="82">
        <v>0</v>
      </c>
      <c r="F1455" s="82">
        <v>0.05</v>
      </c>
      <c r="G1455" s="82">
        <v>0.02</v>
      </c>
      <c r="H1455" s="45" t="s">
        <v>3653</v>
      </c>
      <c r="I1455" s="45">
        <v>0.78200000000000003</v>
      </c>
      <c r="J1455" s="45">
        <v>5.1999999999999998E-2</v>
      </c>
    </row>
    <row r="1456" spans="1:10" ht="13">
      <c r="A1456" t="s">
        <v>259</v>
      </c>
      <c r="B1456" t="s">
        <v>274</v>
      </c>
      <c r="C1456" s="82">
        <v>0.92</v>
      </c>
      <c r="D1456" s="82">
        <v>7.0000000000000007E-2</v>
      </c>
      <c r="E1456" s="82">
        <v>0.01</v>
      </c>
      <c r="F1456" s="82">
        <v>0.05</v>
      </c>
      <c r="G1456" s="82">
        <v>0.02</v>
      </c>
      <c r="H1456" s="45">
        <v>3</v>
      </c>
      <c r="I1456" s="45">
        <v>1.0999999999999999E-2</v>
      </c>
      <c r="J1456" s="45">
        <v>0.31</v>
      </c>
    </row>
    <row r="1457" spans="1:10" ht="13">
      <c r="A1457" t="s">
        <v>276</v>
      </c>
      <c r="B1457" t="s">
        <v>278</v>
      </c>
      <c r="C1457" s="82">
        <v>0.92</v>
      </c>
      <c r="D1457" s="82">
        <v>7.0000000000000007E-2</v>
      </c>
      <c r="E1457" s="82">
        <v>0.01</v>
      </c>
      <c r="F1457" s="82">
        <v>0.05</v>
      </c>
      <c r="G1457" s="82">
        <v>0.02</v>
      </c>
      <c r="H1457" s="45" t="s">
        <v>3653</v>
      </c>
      <c r="I1457" s="45">
        <v>0.67300000000000004</v>
      </c>
      <c r="J1457" s="45">
        <v>0.221</v>
      </c>
    </row>
    <row r="1458" spans="1:10" ht="13">
      <c r="A1458" t="s">
        <v>225</v>
      </c>
      <c r="B1458" t="s">
        <v>274</v>
      </c>
      <c r="C1458" s="82">
        <v>0.91</v>
      </c>
      <c r="D1458" s="82">
        <v>0.09</v>
      </c>
      <c r="E1458" s="82" t="s">
        <v>3638</v>
      </c>
      <c r="F1458" s="82">
        <v>0.05</v>
      </c>
      <c r="G1458" s="82">
        <v>0.02</v>
      </c>
      <c r="H1458" s="45" t="s">
        <v>3653</v>
      </c>
      <c r="I1458" s="45">
        <v>0.32</v>
      </c>
      <c r="J1458" s="45">
        <v>0.31</v>
      </c>
    </row>
    <row r="1459" spans="1:10" ht="13">
      <c r="A1459" t="s">
        <v>217</v>
      </c>
      <c r="B1459" t="s">
        <v>337</v>
      </c>
      <c r="C1459" s="82">
        <v>0.87</v>
      </c>
      <c r="D1459" s="82">
        <v>0.1</v>
      </c>
      <c r="E1459" s="82">
        <v>0</v>
      </c>
      <c r="F1459" s="82">
        <v>0.05</v>
      </c>
      <c r="G1459" s="82">
        <v>0.02</v>
      </c>
      <c r="H1459" s="45" t="s">
        <v>3653</v>
      </c>
      <c r="I1459" s="45">
        <v>0.19500000000000001</v>
      </c>
      <c r="J1459" s="45">
        <v>3.6110000000000002</v>
      </c>
    </row>
    <row r="1460" spans="1:10" ht="13">
      <c r="A1460" t="s">
        <v>149</v>
      </c>
      <c r="B1460" t="s">
        <v>62</v>
      </c>
      <c r="C1460" s="82">
        <v>0.89</v>
      </c>
      <c r="D1460" s="82">
        <v>0.09</v>
      </c>
      <c r="E1460" s="82">
        <v>0</v>
      </c>
      <c r="F1460" s="82">
        <v>0.05</v>
      </c>
      <c r="G1460" s="82">
        <v>0.02</v>
      </c>
      <c r="H1460" s="45" t="s">
        <v>3653</v>
      </c>
      <c r="I1460" s="45">
        <v>1.891</v>
      </c>
      <c r="J1460" s="45">
        <v>8.5790000000000006</v>
      </c>
    </row>
    <row r="1461" spans="1:10" ht="13">
      <c r="A1461" t="s">
        <v>145</v>
      </c>
      <c r="B1461" t="s">
        <v>85</v>
      </c>
      <c r="C1461" s="82">
        <v>0.89</v>
      </c>
      <c r="D1461" s="82">
        <v>0.09</v>
      </c>
      <c r="E1461" s="82">
        <v>0</v>
      </c>
      <c r="F1461" s="82">
        <v>0.05</v>
      </c>
      <c r="G1461" s="82">
        <v>0.02</v>
      </c>
      <c r="H1461" s="45" t="s">
        <v>3653</v>
      </c>
      <c r="I1461" s="45">
        <v>1.032</v>
      </c>
      <c r="J1461" s="45">
        <v>0.60799999999999998</v>
      </c>
    </row>
    <row r="1462" spans="1:10" ht="13">
      <c r="A1462" t="s">
        <v>337</v>
      </c>
      <c r="B1462" t="s">
        <v>376</v>
      </c>
      <c r="C1462" s="82">
        <v>0.87</v>
      </c>
      <c r="D1462" s="82">
        <v>0.09</v>
      </c>
      <c r="E1462" s="82" t="s">
        <v>3899</v>
      </c>
      <c r="F1462" s="82">
        <v>0.05</v>
      </c>
      <c r="G1462" s="82">
        <v>0.02</v>
      </c>
      <c r="H1462" s="45" t="s">
        <v>3653</v>
      </c>
      <c r="I1462" s="45">
        <v>3.6110000000000002</v>
      </c>
      <c r="J1462" s="45">
        <v>0.38100000000000001</v>
      </c>
    </row>
    <row r="1463" spans="1:10" ht="13">
      <c r="A1463" t="s">
        <v>337</v>
      </c>
      <c r="B1463" t="s">
        <v>417</v>
      </c>
      <c r="C1463" s="82">
        <v>0.88</v>
      </c>
      <c r="D1463" s="82">
        <v>0.09</v>
      </c>
      <c r="E1463" s="82">
        <v>0</v>
      </c>
      <c r="F1463" s="82">
        <v>0.05</v>
      </c>
      <c r="G1463" s="82">
        <v>0.02</v>
      </c>
      <c r="H1463" s="45" t="s">
        <v>3653</v>
      </c>
      <c r="I1463" s="45">
        <v>3.6110000000000002</v>
      </c>
      <c r="J1463" s="45">
        <v>1.929</v>
      </c>
    </row>
    <row r="1464" spans="1:10" ht="13">
      <c r="A1464" t="s">
        <v>331</v>
      </c>
      <c r="B1464" t="s">
        <v>379</v>
      </c>
      <c r="C1464" s="82">
        <v>0.9</v>
      </c>
      <c r="D1464" s="82">
        <v>0.1</v>
      </c>
      <c r="E1464" s="82">
        <v>0</v>
      </c>
      <c r="F1464" s="82">
        <v>0.05</v>
      </c>
      <c r="G1464" s="82">
        <v>0.02</v>
      </c>
      <c r="H1464" s="45" t="s">
        <v>3653</v>
      </c>
      <c r="I1464" s="45">
        <v>1.1830000000000001</v>
      </c>
      <c r="J1464" s="45">
        <v>7.8E-2</v>
      </c>
    </row>
    <row r="1465" spans="1:10" ht="13">
      <c r="A1465" t="s">
        <v>204</v>
      </c>
      <c r="B1465" t="s">
        <v>414</v>
      </c>
      <c r="C1465" s="82">
        <v>0.9</v>
      </c>
      <c r="D1465" s="82">
        <v>0.09</v>
      </c>
      <c r="E1465" s="82">
        <v>0</v>
      </c>
      <c r="F1465" s="82">
        <v>0.05</v>
      </c>
      <c r="G1465" s="82">
        <v>0.02</v>
      </c>
      <c r="H1465" s="45" t="s">
        <v>3653</v>
      </c>
      <c r="I1465" s="45">
        <v>0.20200000000000001</v>
      </c>
      <c r="J1465" s="45">
        <v>0.151</v>
      </c>
    </row>
    <row r="1466" spans="1:10" ht="13">
      <c r="A1466" t="s">
        <v>230</v>
      </c>
      <c r="B1466" t="s">
        <v>204</v>
      </c>
      <c r="C1466" s="82">
        <v>0.9</v>
      </c>
      <c r="D1466" s="82">
        <v>0.08</v>
      </c>
      <c r="E1466" s="82">
        <v>0</v>
      </c>
      <c r="F1466" s="82">
        <v>0.05</v>
      </c>
      <c r="G1466" s="82">
        <v>0.03</v>
      </c>
      <c r="H1466" s="45" t="s">
        <v>3653</v>
      </c>
      <c r="I1466" s="45">
        <v>2.8580000000000001</v>
      </c>
      <c r="J1466" s="45">
        <v>0.20200000000000001</v>
      </c>
    </row>
    <row r="1467" spans="1:10" ht="13">
      <c r="A1467" t="s">
        <v>213</v>
      </c>
      <c r="B1467" t="s">
        <v>321</v>
      </c>
      <c r="C1467" s="82">
        <v>0.91</v>
      </c>
      <c r="D1467" s="82">
        <v>0.09</v>
      </c>
      <c r="E1467" s="82">
        <v>0</v>
      </c>
      <c r="F1467" s="82">
        <v>0.05</v>
      </c>
      <c r="G1467" s="82">
        <v>0.02</v>
      </c>
      <c r="H1467" s="45" t="s">
        <v>3653</v>
      </c>
      <c r="I1467" s="45">
        <v>0.13800000000000001</v>
      </c>
      <c r="J1467" s="45">
        <v>0.16900000000000001</v>
      </c>
    </row>
    <row r="1468" spans="1:10" ht="13">
      <c r="A1468" t="s">
        <v>62</v>
      </c>
      <c r="B1468" t="s">
        <v>308</v>
      </c>
      <c r="C1468" s="82">
        <v>0.9</v>
      </c>
      <c r="D1468" s="82">
        <v>0.09</v>
      </c>
      <c r="E1468" s="82" t="s">
        <v>3752</v>
      </c>
      <c r="F1468" s="82">
        <v>0.05</v>
      </c>
      <c r="G1468" s="82">
        <v>0.02</v>
      </c>
      <c r="H1468" s="45">
        <v>3</v>
      </c>
      <c r="I1468" s="45">
        <v>8.5790000000000006</v>
      </c>
      <c r="J1468" s="45">
        <v>3.4009999999999998</v>
      </c>
    </row>
    <row r="1469" spans="1:10" ht="13">
      <c r="A1469" t="s">
        <v>172</v>
      </c>
      <c r="B1469" t="s">
        <v>281</v>
      </c>
      <c r="C1469" s="82">
        <v>0.9</v>
      </c>
      <c r="D1469" s="82">
        <v>0.09</v>
      </c>
      <c r="E1469" s="82">
        <v>0</v>
      </c>
      <c r="F1469" s="82">
        <v>0.05</v>
      </c>
      <c r="G1469" s="82">
        <v>0.02</v>
      </c>
      <c r="H1469" s="45">
        <v>2</v>
      </c>
      <c r="I1469" s="45">
        <v>4.2999999999999997E-2</v>
      </c>
      <c r="J1469" s="45">
        <v>8.5000000000000006E-2</v>
      </c>
    </row>
    <row r="1470" spans="1:10" ht="13">
      <c r="A1470" t="s">
        <v>297</v>
      </c>
      <c r="B1470" t="s">
        <v>430</v>
      </c>
      <c r="C1470" s="82">
        <v>0.92</v>
      </c>
      <c r="D1470" s="82">
        <v>0.06</v>
      </c>
      <c r="E1470" s="82">
        <v>0.02</v>
      </c>
      <c r="F1470" s="82">
        <v>0.05</v>
      </c>
      <c r="G1470" s="82">
        <v>0.02</v>
      </c>
      <c r="H1470" s="45">
        <v>2</v>
      </c>
      <c r="I1470" s="45">
        <v>9.6000000000000002E-2</v>
      </c>
      <c r="J1470" s="45">
        <v>5.1999999999999998E-2</v>
      </c>
    </row>
    <row r="1471" spans="1:10" ht="13">
      <c r="A1471" t="s">
        <v>289</v>
      </c>
      <c r="B1471" t="s">
        <v>82</v>
      </c>
      <c r="C1471" s="82">
        <v>0.9</v>
      </c>
      <c r="D1471" s="82">
        <v>0.09</v>
      </c>
      <c r="E1471" s="82" t="s">
        <v>3879</v>
      </c>
      <c r="F1471" s="82">
        <v>0.05</v>
      </c>
      <c r="G1471" s="82">
        <v>0.02</v>
      </c>
      <c r="H1471" s="45" t="s">
        <v>3653</v>
      </c>
      <c r="I1471" s="45">
        <v>0.20100000000000001</v>
      </c>
      <c r="J1471" s="45">
        <v>0.105</v>
      </c>
    </row>
    <row r="1472" spans="1:10" ht="13">
      <c r="A1472" t="s">
        <v>85</v>
      </c>
      <c r="B1472" t="s">
        <v>411</v>
      </c>
      <c r="C1472" s="82">
        <v>0.91</v>
      </c>
      <c r="D1472" s="82">
        <v>0.08</v>
      </c>
      <c r="E1472" s="82">
        <v>0.01</v>
      </c>
      <c r="F1472" s="82">
        <v>0.05</v>
      </c>
      <c r="G1472" s="82">
        <v>0.02</v>
      </c>
      <c r="H1472" s="45" t="s">
        <v>3653</v>
      </c>
      <c r="I1472" s="45">
        <v>0.60799999999999998</v>
      </c>
      <c r="J1472" s="45">
        <v>0.24199999999999999</v>
      </c>
    </row>
    <row r="1473" spans="1:10" ht="13">
      <c r="A1473" t="s">
        <v>213</v>
      </c>
      <c r="B1473" t="s">
        <v>379</v>
      </c>
      <c r="C1473" s="82">
        <v>0.91</v>
      </c>
      <c r="D1473" s="82">
        <v>0.08</v>
      </c>
      <c r="E1473" s="82">
        <v>0.01</v>
      </c>
      <c r="F1473" s="82">
        <v>0.05</v>
      </c>
      <c r="G1473" s="82">
        <v>0.02</v>
      </c>
      <c r="H1473" s="45" t="s">
        <v>3653</v>
      </c>
      <c r="I1473" s="45">
        <v>0.13800000000000001</v>
      </c>
      <c r="J1473" s="45">
        <v>7.8E-2</v>
      </c>
    </row>
    <row r="1474" spans="1:10" ht="13">
      <c r="A1474" t="s">
        <v>172</v>
      </c>
      <c r="B1474" t="s">
        <v>386</v>
      </c>
      <c r="C1474" s="82">
        <v>0.92</v>
      </c>
      <c r="D1474" s="82">
        <v>0.05</v>
      </c>
      <c r="E1474" s="82">
        <v>0.02</v>
      </c>
      <c r="F1474" s="82">
        <v>0.05</v>
      </c>
      <c r="G1474" s="82">
        <v>0.02</v>
      </c>
      <c r="H1474" s="45">
        <v>3</v>
      </c>
      <c r="I1474" s="45">
        <v>4.2999999999999997E-2</v>
      </c>
      <c r="J1474" s="45">
        <v>1.4999999999999999E-2</v>
      </c>
    </row>
    <row r="1475" spans="1:10" ht="13">
      <c r="A1475" t="s">
        <v>159</v>
      </c>
      <c r="B1475" t="s">
        <v>204</v>
      </c>
      <c r="C1475" s="82">
        <v>0.89</v>
      </c>
      <c r="D1475" s="82">
        <v>0.09</v>
      </c>
      <c r="E1475" s="82" t="s">
        <v>3701</v>
      </c>
      <c r="F1475" s="82">
        <v>0.05</v>
      </c>
      <c r="G1475" s="82">
        <v>0.02</v>
      </c>
      <c r="H1475" s="45" t="s">
        <v>3653</v>
      </c>
      <c r="I1475" s="45">
        <v>0.57499999999999996</v>
      </c>
      <c r="J1475" s="45">
        <v>0.20200000000000001</v>
      </c>
    </row>
    <row r="1476" spans="1:10" ht="13">
      <c r="A1476" t="s">
        <v>304</v>
      </c>
      <c r="B1476" t="s">
        <v>405</v>
      </c>
      <c r="C1476" s="82">
        <v>0.91</v>
      </c>
      <c r="D1476" s="82">
        <v>0.09</v>
      </c>
      <c r="E1476" s="82" t="s">
        <v>3725</v>
      </c>
      <c r="F1476" s="82">
        <v>0.05</v>
      </c>
      <c r="G1476" s="82">
        <v>0.02</v>
      </c>
      <c r="H1476" s="45" t="s">
        <v>3653</v>
      </c>
      <c r="I1476" s="45">
        <v>0.72399999999999998</v>
      </c>
      <c r="J1476" s="45">
        <v>0.41</v>
      </c>
    </row>
    <row r="1477" spans="1:10" ht="13">
      <c r="A1477" t="s">
        <v>92</v>
      </c>
      <c r="B1477" t="s">
        <v>441</v>
      </c>
      <c r="C1477" s="82">
        <v>0.9</v>
      </c>
      <c r="D1477" s="82">
        <v>0.08</v>
      </c>
      <c r="E1477" s="82" t="s">
        <v>3900</v>
      </c>
      <c r="F1477" s="82">
        <v>0.05</v>
      </c>
      <c r="G1477" s="82">
        <v>0.02</v>
      </c>
      <c r="H1477" s="45" t="s">
        <v>3653</v>
      </c>
      <c r="I1477" s="45">
        <v>2.6859999999999999</v>
      </c>
      <c r="J1477" s="45">
        <v>7.2999999999999995E-2</v>
      </c>
    </row>
    <row r="1478" spans="1:10" ht="13">
      <c r="A1478" t="s">
        <v>324</v>
      </c>
      <c r="B1478" t="s">
        <v>297</v>
      </c>
      <c r="C1478" s="82">
        <v>0.91</v>
      </c>
      <c r="D1478" s="82">
        <v>7.0000000000000007E-2</v>
      </c>
      <c r="E1478" s="82">
        <v>0</v>
      </c>
      <c r="F1478" s="82">
        <v>0.05</v>
      </c>
      <c r="G1478" s="82">
        <v>0.02</v>
      </c>
      <c r="H1478" s="45">
        <v>3</v>
      </c>
      <c r="I1478" s="45">
        <v>3.52</v>
      </c>
      <c r="J1478" s="45">
        <v>9.6000000000000002E-2</v>
      </c>
    </row>
    <row r="1479" spans="1:10" ht="13">
      <c r="A1479" t="s">
        <v>169</v>
      </c>
      <c r="B1479" t="s">
        <v>289</v>
      </c>
      <c r="C1479" s="82">
        <v>0.92</v>
      </c>
      <c r="D1479" s="82">
        <v>0.06</v>
      </c>
      <c r="E1479" s="82">
        <v>0.02</v>
      </c>
      <c r="F1479" s="82">
        <v>0.05</v>
      </c>
      <c r="G1479" s="82">
        <v>0.02</v>
      </c>
      <c r="H1479" s="45" t="s">
        <v>3653</v>
      </c>
      <c r="I1479" s="45">
        <v>0.123</v>
      </c>
      <c r="J1479" s="45">
        <v>0.20100000000000001</v>
      </c>
    </row>
    <row r="1480" spans="1:10" ht="13">
      <c r="A1480" t="s">
        <v>156</v>
      </c>
      <c r="B1480" t="s">
        <v>414</v>
      </c>
      <c r="C1480" s="82">
        <v>0.9</v>
      </c>
      <c r="D1480" s="82">
        <v>0.09</v>
      </c>
      <c r="E1480" s="82">
        <v>0</v>
      </c>
      <c r="F1480" s="82">
        <v>0.05</v>
      </c>
      <c r="G1480" s="82">
        <v>0.02</v>
      </c>
      <c r="H1480" s="45" t="s">
        <v>3653</v>
      </c>
      <c r="I1480" s="45">
        <v>0.45400000000000001</v>
      </c>
      <c r="J1480" s="45">
        <v>0.151</v>
      </c>
    </row>
    <row r="1481" spans="1:10" ht="13">
      <c r="A1481" t="s">
        <v>169</v>
      </c>
      <c r="B1481" t="s">
        <v>1186</v>
      </c>
      <c r="C1481" s="82">
        <v>0.91</v>
      </c>
      <c r="D1481" s="82">
        <v>0.09</v>
      </c>
      <c r="E1481" s="82" t="s">
        <v>3645</v>
      </c>
      <c r="F1481" s="82">
        <v>0.05</v>
      </c>
      <c r="G1481" s="82">
        <v>0.02</v>
      </c>
      <c r="H1481" s="45" t="s">
        <v>3653</v>
      </c>
      <c r="I1481" s="45">
        <v>0.123</v>
      </c>
      <c r="J1481" s="45">
        <v>0.94599999999999995</v>
      </c>
    </row>
    <row r="1482" spans="1:10" ht="13">
      <c r="A1482" t="s">
        <v>184</v>
      </c>
      <c r="B1482" t="s">
        <v>337</v>
      </c>
      <c r="C1482" s="82">
        <v>0.88</v>
      </c>
      <c r="D1482" s="82">
        <v>0.09</v>
      </c>
      <c r="E1482" s="82">
        <v>0</v>
      </c>
      <c r="F1482" s="82">
        <v>0.05</v>
      </c>
      <c r="G1482" s="82">
        <v>0.02</v>
      </c>
      <c r="H1482" s="45" t="s">
        <v>3653</v>
      </c>
      <c r="I1482" s="45">
        <v>1.0660000000000001</v>
      </c>
      <c r="J1482" s="45">
        <v>3.6110000000000002</v>
      </c>
    </row>
    <row r="1483" spans="1:10" ht="13">
      <c r="A1483" t="s">
        <v>109</v>
      </c>
      <c r="B1483" t="s">
        <v>286</v>
      </c>
      <c r="C1483" s="82">
        <v>0.91</v>
      </c>
      <c r="D1483" s="82">
        <v>0.08</v>
      </c>
      <c r="E1483" s="82">
        <v>0.01</v>
      </c>
      <c r="F1483" s="82">
        <v>0.05</v>
      </c>
      <c r="G1483" s="82">
        <v>0.02</v>
      </c>
      <c r="H1483" s="45" t="s">
        <v>3653</v>
      </c>
      <c r="I1483" s="45">
        <v>0.8</v>
      </c>
      <c r="J1483" s="45">
        <v>0.88900000000000001</v>
      </c>
    </row>
    <row r="1484" spans="1:10" ht="13">
      <c r="A1484" t="s">
        <v>172</v>
      </c>
      <c r="B1484" t="s">
        <v>390</v>
      </c>
      <c r="C1484" s="82">
        <v>0.91</v>
      </c>
      <c r="D1484" s="82">
        <v>0.06</v>
      </c>
      <c r="E1484" s="82">
        <v>0.02</v>
      </c>
      <c r="F1484" s="82">
        <v>0.05</v>
      </c>
      <c r="G1484" s="82">
        <v>0.02</v>
      </c>
      <c r="H1484" s="45" t="s">
        <v>3653</v>
      </c>
      <c r="I1484" s="45">
        <v>4.2999999999999997E-2</v>
      </c>
      <c r="J1484" s="45">
        <v>1.4999999999999999E-2</v>
      </c>
    </row>
    <row r="1485" spans="1:10" ht="13">
      <c r="A1485" t="s">
        <v>169</v>
      </c>
      <c r="B1485" t="s">
        <v>376</v>
      </c>
      <c r="C1485" s="82">
        <v>0.91</v>
      </c>
      <c r="D1485" s="82">
        <v>0.09</v>
      </c>
      <c r="E1485" s="82" t="s">
        <v>3901</v>
      </c>
      <c r="F1485" s="82">
        <v>0.05</v>
      </c>
      <c r="G1485" s="82">
        <v>0.02</v>
      </c>
      <c r="H1485" s="45" t="s">
        <v>3653</v>
      </c>
      <c r="I1485" s="45">
        <v>0.123</v>
      </c>
      <c r="J1485" s="45">
        <v>0.38100000000000001</v>
      </c>
    </row>
    <row r="1486" spans="1:10" ht="13">
      <c r="A1486" t="s">
        <v>145</v>
      </c>
      <c r="B1486" t="s">
        <v>47</v>
      </c>
      <c r="C1486" s="82">
        <v>0.89</v>
      </c>
      <c r="D1486" s="82">
        <v>0.09</v>
      </c>
      <c r="E1486" s="82" t="s">
        <v>3902</v>
      </c>
      <c r="F1486" s="82">
        <v>0.05</v>
      </c>
      <c r="G1486" s="82">
        <v>0.02</v>
      </c>
      <c r="H1486" s="45" t="s">
        <v>3653</v>
      </c>
      <c r="I1486" s="45">
        <v>1.032</v>
      </c>
      <c r="J1486" s="45">
        <v>2.9140000000000001</v>
      </c>
    </row>
    <row r="1487" spans="1:10" ht="13">
      <c r="A1487" t="s">
        <v>79</v>
      </c>
      <c r="B1487" t="s">
        <v>304</v>
      </c>
      <c r="C1487" s="82">
        <v>0.9</v>
      </c>
      <c r="D1487" s="82">
        <v>0.08</v>
      </c>
      <c r="E1487" s="82">
        <v>0.01</v>
      </c>
      <c r="F1487" s="82">
        <v>0.05</v>
      </c>
      <c r="G1487" s="82">
        <v>0.02</v>
      </c>
      <c r="H1487" s="45" t="s">
        <v>3653</v>
      </c>
      <c r="I1487" s="45">
        <v>0.745</v>
      </c>
      <c r="J1487" s="45">
        <v>0.72399999999999998</v>
      </c>
    </row>
    <row r="1488" spans="1:10" ht="13">
      <c r="A1488" t="s">
        <v>62</v>
      </c>
      <c r="B1488" t="s">
        <v>153</v>
      </c>
      <c r="C1488" s="82">
        <v>0.9</v>
      </c>
      <c r="D1488" s="82">
        <v>0.09</v>
      </c>
      <c r="E1488" s="82" t="s">
        <v>3660</v>
      </c>
      <c r="F1488" s="82">
        <v>0.05</v>
      </c>
      <c r="G1488" s="82">
        <v>0.02</v>
      </c>
      <c r="H1488" s="45" t="s">
        <v>3653</v>
      </c>
      <c r="I1488" s="45">
        <v>8.5790000000000006</v>
      </c>
      <c r="J1488" s="45">
        <v>0.48299999999999998</v>
      </c>
    </row>
    <row r="1489" spans="1:10" ht="13">
      <c r="A1489" t="s">
        <v>70</v>
      </c>
      <c r="B1489" t="s">
        <v>317</v>
      </c>
      <c r="C1489" s="82">
        <v>0.9</v>
      </c>
      <c r="D1489" s="82">
        <v>0.09</v>
      </c>
      <c r="E1489" s="82" t="s">
        <v>3903</v>
      </c>
      <c r="F1489" s="82">
        <v>0.05</v>
      </c>
      <c r="G1489" s="82">
        <v>0.02</v>
      </c>
      <c r="H1489" s="45" t="s">
        <v>3653</v>
      </c>
      <c r="I1489" s="45">
        <v>0.96499999999999997</v>
      </c>
      <c r="J1489" s="45">
        <v>0.159</v>
      </c>
    </row>
    <row r="1490" spans="1:10" ht="13">
      <c r="A1490" t="s">
        <v>156</v>
      </c>
      <c r="B1490" t="s">
        <v>321</v>
      </c>
      <c r="C1490" s="82">
        <v>0.9</v>
      </c>
      <c r="D1490" s="82">
        <v>0.09</v>
      </c>
      <c r="E1490" s="82">
        <v>0</v>
      </c>
      <c r="F1490" s="82">
        <v>0.05</v>
      </c>
      <c r="G1490" s="82">
        <v>0.02</v>
      </c>
      <c r="H1490" s="45" t="s">
        <v>3653</v>
      </c>
      <c r="I1490" s="45">
        <v>0.45400000000000001</v>
      </c>
      <c r="J1490" s="45">
        <v>0.16900000000000001</v>
      </c>
    </row>
    <row r="1491" spans="1:10" ht="13">
      <c r="A1491" t="s">
        <v>339</v>
      </c>
      <c r="B1491" t="s">
        <v>284</v>
      </c>
      <c r="C1491" s="82">
        <v>0.91</v>
      </c>
      <c r="D1491" s="82">
        <v>0.09</v>
      </c>
      <c r="E1491" s="82" t="s">
        <v>3683</v>
      </c>
      <c r="F1491" s="82">
        <v>0.05</v>
      </c>
      <c r="G1491" s="82">
        <v>0.02</v>
      </c>
      <c r="H1491" s="45" t="s">
        <v>3653</v>
      </c>
      <c r="I1491" s="45">
        <v>0.248</v>
      </c>
      <c r="J1491" s="45">
        <v>0.10299999999999999</v>
      </c>
    </row>
    <row r="1492" spans="1:10" ht="13">
      <c r="A1492" t="s">
        <v>105</v>
      </c>
      <c r="B1492" t="s">
        <v>156</v>
      </c>
      <c r="C1492" s="82">
        <v>0.89</v>
      </c>
      <c r="D1492" s="82">
        <v>0.09</v>
      </c>
      <c r="E1492" s="82" t="s">
        <v>3629</v>
      </c>
      <c r="F1492" s="82">
        <v>0.05</v>
      </c>
      <c r="G1492" s="82">
        <v>0.02</v>
      </c>
      <c r="H1492" s="45" t="s">
        <v>3653</v>
      </c>
      <c r="I1492" s="45">
        <v>4.3789999999999996</v>
      </c>
      <c r="J1492" s="45">
        <v>0.45400000000000001</v>
      </c>
    </row>
    <row r="1493" spans="1:10" ht="13">
      <c r="A1493" t="s">
        <v>274</v>
      </c>
      <c r="B1493" t="s">
        <v>276</v>
      </c>
      <c r="C1493" s="82">
        <v>0.91</v>
      </c>
      <c r="D1493" s="82">
        <v>0.08</v>
      </c>
      <c r="E1493" s="82">
        <v>0.01</v>
      </c>
      <c r="F1493" s="82">
        <v>0.05</v>
      </c>
      <c r="G1493" s="82">
        <v>0.02</v>
      </c>
      <c r="H1493" s="45" t="s">
        <v>3653</v>
      </c>
      <c r="I1493" s="45">
        <v>0.31</v>
      </c>
      <c r="J1493" s="45">
        <v>0.67300000000000004</v>
      </c>
    </row>
    <row r="1494" spans="1:10" ht="13">
      <c r="A1494" t="s">
        <v>324</v>
      </c>
      <c r="B1494" t="s">
        <v>204</v>
      </c>
      <c r="C1494" s="82">
        <v>0.89</v>
      </c>
      <c r="D1494" s="82">
        <v>0.08</v>
      </c>
      <c r="E1494" s="82">
        <v>0</v>
      </c>
      <c r="F1494" s="82">
        <v>0.05</v>
      </c>
      <c r="G1494" s="82">
        <v>0.02</v>
      </c>
      <c r="H1494" s="45" t="s">
        <v>3653</v>
      </c>
      <c r="I1494" s="45">
        <v>3.52</v>
      </c>
      <c r="J1494" s="45">
        <v>0.20200000000000001</v>
      </c>
    </row>
    <row r="1495" spans="1:10" ht="13">
      <c r="A1495" t="s">
        <v>58</v>
      </c>
      <c r="B1495" t="s">
        <v>339</v>
      </c>
      <c r="C1495" s="82">
        <v>0.9</v>
      </c>
      <c r="D1495" s="82">
        <v>0.09</v>
      </c>
      <c r="E1495" s="82">
        <v>0</v>
      </c>
      <c r="F1495" s="82">
        <v>0.05</v>
      </c>
      <c r="G1495" s="82">
        <v>0.02</v>
      </c>
      <c r="H1495" s="45" t="s">
        <v>3653</v>
      </c>
      <c r="I1495" s="45">
        <v>5.7750000000000004</v>
      </c>
      <c r="J1495" s="45">
        <v>0.248</v>
      </c>
    </row>
    <row r="1496" spans="1:10" ht="13">
      <c r="A1496" t="s">
        <v>109</v>
      </c>
      <c r="B1496" t="s">
        <v>397</v>
      </c>
      <c r="C1496" s="82">
        <v>0.9</v>
      </c>
      <c r="D1496" s="82">
        <v>0.09</v>
      </c>
      <c r="E1496" s="82" t="s">
        <v>3904</v>
      </c>
      <c r="F1496" s="82">
        <v>0.05</v>
      </c>
      <c r="G1496" s="82">
        <v>0.02</v>
      </c>
      <c r="H1496" s="45" t="s">
        <v>3653</v>
      </c>
      <c r="I1496" s="45">
        <v>0.8</v>
      </c>
      <c r="J1496" s="45">
        <v>2.4620000000000002</v>
      </c>
    </row>
    <row r="1497" spans="1:10" ht="13">
      <c r="A1497" t="s">
        <v>281</v>
      </c>
      <c r="B1497" t="s">
        <v>383</v>
      </c>
      <c r="C1497" s="82">
        <v>0.9</v>
      </c>
      <c r="D1497" s="82">
        <v>0.09</v>
      </c>
      <c r="E1497" s="82" t="s">
        <v>3905</v>
      </c>
      <c r="F1497" s="82">
        <v>0.05</v>
      </c>
      <c r="G1497" s="82">
        <v>0.02</v>
      </c>
      <c r="H1497" s="45">
        <v>2</v>
      </c>
      <c r="I1497" s="45">
        <v>8.5000000000000006E-2</v>
      </c>
      <c r="J1497" s="45">
        <v>0.78200000000000003</v>
      </c>
    </row>
    <row r="1498" spans="1:10" ht="13">
      <c r="A1498" t="s">
        <v>137</v>
      </c>
      <c r="B1498" t="s">
        <v>397</v>
      </c>
      <c r="C1498" s="82">
        <v>0.91</v>
      </c>
      <c r="D1498" s="82">
        <v>0.09</v>
      </c>
      <c r="E1498" s="82">
        <v>0</v>
      </c>
      <c r="F1498" s="82">
        <v>0.05</v>
      </c>
      <c r="G1498" s="82">
        <v>0.02</v>
      </c>
      <c r="H1498" s="45" t="s">
        <v>3653</v>
      </c>
      <c r="I1498" s="45">
        <v>2.2589999999999999</v>
      </c>
      <c r="J1498" s="45">
        <v>2.4620000000000002</v>
      </c>
    </row>
    <row r="1499" spans="1:10" ht="13">
      <c r="A1499" t="s">
        <v>405</v>
      </c>
      <c r="B1499" t="s">
        <v>438</v>
      </c>
      <c r="C1499" s="82">
        <v>0.91</v>
      </c>
      <c r="D1499" s="82">
        <v>0.09</v>
      </c>
      <c r="E1499" s="82">
        <v>0</v>
      </c>
      <c r="F1499" s="82">
        <v>0.05</v>
      </c>
      <c r="G1499" s="82">
        <v>0.02</v>
      </c>
      <c r="H1499" s="45" t="s">
        <v>3653</v>
      </c>
      <c r="I1499" s="45">
        <v>0.41</v>
      </c>
      <c r="J1499" s="45">
        <v>6.7000000000000004E-2</v>
      </c>
    </row>
    <row r="1500" spans="1:10" ht="13">
      <c r="A1500" t="s">
        <v>141</v>
      </c>
      <c r="B1500" t="s">
        <v>405</v>
      </c>
      <c r="C1500" s="82">
        <v>0.91</v>
      </c>
      <c r="D1500" s="82">
        <v>0.09</v>
      </c>
      <c r="E1500" s="82">
        <v>0</v>
      </c>
      <c r="F1500" s="82">
        <v>0.05</v>
      </c>
      <c r="G1500" s="82">
        <v>0.02</v>
      </c>
      <c r="H1500" s="45" t="s">
        <v>3653</v>
      </c>
      <c r="I1500" s="45">
        <v>0.64600000000000002</v>
      </c>
      <c r="J1500" s="45">
        <v>0.41</v>
      </c>
    </row>
    <row r="1501" spans="1:10" ht="13">
      <c r="A1501" t="s">
        <v>324</v>
      </c>
      <c r="B1501" t="s">
        <v>411</v>
      </c>
      <c r="C1501" s="82">
        <v>0.89</v>
      </c>
      <c r="D1501" s="82">
        <v>0.08</v>
      </c>
      <c r="E1501" s="82">
        <v>0</v>
      </c>
      <c r="F1501" s="82">
        <v>0.05</v>
      </c>
      <c r="G1501" s="82">
        <v>0.02</v>
      </c>
      <c r="H1501" s="45" t="s">
        <v>3653</v>
      </c>
      <c r="I1501" s="45">
        <v>3.52</v>
      </c>
      <c r="J1501" s="45">
        <v>0.24199999999999999</v>
      </c>
    </row>
    <row r="1502" spans="1:10" ht="13">
      <c r="A1502" t="s">
        <v>213</v>
      </c>
      <c r="B1502" t="s">
        <v>1186</v>
      </c>
      <c r="C1502" s="82">
        <v>0.9</v>
      </c>
      <c r="D1502" s="82">
        <v>0.09</v>
      </c>
      <c r="E1502" s="82" t="s">
        <v>3797</v>
      </c>
      <c r="F1502" s="82">
        <v>0.05</v>
      </c>
      <c r="G1502" s="82">
        <v>0.02</v>
      </c>
      <c r="H1502" s="45" t="s">
        <v>3653</v>
      </c>
      <c r="I1502" s="45">
        <v>0.13800000000000001</v>
      </c>
      <c r="J1502" s="45">
        <v>0.94599999999999995</v>
      </c>
    </row>
    <row r="1503" spans="1:10" ht="13">
      <c r="A1503" t="s">
        <v>328</v>
      </c>
      <c r="B1503" t="s">
        <v>441</v>
      </c>
      <c r="C1503" s="82">
        <v>0.9</v>
      </c>
      <c r="D1503" s="82">
        <v>0.08</v>
      </c>
      <c r="E1503" s="82" t="s">
        <v>3906</v>
      </c>
      <c r="F1503" s="82">
        <v>0.05</v>
      </c>
      <c r="G1503" s="82">
        <v>0.03</v>
      </c>
      <c r="H1503" s="45" t="s">
        <v>3653</v>
      </c>
      <c r="I1503" s="45">
        <v>1.589</v>
      </c>
      <c r="J1503" s="45">
        <v>7.2999999999999995E-2</v>
      </c>
    </row>
    <row r="1504" spans="1:10" ht="13">
      <c r="A1504" t="s">
        <v>281</v>
      </c>
      <c r="B1504" t="s">
        <v>438</v>
      </c>
      <c r="C1504" s="82">
        <v>0.91</v>
      </c>
      <c r="D1504" s="82">
        <v>0.08</v>
      </c>
      <c r="E1504" s="82">
        <v>0</v>
      </c>
      <c r="F1504" s="82">
        <v>0.05</v>
      </c>
      <c r="G1504" s="82">
        <v>0.02</v>
      </c>
      <c r="H1504" s="45">
        <v>2</v>
      </c>
      <c r="I1504" s="45">
        <v>8.5000000000000006E-2</v>
      </c>
      <c r="J1504" s="45">
        <v>6.7000000000000004E-2</v>
      </c>
    </row>
    <row r="1505" spans="1:10" ht="13">
      <c r="A1505" t="s">
        <v>169</v>
      </c>
      <c r="B1505" t="s">
        <v>417</v>
      </c>
      <c r="C1505" s="82">
        <v>0.91</v>
      </c>
      <c r="D1505" s="82">
        <v>0.09</v>
      </c>
      <c r="E1505" s="82" t="s">
        <v>3646</v>
      </c>
      <c r="F1505" s="82">
        <v>0.05</v>
      </c>
      <c r="G1505" s="82">
        <v>0.02</v>
      </c>
      <c r="H1505" s="45" t="s">
        <v>3653</v>
      </c>
      <c r="I1505" s="45">
        <v>0.123</v>
      </c>
      <c r="J1505" s="45">
        <v>1.929</v>
      </c>
    </row>
    <row r="1506" spans="1:10" ht="13">
      <c r="A1506" t="s">
        <v>180</v>
      </c>
      <c r="B1506" t="s">
        <v>414</v>
      </c>
      <c r="C1506" s="82">
        <v>0.91</v>
      </c>
      <c r="D1506" s="82">
        <v>0.08</v>
      </c>
      <c r="E1506" s="82">
        <v>0.01</v>
      </c>
      <c r="F1506" s="82">
        <v>0.05</v>
      </c>
      <c r="G1506" s="82">
        <v>0.02</v>
      </c>
      <c r="H1506" s="45" t="s">
        <v>3653</v>
      </c>
      <c r="I1506" s="45">
        <v>0.14000000000000001</v>
      </c>
      <c r="J1506" s="45">
        <v>0.151</v>
      </c>
    </row>
    <row r="1507" spans="1:10" ht="13">
      <c r="A1507" t="s">
        <v>221</v>
      </c>
      <c r="B1507" t="s">
        <v>67</v>
      </c>
      <c r="C1507" s="82">
        <v>0.9</v>
      </c>
      <c r="D1507" s="82">
        <v>0.09</v>
      </c>
      <c r="E1507" s="82" t="s">
        <v>3907</v>
      </c>
      <c r="F1507" s="82">
        <v>0.05</v>
      </c>
      <c r="G1507" s="82">
        <v>0.02</v>
      </c>
      <c r="H1507" s="45" t="s">
        <v>3653</v>
      </c>
      <c r="I1507" s="45">
        <v>2.5209999999999999</v>
      </c>
      <c r="J1507" s="45">
        <v>0.1</v>
      </c>
    </row>
    <row r="1508" spans="1:10" ht="13">
      <c r="A1508" t="s">
        <v>230</v>
      </c>
      <c r="B1508" t="s">
        <v>328</v>
      </c>
      <c r="C1508" s="82">
        <v>0.87</v>
      </c>
      <c r="D1508" s="82">
        <v>0.09</v>
      </c>
      <c r="E1508" s="82">
        <v>0</v>
      </c>
      <c r="F1508" s="82">
        <v>0.05</v>
      </c>
      <c r="G1508" s="82">
        <v>0.02</v>
      </c>
      <c r="H1508" s="45" t="s">
        <v>3653</v>
      </c>
      <c r="I1508" s="45">
        <v>2.8580000000000001</v>
      </c>
      <c r="J1508" s="45">
        <v>1.589</v>
      </c>
    </row>
    <row r="1509" spans="1:10" ht="13">
      <c r="A1509" t="s">
        <v>317</v>
      </c>
      <c r="B1509" t="s">
        <v>82</v>
      </c>
      <c r="C1509" s="82">
        <v>0.89</v>
      </c>
      <c r="D1509" s="82">
        <v>0.09</v>
      </c>
      <c r="E1509" s="82">
        <v>0</v>
      </c>
      <c r="F1509" s="82">
        <v>0.05</v>
      </c>
      <c r="G1509" s="82">
        <v>0.02</v>
      </c>
      <c r="H1509" s="45" t="s">
        <v>3653</v>
      </c>
      <c r="I1509" s="45">
        <v>0.159</v>
      </c>
      <c r="J1509" s="45">
        <v>0.105</v>
      </c>
    </row>
    <row r="1510" spans="1:10" ht="13">
      <c r="A1510" t="s">
        <v>217</v>
      </c>
      <c r="B1510" t="s">
        <v>67</v>
      </c>
      <c r="C1510" s="82">
        <v>0.9</v>
      </c>
      <c r="D1510" s="82">
        <v>0.09</v>
      </c>
      <c r="E1510" s="82" t="s">
        <v>3802</v>
      </c>
      <c r="F1510" s="82">
        <v>0.05</v>
      </c>
      <c r="G1510" s="82">
        <v>0.02</v>
      </c>
      <c r="H1510" s="45" t="s">
        <v>3653</v>
      </c>
      <c r="I1510" s="45">
        <v>0.19500000000000001</v>
      </c>
      <c r="J1510" s="45">
        <v>0.1</v>
      </c>
    </row>
    <row r="1511" spans="1:10" ht="13">
      <c r="A1511" t="s">
        <v>339</v>
      </c>
      <c r="B1511" t="s">
        <v>438</v>
      </c>
      <c r="C1511" s="82">
        <v>0.9</v>
      </c>
      <c r="D1511" s="82">
        <v>0.09</v>
      </c>
      <c r="E1511" s="82">
        <v>0</v>
      </c>
      <c r="F1511" s="82">
        <v>0.05</v>
      </c>
      <c r="G1511" s="82">
        <v>0.02</v>
      </c>
      <c r="H1511" s="45" t="s">
        <v>3653</v>
      </c>
      <c r="I1511" s="45">
        <v>0.248</v>
      </c>
      <c r="J1511" s="45">
        <v>6.7000000000000004E-2</v>
      </c>
    </row>
    <row r="1512" spans="1:10" ht="13">
      <c r="A1512" t="s">
        <v>209</v>
      </c>
      <c r="B1512" t="s">
        <v>438</v>
      </c>
      <c r="C1512" s="82">
        <v>0.91</v>
      </c>
      <c r="D1512" s="82">
        <v>0.09</v>
      </c>
      <c r="E1512" s="82">
        <v>0</v>
      </c>
      <c r="F1512" s="82">
        <v>0.05</v>
      </c>
      <c r="G1512" s="82">
        <v>0.02</v>
      </c>
      <c r="H1512" s="45" t="s">
        <v>3653</v>
      </c>
      <c r="I1512" s="45">
        <v>8.2000000000000003E-2</v>
      </c>
      <c r="J1512" s="45">
        <v>6.7000000000000004E-2</v>
      </c>
    </row>
    <row r="1513" spans="1:10" ht="13">
      <c r="A1513" t="s">
        <v>79</v>
      </c>
      <c r="B1513" t="s">
        <v>335</v>
      </c>
      <c r="C1513" s="82">
        <v>0.9</v>
      </c>
      <c r="D1513" s="82">
        <v>0.08</v>
      </c>
      <c r="E1513" s="82">
        <v>0.01</v>
      </c>
      <c r="F1513" s="82">
        <v>0.05</v>
      </c>
      <c r="G1513" s="82">
        <v>0.02</v>
      </c>
      <c r="H1513" s="45" t="s">
        <v>3653</v>
      </c>
      <c r="I1513" s="45">
        <v>0.745</v>
      </c>
      <c r="J1513" s="45">
        <v>6.3540000000000001</v>
      </c>
    </row>
    <row r="1514" spans="1:10" ht="13">
      <c r="A1514" t="s">
        <v>105</v>
      </c>
      <c r="B1514" t="s">
        <v>400</v>
      </c>
      <c r="C1514" s="82">
        <v>0.9</v>
      </c>
      <c r="D1514" s="82">
        <v>0.09</v>
      </c>
      <c r="E1514" s="82" t="s">
        <v>3905</v>
      </c>
      <c r="F1514" s="82">
        <v>0.05</v>
      </c>
      <c r="G1514" s="82">
        <v>0.02</v>
      </c>
      <c r="H1514" s="45" t="s">
        <v>3653</v>
      </c>
      <c r="I1514" s="45">
        <v>4.3789999999999996</v>
      </c>
      <c r="J1514" s="45">
        <v>1.175</v>
      </c>
    </row>
    <row r="1515" spans="1:10" ht="13">
      <c r="A1515" t="s">
        <v>141</v>
      </c>
      <c r="B1515" t="s">
        <v>417</v>
      </c>
      <c r="C1515" s="82">
        <v>0.9</v>
      </c>
      <c r="D1515" s="82">
        <v>0.09</v>
      </c>
      <c r="E1515" s="82" t="s">
        <v>3645</v>
      </c>
      <c r="F1515" s="82">
        <v>0.05</v>
      </c>
      <c r="G1515" s="82">
        <v>0.02</v>
      </c>
      <c r="H1515" s="45" t="s">
        <v>3653</v>
      </c>
      <c r="I1515" s="45">
        <v>0.64600000000000002</v>
      </c>
      <c r="J1515" s="45">
        <v>1.929</v>
      </c>
    </row>
    <row r="1516" spans="1:10" ht="13">
      <c r="A1516" t="s">
        <v>281</v>
      </c>
      <c r="B1516" t="s">
        <v>390</v>
      </c>
      <c r="C1516" s="82">
        <v>0.93</v>
      </c>
      <c r="D1516" s="82">
        <v>0.05</v>
      </c>
      <c r="E1516" s="82">
        <v>0.02</v>
      </c>
      <c r="F1516" s="82">
        <v>0.05</v>
      </c>
      <c r="G1516" s="82">
        <v>0.02</v>
      </c>
      <c r="H1516" s="45">
        <v>2</v>
      </c>
      <c r="I1516" s="45">
        <v>8.5000000000000006E-2</v>
      </c>
      <c r="J1516" s="45">
        <v>1.4999999999999999E-2</v>
      </c>
    </row>
    <row r="1517" spans="1:10" ht="13">
      <c r="A1517" t="s">
        <v>188</v>
      </c>
      <c r="B1517" t="s">
        <v>149</v>
      </c>
      <c r="C1517" s="82">
        <v>0.91</v>
      </c>
      <c r="D1517" s="82">
        <v>0.08</v>
      </c>
      <c r="E1517" s="82">
        <v>0.01</v>
      </c>
      <c r="F1517" s="82">
        <v>0.05</v>
      </c>
      <c r="G1517" s="82">
        <v>0.02</v>
      </c>
      <c r="H1517" s="45" t="s">
        <v>3653</v>
      </c>
      <c r="I1517" s="45">
        <v>0.29699999999999999</v>
      </c>
      <c r="J1517" s="45">
        <v>1.891</v>
      </c>
    </row>
    <row r="1518" spans="1:10" ht="13">
      <c r="A1518" t="s">
        <v>115</v>
      </c>
      <c r="B1518" t="s">
        <v>267</v>
      </c>
      <c r="C1518" s="82">
        <v>0.87</v>
      </c>
      <c r="D1518" s="82">
        <v>0.09</v>
      </c>
      <c r="E1518" s="82">
        <v>0</v>
      </c>
      <c r="F1518" s="82">
        <v>0.05</v>
      </c>
      <c r="G1518" s="82">
        <v>0.02</v>
      </c>
      <c r="H1518" s="45" t="s">
        <v>3653</v>
      </c>
      <c r="I1518" s="45">
        <v>3.5179999999999998</v>
      </c>
      <c r="J1518" s="45">
        <v>0.13700000000000001</v>
      </c>
    </row>
    <row r="1519" spans="1:10" ht="13">
      <c r="A1519" t="s">
        <v>379</v>
      </c>
      <c r="B1519" t="s">
        <v>424</v>
      </c>
      <c r="C1519" s="82">
        <v>0.91</v>
      </c>
      <c r="D1519" s="82">
        <v>0.09</v>
      </c>
      <c r="E1519" s="82" t="s">
        <v>3646</v>
      </c>
      <c r="F1519" s="82">
        <v>0.05</v>
      </c>
      <c r="G1519" s="82">
        <v>0.02</v>
      </c>
      <c r="H1519" s="45" t="s">
        <v>3653</v>
      </c>
      <c r="I1519" s="45">
        <v>7.8E-2</v>
      </c>
      <c r="J1519" s="45">
        <v>0.21</v>
      </c>
    </row>
    <row r="1520" spans="1:10" ht="13">
      <c r="A1520" t="s">
        <v>105</v>
      </c>
      <c r="B1520" t="s">
        <v>438</v>
      </c>
      <c r="C1520" s="82">
        <v>0.9</v>
      </c>
      <c r="D1520" s="82">
        <v>0.08</v>
      </c>
      <c r="E1520" s="82">
        <v>0.01</v>
      </c>
      <c r="F1520" s="82">
        <v>0.05</v>
      </c>
      <c r="G1520" s="82">
        <v>0.02</v>
      </c>
      <c r="H1520" s="45" t="s">
        <v>3653</v>
      </c>
      <c r="I1520" s="45">
        <v>4.3789999999999996</v>
      </c>
      <c r="J1520" s="45">
        <v>6.7000000000000004E-2</v>
      </c>
    </row>
    <row r="1521" spans="1:10" ht="13">
      <c r="A1521" t="s">
        <v>169</v>
      </c>
      <c r="B1521" t="s">
        <v>430</v>
      </c>
      <c r="C1521" s="82">
        <v>0.91</v>
      </c>
      <c r="D1521" s="82">
        <v>0.09</v>
      </c>
      <c r="E1521" s="82" t="s">
        <v>3660</v>
      </c>
      <c r="F1521" s="82">
        <v>0.05</v>
      </c>
      <c r="G1521" s="82">
        <v>0.02</v>
      </c>
      <c r="H1521" s="45">
        <v>3</v>
      </c>
      <c r="I1521" s="45">
        <v>0.123</v>
      </c>
      <c r="J1521" s="45">
        <v>5.1999999999999998E-2</v>
      </c>
    </row>
    <row r="1522" spans="1:10" ht="13">
      <c r="A1522" t="s">
        <v>225</v>
      </c>
      <c r="B1522" t="s">
        <v>162</v>
      </c>
      <c r="C1522" s="82">
        <v>0.9</v>
      </c>
      <c r="D1522" s="82">
        <v>0.09</v>
      </c>
      <c r="E1522" s="82">
        <v>0</v>
      </c>
      <c r="F1522" s="82">
        <v>0.05</v>
      </c>
      <c r="G1522" s="82">
        <v>0.02</v>
      </c>
      <c r="H1522" s="45" t="s">
        <v>3653</v>
      </c>
      <c r="I1522" s="45">
        <v>0.32</v>
      </c>
      <c r="J1522" s="45">
        <v>0.84599999999999997</v>
      </c>
    </row>
    <row r="1523" spans="1:10" ht="13">
      <c r="A1523" t="s">
        <v>225</v>
      </c>
      <c r="B1523" t="s">
        <v>328</v>
      </c>
      <c r="C1523" s="82">
        <v>0.89</v>
      </c>
      <c r="D1523" s="82">
        <v>0.09</v>
      </c>
      <c r="E1523" s="82" t="s">
        <v>3908</v>
      </c>
      <c r="F1523" s="82">
        <v>0.05</v>
      </c>
      <c r="G1523" s="82">
        <v>0.02</v>
      </c>
      <c r="H1523" s="45" t="s">
        <v>3653</v>
      </c>
      <c r="I1523" s="45">
        <v>0.32</v>
      </c>
      <c r="J1523" s="45">
        <v>1.589</v>
      </c>
    </row>
    <row r="1524" spans="1:10" ht="13">
      <c r="A1524" t="s">
        <v>88</v>
      </c>
      <c r="B1524" t="s">
        <v>411</v>
      </c>
      <c r="C1524" s="82">
        <v>0.89</v>
      </c>
      <c r="D1524" s="82">
        <v>0.08</v>
      </c>
      <c r="E1524" s="82">
        <v>0</v>
      </c>
      <c r="F1524" s="82">
        <v>0.05</v>
      </c>
      <c r="G1524" s="82">
        <v>0.02</v>
      </c>
      <c r="H1524" s="45" t="s">
        <v>3653</v>
      </c>
      <c r="I1524" s="45">
        <v>0.90500000000000003</v>
      </c>
      <c r="J1524" s="45">
        <v>0.24199999999999999</v>
      </c>
    </row>
    <row r="1525" spans="1:10" ht="13">
      <c r="A1525" t="s">
        <v>295</v>
      </c>
      <c r="B1525" t="s">
        <v>54</v>
      </c>
      <c r="C1525" s="82">
        <v>0.9</v>
      </c>
      <c r="D1525" s="82">
        <v>0.09</v>
      </c>
      <c r="E1525" s="82">
        <v>0</v>
      </c>
      <c r="F1525" s="82">
        <v>0.05</v>
      </c>
      <c r="G1525" s="82">
        <v>0.02</v>
      </c>
      <c r="H1525" s="45" t="s">
        <v>3653</v>
      </c>
      <c r="I1525" s="45">
        <v>1.3360000000000001</v>
      </c>
      <c r="J1525" s="45">
        <v>6.2E-2</v>
      </c>
    </row>
    <row r="1526" spans="1:10" ht="13">
      <c r="A1526" t="s">
        <v>97</v>
      </c>
      <c r="B1526" t="s">
        <v>292</v>
      </c>
      <c r="C1526" s="82">
        <v>0.91</v>
      </c>
      <c r="D1526" s="82">
        <v>0.09</v>
      </c>
      <c r="E1526" s="82">
        <v>0</v>
      </c>
      <c r="F1526" s="82">
        <v>0.05</v>
      </c>
      <c r="G1526" s="82">
        <v>0.02</v>
      </c>
      <c r="H1526" s="45" t="s">
        <v>3653</v>
      </c>
      <c r="I1526" s="45">
        <v>0.42199999999999999</v>
      </c>
      <c r="J1526" s="45">
        <v>1.0029999999999999</v>
      </c>
    </row>
    <row r="1527" spans="1:10" ht="13">
      <c r="A1527" t="s">
        <v>281</v>
      </c>
      <c r="B1527" t="s">
        <v>435</v>
      </c>
      <c r="C1527" s="82">
        <v>0.92</v>
      </c>
      <c r="D1527" s="82">
        <v>0.06</v>
      </c>
      <c r="E1527" s="82">
        <v>0.02</v>
      </c>
      <c r="F1527" s="82">
        <v>0.05</v>
      </c>
      <c r="G1527" s="82">
        <v>0.02</v>
      </c>
      <c r="H1527" s="45">
        <v>2</v>
      </c>
      <c r="I1527" s="45">
        <v>8.5000000000000006E-2</v>
      </c>
      <c r="J1527" s="45">
        <v>2.3E-2</v>
      </c>
    </row>
    <row r="1528" spans="1:10" ht="13">
      <c r="A1528" t="s">
        <v>169</v>
      </c>
      <c r="B1528" t="s">
        <v>317</v>
      </c>
      <c r="C1528" s="82">
        <v>0.91</v>
      </c>
      <c r="D1528" s="82">
        <v>0.09</v>
      </c>
      <c r="E1528" s="82" t="s">
        <v>3909</v>
      </c>
      <c r="F1528" s="82">
        <v>0.05</v>
      </c>
      <c r="G1528" s="82">
        <v>0.02</v>
      </c>
      <c r="H1528" s="45" t="s">
        <v>3653</v>
      </c>
      <c r="I1528" s="45">
        <v>0.123</v>
      </c>
      <c r="J1528" s="45">
        <v>0.159</v>
      </c>
    </row>
    <row r="1529" spans="1:10" ht="13">
      <c r="A1529" t="s">
        <v>145</v>
      </c>
      <c r="B1529" t="s">
        <v>274</v>
      </c>
      <c r="C1529" s="82">
        <v>0.89</v>
      </c>
      <c r="D1529" s="82">
        <v>0.09</v>
      </c>
      <c r="E1529" s="82" t="s">
        <v>3673</v>
      </c>
      <c r="F1529" s="82">
        <v>0.05</v>
      </c>
      <c r="G1529" s="82">
        <v>0.02</v>
      </c>
      <c r="H1529" s="45" t="s">
        <v>3653</v>
      </c>
      <c r="I1529" s="45">
        <v>1.032</v>
      </c>
      <c r="J1529" s="45">
        <v>0.31</v>
      </c>
    </row>
    <row r="1530" spans="1:10" ht="13">
      <c r="A1530" t="s">
        <v>1193</v>
      </c>
      <c r="B1530" t="s">
        <v>411</v>
      </c>
      <c r="C1530" s="82">
        <v>0.91</v>
      </c>
      <c r="D1530" s="82">
        <v>0.09</v>
      </c>
      <c r="E1530" s="82" t="s">
        <v>3768</v>
      </c>
      <c r="F1530" s="82">
        <v>0.05</v>
      </c>
      <c r="G1530" s="82">
        <v>0.02</v>
      </c>
      <c r="H1530" s="45" t="s">
        <v>3653</v>
      </c>
      <c r="I1530" s="45">
        <v>2.8000000000000001E-2</v>
      </c>
      <c r="J1530" s="45">
        <v>0.24199999999999999</v>
      </c>
    </row>
    <row r="1531" spans="1:10" ht="13">
      <c r="A1531" t="s">
        <v>128</v>
      </c>
      <c r="B1531" t="s">
        <v>331</v>
      </c>
      <c r="C1531" s="82">
        <v>0.83</v>
      </c>
      <c r="D1531" s="82">
        <v>7.0000000000000007E-2</v>
      </c>
      <c r="E1531" s="82">
        <v>0.01</v>
      </c>
      <c r="F1531" s="82">
        <v>0.05</v>
      </c>
      <c r="G1531" s="82">
        <v>0.02</v>
      </c>
      <c r="H1531" s="45" t="s">
        <v>3653</v>
      </c>
      <c r="I1531" s="45">
        <v>2.1779999999999999</v>
      </c>
      <c r="J1531" s="45">
        <v>1.1830000000000001</v>
      </c>
    </row>
    <row r="1532" spans="1:10" ht="13">
      <c r="A1532" t="s">
        <v>156</v>
      </c>
      <c r="B1532" t="s">
        <v>335</v>
      </c>
      <c r="C1532" s="82">
        <v>0.89</v>
      </c>
      <c r="D1532" s="82">
        <v>0.09</v>
      </c>
      <c r="E1532" s="82">
        <v>0</v>
      </c>
      <c r="F1532" s="82">
        <v>0.05</v>
      </c>
      <c r="G1532" s="82">
        <v>0.02</v>
      </c>
      <c r="H1532" s="45" t="s">
        <v>3653</v>
      </c>
      <c r="I1532" s="45">
        <v>0.45400000000000001</v>
      </c>
      <c r="J1532" s="45">
        <v>6.3540000000000001</v>
      </c>
    </row>
    <row r="1533" spans="1:10" ht="13">
      <c r="A1533" t="s">
        <v>188</v>
      </c>
      <c r="B1533" t="s">
        <v>62</v>
      </c>
      <c r="C1533" s="82">
        <v>0.9</v>
      </c>
      <c r="D1533" s="82">
        <v>0.09</v>
      </c>
      <c r="E1533" s="82" t="s">
        <v>3910</v>
      </c>
      <c r="F1533" s="82">
        <v>0.05</v>
      </c>
      <c r="G1533" s="82">
        <v>0.02</v>
      </c>
      <c r="H1533" s="45" t="s">
        <v>3653</v>
      </c>
      <c r="I1533" s="45">
        <v>0.29699999999999999</v>
      </c>
      <c r="J1533" s="45">
        <v>8.5790000000000006</v>
      </c>
    </row>
    <row r="1534" spans="1:10" ht="13">
      <c r="A1534" t="s">
        <v>321</v>
      </c>
      <c r="B1534" t="s">
        <v>289</v>
      </c>
      <c r="C1534" s="82">
        <v>0.91</v>
      </c>
      <c r="D1534" s="82">
        <v>0.08</v>
      </c>
      <c r="E1534" s="82">
        <v>0.01</v>
      </c>
      <c r="F1534" s="82">
        <v>0.05</v>
      </c>
      <c r="G1534" s="82">
        <v>0.02</v>
      </c>
      <c r="H1534" s="45" t="s">
        <v>3653</v>
      </c>
      <c r="I1534" s="45">
        <v>0.16900000000000001</v>
      </c>
      <c r="J1534" s="45">
        <v>0.20100000000000001</v>
      </c>
    </row>
    <row r="1535" spans="1:10" ht="13">
      <c r="A1535" t="s">
        <v>145</v>
      </c>
      <c r="B1535" t="s">
        <v>427</v>
      </c>
      <c r="C1535" s="82">
        <v>0.89</v>
      </c>
      <c r="D1535" s="82">
        <v>0.09</v>
      </c>
      <c r="E1535" s="82" t="s">
        <v>3911</v>
      </c>
      <c r="F1535" s="82">
        <v>0.05</v>
      </c>
      <c r="G1535" s="82">
        <v>0.02</v>
      </c>
      <c r="H1535" s="45" t="s">
        <v>3653</v>
      </c>
      <c r="I1535" s="45">
        <v>1.032</v>
      </c>
      <c r="J1535" s="45">
        <v>7.2999999999999995E-2</v>
      </c>
    </row>
    <row r="1536" spans="1:10" ht="13">
      <c r="A1536" t="s">
        <v>259</v>
      </c>
      <c r="B1536" t="s">
        <v>165</v>
      </c>
      <c r="C1536" s="82">
        <v>0.91</v>
      </c>
      <c r="D1536" s="82">
        <v>0.09</v>
      </c>
      <c r="E1536" s="82" t="s">
        <v>3638</v>
      </c>
      <c r="F1536" s="82">
        <v>0.05</v>
      </c>
      <c r="G1536" s="82">
        <v>0.02</v>
      </c>
      <c r="H1536" s="45">
        <v>3</v>
      </c>
      <c r="I1536" s="45">
        <v>1.0999999999999999E-2</v>
      </c>
      <c r="J1536" s="45">
        <v>0.06</v>
      </c>
    </row>
    <row r="1537" spans="1:10" ht="13">
      <c r="A1537" t="s">
        <v>276</v>
      </c>
      <c r="B1537" t="s">
        <v>193</v>
      </c>
      <c r="C1537" s="82">
        <v>0.91</v>
      </c>
      <c r="D1537" s="82">
        <v>0.08</v>
      </c>
      <c r="E1537" s="82">
        <v>0.01</v>
      </c>
      <c r="F1537" s="82">
        <v>0.05</v>
      </c>
      <c r="G1537" s="82">
        <v>0.02</v>
      </c>
      <c r="H1537" s="45" t="s">
        <v>3653</v>
      </c>
      <c r="I1537" s="45">
        <v>0.67300000000000004</v>
      </c>
      <c r="J1537" s="45">
        <v>0.36199999999999999</v>
      </c>
    </row>
    <row r="1538" spans="1:10" ht="13">
      <c r="A1538" t="s">
        <v>331</v>
      </c>
      <c r="B1538" t="s">
        <v>414</v>
      </c>
      <c r="C1538" s="82">
        <v>0.91</v>
      </c>
      <c r="D1538" s="82">
        <v>0.08</v>
      </c>
      <c r="E1538" s="82">
        <v>0.01</v>
      </c>
      <c r="F1538" s="82">
        <v>0.05</v>
      </c>
      <c r="G1538" s="82">
        <v>0.02</v>
      </c>
      <c r="H1538" s="45" t="s">
        <v>3653</v>
      </c>
      <c r="I1538" s="45">
        <v>1.1830000000000001</v>
      </c>
      <c r="J1538" s="45">
        <v>0.151</v>
      </c>
    </row>
    <row r="1539" spans="1:10" ht="13">
      <c r="A1539" t="s">
        <v>281</v>
      </c>
      <c r="B1539" t="s">
        <v>411</v>
      </c>
      <c r="C1539" s="82">
        <v>0.91</v>
      </c>
      <c r="D1539" s="82">
        <v>0.09</v>
      </c>
      <c r="E1539" s="82" t="s">
        <v>3828</v>
      </c>
      <c r="F1539" s="82">
        <v>0.05</v>
      </c>
      <c r="G1539" s="82">
        <v>0.02</v>
      </c>
      <c r="H1539" s="45">
        <v>2</v>
      </c>
      <c r="I1539" s="45">
        <v>8.5000000000000006E-2</v>
      </c>
      <c r="J1539" s="45">
        <v>0.24199999999999999</v>
      </c>
    </row>
    <row r="1540" spans="1:10" ht="13">
      <c r="A1540" t="s">
        <v>337</v>
      </c>
      <c r="B1540" t="s">
        <v>383</v>
      </c>
      <c r="C1540" s="82">
        <v>0.88</v>
      </c>
      <c r="D1540" s="82">
        <v>0.08</v>
      </c>
      <c r="E1540" s="82">
        <v>0</v>
      </c>
      <c r="F1540" s="82">
        <v>0.05</v>
      </c>
      <c r="G1540" s="82">
        <v>0.02</v>
      </c>
      <c r="H1540" s="45" t="s">
        <v>3653</v>
      </c>
      <c r="I1540" s="45">
        <v>3.6110000000000002</v>
      </c>
      <c r="J1540" s="45">
        <v>0.78200000000000003</v>
      </c>
    </row>
    <row r="1541" spans="1:10" ht="13">
      <c r="A1541" t="s">
        <v>70</v>
      </c>
      <c r="B1541" t="s">
        <v>335</v>
      </c>
      <c r="C1541" s="82">
        <v>0.91</v>
      </c>
      <c r="D1541" s="82">
        <v>7.0000000000000007E-2</v>
      </c>
      <c r="E1541" s="82">
        <v>0.01</v>
      </c>
      <c r="F1541" s="82">
        <v>0.05</v>
      </c>
      <c r="G1541" s="82">
        <v>0.02</v>
      </c>
      <c r="H1541" s="45" t="s">
        <v>3653</v>
      </c>
      <c r="I1541" s="45">
        <v>0.96499999999999997</v>
      </c>
      <c r="J1541" s="45">
        <v>6.3540000000000001</v>
      </c>
    </row>
    <row r="1542" spans="1:10" ht="13">
      <c r="A1542" t="s">
        <v>88</v>
      </c>
      <c r="B1542" t="s">
        <v>376</v>
      </c>
      <c r="C1542" s="82">
        <v>0.89</v>
      </c>
      <c r="D1542" s="82">
        <v>0.08</v>
      </c>
      <c r="E1542" s="82">
        <v>0</v>
      </c>
      <c r="F1542" s="82">
        <v>0.05</v>
      </c>
      <c r="G1542" s="82">
        <v>0.02</v>
      </c>
      <c r="H1542" s="45" t="s">
        <v>3653</v>
      </c>
      <c r="I1542" s="45">
        <v>0.90500000000000003</v>
      </c>
      <c r="J1542" s="45">
        <v>0.38100000000000001</v>
      </c>
    </row>
    <row r="1543" spans="1:10" ht="13">
      <c r="A1543" t="s">
        <v>88</v>
      </c>
      <c r="B1543" t="s">
        <v>172</v>
      </c>
      <c r="C1543" s="82">
        <v>0.88</v>
      </c>
      <c r="D1543" s="82">
        <v>0.08</v>
      </c>
      <c r="E1543" s="82" t="s">
        <v>3828</v>
      </c>
      <c r="F1543" s="82">
        <v>0.05</v>
      </c>
      <c r="G1543" s="82">
        <v>0.02</v>
      </c>
      <c r="H1543" s="45" t="s">
        <v>3653</v>
      </c>
      <c r="I1543" s="45">
        <v>0.90500000000000003</v>
      </c>
      <c r="J1543" s="45">
        <v>4.2999999999999997E-2</v>
      </c>
    </row>
    <row r="1544" spans="1:10" ht="13">
      <c r="A1544" t="s">
        <v>317</v>
      </c>
      <c r="B1544" t="s">
        <v>286</v>
      </c>
      <c r="C1544" s="82">
        <v>0.92</v>
      </c>
      <c r="D1544" s="82">
        <v>7.0000000000000007E-2</v>
      </c>
      <c r="E1544" s="82">
        <v>0.01</v>
      </c>
      <c r="F1544" s="82">
        <v>0.05</v>
      </c>
      <c r="G1544" s="82">
        <v>0.02</v>
      </c>
      <c r="H1544" s="45" t="s">
        <v>3653</v>
      </c>
      <c r="I1544" s="45">
        <v>0.159</v>
      </c>
      <c r="J1544" s="45">
        <v>0.88900000000000001</v>
      </c>
    </row>
    <row r="1545" spans="1:10" ht="13">
      <c r="A1545" t="s">
        <v>297</v>
      </c>
      <c r="B1545" t="s">
        <v>67</v>
      </c>
      <c r="C1545" s="82">
        <v>0.91</v>
      </c>
      <c r="D1545" s="82">
        <v>7.0000000000000007E-2</v>
      </c>
      <c r="E1545" s="82">
        <v>0.01</v>
      </c>
      <c r="F1545" s="82">
        <v>0.05</v>
      </c>
      <c r="G1545" s="82">
        <v>0.02</v>
      </c>
      <c r="H1545" s="45">
        <v>2</v>
      </c>
      <c r="I1545" s="45">
        <v>9.6000000000000002E-2</v>
      </c>
      <c r="J1545" s="45">
        <v>0.1</v>
      </c>
    </row>
    <row r="1546" spans="1:10" ht="13">
      <c r="A1546" t="s">
        <v>70</v>
      </c>
      <c r="B1546" t="s">
        <v>180</v>
      </c>
      <c r="C1546" s="82">
        <v>0.91</v>
      </c>
      <c r="D1546" s="82">
        <v>0.09</v>
      </c>
      <c r="E1546" s="82">
        <v>0</v>
      </c>
      <c r="F1546" s="82">
        <v>0.05</v>
      </c>
      <c r="G1546" s="82">
        <v>0.02</v>
      </c>
      <c r="H1546" s="45" t="s">
        <v>3653</v>
      </c>
      <c r="I1546" s="45">
        <v>0.96499999999999997</v>
      </c>
      <c r="J1546" s="45">
        <v>0.14000000000000001</v>
      </c>
    </row>
    <row r="1547" spans="1:10" ht="13">
      <c r="A1547" t="s">
        <v>204</v>
      </c>
      <c r="B1547" t="s">
        <v>54</v>
      </c>
      <c r="C1547" s="82">
        <v>0.9</v>
      </c>
      <c r="D1547" s="82">
        <v>0.08</v>
      </c>
      <c r="E1547" s="82">
        <v>0</v>
      </c>
      <c r="F1547" s="82">
        <v>0.05</v>
      </c>
      <c r="G1547" s="82">
        <v>0.02</v>
      </c>
      <c r="H1547" s="45" t="s">
        <v>3653</v>
      </c>
      <c r="I1547" s="45">
        <v>0.20200000000000001</v>
      </c>
      <c r="J1547" s="45">
        <v>6.2E-2</v>
      </c>
    </row>
    <row r="1548" spans="1:10" ht="13">
      <c r="A1548" t="s">
        <v>70</v>
      </c>
      <c r="B1548" t="s">
        <v>376</v>
      </c>
      <c r="C1548" s="82">
        <v>0.9</v>
      </c>
      <c r="D1548" s="82">
        <v>0.09</v>
      </c>
      <c r="E1548" s="82">
        <v>0</v>
      </c>
      <c r="F1548" s="82">
        <v>0.05</v>
      </c>
      <c r="G1548" s="82">
        <v>0.02</v>
      </c>
      <c r="H1548" s="45" t="s">
        <v>3653</v>
      </c>
      <c r="I1548" s="45">
        <v>0.96499999999999997</v>
      </c>
      <c r="J1548" s="45">
        <v>0.38100000000000001</v>
      </c>
    </row>
    <row r="1549" spans="1:10" ht="13">
      <c r="A1549" t="s">
        <v>62</v>
      </c>
      <c r="B1549" t="s">
        <v>278</v>
      </c>
      <c r="C1549" s="82">
        <v>0.9</v>
      </c>
      <c r="D1549" s="82">
        <v>0.08</v>
      </c>
      <c r="E1549" s="82">
        <v>0</v>
      </c>
      <c r="F1549" s="82">
        <v>0.05</v>
      </c>
      <c r="G1549" s="82">
        <v>0.02</v>
      </c>
      <c r="H1549" s="45" t="s">
        <v>3653</v>
      </c>
      <c r="I1549" s="45">
        <v>8.5790000000000006</v>
      </c>
      <c r="J1549" s="45">
        <v>0.221</v>
      </c>
    </row>
    <row r="1550" spans="1:10" ht="13">
      <c r="A1550" t="s">
        <v>267</v>
      </c>
      <c r="B1550" t="s">
        <v>102</v>
      </c>
      <c r="C1550" s="82">
        <v>0.91</v>
      </c>
      <c r="D1550" s="82">
        <v>0.09</v>
      </c>
      <c r="E1550" s="82" t="s">
        <v>3804</v>
      </c>
      <c r="F1550" s="82">
        <v>0.05</v>
      </c>
      <c r="G1550" s="82">
        <v>0.02</v>
      </c>
      <c r="H1550" s="45" t="s">
        <v>3653</v>
      </c>
      <c r="I1550" s="45">
        <v>0.13700000000000001</v>
      </c>
      <c r="J1550" s="45">
        <v>0.184</v>
      </c>
    </row>
    <row r="1551" spans="1:10" ht="13">
      <c r="A1551" t="s">
        <v>82</v>
      </c>
      <c r="B1551" t="s">
        <v>386</v>
      </c>
      <c r="C1551" s="82">
        <v>0.9</v>
      </c>
      <c r="D1551" s="82">
        <v>7.0000000000000007E-2</v>
      </c>
      <c r="E1551" s="82">
        <v>0.01</v>
      </c>
      <c r="F1551" s="82">
        <v>0.05</v>
      </c>
      <c r="G1551" s="82">
        <v>0.02</v>
      </c>
      <c r="H1551" s="45">
        <v>3</v>
      </c>
      <c r="I1551" s="45">
        <v>0.105</v>
      </c>
      <c r="J1551" s="45">
        <v>1.4999999999999999E-2</v>
      </c>
    </row>
    <row r="1552" spans="1:10" ht="13">
      <c r="A1552" t="s">
        <v>62</v>
      </c>
      <c r="B1552" t="s">
        <v>324</v>
      </c>
      <c r="C1552" s="82">
        <v>0.89</v>
      </c>
      <c r="D1552" s="82">
        <v>0.08</v>
      </c>
      <c r="E1552" s="82">
        <v>0.01</v>
      </c>
      <c r="F1552" s="82">
        <v>0.05</v>
      </c>
      <c r="G1552" s="82">
        <v>0.02</v>
      </c>
      <c r="H1552" s="45" t="s">
        <v>3653</v>
      </c>
      <c r="I1552" s="45">
        <v>8.5790000000000006</v>
      </c>
      <c r="J1552" s="45">
        <v>3.52</v>
      </c>
    </row>
    <row r="1553" spans="1:10" ht="13">
      <c r="A1553" t="s">
        <v>58</v>
      </c>
      <c r="B1553" t="s">
        <v>427</v>
      </c>
      <c r="C1553" s="82">
        <v>0.9</v>
      </c>
      <c r="D1553" s="82">
        <v>0.09</v>
      </c>
      <c r="E1553" s="82" t="s">
        <v>3912</v>
      </c>
      <c r="F1553" s="82">
        <v>0.05</v>
      </c>
      <c r="G1553" s="82">
        <v>0.02</v>
      </c>
      <c r="H1553" s="45" t="s">
        <v>3653</v>
      </c>
      <c r="I1553" s="45">
        <v>5.7750000000000004</v>
      </c>
      <c r="J1553" s="45">
        <v>7.2999999999999995E-2</v>
      </c>
    </row>
    <row r="1554" spans="1:10" ht="13">
      <c r="A1554" t="s">
        <v>276</v>
      </c>
      <c r="B1554" t="s">
        <v>417</v>
      </c>
      <c r="C1554" s="82">
        <v>0.91</v>
      </c>
      <c r="D1554" s="82">
        <v>0.09</v>
      </c>
      <c r="E1554" s="82" t="s">
        <v>3905</v>
      </c>
      <c r="F1554" s="82">
        <v>0.05</v>
      </c>
      <c r="G1554" s="82">
        <v>0.02</v>
      </c>
      <c r="H1554" s="45" t="s">
        <v>3653</v>
      </c>
      <c r="I1554" s="45">
        <v>0.67300000000000004</v>
      </c>
      <c r="J1554" s="45">
        <v>1.929</v>
      </c>
    </row>
    <row r="1555" spans="1:10" ht="13">
      <c r="A1555" t="s">
        <v>209</v>
      </c>
      <c r="B1555" t="s">
        <v>47</v>
      </c>
      <c r="C1555" s="82">
        <v>0.9</v>
      </c>
      <c r="D1555" s="82">
        <v>0.09</v>
      </c>
      <c r="E1555" s="82" t="s">
        <v>3855</v>
      </c>
      <c r="F1555" s="82">
        <v>0.05</v>
      </c>
      <c r="G1555" s="82">
        <v>0.02</v>
      </c>
      <c r="H1555" s="45" t="s">
        <v>3653</v>
      </c>
      <c r="I1555" s="45">
        <v>8.2000000000000003E-2</v>
      </c>
      <c r="J1555" s="45">
        <v>2.9140000000000001</v>
      </c>
    </row>
    <row r="1556" spans="1:10" ht="13">
      <c r="A1556" t="s">
        <v>120</v>
      </c>
      <c r="B1556" t="s">
        <v>341</v>
      </c>
      <c r="C1556" s="82">
        <v>0.91</v>
      </c>
      <c r="D1556" s="82">
        <v>0.09</v>
      </c>
      <c r="E1556" s="82" t="s">
        <v>3913</v>
      </c>
      <c r="F1556" s="82">
        <v>0.05</v>
      </c>
      <c r="G1556" s="82">
        <v>0.02</v>
      </c>
      <c r="H1556" s="45">
        <v>3</v>
      </c>
      <c r="I1556" s="45">
        <v>0.95899999999999996</v>
      </c>
      <c r="J1556" s="45">
        <v>0.02</v>
      </c>
    </row>
    <row r="1557" spans="1:10" ht="13">
      <c r="A1557" t="s">
        <v>109</v>
      </c>
      <c r="B1557" t="s">
        <v>292</v>
      </c>
      <c r="C1557" s="82">
        <v>0.91</v>
      </c>
      <c r="D1557" s="82">
        <v>0.09</v>
      </c>
      <c r="E1557" s="82">
        <v>0</v>
      </c>
      <c r="F1557" s="82">
        <v>0.05</v>
      </c>
      <c r="G1557" s="82">
        <v>0.02</v>
      </c>
      <c r="H1557" s="45" t="s">
        <v>3653</v>
      </c>
      <c r="I1557" s="45">
        <v>0.8</v>
      </c>
      <c r="J1557" s="45">
        <v>1.0029999999999999</v>
      </c>
    </row>
    <row r="1558" spans="1:10" ht="13">
      <c r="A1558" t="s">
        <v>92</v>
      </c>
      <c r="B1558" t="s">
        <v>134</v>
      </c>
      <c r="C1558" s="82">
        <v>0.82</v>
      </c>
      <c r="D1558" s="82">
        <v>0.09</v>
      </c>
      <c r="E1558" s="82" t="s">
        <v>3914</v>
      </c>
      <c r="F1558" s="82">
        <v>0.05</v>
      </c>
      <c r="G1558" s="82">
        <v>0.02</v>
      </c>
      <c r="H1558" s="45" t="s">
        <v>3653</v>
      </c>
      <c r="I1558" s="45">
        <v>2.6859999999999999</v>
      </c>
      <c r="J1558" s="45">
        <v>0.125</v>
      </c>
    </row>
    <row r="1559" spans="1:10" ht="13">
      <c r="A1559" t="s">
        <v>209</v>
      </c>
      <c r="B1559" t="s">
        <v>124</v>
      </c>
      <c r="C1559" s="82">
        <v>0.9</v>
      </c>
      <c r="D1559" s="82">
        <v>0.08</v>
      </c>
      <c r="E1559" s="82">
        <v>0.01</v>
      </c>
      <c r="F1559" s="82">
        <v>0.05</v>
      </c>
      <c r="G1559" s="82">
        <v>0.02</v>
      </c>
      <c r="H1559" s="45" t="s">
        <v>3653</v>
      </c>
      <c r="I1559" s="45">
        <v>8.2000000000000003E-2</v>
      </c>
      <c r="J1559" s="45">
        <v>0.13100000000000001</v>
      </c>
    </row>
    <row r="1560" spans="1:10" ht="13">
      <c r="A1560" t="s">
        <v>225</v>
      </c>
      <c r="B1560" t="s">
        <v>153</v>
      </c>
      <c r="C1560" s="82">
        <v>0.91</v>
      </c>
      <c r="D1560" s="82">
        <v>0.09</v>
      </c>
      <c r="E1560" s="82" t="s">
        <v>3792</v>
      </c>
      <c r="F1560" s="82">
        <v>0.05</v>
      </c>
      <c r="G1560" s="82">
        <v>0.02</v>
      </c>
      <c r="H1560" s="45" t="s">
        <v>3653</v>
      </c>
      <c r="I1560" s="45">
        <v>0.32</v>
      </c>
      <c r="J1560" s="45">
        <v>0.48299999999999998</v>
      </c>
    </row>
    <row r="1561" spans="1:10" ht="13">
      <c r="A1561" t="s">
        <v>184</v>
      </c>
      <c r="B1561" t="s">
        <v>79</v>
      </c>
      <c r="C1561" s="82">
        <v>0.91</v>
      </c>
      <c r="D1561" s="82">
        <v>0.08</v>
      </c>
      <c r="E1561" s="82">
        <v>0.01</v>
      </c>
      <c r="F1561" s="82">
        <v>0.05</v>
      </c>
      <c r="G1561" s="82">
        <v>0.02</v>
      </c>
      <c r="H1561" s="45" t="s">
        <v>3653</v>
      </c>
      <c r="I1561" s="45">
        <v>1.0660000000000001</v>
      </c>
      <c r="J1561" s="45">
        <v>0.745</v>
      </c>
    </row>
    <row r="1562" spans="1:10" ht="13">
      <c r="A1562" t="s">
        <v>324</v>
      </c>
      <c r="B1562" t="s">
        <v>85</v>
      </c>
      <c r="C1562" s="82">
        <v>0.89</v>
      </c>
      <c r="D1562" s="82">
        <v>0.09</v>
      </c>
      <c r="E1562" s="82" t="s">
        <v>3715</v>
      </c>
      <c r="F1562" s="82">
        <v>0.05</v>
      </c>
      <c r="G1562" s="82">
        <v>0.02</v>
      </c>
      <c r="H1562" s="45" t="s">
        <v>3653</v>
      </c>
      <c r="I1562" s="45">
        <v>3.52</v>
      </c>
      <c r="J1562" s="45">
        <v>0.60799999999999998</v>
      </c>
    </row>
    <row r="1563" spans="1:10" ht="13">
      <c r="A1563" t="s">
        <v>188</v>
      </c>
      <c r="B1563" t="s">
        <v>311</v>
      </c>
      <c r="C1563" s="82">
        <v>0.91</v>
      </c>
      <c r="D1563" s="82">
        <v>0.09</v>
      </c>
      <c r="E1563" s="82">
        <v>0</v>
      </c>
      <c r="F1563" s="82">
        <v>0.05</v>
      </c>
      <c r="G1563" s="82">
        <v>0.02</v>
      </c>
      <c r="H1563" s="45" t="s">
        <v>3653</v>
      </c>
      <c r="I1563" s="45">
        <v>0.29699999999999999</v>
      </c>
      <c r="J1563" s="45">
        <v>0.32300000000000001</v>
      </c>
    </row>
    <row r="1564" spans="1:10" ht="13">
      <c r="A1564" t="s">
        <v>149</v>
      </c>
      <c r="B1564" t="s">
        <v>278</v>
      </c>
      <c r="C1564" s="82">
        <v>0.9</v>
      </c>
      <c r="D1564" s="82">
        <v>0.09</v>
      </c>
      <c r="E1564" s="82" t="s">
        <v>3915</v>
      </c>
      <c r="F1564" s="82">
        <v>0.05</v>
      </c>
      <c r="G1564" s="82">
        <v>0.02</v>
      </c>
      <c r="H1564" s="45" t="s">
        <v>3653</v>
      </c>
      <c r="I1564" s="45">
        <v>1.891</v>
      </c>
      <c r="J1564" s="45">
        <v>0.221</v>
      </c>
    </row>
    <row r="1565" spans="1:10" ht="13">
      <c r="A1565" t="s">
        <v>120</v>
      </c>
      <c r="B1565" t="s">
        <v>82</v>
      </c>
      <c r="C1565" s="82">
        <v>0.89</v>
      </c>
      <c r="D1565" s="82">
        <v>0.09</v>
      </c>
      <c r="E1565" s="82">
        <v>0</v>
      </c>
      <c r="F1565" s="82">
        <v>0.05</v>
      </c>
      <c r="G1565" s="82">
        <v>0.02</v>
      </c>
      <c r="H1565" s="45" t="s">
        <v>3653</v>
      </c>
      <c r="I1565" s="45">
        <v>0.95899999999999996</v>
      </c>
      <c r="J1565" s="45">
        <v>0.105</v>
      </c>
    </row>
    <row r="1566" spans="1:10" ht="13">
      <c r="A1566" t="s">
        <v>162</v>
      </c>
      <c r="B1566" t="s">
        <v>337</v>
      </c>
      <c r="C1566" s="82">
        <v>0.88</v>
      </c>
      <c r="D1566" s="82">
        <v>7.0000000000000007E-2</v>
      </c>
      <c r="E1566" s="82">
        <v>0.01</v>
      </c>
      <c r="F1566" s="82">
        <v>0.05</v>
      </c>
      <c r="G1566" s="82">
        <v>0.02</v>
      </c>
      <c r="H1566" s="45" t="s">
        <v>3653</v>
      </c>
      <c r="I1566" s="45">
        <v>0.84599999999999997</v>
      </c>
      <c r="J1566" s="45">
        <v>3.6110000000000002</v>
      </c>
    </row>
    <row r="1567" spans="1:10" ht="13">
      <c r="A1567" t="s">
        <v>337</v>
      </c>
      <c r="B1567" t="s">
        <v>432</v>
      </c>
      <c r="C1567" s="82">
        <v>0.9</v>
      </c>
      <c r="D1567" s="82">
        <v>0.06</v>
      </c>
      <c r="E1567" s="82">
        <v>0.01</v>
      </c>
      <c r="F1567" s="82">
        <v>0.05</v>
      </c>
      <c r="G1567" s="82">
        <v>0.03</v>
      </c>
      <c r="H1567" s="45" t="s">
        <v>3653</v>
      </c>
      <c r="I1567" s="45">
        <v>3.6110000000000002</v>
      </c>
      <c r="J1567" s="45">
        <v>0.29099999999999998</v>
      </c>
    </row>
    <row r="1568" spans="1:10" ht="13">
      <c r="A1568" t="s">
        <v>328</v>
      </c>
      <c r="B1568" t="s">
        <v>376</v>
      </c>
      <c r="C1568" s="82">
        <v>0.88</v>
      </c>
      <c r="D1568" s="82">
        <v>0.09</v>
      </c>
      <c r="E1568" s="82" t="s">
        <v>3916</v>
      </c>
      <c r="F1568" s="82">
        <v>0.05</v>
      </c>
      <c r="G1568" s="82">
        <v>0.02</v>
      </c>
      <c r="H1568" s="45" t="s">
        <v>3653</v>
      </c>
      <c r="I1568" s="45">
        <v>1.589</v>
      </c>
      <c r="J1568" s="45">
        <v>0.38100000000000001</v>
      </c>
    </row>
    <row r="1569" spans="1:10" ht="13">
      <c r="A1569" t="s">
        <v>328</v>
      </c>
      <c r="B1569" t="s">
        <v>393</v>
      </c>
      <c r="C1569" s="82">
        <v>0.88</v>
      </c>
      <c r="D1569" s="82">
        <v>0.09</v>
      </c>
      <c r="E1569" s="82">
        <v>0</v>
      </c>
      <c r="F1569" s="82">
        <v>0.05</v>
      </c>
      <c r="G1569" s="82">
        <v>0.02</v>
      </c>
      <c r="H1569" s="45">
        <v>3</v>
      </c>
      <c r="I1569" s="45">
        <v>1.589</v>
      </c>
      <c r="J1569" s="45">
        <v>5.2999999999999999E-2</v>
      </c>
    </row>
    <row r="1570" spans="1:10" ht="13">
      <c r="A1570" t="s">
        <v>92</v>
      </c>
      <c r="B1570" t="s">
        <v>337</v>
      </c>
      <c r="C1570" s="82">
        <v>0.88</v>
      </c>
      <c r="D1570" s="82">
        <v>0.08</v>
      </c>
      <c r="E1570" s="82" t="s">
        <v>3674</v>
      </c>
      <c r="F1570" s="82">
        <v>0.05</v>
      </c>
      <c r="G1570" s="82">
        <v>0.02</v>
      </c>
      <c r="H1570" s="45" t="s">
        <v>3653</v>
      </c>
      <c r="I1570" s="45">
        <v>2.6859999999999999</v>
      </c>
      <c r="J1570" s="45">
        <v>3.6110000000000002</v>
      </c>
    </row>
    <row r="1571" spans="1:10" ht="13">
      <c r="A1571" t="s">
        <v>109</v>
      </c>
      <c r="B1571" t="s">
        <v>274</v>
      </c>
      <c r="C1571" s="82">
        <v>0.91</v>
      </c>
      <c r="D1571" s="82">
        <v>0.09</v>
      </c>
      <c r="E1571" s="82">
        <v>0</v>
      </c>
      <c r="F1571" s="82">
        <v>0.05</v>
      </c>
      <c r="G1571" s="82">
        <v>0.02</v>
      </c>
      <c r="H1571" s="45" t="s">
        <v>3653</v>
      </c>
      <c r="I1571" s="45">
        <v>0.8</v>
      </c>
      <c r="J1571" s="45">
        <v>0.31</v>
      </c>
    </row>
    <row r="1572" spans="1:10" ht="13">
      <c r="A1572" t="s">
        <v>105</v>
      </c>
      <c r="B1572" t="s">
        <v>82</v>
      </c>
      <c r="C1572" s="82">
        <v>0.89</v>
      </c>
      <c r="D1572" s="82">
        <v>0.09</v>
      </c>
      <c r="E1572" s="82" t="s">
        <v>3829</v>
      </c>
      <c r="F1572" s="82">
        <v>0.05</v>
      </c>
      <c r="G1572" s="82">
        <v>0.02</v>
      </c>
      <c r="H1572" s="45" t="s">
        <v>3653</v>
      </c>
      <c r="I1572" s="45">
        <v>4.3789999999999996</v>
      </c>
      <c r="J1572" s="45">
        <v>0.105</v>
      </c>
    </row>
    <row r="1573" spans="1:10" ht="13">
      <c r="A1573" t="s">
        <v>169</v>
      </c>
      <c r="B1573" t="s">
        <v>204</v>
      </c>
      <c r="C1573" s="82">
        <v>0.91</v>
      </c>
      <c r="D1573" s="82">
        <v>7.0000000000000007E-2</v>
      </c>
      <c r="E1573" s="82">
        <v>0.01</v>
      </c>
      <c r="F1573" s="82">
        <v>0.05</v>
      </c>
      <c r="G1573" s="82">
        <v>0.02</v>
      </c>
      <c r="H1573" s="45" t="s">
        <v>3653</v>
      </c>
      <c r="I1573" s="45">
        <v>0.123</v>
      </c>
      <c r="J1573" s="45">
        <v>0.20200000000000001</v>
      </c>
    </row>
    <row r="1574" spans="1:10" ht="13">
      <c r="A1574" t="s">
        <v>184</v>
      </c>
      <c r="B1574" t="s">
        <v>92</v>
      </c>
      <c r="C1574" s="82">
        <v>0.89</v>
      </c>
      <c r="D1574" s="82">
        <v>0.09</v>
      </c>
      <c r="E1574" s="82" t="s">
        <v>3715</v>
      </c>
      <c r="F1574" s="82">
        <v>0.05</v>
      </c>
      <c r="G1574" s="82">
        <v>0.02</v>
      </c>
      <c r="H1574" s="45" t="s">
        <v>3653</v>
      </c>
      <c r="I1574" s="45">
        <v>1.0660000000000001</v>
      </c>
      <c r="J1574" s="45">
        <v>2.6859999999999999</v>
      </c>
    </row>
    <row r="1575" spans="1:10" ht="13">
      <c r="A1575" t="s">
        <v>169</v>
      </c>
      <c r="B1575" t="s">
        <v>441</v>
      </c>
      <c r="C1575" s="82">
        <v>0.91</v>
      </c>
      <c r="D1575" s="82">
        <v>0.09</v>
      </c>
      <c r="E1575" s="82">
        <v>0</v>
      </c>
      <c r="F1575" s="82">
        <v>0.05</v>
      </c>
      <c r="G1575" s="82">
        <v>0.02</v>
      </c>
      <c r="H1575" s="45" t="s">
        <v>3653</v>
      </c>
      <c r="I1575" s="45">
        <v>0.123</v>
      </c>
      <c r="J1575" s="45">
        <v>7.2999999999999995E-2</v>
      </c>
    </row>
    <row r="1576" spans="1:10" ht="13">
      <c r="A1576" t="s">
        <v>134</v>
      </c>
      <c r="B1576" t="s">
        <v>102</v>
      </c>
      <c r="C1576" s="82">
        <v>0.84</v>
      </c>
      <c r="D1576" s="82">
        <v>0.08</v>
      </c>
      <c r="E1576" s="82">
        <v>0</v>
      </c>
      <c r="F1576" s="82">
        <v>0.05</v>
      </c>
      <c r="G1576" s="82">
        <v>0.02</v>
      </c>
      <c r="H1576" s="45" t="s">
        <v>3653</v>
      </c>
      <c r="I1576" s="45">
        <v>0.125</v>
      </c>
      <c r="J1576" s="45">
        <v>0.184</v>
      </c>
    </row>
    <row r="1577" spans="1:10" ht="13">
      <c r="A1577" t="s">
        <v>58</v>
      </c>
      <c r="B1577" t="s">
        <v>317</v>
      </c>
      <c r="C1577" s="82">
        <v>0.9</v>
      </c>
      <c r="D1577" s="82">
        <v>0.09</v>
      </c>
      <c r="E1577" s="82" t="s">
        <v>3917</v>
      </c>
      <c r="F1577" s="82">
        <v>0.05</v>
      </c>
      <c r="G1577" s="82">
        <v>0.02</v>
      </c>
      <c r="H1577" s="45" t="s">
        <v>3653</v>
      </c>
      <c r="I1577" s="45">
        <v>5.7750000000000004</v>
      </c>
      <c r="J1577" s="45">
        <v>0.159</v>
      </c>
    </row>
    <row r="1578" spans="1:10" ht="13">
      <c r="A1578" t="s">
        <v>109</v>
      </c>
      <c r="B1578" t="s">
        <v>414</v>
      </c>
      <c r="C1578" s="82">
        <v>0.91</v>
      </c>
      <c r="D1578" s="82">
        <v>0.09</v>
      </c>
      <c r="E1578" s="82">
        <v>0</v>
      </c>
      <c r="F1578" s="82">
        <v>0.05</v>
      </c>
      <c r="G1578" s="82">
        <v>0.02</v>
      </c>
      <c r="H1578" s="45" t="s">
        <v>3653</v>
      </c>
      <c r="I1578" s="45">
        <v>0.8</v>
      </c>
      <c r="J1578" s="45">
        <v>0.151</v>
      </c>
    </row>
    <row r="1579" spans="1:10" ht="13">
      <c r="A1579" t="s">
        <v>79</v>
      </c>
      <c r="B1579" t="s">
        <v>308</v>
      </c>
      <c r="C1579" s="82">
        <v>0.91</v>
      </c>
      <c r="D1579" s="82">
        <v>0.09</v>
      </c>
      <c r="E1579" s="82" t="s">
        <v>3918</v>
      </c>
      <c r="F1579" s="82">
        <v>0.05</v>
      </c>
      <c r="G1579" s="82">
        <v>0.02</v>
      </c>
      <c r="H1579" s="45">
        <v>3</v>
      </c>
      <c r="I1579" s="45">
        <v>0.745</v>
      </c>
      <c r="J1579" s="45">
        <v>3.4009999999999998</v>
      </c>
    </row>
    <row r="1580" spans="1:10" ht="13">
      <c r="A1580" t="s">
        <v>193</v>
      </c>
      <c r="B1580" t="s">
        <v>438</v>
      </c>
      <c r="C1580" s="82">
        <v>0.9</v>
      </c>
      <c r="D1580" s="82">
        <v>0.09</v>
      </c>
      <c r="E1580" s="82">
        <v>0</v>
      </c>
      <c r="F1580" s="82">
        <v>0.05</v>
      </c>
      <c r="G1580" s="82">
        <v>0.02</v>
      </c>
      <c r="H1580" s="45" t="s">
        <v>3653</v>
      </c>
      <c r="I1580" s="45">
        <v>0.36199999999999999</v>
      </c>
      <c r="J1580" s="45">
        <v>6.7000000000000004E-2</v>
      </c>
    </row>
    <row r="1581" spans="1:10" ht="13">
      <c r="A1581" t="s">
        <v>213</v>
      </c>
      <c r="B1581" t="s">
        <v>376</v>
      </c>
      <c r="C1581" s="82">
        <v>0.9</v>
      </c>
      <c r="D1581" s="82">
        <v>0.09</v>
      </c>
      <c r="E1581" s="82">
        <v>0</v>
      </c>
      <c r="F1581" s="82">
        <v>0.05</v>
      </c>
      <c r="G1581" s="82">
        <v>0.02</v>
      </c>
      <c r="H1581" s="45" t="s">
        <v>3653</v>
      </c>
      <c r="I1581" s="45">
        <v>0.13800000000000001</v>
      </c>
      <c r="J1581" s="45">
        <v>0.38100000000000001</v>
      </c>
    </row>
    <row r="1582" spans="1:10" ht="13">
      <c r="A1582" t="s">
        <v>176</v>
      </c>
      <c r="B1582" t="s">
        <v>417</v>
      </c>
      <c r="C1582" s="82">
        <v>0.91</v>
      </c>
      <c r="D1582" s="82">
        <v>0.09</v>
      </c>
      <c r="E1582" s="82">
        <v>0</v>
      </c>
      <c r="F1582" s="82">
        <v>0.05</v>
      </c>
      <c r="G1582" s="82">
        <v>0.02</v>
      </c>
      <c r="H1582" s="45" t="s">
        <v>3653</v>
      </c>
      <c r="I1582" s="45">
        <v>0.97899999999999998</v>
      </c>
      <c r="J1582" s="45">
        <v>1.929</v>
      </c>
    </row>
    <row r="1583" spans="1:10" ht="13">
      <c r="A1583" t="s">
        <v>274</v>
      </c>
      <c r="B1583" t="s">
        <v>204</v>
      </c>
      <c r="C1583" s="82">
        <v>0.91</v>
      </c>
      <c r="D1583" s="82">
        <v>7.0000000000000007E-2</v>
      </c>
      <c r="E1583" s="82">
        <v>0.01</v>
      </c>
      <c r="F1583" s="82">
        <v>0.05</v>
      </c>
      <c r="G1583" s="82">
        <v>0.02</v>
      </c>
      <c r="H1583" s="45" t="s">
        <v>3653</v>
      </c>
      <c r="I1583" s="45">
        <v>0.31</v>
      </c>
      <c r="J1583" s="45">
        <v>0.20200000000000001</v>
      </c>
    </row>
    <row r="1584" spans="1:10" ht="13">
      <c r="A1584" t="s">
        <v>292</v>
      </c>
      <c r="B1584" t="s">
        <v>411</v>
      </c>
      <c r="C1584" s="82">
        <v>0.91</v>
      </c>
      <c r="D1584" s="82">
        <v>0.09</v>
      </c>
      <c r="E1584" s="82">
        <v>0</v>
      </c>
      <c r="F1584" s="82">
        <v>0.05</v>
      </c>
      <c r="G1584" s="82">
        <v>0.02</v>
      </c>
      <c r="H1584" s="45" t="s">
        <v>3653</v>
      </c>
      <c r="I1584" s="45">
        <v>1.0029999999999999</v>
      </c>
      <c r="J1584" s="45">
        <v>0.24199999999999999</v>
      </c>
    </row>
    <row r="1585" spans="1:10" ht="13">
      <c r="A1585" t="s">
        <v>435</v>
      </c>
      <c r="B1585" t="s">
        <v>438</v>
      </c>
      <c r="C1585" s="82">
        <v>0.91</v>
      </c>
      <c r="D1585" s="82">
        <v>0.08</v>
      </c>
      <c r="E1585" s="82">
        <v>0</v>
      </c>
      <c r="F1585" s="82">
        <v>0.05</v>
      </c>
      <c r="G1585" s="82">
        <v>0.02</v>
      </c>
      <c r="H1585" s="45" t="s">
        <v>3653</v>
      </c>
      <c r="I1585" s="45">
        <v>2.3E-2</v>
      </c>
      <c r="J1585" s="45">
        <v>6.7000000000000004E-2</v>
      </c>
    </row>
    <row r="1586" spans="1:10" ht="13">
      <c r="A1586" t="s">
        <v>58</v>
      </c>
      <c r="B1586" t="s">
        <v>400</v>
      </c>
      <c r="C1586" s="82">
        <v>0.91</v>
      </c>
      <c r="D1586" s="82">
        <v>0.08</v>
      </c>
      <c r="E1586" s="82">
        <v>0</v>
      </c>
      <c r="F1586" s="82">
        <v>0.05</v>
      </c>
      <c r="G1586" s="82">
        <v>0.02</v>
      </c>
      <c r="H1586" s="45" t="s">
        <v>3653</v>
      </c>
      <c r="I1586" s="45">
        <v>5.7750000000000004</v>
      </c>
      <c r="J1586" s="45">
        <v>1.175</v>
      </c>
    </row>
    <row r="1587" spans="1:10" ht="13">
      <c r="A1587" t="s">
        <v>149</v>
      </c>
      <c r="B1587" t="s">
        <v>324</v>
      </c>
      <c r="C1587" s="82">
        <v>0.89</v>
      </c>
      <c r="D1587" s="82">
        <v>0.08</v>
      </c>
      <c r="E1587" s="82">
        <v>0.01</v>
      </c>
      <c r="F1587" s="82">
        <v>0.05</v>
      </c>
      <c r="G1587" s="82">
        <v>0.02</v>
      </c>
      <c r="H1587" s="45" t="s">
        <v>3653</v>
      </c>
      <c r="I1587" s="45">
        <v>1.891</v>
      </c>
      <c r="J1587" s="45">
        <v>3.52</v>
      </c>
    </row>
    <row r="1588" spans="1:10" ht="13">
      <c r="A1588" t="s">
        <v>62</v>
      </c>
      <c r="B1588" t="s">
        <v>230</v>
      </c>
      <c r="C1588" s="82">
        <v>0.89</v>
      </c>
      <c r="D1588" s="82">
        <v>0.08</v>
      </c>
      <c r="E1588" s="82">
        <v>0</v>
      </c>
      <c r="F1588" s="82">
        <v>0.05</v>
      </c>
      <c r="G1588" s="82">
        <v>0.02</v>
      </c>
      <c r="H1588" s="45" t="s">
        <v>3653</v>
      </c>
      <c r="I1588" s="45">
        <v>8.5790000000000006</v>
      </c>
      <c r="J1588" s="45">
        <v>2.8580000000000001</v>
      </c>
    </row>
    <row r="1589" spans="1:10" ht="13">
      <c r="A1589" t="s">
        <v>1186</v>
      </c>
      <c r="B1589" t="s">
        <v>376</v>
      </c>
      <c r="C1589" s="82">
        <v>0.9</v>
      </c>
      <c r="D1589" s="82">
        <v>0.08</v>
      </c>
      <c r="E1589" s="82">
        <v>0.01</v>
      </c>
      <c r="F1589" s="82">
        <v>0.05</v>
      </c>
      <c r="G1589" s="82">
        <v>0.02</v>
      </c>
      <c r="H1589" s="45" t="s">
        <v>3653</v>
      </c>
      <c r="I1589" s="45">
        <v>0.94599999999999995</v>
      </c>
      <c r="J1589" s="45">
        <v>0.38100000000000001</v>
      </c>
    </row>
    <row r="1590" spans="1:10" ht="13">
      <c r="A1590" t="s">
        <v>153</v>
      </c>
      <c r="B1590" t="s">
        <v>134</v>
      </c>
      <c r="C1590" s="82">
        <v>0.85</v>
      </c>
      <c r="D1590" s="82">
        <v>0.06</v>
      </c>
      <c r="E1590" s="82">
        <v>0</v>
      </c>
      <c r="F1590" s="82">
        <v>0.05</v>
      </c>
      <c r="G1590" s="82">
        <v>0.03</v>
      </c>
      <c r="H1590" s="45" t="s">
        <v>3653</v>
      </c>
      <c r="I1590" s="45">
        <v>0.48299999999999998</v>
      </c>
      <c r="J1590" s="45">
        <v>0.125</v>
      </c>
    </row>
    <row r="1591" spans="1:10" ht="13">
      <c r="A1591" t="s">
        <v>145</v>
      </c>
      <c r="B1591" t="s">
        <v>92</v>
      </c>
      <c r="C1591" s="82">
        <v>0.88</v>
      </c>
      <c r="D1591" s="82">
        <v>0.09</v>
      </c>
      <c r="E1591" s="82">
        <v>0</v>
      </c>
      <c r="F1591" s="82">
        <v>0.05</v>
      </c>
      <c r="G1591" s="82">
        <v>0.02</v>
      </c>
      <c r="H1591" s="45" t="s">
        <v>3653</v>
      </c>
      <c r="I1591" s="45">
        <v>1.032</v>
      </c>
      <c r="J1591" s="45">
        <v>2.6859999999999999</v>
      </c>
    </row>
    <row r="1592" spans="1:10" ht="13">
      <c r="A1592" t="s">
        <v>156</v>
      </c>
      <c r="B1592" t="s">
        <v>427</v>
      </c>
      <c r="C1592" s="82">
        <v>0.9</v>
      </c>
      <c r="D1592" s="82">
        <v>0.09</v>
      </c>
      <c r="E1592" s="82" t="s">
        <v>3729</v>
      </c>
      <c r="F1592" s="82">
        <v>0.05</v>
      </c>
      <c r="G1592" s="82">
        <v>0.02</v>
      </c>
      <c r="H1592" s="45" t="s">
        <v>3653</v>
      </c>
      <c r="I1592" s="45">
        <v>0.45400000000000001</v>
      </c>
      <c r="J1592" s="45">
        <v>7.2999999999999995E-2</v>
      </c>
    </row>
    <row r="1593" spans="1:10" ht="13">
      <c r="A1593" t="s">
        <v>62</v>
      </c>
      <c r="B1593" t="s">
        <v>408</v>
      </c>
      <c r="C1593" s="82">
        <v>0.89</v>
      </c>
      <c r="D1593" s="82">
        <v>0.09</v>
      </c>
      <c r="E1593" s="82">
        <v>0</v>
      </c>
      <c r="F1593" s="82">
        <v>0.05</v>
      </c>
      <c r="G1593" s="82">
        <v>0.02</v>
      </c>
      <c r="H1593" s="45" t="s">
        <v>3653</v>
      </c>
      <c r="I1593" s="45">
        <v>8.5790000000000006</v>
      </c>
      <c r="J1593" s="45">
        <v>0.307</v>
      </c>
    </row>
    <row r="1594" spans="1:10" ht="13">
      <c r="A1594" t="s">
        <v>120</v>
      </c>
      <c r="B1594" t="s">
        <v>267</v>
      </c>
      <c r="C1594" s="82">
        <v>0.91</v>
      </c>
      <c r="D1594" s="82">
        <v>0.08</v>
      </c>
      <c r="E1594" s="82">
        <v>0</v>
      </c>
      <c r="F1594" s="82">
        <v>0.05</v>
      </c>
      <c r="G1594" s="82">
        <v>0.02</v>
      </c>
      <c r="H1594" s="45" t="s">
        <v>3653</v>
      </c>
      <c r="I1594" s="45">
        <v>0.95899999999999996</v>
      </c>
      <c r="J1594" s="45">
        <v>0.13700000000000001</v>
      </c>
    </row>
    <row r="1595" spans="1:10" ht="13">
      <c r="A1595" t="s">
        <v>297</v>
      </c>
      <c r="B1595" t="s">
        <v>180</v>
      </c>
      <c r="C1595" s="82">
        <v>0.91</v>
      </c>
      <c r="D1595" s="82">
        <v>0.09</v>
      </c>
      <c r="E1595" s="82" t="s">
        <v>3919</v>
      </c>
      <c r="F1595" s="82">
        <v>0.05</v>
      </c>
      <c r="G1595" s="82">
        <v>0.02</v>
      </c>
      <c r="H1595" s="45">
        <v>2</v>
      </c>
      <c r="I1595" s="45">
        <v>9.6000000000000002E-2</v>
      </c>
      <c r="J1595" s="45">
        <v>0.14000000000000001</v>
      </c>
    </row>
    <row r="1596" spans="1:10" ht="13">
      <c r="A1596" t="s">
        <v>337</v>
      </c>
      <c r="B1596" t="s">
        <v>331</v>
      </c>
      <c r="C1596" s="82">
        <v>0.88</v>
      </c>
      <c r="D1596" s="82">
        <v>0.09</v>
      </c>
      <c r="E1596" s="82">
        <v>0</v>
      </c>
      <c r="F1596" s="82">
        <v>0.05</v>
      </c>
      <c r="G1596" s="82">
        <v>0.02</v>
      </c>
      <c r="H1596" s="45" t="s">
        <v>3653</v>
      </c>
      <c r="I1596" s="45">
        <v>3.6110000000000002</v>
      </c>
      <c r="J1596" s="45">
        <v>1.1830000000000001</v>
      </c>
    </row>
    <row r="1597" spans="1:10" ht="13">
      <c r="A1597" t="s">
        <v>141</v>
      </c>
      <c r="B1597" t="s">
        <v>424</v>
      </c>
      <c r="C1597" s="82">
        <v>0.91</v>
      </c>
      <c r="D1597" s="82">
        <v>0.08</v>
      </c>
      <c r="E1597" s="82">
        <v>0.01</v>
      </c>
      <c r="F1597" s="82">
        <v>0.05</v>
      </c>
      <c r="G1597" s="82">
        <v>0.02</v>
      </c>
      <c r="H1597" s="45" t="s">
        <v>3653</v>
      </c>
      <c r="I1597" s="45">
        <v>0.64600000000000002</v>
      </c>
      <c r="J1597" s="45">
        <v>0.21</v>
      </c>
    </row>
    <row r="1598" spans="1:10" ht="13">
      <c r="A1598" t="s">
        <v>162</v>
      </c>
      <c r="B1598" t="s">
        <v>47</v>
      </c>
      <c r="C1598" s="82">
        <v>0.92</v>
      </c>
      <c r="D1598" s="82">
        <v>0.06</v>
      </c>
      <c r="E1598" s="82">
        <v>0.01</v>
      </c>
      <c r="F1598" s="82">
        <v>0.05</v>
      </c>
      <c r="G1598" s="82">
        <v>0.02</v>
      </c>
      <c r="H1598" s="45" t="s">
        <v>3653</v>
      </c>
      <c r="I1598" s="45">
        <v>0.84599999999999997</v>
      </c>
      <c r="J1598" s="45">
        <v>2.9140000000000001</v>
      </c>
    </row>
    <row r="1599" spans="1:10" ht="13">
      <c r="A1599" t="s">
        <v>85</v>
      </c>
      <c r="B1599" t="s">
        <v>397</v>
      </c>
      <c r="C1599" s="82">
        <v>0.91</v>
      </c>
      <c r="D1599" s="82">
        <v>0.09</v>
      </c>
      <c r="E1599" s="82">
        <v>0</v>
      </c>
      <c r="F1599" s="82">
        <v>0.05</v>
      </c>
      <c r="G1599" s="82">
        <v>0.02</v>
      </c>
      <c r="H1599" s="45" t="s">
        <v>3653</v>
      </c>
      <c r="I1599" s="45">
        <v>0.60799999999999998</v>
      </c>
      <c r="J1599" s="45">
        <v>2.4620000000000002</v>
      </c>
    </row>
    <row r="1600" spans="1:10" ht="13">
      <c r="A1600" t="s">
        <v>209</v>
      </c>
      <c r="B1600" t="s">
        <v>331</v>
      </c>
      <c r="C1600" s="82">
        <v>0.91</v>
      </c>
      <c r="D1600" s="82">
        <v>0.09</v>
      </c>
      <c r="E1600" s="82" t="s">
        <v>3798</v>
      </c>
      <c r="F1600" s="82">
        <v>0.05</v>
      </c>
      <c r="G1600" s="82">
        <v>0.02</v>
      </c>
      <c r="H1600" s="45" t="s">
        <v>3653</v>
      </c>
      <c r="I1600" s="45">
        <v>8.2000000000000003E-2</v>
      </c>
      <c r="J1600" s="45">
        <v>1.1830000000000001</v>
      </c>
    </row>
    <row r="1601" spans="1:10" ht="13">
      <c r="A1601" t="s">
        <v>141</v>
      </c>
      <c r="B1601" t="s">
        <v>335</v>
      </c>
      <c r="C1601" s="82">
        <v>0.9</v>
      </c>
      <c r="D1601" s="82">
        <v>0.09</v>
      </c>
      <c r="E1601" s="82">
        <v>0</v>
      </c>
      <c r="F1601" s="82">
        <v>0.05</v>
      </c>
      <c r="G1601" s="82">
        <v>0.02</v>
      </c>
      <c r="H1601" s="45" t="s">
        <v>3653</v>
      </c>
      <c r="I1601" s="45">
        <v>0.64600000000000002</v>
      </c>
      <c r="J1601" s="45">
        <v>6.3540000000000001</v>
      </c>
    </row>
    <row r="1602" spans="1:10" ht="13">
      <c r="A1602" t="s">
        <v>259</v>
      </c>
      <c r="B1602" t="s">
        <v>427</v>
      </c>
      <c r="C1602" s="82">
        <v>0.92</v>
      </c>
      <c r="D1602" s="82">
        <v>7.0000000000000007E-2</v>
      </c>
      <c r="E1602" s="82">
        <v>0.01</v>
      </c>
      <c r="F1602" s="82">
        <v>0.05</v>
      </c>
      <c r="G1602" s="82">
        <v>0.02</v>
      </c>
      <c r="H1602" s="45">
        <v>3</v>
      </c>
      <c r="I1602" s="45">
        <v>1.0999999999999999E-2</v>
      </c>
      <c r="J1602" s="45">
        <v>7.2999999999999995E-2</v>
      </c>
    </row>
    <row r="1603" spans="1:10" ht="13">
      <c r="A1603" t="s">
        <v>169</v>
      </c>
      <c r="B1603" t="s">
        <v>281</v>
      </c>
      <c r="C1603" s="82">
        <v>0.91</v>
      </c>
      <c r="D1603" s="82">
        <v>0.08</v>
      </c>
      <c r="E1603" s="82">
        <v>0.01</v>
      </c>
      <c r="F1603" s="82">
        <v>0.05</v>
      </c>
      <c r="G1603" s="82">
        <v>0.02</v>
      </c>
      <c r="H1603" s="45">
        <v>2</v>
      </c>
      <c r="I1603" s="45">
        <v>0.123</v>
      </c>
      <c r="J1603" s="45">
        <v>8.5000000000000006E-2</v>
      </c>
    </row>
    <row r="1604" spans="1:10" ht="13">
      <c r="A1604" t="s">
        <v>297</v>
      </c>
      <c r="B1604" t="s">
        <v>400</v>
      </c>
      <c r="C1604" s="82">
        <v>0.91</v>
      </c>
      <c r="D1604" s="82">
        <v>0.09</v>
      </c>
      <c r="E1604" s="82" t="s">
        <v>3920</v>
      </c>
      <c r="F1604" s="82">
        <v>0.05</v>
      </c>
      <c r="G1604" s="82">
        <v>0.02</v>
      </c>
      <c r="H1604" s="45">
        <v>2</v>
      </c>
      <c r="I1604" s="45">
        <v>9.6000000000000002E-2</v>
      </c>
      <c r="J1604" s="45">
        <v>1.175</v>
      </c>
    </row>
    <row r="1605" spans="1:10" ht="13">
      <c r="A1605" t="s">
        <v>172</v>
      </c>
      <c r="B1605" t="s">
        <v>180</v>
      </c>
      <c r="C1605" s="82">
        <v>0.91</v>
      </c>
      <c r="D1605" s="82">
        <v>7.0000000000000007E-2</v>
      </c>
      <c r="E1605" s="82">
        <v>0.01</v>
      </c>
      <c r="F1605" s="82">
        <v>0.05</v>
      </c>
      <c r="G1605" s="82">
        <v>0.02</v>
      </c>
      <c r="H1605" s="45" t="s">
        <v>3653</v>
      </c>
      <c r="I1605" s="45">
        <v>4.2999999999999997E-2</v>
      </c>
      <c r="J1605" s="45">
        <v>0.14000000000000001</v>
      </c>
    </row>
    <row r="1606" spans="1:10" ht="13">
      <c r="A1606" t="s">
        <v>335</v>
      </c>
      <c r="B1606" t="s">
        <v>278</v>
      </c>
      <c r="C1606" s="82">
        <v>0.92</v>
      </c>
      <c r="D1606" s="82">
        <v>0.06</v>
      </c>
      <c r="E1606" s="82">
        <v>0.01</v>
      </c>
      <c r="F1606" s="82">
        <v>0.05</v>
      </c>
      <c r="G1606" s="82">
        <v>0.02</v>
      </c>
      <c r="H1606" s="45" t="s">
        <v>3653</v>
      </c>
      <c r="I1606" s="45">
        <v>6.3540000000000001</v>
      </c>
      <c r="J1606" s="45">
        <v>0.221</v>
      </c>
    </row>
    <row r="1607" spans="1:10" ht="13">
      <c r="A1607" t="s">
        <v>169</v>
      </c>
      <c r="B1607" t="s">
        <v>411</v>
      </c>
      <c r="C1607" s="82">
        <v>0.91</v>
      </c>
      <c r="D1607" s="82">
        <v>0.09</v>
      </c>
      <c r="E1607" s="82" t="s">
        <v>3645</v>
      </c>
      <c r="F1607" s="82">
        <v>0.05</v>
      </c>
      <c r="G1607" s="82">
        <v>0.02</v>
      </c>
      <c r="H1607" s="45" t="s">
        <v>3653</v>
      </c>
      <c r="I1607" s="45">
        <v>0.123</v>
      </c>
      <c r="J1607" s="45">
        <v>0.24199999999999999</v>
      </c>
    </row>
    <row r="1608" spans="1:10" ht="13">
      <c r="A1608" t="s">
        <v>335</v>
      </c>
      <c r="B1608" t="s">
        <v>331</v>
      </c>
      <c r="C1608" s="82">
        <v>0.9</v>
      </c>
      <c r="D1608" s="82">
        <v>0.09</v>
      </c>
      <c r="E1608" s="82" t="s">
        <v>3851</v>
      </c>
      <c r="F1608" s="82">
        <v>0.05</v>
      </c>
      <c r="G1608" s="82">
        <v>0.02</v>
      </c>
      <c r="H1608" s="45" t="s">
        <v>3653</v>
      </c>
      <c r="I1608" s="45">
        <v>6.3540000000000001</v>
      </c>
      <c r="J1608" s="45">
        <v>1.1830000000000001</v>
      </c>
    </row>
    <row r="1609" spans="1:10" ht="13">
      <c r="A1609" t="s">
        <v>328</v>
      </c>
      <c r="B1609" t="s">
        <v>424</v>
      </c>
      <c r="C1609" s="82">
        <v>0.9</v>
      </c>
      <c r="D1609" s="82">
        <v>0.06</v>
      </c>
      <c r="E1609" s="82">
        <v>0.01</v>
      </c>
      <c r="F1609" s="82">
        <v>0.05</v>
      </c>
      <c r="G1609" s="82">
        <v>0.02</v>
      </c>
      <c r="H1609" s="45" t="s">
        <v>3653</v>
      </c>
      <c r="I1609" s="45">
        <v>1.589</v>
      </c>
      <c r="J1609" s="45">
        <v>0.21</v>
      </c>
    </row>
    <row r="1610" spans="1:10" ht="13">
      <c r="A1610" t="s">
        <v>180</v>
      </c>
      <c r="B1610" t="s">
        <v>432</v>
      </c>
      <c r="C1610" s="82">
        <v>0.91</v>
      </c>
      <c r="D1610" s="82">
        <v>0.08</v>
      </c>
      <c r="E1610" s="82">
        <v>0.01</v>
      </c>
      <c r="F1610" s="82">
        <v>0.05</v>
      </c>
      <c r="G1610" s="82">
        <v>0.02</v>
      </c>
      <c r="H1610" s="45" t="s">
        <v>3653</v>
      </c>
      <c r="I1610" s="45">
        <v>0.14000000000000001</v>
      </c>
      <c r="J1610" s="45">
        <v>0.29099999999999998</v>
      </c>
    </row>
    <row r="1611" spans="1:10" ht="13">
      <c r="A1611" t="s">
        <v>70</v>
      </c>
      <c r="B1611" t="s">
        <v>383</v>
      </c>
      <c r="C1611" s="82">
        <v>0.9</v>
      </c>
      <c r="D1611" s="82">
        <v>0.09</v>
      </c>
      <c r="E1611" s="82" t="s">
        <v>3650</v>
      </c>
      <c r="F1611" s="82">
        <v>0.05</v>
      </c>
      <c r="G1611" s="82">
        <v>0.02</v>
      </c>
      <c r="H1611" s="45" t="s">
        <v>3653</v>
      </c>
      <c r="I1611" s="45">
        <v>0.96499999999999997</v>
      </c>
      <c r="J1611" s="45">
        <v>0.78200000000000003</v>
      </c>
    </row>
    <row r="1612" spans="1:10" ht="13">
      <c r="A1612" t="s">
        <v>79</v>
      </c>
      <c r="B1612" t="s">
        <v>411</v>
      </c>
      <c r="C1612" s="82">
        <v>0.9</v>
      </c>
      <c r="D1612" s="82">
        <v>0.09</v>
      </c>
      <c r="E1612" s="82" t="s">
        <v>3856</v>
      </c>
      <c r="F1612" s="82">
        <v>0.05</v>
      </c>
      <c r="G1612" s="82">
        <v>0.02</v>
      </c>
      <c r="H1612" s="45" t="s">
        <v>3653</v>
      </c>
      <c r="I1612" s="45">
        <v>0.745</v>
      </c>
      <c r="J1612" s="45">
        <v>0.24199999999999999</v>
      </c>
    </row>
    <row r="1613" spans="1:10" ht="13">
      <c r="A1613" t="s">
        <v>339</v>
      </c>
      <c r="B1613" t="s">
        <v>414</v>
      </c>
      <c r="C1613" s="82">
        <v>0.91</v>
      </c>
      <c r="D1613" s="82">
        <v>0.09</v>
      </c>
      <c r="E1613" s="82">
        <v>0</v>
      </c>
      <c r="F1613" s="82">
        <v>0.05</v>
      </c>
      <c r="G1613" s="82">
        <v>0.02</v>
      </c>
      <c r="H1613" s="45">
        <v>3</v>
      </c>
      <c r="I1613" s="45">
        <v>0.248</v>
      </c>
      <c r="J1613" s="45">
        <v>0.151</v>
      </c>
    </row>
    <row r="1614" spans="1:10" ht="13">
      <c r="A1614" t="s">
        <v>176</v>
      </c>
      <c r="B1614" t="s">
        <v>408</v>
      </c>
      <c r="C1614" s="82">
        <v>0.9</v>
      </c>
      <c r="D1614" s="82">
        <v>0.09</v>
      </c>
      <c r="E1614" s="82" t="s">
        <v>3856</v>
      </c>
      <c r="F1614" s="82">
        <v>0.05</v>
      </c>
      <c r="G1614" s="82">
        <v>0.02</v>
      </c>
      <c r="H1614" s="45" t="s">
        <v>3653</v>
      </c>
      <c r="I1614" s="45">
        <v>0.97899999999999998</v>
      </c>
      <c r="J1614" s="45">
        <v>0.307</v>
      </c>
    </row>
    <row r="1615" spans="1:10" ht="13">
      <c r="A1615" t="s">
        <v>188</v>
      </c>
      <c r="B1615" t="s">
        <v>120</v>
      </c>
      <c r="C1615" s="82">
        <v>0.92</v>
      </c>
      <c r="D1615" s="82">
        <v>7.0000000000000007E-2</v>
      </c>
      <c r="E1615" s="82">
        <v>0.01</v>
      </c>
      <c r="F1615" s="82">
        <v>0.05</v>
      </c>
      <c r="G1615" s="82">
        <v>0.02</v>
      </c>
      <c r="H1615" s="45" t="s">
        <v>3653</v>
      </c>
      <c r="I1615" s="45">
        <v>0.29699999999999999</v>
      </c>
      <c r="J1615" s="45">
        <v>0.95899999999999996</v>
      </c>
    </row>
    <row r="1616" spans="1:10" ht="13">
      <c r="A1616" t="s">
        <v>230</v>
      </c>
      <c r="B1616" t="s">
        <v>417</v>
      </c>
      <c r="C1616" s="82">
        <v>0.91</v>
      </c>
      <c r="D1616" s="82">
        <v>0.06</v>
      </c>
      <c r="E1616" s="82">
        <v>0.01</v>
      </c>
      <c r="F1616" s="82">
        <v>0.05</v>
      </c>
      <c r="G1616" s="82">
        <v>0.02</v>
      </c>
      <c r="H1616" s="45" t="s">
        <v>3653</v>
      </c>
      <c r="I1616" s="45">
        <v>2.8580000000000001</v>
      </c>
      <c r="J1616" s="45">
        <v>1.929</v>
      </c>
    </row>
    <row r="1617" spans="1:10" ht="13">
      <c r="A1617" t="s">
        <v>188</v>
      </c>
      <c r="B1617" t="s">
        <v>92</v>
      </c>
      <c r="C1617" s="82">
        <v>0.9</v>
      </c>
      <c r="D1617" s="82">
        <v>0.09</v>
      </c>
      <c r="E1617" s="82" t="s">
        <v>3660</v>
      </c>
      <c r="F1617" s="82">
        <v>0.05</v>
      </c>
      <c r="G1617" s="82">
        <v>0.02</v>
      </c>
      <c r="H1617" s="45" t="s">
        <v>3653</v>
      </c>
      <c r="I1617" s="45">
        <v>0.29699999999999999</v>
      </c>
      <c r="J1617" s="45">
        <v>2.6859999999999999</v>
      </c>
    </row>
    <row r="1618" spans="1:10" ht="13">
      <c r="A1618" t="s">
        <v>62</v>
      </c>
      <c r="B1618" t="s">
        <v>217</v>
      </c>
      <c r="C1618" s="82">
        <v>0.91</v>
      </c>
      <c r="D1618" s="82">
        <v>7.0000000000000007E-2</v>
      </c>
      <c r="E1618" s="82">
        <v>0.01</v>
      </c>
      <c r="F1618" s="82">
        <v>0.05</v>
      </c>
      <c r="G1618" s="82">
        <v>0.02</v>
      </c>
      <c r="H1618" s="45" t="s">
        <v>3653</v>
      </c>
      <c r="I1618" s="45">
        <v>8.5790000000000006</v>
      </c>
      <c r="J1618" s="45">
        <v>0.19500000000000001</v>
      </c>
    </row>
    <row r="1619" spans="1:10" ht="13">
      <c r="A1619" t="s">
        <v>331</v>
      </c>
      <c r="B1619" t="s">
        <v>289</v>
      </c>
      <c r="C1619" s="82">
        <v>0.91</v>
      </c>
      <c r="D1619" s="82">
        <v>0.08</v>
      </c>
      <c r="E1619" s="82">
        <v>0</v>
      </c>
      <c r="F1619" s="82">
        <v>0.05</v>
      </c>
      <c r="G1619" s="82">
        <v>0.02</v>
      </c>
      <c r="H1619" s="45" t="s">
        <v>3653</v>
      </c>
      <c r="I1619" s="45">
        <v>1.1830000000000001</v>
      </c>
      <c r="J1619" s="45">
        <v>0.20100000000000001</v>
      </c>
    </row>
    <row r="1620" spans="1:10" ht="13">
      <c r="A1620" t="s">
        <v>109</v>
      </c>
      <c r="B1620" t="s">
        <v>311</v>
      </c>
      <c r="C1620" s="82">
        <v>0.91</v>
      </c>
      <c r="D1620" s="82">
        <v>0.09</v>
      </c>
      <c r="E1620" s="82">
        <v>0</v>
      </c>
      <c r="F1620" s="82">
        <v>0.05</v>
      </c>
      <c r="G1620" s="82">
        <v>0.02</v>
      </c>
      <c r="H1620" s="45" t="s">
        <v>3653</v>
      </c>
      <c r="I1620" s="45">
        <v>0.8</v>
      </c>
      <c r="J1620" s="45">
        <v>0.32300000000000001</v>
      </c>
    </row>
    <row r="1621" spans="1:10" ht="13">
      <c r="A1621" t="s">
        <v>92</v>
      </c>
      <c r="B1621" t="s">
        <v>1186</v>
      </c>
      <c r="C1621" s="82">
        <v>0.9</v>
      </c>
      <c r="D1621" s="82">
        <v>7.0000000000000007E-2</v>
      </c>
      <c r="E1621" s="82">
        <v>0.01</v>
      </c>
      <c r="F1621" s="82">
        <v>0.05</v>
      </c>
      <c r="G1621" s="82">
        <v>0.02</v>
      </c>
      <c r="H1621" s="45" t="s">
        <v>3653</v>
      </c>
      <c r="I1621" s="45">
        <v>2.6859999999999999</v>
      </c>
      <c r="J1621" s="45">
        <v>0.94599999999999995</v>
      </c>
    </row>
    <row r="1622" spans="1:10" ht="13">
      <c r="A1622" t="s">
        <v>105</v>
      </c>
      <c r="B1622" t="s">
        <v>217</v>
      </c>
      <c r="C1622" s="82">
        <v>0.9</v>
      </c>
      <c r="D1622" s="82">
        <v>0.09</v>
      </c>
      <c r="E1622" s="82" t="s">
        <v>3654</v>
      </c>
      <c r="F1622" s="82">
        <v>0.05</v>
      </c>
      <c r="G1622" s="82">
        <v>0.02</v>
      </c>
      <c r="H1622" s="45" t="s">
        <v>3653</v>
      </c>
      <c r="I1622" s="45">
        <v>4.3789999999999996</v>
      </c>
      <c r="J1622" s="45">
        <v>0.19500000000000001</v>
      </c>
    </row>
    <row r="1623" spans="1:10" ht="13">
      <c r="A1623" t="s">
        <v>88</v>
      </c>
      <c r="B1623" t="s">
        <v>193</v>
      </c>
      <c r="C1623" s="82">
        <v>0.89</v>
      </c>
      <c r="D1623" s="82">
        <v>0.08</v>
      </c>
      <c r="E1623" s="82" t="s">
        <v>3660</v>
      </c>
      <c r="F1623" s="82">
        <v>0.05</v>
      </c>
      <c r="G1623" s="82">
        <v>0.02</v>
      </c>
      <c r="H1623" s="45" t="s">
        <v>3653</v>
      </c>
      <c r="I1623" s="45">
        <v>0.90500000000000003</v>
      </c>
      <c r="J1623" s="45">
        <v>0.36199999999999999</v>
      </c>
    </row>
    <row r="1624" spans="1:10" ht="13">
      <c r="A1624" t="s">
        <v>128</v>
      </c>
      <c r="B1624" t="s">
        <v>281</v>
      </c>
      <c r="C1624" s="82">
        <v>0.82</v>
      </c>
      <c r="D1624" s="82">
        <v>0.09</v>
      </c>
      <c r="E1624" s="82" t="s">
        <v>3719</v>
      </c>
      <c r="F1624" s="82">
        <v>0.05</v>
      </c>
      <c r="G1624" s="82">
        <v>0.02</v>
      </c>
      <c r="H1624" s="45">
        <v>2</v>
      </c>
      <c r="I1624" s="45">
        <v>2.1779999999999999</v>
      </c>
      <c r="J1624" s="45">
        <v>8.5000000000000006E-2</v>
      </c>
    </row>
    <row r="1625" spans="1:10" ht="13">
      <c r="A1625" t="s">
        <v>153</v>
      </c>
      <c r="B1625" t="s">
        <v>82</v>
      </c>
      <c r="C1625" s="82">
        <v>0.9</v>
      </c>
      <c r="D1625" s="82">
        <v>0.08</v>
      </c>
      <c r="E1625" s="82">
        <v>0</v>
      </c>
      <c r="F1625" s="82">
        <v>0.05</v>
      </c>
      <c r="G1625" s="82">
        <v>0.02</v>
      </c>
      <c r="H1625" s="45" t="s">
        <v>3653</v>
      </c>
      <c r="I1625" s="45">
        <v>0.48299999999999998</v>
      </c>
      <c r="J1625" s="45">
        <v>0.105</v>
      </c>
    </row>
    <row r="1626" spans="1:10" ht="13">
      <c r="A1626" t="s">
        <v>97</v>
      </c>
      <c r="B1626" t="s">
        <v>341</v>
      </c>
      <c r="C1626" s="82">
        <v>0.91</v>
      </c>
      <c r="D1626" s="82">
        <v>0.09</v>
      </c>
      <c r="E1626" s="82" t="s">
        <v>3711</v>
      </c>
      <c r="F1626" s="82">
        <v>0.05</v>
      </c>
      <c r="G1626" s="82">
        <v>0.02</v>
      </c>
      <c r="H1626" s="45">
        <v>3</v>
      </c>
      <c r="I1626" s="45">
        <v>0.42199999999999999</v>
      </c>
      <c r="J1626" s="45">
        <v>0.02</v>
      </c>
    </row>
    <row r="1627" spans="1:10" ht="13">
      <c r="A1627" t="s">
        <v>88</v>
      </c>
      <c r="B1627" t="s">
        <v>311</v>
      </c>
      <c r="C1627" s="82">
        <v>0.89</v>
      </c>
      <c r="D1627" s="82">
        <v>0.09</v>
      </c>
      <c r="E1627" s="82" t="s">
        <v>3665</v>
      </c>
      <c r="F1627" s="82">
        <v>0.05</v>
      </c>
      <c r="G1627" s="82">
        <v>0.02</v>
      </c>
      <c r="H1627" s="45" t="s">
        <v>3653</v>
      </c>
      <c r="I1627" s="45">
        <v>0.90500000000000003</v>
      </c>
      <c r="J1627" s="45">
        <v>0.32300000000000001</v>
      </c>
    </row>
    <row r="1628" spans="1:10" ht="13">
      <c r="A1628" t="s">
        <v>225</v>
      </c>
      <c r="B1628" t="s">
        <v>156</v>
      </c>
      <c r="C1628" s="82">
        <v>0.91</v>
      </c>
      <c r="D1628" s="82">
        <v>0.09</v>
      </c>
      <c r="E1628" s="82" t="s">
        <v>3654</v>
      </c>
      <c r="F1628" s="82">
        <v>0.05</v>
      </c>
      <c r="G1628" s="82">
        <v>0.02</v>
      </c>
      <c r="H1628" s="45" t="s">
        <v>3653</v>
      </c>
      <c r="I1628" s="45">
        <v>0.32</v>
      </c>
      <c r="J1628" s="45">
        <v>0.45400000000000001</v>
      </c>
    </row>
    <row r="1629" spans="1:10" ht="13">
      <c r="A1629" t="s">
        <v>221</v>
      </c>
      <c r="B1629" t="s">
        <v>304</v>
      </c>
      <c r="C1629" s="82">
        <v>0.9</v>
      </c>
      <c r="D1629" s="82">
        <v>0.09</v>
      </c>
      <c r="E1629" s="82" t="s">
        <v>3888</v>
      </c>
      <c r="F1629" s="82">
        <v>0.05</v>
      </c>
      <c r="G1629" s="82">
        <v>0.02</v>
      </c>
      <c r="H1629" s="45" t="s">
        <v>3653</v>
      </c>
      <c r="I1629" s="45">
        <v>2.5209999999999999</v>
      </c>
      <c r="J1629" s="45">
        <v>0.72399999999999998</v>
      </c>
    </row>
    <row r="1630" spans="1:10" ht="13">
      <c r="A1630" t="s">
        <v>115</v>
      </c>
      <c r="B1630" t="s">
        <v>292</v>
      </c>
      <c r="C1630" s="82">
        <v>0.86</v>
      </c>
      <c r="D1630" s="82">
        <v>0.09</v>
      </c>
      <c r="E1630" s="82" t="s">
        <v>3645</v>
      </c>
      <c r="F1630" s="82">
        <v>0.05</v>
      </c>
      <c r="G1630" s="82">
        <v>0.02</v>
      </c>
      <c r="H1630" s="45" t="s">
        <v>3653</v>
      </c>
      <c r="I1630" s="45">
        <v>3.5179999999999998</v>
      </c>
      <c r="J1630" s="45">
        <v>1.0029999999999999</v>
      </c>
    </row>
    <row r="1631" spans="1:10" ht="13">
      <c r="A1631" t="s">
        <v>341</v>
      </c>
      <c r="B1631" t="s">
        <v>408</v>
      </c>
      <c r="C1631" s="82">
        <v>0.93</v>
      </c>
      <c r="D1631" s="82">
        <v>0.05</v>
      </c>
      <c r="E1631" s="82">
        <v>0.01</v>
      </c>
      <c r="F1631" s="82">
        <v>0.05</v>
      </c>
      <c r="G1631" s="82">
        <v>0.02</v>
      </c>
      <c r="H1631" s="45" t="s">
        <v>3653</v>
      </c>
      <c r="I1631" s="45">
        <v>0.02</v>
      </c>
      <c r="J1631" s="45">
        <v>0.307</v>
      </c>
    </row>
    <row r="1632" spans="1:10" ht="13">
      <c r="A1632" t="s">
        <v>335</v>
      </c>
      <c r="B1632" t="s">
        <v>328</v>
      </c>
      <c r="C1632" s="82">
        <v>0.88</v>
      </c>
      <c r="D1632" s="82">
        <v>0.09</v>
      </c>
      <c r="E1632" s="82" t="s">
        <v>3629</v>
      </c>
      <c r="F1632" s="82">
        <v>0.05</v>
      </c>
      <c r="G1632" s="82">
        <v>0.02</v>
      </c>
      <c r="H1632" s="45" t="s">
        <v>3653</v>
      </c>
      <c r="I1632" s="45">
        <v>6.3540000000000001</v>
      </c>
      <c r="J1632" s="45">
        <v>1.589</v>
      </c>
    </row>
    <row r="1633" spans="1:10" ht="13">
      <c r="A1633" t="s">
        <v>176</v>
      </c>
      <c r="B1633" t="s">
        <v>295</v>
      </c>
      <c r="C1633" s="82">
        <v>0.9</v>
      </c>
      <c r="D1633" s="82">
        <v>0.09</v>
      </c>
      <c r="E1633" s="82" t="s">
        <v>3921</v>
      </c>
      <c r="F1633" s="82">
        <v>0.05</v>
      </c>
      <c r="G1633" s="82">
        <v>0.02</v>
      </c>
      <c r="H1633" s="45" t="s">
        <v>3653</v>
      </c>
      <c r="I1633" s="45">
        <v>0.97899999999999998</v>
      </c>
      <c r="J1633" s="45">
        <v>1.3360000000000001</v>
      </c>
    </row>
    <row r="1634" spans="1:10" ht="13">
      <c r="A1634" t="s">
        <v>176</v>
      </c>
      <c r="B1634" t="s">
        <v>1186</v>
      </c>
      <c r="C1634" s="82">
        <v>0.91</v>
      </c>
      <c r="D1634" s="82">
        <v>0.09</v>
      </c>
      <c r="E1634" s="82">
        <v>0</v>
      </c>
      <c r="F1634" s="82">
        <v>0.05</v>
      </c>
      <c r="G1634" s="82">
        <v>0.02</v>
      </c>
      <c r="H1634" s="45" t="s">
        <v>3653</v>
      </c>
      <c r="I1634" s="45">
        <v>0.97899999999999998</v>
      </c>
      <c r="J1634" s="45">
        <v>0.94599999999999995</v>
      </c>
    </row>
    <row r="1635" spans="1:10" ht="13">
      <c r="A1635" t="s">
        <v>209</v>
      </c>
      <c r="B1635" t="s">
        <v>335</v>
      </c>
      <c r="C1635" s="82">
        <v>0.9</v>
      </c>
      <c r="D1635" s="82">
        <v>0.09</v>
      </c>
      <c r="E1635" s="82" t="s">
        <v>3660</v>
      </c>
      <c r="F1635" s="82">
        <v>0.05</v>
      </c>
      <c r="G1635" s="82">
        <v>0.02</v>
      </c>
      <c r="H1635" s="45" t="s">
        <v>3653</v>
      </c>
      <c r="I1635" s="45">
        <v>8.2000000000000003E-2</v>
      </c>
      <c r="J1635" s="45">
        <v>6.3540000000000001</v>
      </c>
    </row>
    <row r="1636" spans="1:10" ht="13">
      <c r="A1636" t="s">
        <v>58</v>
      </c>
      <c r="B1636" t="s">
        <v>286</v>
      </c>
      <c r="C1636" s="82">
        <v>0.91</v>
      </c>
      <c r="D1636" s="82">
        <v>0.08</v>
      </c>
      <c r="E1636" s="82" t="s">
        <v>3629</v>
      </c>
      <c r="F1636" s="82">
        <v>0.05</v>
      </c>
      <c r="G1636" s="82">
        <v>0.02</v>
      </c>
      <c r="H1636" s="45" t="s">
        <v>3653</v>
      </c>
      <c r="I1636" s="45">
        <v>5.7750000000000004</v>
      </c>
      <c r="J1636" s="45">
        <v>0.88900000000000001</v>
      </c>
    </row>
    <row r="1637" spans="1:10" ht="13">
      <c r="A1637" t="s">
        <v>47</v>
      </c>
      <c r="B1637" t="s">
        <v>424</v>
      </c>
      <c r="C1637" s="82">
        <v>0.91</v>
      </c>
      <c r="D1637" s="82">
        <v>0.08</v>
      </c>
      <c r="E1637" s="82">
        <v>0</v>
      </c>
      <c r="F1637" s="82">
        <v>0.05</v>
      </c>
      <c r="G1637" s="82">
        <v>0.02</v>
      </c>
      <c r="H1637" s="45" t="s">
        <v>3653</v>
      </c>
      <c r="I1637" s="45">
        <v>2.9140000000000001</v>
      </c>
      <c r="J1637" s="45">
        <v>0.21</v>
      </c>
    </row>
    <row r="1638" spans="1:10" ht="13">
      <c r="A1638" t="s">
        <v>184</v>
      </c>
      <c r="B1638" t="s">
        <v>328</v>
      </c>
      <c r="C1638" s="82">
        <v>0.89</v>
      </c>
      <c r="D1638" s="82">
        <v>0.09</v>
      </c>
      <c r="E1638" s="82" t="s">
        <v>3922</v>
      </c>
      <c r="F1638" s="82">
        <v>0.05</v>
      </c>
      <c r="G1638" s="82">
        <v>0.02</v>
      </c>
      <c r="H1638" s="45" t="s">
        <v>3653</v>
      </c>
      <c r="I1638" s="45">
        <v>1.0660000000000001</v>
      </c>
      <c r="J1638" s="45">
        <v>1.589</v>
      </c>
    </row>
    <row r="1639" spans="1:10" ht="13">
      <c r="A1639" t="s">
        <v>188</v>
      </c>
      <c r="B1639" t="s">
        <v>1186</v>
      </c>
      <c r="C1639" s="82">
        <v>0.91</v>
      </c>
      <c r="D1639" s="82">
        <v>0.09</v>
      </c>
      <c r="E1639" s="82" t="s">
        <v>3668</v>
      </c>
      <c r="F1639" s="82">
        <v>0.05</v>
      </c>
      <c r="G1639" s="82">
        <v>0.02</v>
      </c>
      <c r="H1639" s="45" t="s">
        <v>3653</v>
      </c>
      <c r="I1639" s="45">
        <v>0.29699999999999999</v>
      </c>
      <c r="J1639" s="45">
        <v>0.94599999999999995</v>
      </c>
    </row>
    <row r="1640" spans="1:10" ht="13">
      <c r="A1640" t="s">
        <v>134</v>
      </c>
      <c r="B1640" t="s">
        <v>278</v>
      </c>
      <c r="C1640" s="82">
        <v>0.84</v>
      </c>
      <c r="D1640" s="82">
        <v>0.08</v>
      </c>
      <c r="E1640" s="82" t="s">
        <v>3923</v>
      </c>
      <c r="F1640" s="82">
        <v>0.05</v>
      </c>
      <c r="G1640" s="82">
        <v>0.02</v>
      </c>
      <c r="H1640" s="45" t="s">
        <v>3653</v>
      </c>
      <c r="I1640" s="45">
        <v>0.125</v>
      </c>
      <c r="J1640" s="45">
        <v>0.221</v>
      </c>
    </row>
    <row r="1641" spans="1:10" ht="13">
      <c r="A1641" t="s">
        <v>321</v>
      </c>
      <c r="B1641" t="s">
        <v>427</v>
      </c>
      <c r="C1641" s="82">
        <v>0.92</v>
      </c>
      <c r="D1641" s="82">
        <v>7.0000000000000007E-2</v>
      </c>
      <c r="E1641" s="82">
        <v>0.01</v>
      </c>
      <c r="F1641" s="82">
        <v>0.05</v>
      </c>
      <c r="G1641" s="82">
        <v>0.02</v>
      </c>
      <c r="H1641" s="45">
        <v>3</v>
      </c>
      <c r="I1641" s="45">
        <v>0.16900000000000001</v>
      </c>
      <c r="J1641" s="45">
        <v>7.2999999999999995E-2</v>
      </c>
    </row>
    <row r="1642" spans="1:10" ht="13">
      <c r="A1642" t="s">
        <v>321</v>
      </c>
      <c r="B1642" t="s">
        <v>278</v>
      </c>
      <c r="C1642" s="82">
        <v>0.91</v>
      </c>
      <c r="D1642" s="82">
        <v>0.08</v>
      </c>
      <c r="E1642" s="82">
        <v>0</v>
      </c>
      <c r="F1642" s="82">
        <v>0.05</v>
      </c>
      <c r="G1642" s="82">
        <v>0.02</v>
      </c>
      <c r="H1642" s="45" t="s">
        <v>3653</v>
      </c>
      <c r="I1642" s="45">
        <v>0.16900000000000001</v>
      </c>
      <c r="J1642" s="45">
        <v>0.221</v>
      </c>
    </row>
    <row r="1643" spans="1:10" ht="13">
      <c r="A1643" t="s">
        <v>411</v>
      </c>
      <c r="B1643" t="s">
        <v>430</v>
      </c>
      <c r="C1643" s="82">
        <v>0.91</v>
      </c>
      <c r="D1643" s="82">
        <v>0.09</v>
      </c>
      <c r="E1643" s="82">
        <v>0</v>
      </c>
      <c r="F1643" s="82">
        <v>0.05</v>
      </c>
      <c r="G1643" s="82">
        <v>0.02</v>
      </c>
      <c r="H1643" s="45">
        <v>3</v>
      </c>
      <c r="I1643" s="45">
        <v>0.24199999999999999</v>
      </c>
      <c r="J1643" s="45">
        <v>5.1999999999999998E-2</v>
      </c>
    </row>
    <row r="1644" spans="1:10" ht="13">
      <c r="A1644" t="s">
        <v>162</v>
      </c>
      <c r="B1644" t="s">
        <v>180</v>
      </c>
      <c r="C1644" s="82">
        <v>0.91</v>
      </c>
      <c r="D1644" s="82">
        <v>0.08</v>
      </c>
      <c r="E1644" s="82">
        <v>0</v>
      </c>
      <c r="F1644" s="82">
        <v>0.05</v>
      </c>
      <c r="G1644" s="82">
        <v>0.02</v>
      </c>
      <c r="H1644" s="45" t="s">
        <v>3653</v>
      </c>
      <c r="I1644" s="45">
        <v>0.84599999999999997</v>
      </c>
      <c r="J1644" s="45">
        <v>0.14000000000000001</v>
      </c>
    </row>
    <row r="1645" spans="1:10" ht="13">
      <c r="A1645" t="s">
        <v>221</v>
      </c>
      <c r="B1645" t="s">
        <v>193</v>
      </c>
      <c r="C1645" s="82">
        <v>0.91</v>
      </c>
      <c r="D1645" s="82">
        <v>0.09</v>
      </c>
      <c r="E1645" s="82" t="s">
        <v>3876</v>
      </c>
      <c r="F1645" s="82">
        <v>0.05</v>
      </c>
      <c r="G1645" s="82">
        <v>0.02</v>
      </c>
      <c r="H1645" s="45" t="s">
        <v>3653</v>
      </c>
      <c r="I1645" s="45">
        <v>2.5209999999999999</v>
      </c>
      <c r="J1645" s="45">
        <v>0.36199999999999999</v>
      </c>
    </row>
    <row r="1646" spans="1:10" ht="13">
      <c r="A1646" t="s">
        <v>297</v>
      </c>
      <c r="B1646" t="s">
        <v>438</v>
      </c>
      <c r="C1646" s="82">
        <v>0.91</v>
      </c>
      <c r="D1646" s="82">
        <v>7.0000000000000007E-2</v>
      </c>
      <c r="E1646" s="82">
        <v>0.01</v>
      </c>
      <c r="F1646" s="82">
        <v>0.05</v>
      </c>
      <c r="G1646" s="82">
        <v>0.02</v>
      </c>
      <c r="H1646" s="45">
        <v>2</v>
      </c>
      <c r="I1646" s="45">
        <v>9.6000000000000002E-2</v>
      </c>
      <c r="J1646" s="45">
        <v>6.7000000000000004E-2</v>
      </c>
    </row>
    <row r="1647" spans="1:10" ht="13">
      <c r="A1647" t="s">
        <v>162</v>
      </c>
      <c r="B1647" t="s">
        <v>417</v>
      </c>
      <c r="C1647" s="82">
        <v>0.9</v>
      </c>
      <c r="D1647" s="82">
        <v>0.09</v>
      </c>
      <c r="E1647" s="82">
        <v>0</v>
      </c>
      <c r="F1647" s="82">
        <v>0.05</v>
      </c>
      <c r="G1647" s="82">
        <v>0.02</v>
      </c>
      <c r="H1647" s="45" t="s">
        <v>3653</v>
      </c>
      <c r="I1647" s="45">
        <v>0.84599999999999997</v>
      </c>
      <c r="J1647" s="45">
        <v>1.929</v>
      </c>
    </row>
    <row r="1648" spans="1:10" ht="13">
      <c r="A1648" t="s">
        <v>188</v>
      </c>
      <c r="B1648" t="s">
        <v>88</v>
      </c>
      <c r="C1648" s="82">
        <v>0.89</v>
      </c>
      <c r="D1648" s="82">
        <v>0.09</v>
      </c>
      <c r="E1648" s="82" t="s">
        <v>3924</v>
      </c>
      <c r="F1648" s="82">
        <v>0.05</v>
      </c>
      <c r="G1648" s="82">
        <v>0.02</v>
      </c>
      <c r="H1648" s="45" t="s">
        <v>3653</v>
      </c>
      <c r="I1648" s="45">
        <v>0.29699999999999999</v>
      </c>
      <c r="J1648" s="45">
        <v>0.90500000000000003</v>
      </c>
    </row>
    <row r="1649" spans="1:10" ht="13">
      <c r="A1649" t="s">
        <v>225</v>
      </c>
      <c r="B1649" t="s">
        <v>400</v>
      </c>
      <c r="C1649" s="82">
        <v>0.91</v>
      </c>
      <c r="D1649" s="82">
        <v>0.09</v>
      </c>
      <c r="E1649" s="82">
        <v>0</v>
      </c>
      <c r="F1649" s="82">
        <v>0.05</v>
      </c>
      <c r="G1649" s="82">
        <v>0.02</v>
      </c>
      <c r="H1649" s="45" t="s">
        <v>3653</v>
      </c>
      <c r="I1649" s="45">
        <v>0.32</v>
      </c>
      <c r="J1649" s="45">
        <v>1.175</v>
      </c>
    </row>
    <row r="1650" spans="1:10" ht="13">
      <c r="A1650" t="s">
        <v>225</v>
      </c>
      <c r="B1650" t="s">
        <v>137</v>
      </c>
      <c r="C1650" s="82">
        <v>0.91</v>
      </c>
      <c r="D1650" s="82">
        <v>0.09</v>
      </c>
      <c r="E1650" s="82" t="s">
        <v>3645</v>
      </c>
      <c r="F1650" s="82">
        <v>0.05</v>
      </c>
      <c r="G1650" s="82">
        <v>0.02</v>
      </c>
      <c r="H1650" s="45" t="s">
        <v>3653</v>
      </c>
      <c r="I1650" s="45">
        <v>0.32</v>
      </c>
      <c r="J1650" s="45">
        <v>2.2589999999999999</v>
      </c>
    </row>
    <row r="1651" spans="1:10" ht="13">
      <c r="A1651" t="s">
        <v>230</v>
      </c>
      <c r="B1651" t="s">
        <v>304</v>
      </c>
      <c r="C1651" s="82">
        <v>0.89</v>
      </c>
      <c r="D1651" s="82">
        <v>0.09</v>
      </c>
      <c r="E1651" s="82" t="s">
        <v>3660</v>
      </c>
      <c r="F1651" s="82">
        <v>0.05</v>
      </c>
      <c r="G1651" s="82">
        <v>0.02</v>
      </c>
      <c r="H1651" s="45" t="s">
        <v>3653</v>
      </c>
      <c r="I1651" s="45">
        <v>2.8580000000000001</v>
      </c>
      <c r="J1651" s="45">
        <v>0.72399999999999998</v>
      </c>
    </row>
    <row r="1652" spans="1:10" ht="13">
      <c r="A1652" t="s">
        <v>145</v>
      </c>
      <c r="B1652" t="s">
        <v>295</v>
      </c>
      <c r="C1652" s="82">
        <v>0.9</v>
      </c>
      <c r="D1652" s="82">
        <v>0.08</v>
      </c>
      <c r="E1652" s="82">
        <v>0</v>
      </c>
      <c r="F1652" s="82">
        <v>0.05</v>
      </c>
      <c r="G1652" s="82">
        <v>0.02</v>
      </c>
      <c r="H1652" s="45" t="s">
        <v>3653</v>
      </c>
      <c r="I1652" s="45">
        <v>1.032</v>
      </c>
      <c r="J1652" s="45">
        <v>1.3360000000000001</v>
      </c>
    </row>
    <row r="1653" spans="1:10" ht="13">
      <c r="A1653" t="s">
        <v>62</v>
      </c>
      <c r="B1653" t="s">
        <v>311</v>
      </c>
      <c r="C1653" s="82">
        <v>0.9</v>
      </c>
      <c r="D1653" s="82">
        <v>0.09</v>
      </c>
      <c r="E1653" s="82">
        <v>0</v>
      </c>
      <c r="F1653" s="82">
        <v>0.05</v>
      </c>
      <c r="G1653" s="82">
        <v>0.02</v>
      </c>
      <c r="H1653" s="45" t="s">
        <v>3653</v>
      </c>
      <c r="I1653" s="45">
        <v>8.5790000000000006</v>
      </c>
      <c r="J1653" s="45">
        <v>0.32300000000000001</v>
      </c>
    </row>
    <row r="1654" spans="1:10" ht="13">
      <c r="A1654" t="s">
        <v>308</v>
      </c>
      <c r="B1654" t="s">
        <v>54</v>
      </c>
      <c r="C1654" s="82">
        <v>0.9</v>
      </c>
      <c r="D1654" s="82">
        <v>0.09</v>
      </c>
      <c r="E1654" s="82" t="s">
        <v>3728</v>
      </c>
      <c r="F1654" s="82">
        <v>0.05</v>
      </c>
      <c r="G1654" s="82">
        <v>0.02</v>
      </c>
      <c r="H1654" s="45">
        <v>3</v>
      </c>
      <c r="I1654" s="45">
        <v>3.4009999999999998</v>
      </c>
      <c r="J1654" s="45">
        <v>6.2E-2</v>
      </c>
    </row>
    <row r="1655" spans="1:10" ht="13">
      <c r="A1655" t="s">
        <v>159</v>
      </c>
      <c r="B1655" t="s">
        <v>376</v>
      </c>
      <c r="C1655" s="82">
        <v>0.9</v>
      </c>
      <c r="D1655" s="82">
        <v>0.09</v>
      </c>
      <c r="E1655" s="82" t="s">
        <v>3692</v>
      </c>
      <c r="F1655" s="82">
        <v>0.05</v>
      </c>
      <c r="G1655" s="82">
        <v>0.02</v>
      </c>
      <c r="H1655" s="45" t="s">
        <v>3653</v>
      </c>
      <c r="I1655" s="45">
        <v>0.57499999999999996</v>
      </c>
      <c r="J1655" s="45">
        <v>0.38100000000000001</v>
      </c>
    </row>
    <row r="1656" spans="1:10" ht="13">
      <c r="A1656" t="s">
        <v>230</v>
      </c>
      <c r="B1656" t="s">
        <v>137</v>
      </c>
      <c r="C1656" s="82">
        <v>0.9</v>
      </c>
      <c r="D1656" s="82">
        <v>7.0000000000000007E-2</v>
      </c>
      <c r="E1656" s="82">
        <v>0.01</v>
      </c>
      <c r="F1656" s="82">
        <v>0.05</v>
      </c>
      <c r="G1656" s="82">
        <v>0.02</v>
      </c>
      <c r="H1656" s="45" t="s">
        <v>3653</v>
      </c>
      <c r="I1656" s="45">
        <v>2.8580000000000001</v>
      </c>
      <c r="J1656" s="45">
        <v>2.2589999999999999</v>
      </c>
    </row>
    <row r="1657" spans="1:10" ht="13">
      <c r="A1657" t="s">
        <v>62</v>
      </c>
      <c r="B1657" t="s">
        <v>328</v>
      </c>
      <c r="C1657" s="82">
        <v>0.89</v>
      </c>
      <c r="D1657" s="82">
        <v>0.08</v>
      </c>
      <c r="E1657" s="82">
        <v>0</v>
      </c>
      <c r="F1657" s="82">
        <v>0.05</v>
      </c>
      <c r="G1657" s="82">
        <v>0.02</v>
      </c>
      <c r="H1657" s="45" t="s">
        <v>3653</v>
      </c>
      <c r="I1657" s="45">
        <v>8.5790000000000006</v>
      </c>
      <c r="J1657" s="45">
        <v>1.589</v>
      </c>
    </row>
    <row r="1658" spans="1:10" ht="13">
      <c r="A1658" t="s">
        <v>88</v>
      </c>
      <c r="B1658" t="s">
        <v>176</v>
      </c>
      <c r="C1658" s="82">
        <v>0.89</v>
      </c>
      <c r="D1658" s="82">
        <v>0.09</v>
      </c>
      <c r="E1658" s="82" t="s">
        <v>3711</v>
      </c>
      <c r="F1658" s="82">
        <v>0.05</v>
      </c>
      <c r="G1658" s="82">
        <v>0.02</v>
      </c>
      <c r="H1658" s="45" t="s">
        <v>3653</v>
      </c>
      <c r="I1658" s="45">
        <v>0.90500000000000003</v>
      </c>
      <c r="J1658" s="45">
        <v>0.97899999999999998</v>
      </c>
    </row>
    <row r="1659" spans="1:10" ht="13">
      <c r="A1659" t="s">
        <v>230</v>
      </c>
      <c r="B1659" t="s">
        <v>162</v>
      </c>
      <c r="C1659" s="82">
        <v>0.9</v>
      </c>
      <c r="D1659" s="82">
        <v>0.08</v>
      </c>
      <c r="E1659" s="82">
        <v>0</v>
      </c>
      <c r="F1659" s="82">
        <v>0.05</v>
      </c>
      <c r="G1659" s="82">
        <v>0.02</v>
      </c>
      <c r="H1659" s="45" t="s">
        <v>3653</v>
      </c>
      <c r="I1659" s="45">
        <v>2.8580000000000001</v>
      </c>
      <c r="J1659" s="45">
        <v>0.84599999999999997</v>
      </c>
    </row>
    <row r="1660" spans="1:10" ht="13">
      <c r="A1660" t="s">
        <v>304</v>
      </c>
      <c r="B1660" t="s">
        <v>441</v>
      </c>
      <c r="C1660" s="82">
        <v>0.91</v>
      </c>
      <c r="D1660" s="82">
        <v>0.08</v>
      </c>
      <c r="E1660" s="82" t="s">
        <v>3869</v>
      </c>
      <c r="F1660" s="82">
        <v>0.05</v>
      </c>
      <c r="G1660" s="82">
        <v>0.02</v>
      </c>
      <c r="H1660" s="45" t="s">
        <v>3653</v>
      </c>
      <c r="I1660" s="45">
        <v>0.72399999999999998</v>
      </c>
      <c r="J1660" s="45">
        <v>7.2999999999999995E-2</v>
      </c>
    </row>
    <row r="1661" spans="1:10" ht="13">
      <c r="A1661" t="s">
        <v>221</v>
      </c>
      <c r="B1661" t="s">
        <v>109</v>
      </c>
      <c r="C1661" s="82">
        <v>0.91</v>
      </c>
      <c r="D1661" s="82">
        <v>0.09</v>
      </c>
      <c r="E1661" s="82" t="s">
        <v>3833</v>
      </c>
      <c r="F1661" s="82">
        <v>0.05</v>
      </c>
      <c r="G1661" s="82">
        <v>0.02</v>
      </c>
      <c r="H1661" s="45" t="s">
        <v>3653</v>
      </c>
      <c r="I1661" s="45">
        <v>2.5209999999999999</v>
      </c>
      <c r="J1661" s="45">
        <v>0.8</v>
      </c>
    </row>
    <row r="1662" spans="1:10" ht="13">
      <c r="A1662" t="s">
        <v>328</v>
      </c>
      <c r="B1662" t="s">
        <v>379</v>
      </c>
      <c r="C1662" s="82">
        <v>0.89</v>
      </c>
      <c r="D1662" s="82">
        <v>0.09</v>
      </c>
      <c r="E1662" s="82">
        <v>0</v>
      </c>
      <c r="F1662" s="82">
        <v>0.05</v>
      </c>
      <c r="G1662" s="82">
        <v>0.02</v>
      </c>
      <c r="H1662" s="45" t="s">
        <v>3653</v>
      </c>
      <c r="I1662" s="45">
        <v>1.589</v>
      </c>
      <c r="J1662" s="45">
        <v>7.8E-2</v>
      </c>
    </row>
    <row r="1663" spans="1:10" ht="13">
      <c r="A1663" t="s">
        <v>124</v>
      </c>
      <c r="B1663" t="s">
        <v>339</v>
      </c>
      <c r="C1663" s="82">
        <v>0.9</v>
      </c>
      <c r="D1663" s="82">
        <v>0.08</v>
      </c>
      <c r="E1663" s="82">
        <v>0.01</v>
      </c>
      <c r="F1663" s="82">
        <v>0.05</v>
      </c>
      <c r="G1663" s="82">
        <v>0.02</v>
      </c>
      <c r="H1663" s="45" t="s">
        <v>3653</v>
      </c>
      <c r="I1663" s="45">
        <v>0.13100000000000001</v>
      </c>
      <c r="J1663" s="45">
        <v>0.248</v>
      </c>
    </row>
    <row r="1664" spans="1:10" ht="13">
      <c r="A1664" t="s">
        <v>70</v>
      </c>
      <c r="B1664" t="s">
        <v>102</v>
      </c>
      <c r="C1664" s="82">
        <v>0.91</v>
      </c>
      <c r="D1664" s="82">
        <v>0.09</v>
      </c>
      <c r="E1664" s="82" t="s">
        <v>3925</v>
      </c>
      <c r="F1664" s="82">
        <v>0.05</v>
      </c>
      <c r="G1664" s="82">
        <v>0.02</v>
      </c>
      <c r="H1664" s="45" t="s">
        <v>3653</v>
      </c>
      <c r="I1664" s="45">
        <v>0.96499999999999997</v>
      </c>
      <c r="J1664" s="45">
        <v>0.184</v>
      </c>
    </row>
    <row r="1665" spans="1:10" ht="13">
      <c r="A1665" t="s">
        <v>172</v>
      </c>
      <c r="B1665" t="s">
        <v>441</v>
      </c>
      <c r="C1665" s="82">
        <v>0.91</v>
      </c>
      <c r="D1665" s="82">
        <v>7.0000000000000007E-2</v>
      </c>
      <c r="E1665" s="82">
        <v>0.01</v>
      </c>
      <c r="F1665" s="82">
        <v>0.05</v>
      </c>
      <c r="G1665" s="82">
        <v>0.02</v>
      </c>
      <c r="H1665" s="45" t="s">
        <v>3653</v>
      </c>
      <c r="I1665" s="45">
        <v>4.2999999999999997E-2</v>
      </c>
      <c r="J1665" s="45">
        <v>7.2999999999999995E-2</v>
      </c>
    </row>
    <row r="1666" spans="1:10" ht="13">
      <c r="A1666" t="s">
        <v>263</v>
      </c>
      <c r="B1666" t="s">
        <v>292</v>
      </c>
      <c r="C1666" s="82">
        <v>0.92</v>
      </c>
      <c r="D1666" s="82">
        <v>7.0000000000000007E-2</v>
      </c>
      <c r="E1666" s="82">
        <v>0.01</v>
      </c>
      <c r="F1666" s="82">
        <v>0.05</v>
      </c>
      <c r="G1666" s="82">
        <v>0.02</v>
      </c>
      <c r="H1666" s="45">
        <v>3</v>
      </c>
      <c r="I1666" s="45">
        <v>2.5000000000000001E-2</v>
      </c>
      <c r="J1666" s="45">
        <v>1.0029999999999999</v>
      </c>
    </row>
    <row r="1667" spans="1:10" ht="13">
      <c r="A1667" t="s">
        <v>217</v>
      </c>
      <c r="B1667" t="s">
        <v>424</v>
      </c>
      <c r="C1667" s="82">
        <v>0.91</v>
      </c>
      <c r="D1667" s="82">
        <v>0.08</v>
      </c>
      <c r="E1667" s="82">
        <v>0</v>
      </c>
      <c r="F1667" s="82">
        <v>0.05</v>
      </c>
      <c r="G1667" s="82">
        <v>0.02</v>
      </c>
      <c r="H1667" s="45" t="s">
        <v>3653</v>
      </c>
      <c r="I1667" s="45">
        <v>0.19500000000000001</v>
      </c>
      <c r="J1667" s="45">
        <v>0.21</v>
      </c>
    </row>
    <row r="1668" spans="1:10" ht="13">
      <c r="A1668" t="s">
        <v>105</v>
      </c>
      <c r="B1668" t="s">
        <v>311</v>
      </c>
      <c r="C1668" s="82">
        <v>0.91</v>
      </c>
      <c r="D1668" s="82">
        <v>7.0000000000000007E-2</v>
      </c>
      <c r="E1668" s="82">
        <v>0.01</v>
      </c>
      <c r="F1668" s="82">
        <v>0.05</v>
      </c>
      <c r="G1668" s="82">
        <v>0.02</v>
      </c>
      <c r="H1668" s="45" t="s">
        <v>3653</v>
      </c>
      <c r="I1668" s="45">
        <v>4.3789999999999996</v>
      </c>
      <c r="J1668" s="45">
        <v>0.32300000000000001</v>
      </c>
    </row>
    <row r="1669" spans="1:10" ht="13">
      <c r="A1669" t="s">
        <v>217</v>
      </c>
      <c r="B1669" t="s">
        <v>405</v>
      </c>
      <c r="C1669" s="82">
        <v>0.9</v>
      </c>
      <c r="D1669" s="82">
        <v>0.09</v>
      </c>
      <c r="E1669" s="82" t="s">
        <v>3685</v>
      </c>
      <c r="F1669" s="82">
        <v>0.05</v>
      </c>
      <c r="G1669" s="82">
        <v>0.02</v>
      </c>
      <c r="H1669" s="45" t="s">
        <v>3653</v>
      </c>
      <c r="I1669" s="45">
        <v>0.19500000000000001</v>
      </c>
      <c r="J1669" s="45">
        <v>0.41</v>
      </c>
    </row>
    <row r="1670" spans="1:10" ht="13">
      <c r="A1670" t="s">
        <v>213</v>
      </c>
      <c r="B1670" t="s">
        <v>115</v>
      </c>
      <c r="C1670" s="82">
        <v>0.88</v>
      </c>
      <c r="D1670" s="82">
        <v>7.0000000000000007E-2</v>
      </c>
      <c r="E1670" s="82">
        <v>0.01</v>
      </c>
      <c r="F1670" s="82">
        <v>0.05</v>
      </c>
      <c r="G1670" s="82">
        <v>0.02</v>
      </c>
      <c r="H1670" s="45" t="s">
        <v>3653</v>
      </c>
      <c r="I1670" s="45">
        <v>0.13800000000000001</v>
      </c>
      <c r="J1670" s="45">
        <v>3.5179999999999998</v>
      </c>
    </row>
    <row r="1671" spans="1:10" ht="13">
      <c r="A1671" t="s">
        <v>221</v>
      </c>
      <c r="B1671" t="s">
        <v>335</v>
      </c>
      <c r="C1671" s="82">
        <v>0.91</v>
      </c>
      <c r="D1671" s="82">
        <v>7.0000000000000007E-2</v>
      </c>
      <c r="E1671" s="82">
        <v>0.01</v>
      </c>
      <c r="F1671" s="82">
        <v>0.05</v>
      </c>
      <c r="G1671" s="82">
        <v>0.02</v>
      </c>
      <c r="H1671" s="45" t="s">
        <v>3653</v>
      </c>
      <c r="I1671" s="45">
        <v>2.5209999999999999</v>
      </c>
      <c r="J1671" s="45">
        <v>6.3540000000000001</v>
      </c>
    </row>
    <row r="1672" spans="1:10" ht="13">
      <c r="A1672" t="s">
        <v>317</v>
      </c>
      <c r="B1672" t="s">
        <v>278</v>
      </c>
      <c r="C1672" s="82">
        <v>0.91</v>
      </c>
      <c r="D1672" s="82">
        <v>0.08</v>
      </c>
      <c r="E1672" s="82">
        <v>0</v>
      </c>
      <c r="F1672" s="82">
        <v>0.05</v>
      </c>
      <c r="G1672" s="82">
        <v>0.02</v>
      </c>
      <c r="H1672" s="45" t="s">
        <v>3653</v>
      </c>
      <c r="I1672" s="45">
        <v>0.159</v>
      </c>
      <c r="J1672" s="45">
        <v>0.221</v>
      </c>
    </row>
    <row r="1673" spans="1:10" ht="13">
      <c r="A1673" t="s">
        <v>335</v>
      </c>
      <c r="B1673" t="s">
        <v>417</v>
      </c>
      <c r="C1673" s="82">
        <v>0.9</v>
      </c>
      <c r="D1673" s="82">
        <v>0.09</v>
      </c>
      <c r="E1673" s="82">
        <v>0</v>
      </c>
      <c r="F1673" s="82">
        <v>0.05</v>
      </c>
      <c r="G1673" s="82">
        <v>0.02</v>
      </c>
      <c r="H1673" s="45" t="s">
        <v>3653</v>
      </c>
      <c r="I1673" s="45">
        <v>6.3540000000000001</v>
      </c>
      <c r="J1673" s="45">
        <v>1.929</v>
      </c>
    </row>
    <row r="1674" spans="1:10" ht="13">
      <c r="A1674" t="s">
        <v>328</v>
      </c>
      <c r="B1674" t="s">
        <v>276</v>
      </c>
      <c r="C1674" s="82">
        <v>0.89</v>
      </c>
      <c r="D1674" s="82">
        <v>7.0000000000000007E-2</v>
      </c>
      <c r="E1674" s="82">
        <v>0.01</v>
      </c>
      <c r="F1674" s="82">
        <v>0.05</v>
      </c>
      <c r="G1674" s="82">
        <v>0.02</v>
      </c>
      <c r="H1674" s="45" t="s">
        <v>3653</v>
      </c>
      <c r="I1674" s="45">
        <v>1.589</v>
      </c>
      <c r="J1674" s="45">
        <v>0.67300000000000004</v>
      </c>
    </row>
    <row r="1675" spans="1:10" ht="13">
      <c r="A1675" t="s">
        <v>230</v>
      </c>
      <c r="B1675" t="s">
        <v>414</v>
      </c>
      <c r="C1675" s="82">
        <v>0.89</v>
      </c>
      <c r="D1675" s="82">
        <v>0.09</v>
      </c>
      <c r="E1675" s="82" t="s">
        <v>3926</v>
      </c>
      <c r="F1675" s="82">
        <v>0.05</v>
      </c>
      <c r="G1675" s="82">
        <v>0.02</v>
      </c>
      <c r="H1675" s="45" t="s">
        <v>3653</v>
      </c>
      <c r="I1675" s="45">
        <v>2.8580000000000001</v>
      </c>
      <c r="J1675" s="45">
        <v>0.151</v>
      </c>
    </row>
    <row r="1676" spans="1:10" ht="13">
      <c r="A1676" t="s">
        <v>88</v>
      </c>
      <c r="B1676" t="s">
        <v>308</v>
      </c>
      <c r="C1676" s="82">
        <v>0.9</v>
      </c>
      <c r="D1676" s="82">
        <v>7.0000000000000007E-2</v>
      </c>
      <c r="E1676" s="82">
        <v>0.01</v>
      </c>
      <c r="F1676" s="82">
        <v>0.05</v>
      </c>
      <c r="G1676" s="82">
        <v>0.02</v>
      </c>
      <c r="H1676" s="45">
        <v>3</v>
      </c>
      <c r="I1676" s="45">
        <v>0.90500000000000003</v>
      </c>
      <c r="J1676" s="45">
        <v>3.4009999999999998</v>
      </c>
    </row>
    <row r="1677" spans="1:10" ht="13">
      <c r="A1677" t="s">
        <v>230</v>
      </c>
      <c r="B1677" t="s">
        <v>383</v>
      </c>
      <c r="C1677" s="82">
        <v>0.89</v>
      </c>
      <c r="D1677" s="82">
        <v>0.08</v>
      </c>
      <c r="E1677" s="82">
        <v>0</v>
      </c>
      <c r="F1677" s="82">
        <v>0.05</v>
      </c>
      <c r="G1677" s="82">
        <v>0.02</v>
      </c>
      <c r="H1677" s="45" t="s">
        <v>3653</v>
      </c>
      <c r="I1677" s="45">
        <v>2.8580000000000001</v>
      </c>
      <c r="J1677" s="45">
        <v>0.78200000000000003</v>
      </c>
    </row>
    <row r="1678" spans="1:10" ht="13">
      <c r="A1678" t="s">
        <v>278</v>
      </c>
      <c r="B1678" t="s">
        <v>430</v>
      </c>
      <c r="C1678" s="82">
        <v>0.91</v>
      </c>
      <c r="D1678" s="82">
        <v>0.09</v>
      </c>
      <c r="E1678" s="82" t="s">
        <v>3750</v>
      </c>
      <c r="F1678" s="82">
        <v>0.05</v>
      </c>
      <c r="G1678" s="82">
        <v>0.02</v>
      </c>
      <c r="H1678" s="45">
        <v>3</v>
      </c>
      <c r="I1678" s="45">
        <v>0.221</v>
      </c>
      <c r="J1678" s="45">
        <v>5.1999999999999998E-2</v>
      </c>
    </row>
    <row r="1679" spans="1:10" ht="13">
      <c r="A1679" t="s">
        <v>97</v>
      </c>
      <c r="B1679" t="s">
        <v>204</v>
      </c>
      <c r="C1679" s="82">
        <v>0.91</v>
      </c>
      <c r="D1679" s="82">
        <v>0.08</v>
      </c>
      <c r="E1679" s="82">
        <v>0</v>
      </c>
      <c r="F1679" s="82">
        <v>0.05</v>
      </c>
      <c r="G1679" s="82">
        <v>0.02</v>
      </c>
      <c r="H1679" s="45" t="s">
        <v>3653</v>
      </c>
      <c r="I1679" s="45">
        <v>0.42199999999999999</v>
      </c>
      <c r="J1679" s="45">
        <v>0.20200000000000001</v>
      </c>
    </row>
    <row r="1680" spans="1:10" ht="13">
      <c r="A1680" t="s">
        <v>317</v>
      </c>
      <c r="B1680" t="s">
        <v>383</v>
      </c>
      <c r="C1680" s="82">
        <v>0.9</v>
      </c>
      <c r="D1680" s="82">
        <v>0.09</v>
      </c>
      <c r="E1680" s="82" t="s">
        <v>3725</v>
      </c>
      <c r="F1680" s="82">
        <v>0.05</v>
      </c>
      <c r="G1680" s="82">
        <v>0.02</v>
      </c>
      <c r="H1680" s="45" t="s">
        <v>3653</v>
      </c>
      <c r="I1680" s="45">
        <v>0.159</v>
      </c>
      <c r="J1680" s="45">
        <v>0.78200000000000003</v>
      </c>
    </row>
    <row r="1681" spans="1:10" ht="13">
      <c r="A1681" t="s">
        <v>311</v>
      </c>
      <c r="B1681" t="s">
        <v>427</v>
      </c>
      <c r="C1681" s="82">
        <v>0.91</v>
      </c>
      <c r="D1681" s="82">
        <v>0.09</v>
      </c>
      <c r="E1681" s="82" t="s">
        <v>3927</v>
      </c>
      <c r="F1681" s="82">
        <v>0.05</v>
      </c>
      <c r="G1681" s="82">
        <v>0.02</v>
      </c>
      <c r="H1681" s="45" t="s">
        <v>3653</v>
      </c>
      <c r="I1681" s="45">
        <v>0.32300000000000001</v>
      </c>
      <c r="J1681" s="45">
        <v>7.2999999999999995E-2</v>
      </c>
    </row>
    <row r="1682" spans="1:10" ht="13">
      <c r="A1682" t="s">
        <v>267</v>
      </c>
      <c r="B1682" t="s">
        <v>386</v>
      </c>
      <c r="C1682" s="82">
        <v>0.92</v>
      </c>
      <c r="D1682" s="82">
        <v>0.06</v>
      </c>
      <c r="E1682" s="82">
        <v>0.01</v>
      </c>
      <c r="F1682" s="82">
        <v>0.05</v>
      </c>
      <c r="G1682" s="82">
        <v>0.02</v>
      </c>
      <c r="H1682" s="45">
        <v>3</v>
      </c>
      <c r="I1682" s="45">
        <v>0.13700000000000001</v>
      </c>
      <c r="J1682" s="45">
        <v>1.4999999999999999E-2</v>
      </c>
    </row>
    <row r="1683" spans="1:10" ht="13">
      <c r="A1683" t="s">
        <v>109</v>
      </c>
      <c r="B1683" t="s">
        <v>331</v>
      </c>
      <c r="C1683" s="82">
        <v>0.91</v>
      </c>
      <c r="D1683" s="82">
        <v>0.08</v>
      </c>
      <c r="E1683" s="82">
        <v>0</v>
      </c>
      <c r="F1683" s="82">
        <v>0.05</v>
      </c>
      <c r="G1683" s="82">
        <v>0.02</v>
      </c>
      <c r="H1683" s="45" t="s">
        <v>3653</v>
      </c>
      <c r="I1683" s="45">
        <v>0.8</v>
      </c>
      <c r="J1683" s="45">
        <v>1.1830000000000001</v>
      </c>
    </row>
    <row r="1684" spans="1:10" ht="13">
      <c r="A1684" t="s">
        <v>284</v>
      </c>
      <c r="B1684" t="s">
        <v>424</v>
      </c>
      <c r="C1684" s="82">
        <v>0.91</v>
      </c>
      <c r="D1684" s="82">
        <v>0.09</v>
      </c>
      <c r="E1684" s="82">
        <v>0</v>
      </c>
      <c r="F1684" s="82">
        <v>0.05</v>
      </c>
      <c r="G1684" s="82">
        <v>0.02</v>
      </c>
      <c r="H1684" s="45" t="s">
        <v>3653</v>
      </c>
      <c r="I1684" s="45">
        <v>0.10299999999999999</v>
      </c>
      <c r="J1684" s="45">
        <v>0.21</v>
      </c>
    </row>
    <row r="1685" spans="1:10" ht="13">
      <c r="A1685" t="s">
        <v>82</v>
      </c>
      <c r="B1685" t="s">
        <v>376</v>
      </c>
      <c r="C1685" s="82">
        <v>0.89</v>
      </c>
      <c r="D1685" s="82">
        <v>0.09</v>
      </c>
      <c r="E1685" s="82" t="s">
        <v>3916</v>
      </c>
      <c r="F1685" s="82">
        <v>0.05</v>
      </c>
      <c r="G1685" s="82">
        <v>0.02</v>
      </c>
      <c r="H1685" s="45" t="s">
        <v>3653</v>
      </c>
      <c r="I1685" s="45">
        <v>0.105</v>
      </c>
      <c r="J1685" s="45">
        <v>0.38100000000000001</v>
      </c>
    </row>
    <row r="1686" spans="1:10" ht="13">
      <c r="A1686" t="s">
        <v>337</v>
      </c>
      <c r="B1686" t="s">
        <v>284</v>
      </c>
      <c r="C1686" s="82">
        <v>0.89</v>
      </c>
      <c r="D1686" s="82">
        <v>0.08</v>
      </c>
      <c r="E1686" s="82" t="s">
        <v>3654</v>
      </c>
      <c r="F1686" s="82">
        <v>0.05</v>
      </c>
      <c r="G1686" s="82">
        <v>0.02</v>
      </c>
      <c r="H1686" s="45" t="s">
        <v>3653</v>
      </c>
      <c r="I1686" s="45">
        <v>3.6110000000000002</v>
      </c>
      <c r="J1686" s="45">
        <v>0.10299999999999999</v>
      </c>
    </row>
    <row r="1687" spans="1:10" ht="13">
      <c r="A1687" t="s">
        <v>267</v>
      </c>
      <c r="B1687" t="s">
        <v>393</v>
      </c>
      <c r="C1687" s="82">
        <v>0.92</v>
      </c>
      <c r="D1687" s="82">
        <v>7.0000000000000007E-2</v>
      </c>
      <c r="E1687" s="82">
        <v>0.01</v>
      </c>
      <c r="F1687" s="82">
        <v>0.05</v>
      </c>
      <c r="G1687" s="82">
        <v>0.02</v>
      </c>
      <c r="H1687" s="45">
        <v>3</v>
      </c>
      <c r="I1687" s="45">
        <v>0.13700000000000001</v>
      </c>
      <c r="J1687" s="45">
        <v>5.2999999999999999E-2</v>
      </c>
    </row>
    <row r="1688" spans="1:10" ht="13">
      <c r="A1688" t="s">
        <v>204</v>
      </c>
      <c r="B1688" t="s">
        <v>383</v>
      </c>
      <c r="C1688" s="82">
        <v>0.89</v>
      </c>
      <c r="D1688" s="82">
        <v>0.09</v>
      </c>
      <c r="E1688" s="82" t="s">
        <v>3651</v>
      </c>
      <c r="F1688" s="82">
        <v>0.05</v>
      </c>
      <c r="G1688" s="82">
        <v>0.02</v>
      </c>
      <c r="H1688" s="45" t="s">
        <v>3653</v>
      </c>
      <c r="I1688" s="45">
        <v>0.20200000000000001</v>
      </c>
      <c r="J1688" s="45">
        <v>0.78200000000000003</v>
      </c>
    </row>
    <row r="1689" spans="1:10" ht="13">
      <c r="A1689" t="s">
        <v>286</v>
      </c>
      <c r="B1689" t="s">
        <v>408</v>
      </c>
      <c r="C1689" s="82">
        <v>0.9</v>
      </c>
      <c r="D1689" s="82">
        <v>0.08</v>
      </c>
      <c r="E1689" s="82">
        <v>0</v>
      </c>
      <c r="F1689" s="82">
        <v>0.05</v>
      </c>
      <c r="G1689" s="82">
        <v>0.02</v>
      </c>
      <c r="H1689" s="45" t="s">
        <v>3653</v>
      </c>
      <c r="I1689" s="45">
        <v>0.88900000000000001</v>
      </c>
      <c r="J1689" s="45">
        <v>0.307</v>
      </c>
    </row>
    <row r="1690" spans="1:10" ht="13">
      <c r="A1690" t="s">
        <v>297</v>
      </c>
      <c r="B1690" t="s">
        <v>435</v>
      </c>
      <c r="C1690" s="82">
        <v>0.91</v>
      </c>
      <c r="D1690" s="82">
        <v>0.08</v>
      </c>
      <c r="E1690" s="82">
        <v>0.01</v>
      </c>
      <c r="F1690" s="82">
        <v>0.05</v>
      </c>
      <c r="G1690" s="82">
        <v>0.02</v>
      </c>
      <c r="H1690" s="45">
        <v>2</v>
      </c>
      <c r="I1690" s="45">
        <v>9.6000000000000002E-2</v>
      </c>
      <c r="J1690" s="45">
        <v>2.3E-2</v>
      </c>
    </row>
    <row r="1691" spans="1:10" ht="13">
      <c r="A1691" t="s">
        <v>286</v>
      </c>
      <c r="B1691" t="s">
        <v>405</v>
      </c>
      <c r="C1691" s="82">
        <v>0.91</v>
      </c>
      <c r="D1691" s="82">
        <v>0.09</v>
      </c>
      <c r="E1691" s="82">
        <v>0</v>
      </c>
      <c r="F1691" s="82">
        <v>0.05</v>
      </c>
      <c r="G1691" s="82">
        <v>0.02</v>
      </c>
      <c r="H1691" s="45" t="s">
        <v>3653</v>
      </c>
      <c r="I1691" s="45">
        <v>0.88900000000000001</v>
      </c>
      <c r="J1691" s="45">
        <v>0.41</v>
      </c>
    </row>
    <row r="1692" spans="1:10" ht="13">
      <c r="A1692" t="s">
        <v>105</v>
      </c>
      <c r="B1692" t="s">
        <v>331</v>
      </c>
      <c r="C1692" s="82">
        <v>0.9</v>
      </c>
      <c r="D1692" s="82">
        <v>0.09</v>
      </c>
      <c r="E1692" s="82" t="s">
        <v>3928</v>
      </c>
      <c r="F1692" s="82">
        <v>0.05</v>
      </c>
      <c r="G1692" s="82">
        <v>0.02</v>
      </c>
      <c r="H1692" s="45" t="s">
        <v>3653</v>
      </c>
      <c r="I1692" s="45">
        <v>4.3789999999999996</v>
      </c>
      <c r="J1692" s="45">
        <v>1.1830000000000001</v>
      </c>
    </row>
    <row r="1693" spans="1:10" ht="13">
      <c r="A1693" t="s">
        <v>209</v>
      </c>
      <c r="B1693" t="s">
        <v>430</v>
      </c>
      <c r="C1693" s="82">
        <v>0.91</v>
      </c>
      <c r="D1693" s="82">
        <v>0.09</v>
      </c>
      <c r="E1693" s="82">
        <v>0</v>
      </c>
      <c r="F1693" s="82">
        <v>0.05</v>
      </c>
      <c r="G1693" s="82">
        <v>0.02</v>
      </c>
      <c r="H1693" s="45">
        <v>3</v>
      </c>
      <c r="I1693" s="45">
        <v>8.2000000000000003E-2</v>
      </c>
      <c r="J1693" s="45">
        <v>5.1999999999999998E-2</v>
      </c>
    </row>
    <row r="1694" spans="1:10" ht="13">
      <c r="A1694" t="s">
        <v>297</v>
      </c>
      <c r="B1694" t="s">
        <v>393</v>
      </c>
      <c r="C1694" s="82">
        <v>0.93</v>
      </c>
      <c r="D1694" s="82">
        <v>0.04</v>
      </c>
      <c r="E1694" s="82">
        <v>0.02</v>
      </c>
      <c r="F1694" s="82">
        <v>0.05</v>
      </c>
      <c r="G1694" s="82">
        <v>0.02</v>
      </c>
      <c r="H1694" s="45">
        <v>2</v>
      </c>
      <c r="I1694" s="45">
        <v>9.6000000000000002E-2</v>
      </c>
      <c r="J1694" s="45">
        <v>5.2999999999999999E-2</v>
      </c>
    </row>
    <row r="1695" spans="1:10" ht="13">
      <c r="A1695" t="s">
        <v>124</v>
      </c>
      <c r="B1695" t="s">
        <v>337</v>
      </c>
      <c r="C1695" s="82">
        <v>0.89</v>
      </c>
      <c r="D1695" s="82">
        <v>7.0000000000000007E-2</v>
      </c>
      <c r="E1695" s="82" t="s">
        <v>3929</v>
      </c>
      <c r="F1695" s="82">
        <v>0.05</v>
      </c>
      <c r="G1695" s="82">
        <v>0.02</v>
      </c>
      <c r="H1695" s="45" t="s">
        <v>3653</v>
      </c>
      <c r="I1695" s="45">
        <v>0.13100000000000001</v>
      </c>
      <c r="J1695" s="45">
        <v>3.6110000000000002</v>
      </c>
    </row>
    <row r="1696" spans="1:10" ht="13">
      <c r="A1696" t="s">
        <v>120</v>
      </c>
      <c r="B1696" t="s">
        <v>79</v>
      </c>
      <c r="C1696" s="82">
        <v>0.9</v>
      </c>
      <c r="D1696" s="82">
        <v>0.09</v>
      </c>
      <c r="E1696" s="82" t="s">
        <v>3645</v>
      </c>
      <c r="F1696" s="82">
        <v>0.05</v>
      </c>
      <c r="G1696" s="82">
        <v>0.02</v>
      </c>
      <c r="H1696" s="45" t="s">
        <v>3653</v>
      </c>
      <c r="I1696" s="45">
        <v>0.95899999999999996</v>
      </c>
      <c r="J1696" s="45">
        <v>0.745</v>
      </c>
    </row>
    <row r="1697" spans="1:10" ht="13">
      <c r="A1697" t="s">
        <v>156</v>
      </c>
      <c r="B1697" t="s">
        <v>308</v>
      </c>
      <c r="C1697" s="82">
        <v>0.91</v>
      </c>
      <c r="D1697" s="82">
        <v>0.09</v>
      </c>
      <c r="E1697" s="82" t="s">
        <v>3683</v>
      </c>
      <c r="F1697" s="82">
        <v>0.05</v>
      </c>
      <c r="G1697" s="82">
        <v>0.02</v>
      </c>
      <c r="H1697" s="45">
        <v>3</v>
      </c>
      <c r="I1697" s="45">
        <v>0.45400000000000001</v>
      </c>
      <c r="J1697" s="45">
        <v>3.4009999999999998</v>
      </c>
    </row>
    <row r="1698" spans="1:10" ht="13">
      <c r="A1698" t="s">
        <v>115</v>
      </c>
      <c r="B1698" t="s">
        <v>427</v>
      </c>
      <c r="C1698" s="82">
        <v>0.87</v>
      </c>
      <c r="D1698" s="82">
        <v>0.08</v>
      </c>
      <c r="E1698" s="82">
        <v>0.01</v>
      </c>
      <c r="F1698" s="82">
        <v>0.05</v>
      </c>
      <c r="G1698" s="82">
        <v>0.02</v>
      </c>
      <c r="H1698" s="45" t="s">
        <v>3653</v>
      </c>
      <c r="I1698" s="45">
        <v>3.5179999999999998</v>
      </c>
      <c r="J1698" s="45">
        <v>7.2999999999999995E-2</v>
      </c>
    </row>
    <row r="1699" spans="1:10" ht="13">
      <c r="A1699" t="s">
        <v>115</v>
      </c>
      <c r="B1699" t="s">
        <v>79</v>
      </c>
      <c r="C1699" s="82">
        <v>0.86</v>
      </c>
      <c r="D1699" s="82">
        <v>0.09</v>
      </c>
      <c r="E1699" s="82" t="s">
        <v>3930</v>
      </c>
      <c r="F1699" s="82">
        <v>0.05</v>
      </c>
      <c r="G1699" s="82">
        <v>0.02</v>
      </c>
      <c r="H1699" s="45" t="s">
        <v>3653</v>
      </c>
      <c r="I1699" s="45">
        <v>3.5179999999999998</v>
      </c>
      <c r="J1699" s="45">
        <v>0.745</v>
      </c>
    </row>
    <row r="1700" spans="1:10" ht="13">
      <c r="A1700" t="s">
        <v>376</v>
      </c>
      <c r="B1700" t="s">
        <v>424</v>
      </c>
      <c r="C1700" s="82">
        <v>0.91</v>
      </c>
      <c r="D1700" s="82">
        <v>0.08</v>
      </c>
      <c r="E1700" s="82" t="s">
        <v>3931</v>
      </c>
      <c r="F1700" s="82">
        <v>0.05</v>
      </c>
      <c r="G1700" s="82">
        <v>0.02</v>
      </c>
      <c r="H1700" s="45" t="s">
        <v>3653</v>
      </c>
      <c r="I1700" s="45">
        <v>0.38100000000000001</v>
      </c>
      <c r="J1700" s="45">
        <v>0.21</v>
      </c>
    </row>
    <row r="1701" spans="1:10" ht="13">
      <c r="A1701" t="s">
        <v>120</v>
      </c>
      <c r="B1701" t="s">
        <v>54</v>
      </c>
      <c r="C1701" s="82">
        <v>0.9</v>
      </c>
      <c r="D1701" s="82">
        <v>0.08</v>
      </c>
      <c r="E1701" s="82">
        <v>0.01</v>
      </c>
      <c r="F1701" s="82">
        <v>0.05</v>
      </c>
      <c r="G1701" s="82">
        <v>0.02</v>
      </c>
      <c r="H1701" s="45" t="s">
        <v>3653</v>
      </c>
      <c r="I1701" s="45">
        <v>0.95899999999999996</v>
      </c>
      <c r="J1701" s="45">
        <v>6.2E-2</v>
      </c>
    </row>
    <row r="1702" spans="1:10" ht="13">
      <c r="A1702" t="s">
        <v>188</v>
      </c>
      <c r="B1702" t="s">
        <v>145</v>
      </c>
      <c r="C1702" s="82">
        <v>0.89</v>
      </c>
      <c r="D1702" s="82">
        <v>0.09</v>
      </c>
      <c r="E1702" s="82" t="s">
        <v>3645</v>
      </c>
      <c r="F1702" s="82">
        <v>0.05</v>
      </c>
      <c r="G1702" s="82">
        <v>0.02</v>
      </c>
      <c r="H1702" s="45" t="s">
        <v>3653</v>
      </c>
      <c r="I1702" s="45">
        <v>0.29699999999999999</v>
      </c>
      <c r="J1702" s="45">
        <v>1.032</v>
      </c>
    </row>
    <row r="1703" spans="1:10" ht="13">
      <c r="A1703" t="s">
        <v>79</v>
      </c>
      <c r="B1703" t="s">
        <v>376</v>
      </c>
      <c r="C1703" s="82">
        <v>0.9</v>
      </c>
      <c r="D1703" s="82">
        <v>0.09</v>
      </c>
      <c r="E1703" s="82" t="s">
        <v>3729</v>
      </c>
      <c r="F1703" s="82">
        <v>0.05</v>
      </c>
      <c r="G1703" s="82">
        <v>0.02</v>
      </c>
      <c r="H1703" s="45" t="s">
        <v>3653</v>
      </c>
      <c r="I1703" s="45">
        <v>0.745</v>
      </c>
      <c r="J1703" s="45">
        <v>0.38100000000000001</v>
      </c>
    </row>
    <row r="1704" spans="1:10" ht="13">
      <c r="A1704" t="s">
        <v>188</v>
      </c>
      <c r="B1704" t="s">
        <v>213</v>
      </c>
      <c r="C1704" s="82">
        <v>0.92</v>
      </c>
      <c r="D1704" s="82">
        <v>0.08</v>
      </c>
      <c r="E1704" s="82">
        <v>0.01</v>
      </c>
      <c r="F1704" s="82">
        <v>0.05</v>
      </c>
      <c r="G1704" s="82">
        <v>0.02</v>
      </c>
      <c r="H1704" s="45" t="s">
        <v>3653</v>
      </c>
      <c r="I1704" s="45">
        <v>0.29699999999999999</v>
      </c>
      <c r="J1704" s="45">
        <v>0.13800000000000001</v>
      </c>
    </row>
    <row r="1705" spans="1:10" ht="13">
      <c r="A1705" t="s">
        <v>284</v>
      </c>
      <c r="B1705" t="s">
        <v>1193</v>
      </c>
      <c r="C1705" s="82">
        <v>0.91</v>
      </c>
      <c r="D1705" s="82">
        <v>0.09</v>
      </c>
      <c r="E1705" s="82" t="s">
        <v>3932</v>
      </c>
      <c r="F1705" s="82">
        <v>0.05</v>
      </c>
      <c r="G1705" s="82">
        <v>0.02</v>
      </c>
      <c r="H1705" s="45" t="s">
        <v>3653</v>
      </c>
      <c r="I1705" s="45">
        <v>0.10299999999999999</v>
      </c>
      <c r="J1705" s="45">
        <v>2.8000000000000001E-2</v>
      </c>
    </row>
    <row r="1706" spans="1:10" ht="13">
      <c r="A1706" t="s">
        <v>217</v>
      </c>
      <c r="B1706" t="s">
        <v>165</v>
      </c>
      <c r="C1706" s="82">
        <v>0.91</v>
      </c>
      <c r="D1706" s="82">
        <v>0.09</v>
      </c>
      <c r="E1706" s="82" t="s">
        <v>3933</v>
      </c>
      <c r="F1706" s="82">
        <v>0.05</v>
      </c>
      <c r="G1706" s="82">
        <v>0.02</v>
      </c>
      <c r="H1706" s="45" t="s">
        <v>3653</v>
      </c>
      <c r="I1706" s="45">
        <v>0.19500000000000001</v>
      </c>
      <c r="J1706" s="45">
        <v>0.06</v>
      </c>
    </row>
    <row r="1707" spans="1:10" ht="13">
      <c r="A1707" t="s">
        <v>225</v>
      </c>
      <c r="B1707" t="s">
        <v>159</v>
      </c>
      <c r="C1707" s="82">
        <v>0.91</v>
      </c>
      <c r="D1707" s="82">
        <v>0.08</v>
      </c>
      <c r="E1707" s="82" t="s">
        <v>3934</v>
      </c>
      <c r="F1707" s="82">
        <v>0.05</v>
      </c>
      <c r="G1707" s="82">
        <v>0.02</v>
      </c>
      <c r="H1707" s="45" t="s">
        <v>3653</v>
      </c>
      <c r="I1707" s="45">
        <v>0.32</v>
      </c>
      <c r="J1707" s="45">
        <v>0.57499999999999996</v>
      </c>
    </row>
    <row r="1708" spans="1:10" ht="13">
      <c r="A1708" t="s">
        <v>339</v>
      </c>
      <c r="B1708" t="s">
        <v>1186</v>
      </c>
      <c r="C1708" s="82">
        <v>0.91</v>
      </c>
      <c r="D1708" s="82">
        <v>0.08</v>
      </c>
      <c r="E1708" s="82">
        <v>0</v>
      </c>
      <c r="F1708" s="82">
        <v>0.05</v>
      </c>
      <c r="G1708" s="82">
        <v>0.02</v>
      </c>
      <c r="H1708" s="45" t="s">
        <v>3653</v>
      </c>
      <c r="I1708" s="45">
        <v>0.248</v>
      </c>
      <c r="J1708" s="45">
        <v>0.94599999999999995</v>
      </c>
    </row>
    <row r="1709" spans="1:10" ht="13">
      <c r="A1709" t="s">
        <v>141</v>
      </c>
      <c r="B1709" t="s">
        <v>376</v>
      </c>
      <c r="C1709" s="82">
        <v>0.9</v>
      </c>
      <c r="D1709" s="82">
        <v>0.08</v>
      </c>
      <c r="E1709" s="82">
        <v>0</v>
      </c>
      <c r="F1709" s="82">
        <v>0.05</v>
      </c>
      <c r="G1709" s="82">
        <v>0.02</v>
      </c>
      <c r="H1709" s="45" t="s">
        <v>3653</v>
      </c>
      <c r="I1709" s="45">
        <v>0.64600000000000002</v>
      </c>
      <c r="J1709" s="45">
        <v>0.38100000000000001</v>
      </c>
    </row>
    <row r="1710" spans="1:10" ht="13">
      <c r="A1710" t="s">
        <v>188</v>
      </c>
      <c r="B1710" t="s">
        <v>411</v>
      </c>
      <c r="C1710" s="82">
        <v>0.91</v>
      </c>
      <c r="D1710" s="82">
        <v>0.08</v>
      </c>
      <c r="E1710" s="82" t="s">
        <v>3935</v>
      </c>
      <c r="F1710" s="82">
        <v>0.05</v>
      </c>
      <c r="G1710" s="82">
        <v>0.02</v>
      </c>
      <c r="H1710" s="45" t="s">
        <v>3653</v>
      </c>
      <c r="I1710" s="45">
        <v>0.29699999999999999</v>
      </c>
      <c r="J1710" s="45">
        <v>0.24199999999999999</v>
      </c>
    </row>
    <row r="1711" spans="1:10" ht="13">
      <c r="A1711" t="s">
        <v>115</v>
      </c>
      <c r="B1711" t="s">
        <v>339</v>
      </c>
      <c r="C1711" s="82">
        <v>0.88</v>
      </c>
      <c r="D1711" s="82">
        <v>0.08</v>
      </c>
      <c r="E1711" s="82" t="s">
        <v>3802</v>
      </c>
      <c r="F1711" s="82">
        <v>0.05</v>
      </c>
      <c r="G1711" s="82">
        <v>0.02</v>
      </c>
      <c r="H1711" s="45" t="s">
        <v>3653</v>
      </c>
      <c r="I1711" s="45">
        <v>3.5179999999999998</v>
      </c>
      <c r="J1711" s="45">
        <v>0.248</v>
      </c>
    </row>
    <row r="1712" spans="1:10" ht="13">
      <c r="A1712" t="s">
        <v>311</v>
      </c>
      <c r="B1712" t="s">
        <v>379</v>
      </c>
      <c r="C1712" s="82">
        <v>0.91</v>
      </c>
      <c r="D1712" s="82">
        <v>0.09</v>
      </c>
      <c r="E1712" s="82">
        <v>0</v>
      </c>
      <c r="F1712" s="82">
        <v>0.05</v>
      </c>
      <c r="G1712" s="82">
        <v>0.02</v>
      </c>
      <c r="H1712" s="45" t="s">
        <v>3653</v>
      </c>
      <c r="I1712" s="45">
        <v>0.32300000000000001</v>
      </c>
      <c r="J1712" s="45">
        <v>7.8E-2</v>
      </c>
    </row>
    <row r="1713" spans="1:10" ht="13">
      <c r="A1713" t="s">
        <v>255</v>
      </c>
      <c r="B1713" t="s">
        <v>373</v>
      </c>
      <c r="C1713" s="82">
        <v>0.92</v>
      </c>
      <c r="D1713" s="82">
        <v>0.03</v>
      </c>
      <c r="E1713" s="82">
        <v>0.03</v>
      </c>
      <c r="F1713" s="82">
        <v>0.05</v>
      </c>
      <c r="G1713" s="82">
        <v>0.02</v>
      </c>
      <c r="H1713" s="45">
        <v>3</v>
      </c>
      <c r="I1713" s="45">
        <v>1.4999999999999999E-2</v>
      </c>
      <c r="J1713" s="45">
        <v>2.3E-2</v>
      </c>
    </row>
    <row r="1714" spans="1:10" ht="13">
      <c r="A1714" t="s">
        <v>62</v>
      </c>
      <c r="B1714" t="s">
        <v>180</v>
      </c>
      <c r="C1714" s="82">
        <v>0.91</v>
      </c>
      <c r="D1714" s="82">
        <v>0.08</v>
      </c>
      <c r="E1714" s="82">
        <v>0.01</v>
      </c>
      <c r="F1714" s="82">
        <v>0.05</v>
      </c>
      <c r="G1714" s="82">
        <v>0.02</v>
      </c>
      <c r="H1714" s="45" t="s">
        <v>3653</v>
      </c>
      <c r="I1714" s="45">
        <v>8.5790000000000006</v>
      </c>
      <c r="J1714" s="45">
        <v>0.14000000000000001</v>
      </c>
    </row>
    <row r="1715" spans="1:10" ht="13">
      <c r="A1715" t="s">
        <v>176</v>
      </c>
      <c r="B1715" t="s">
        <v>292</v>
      </c>
      <c r="C1715" s="82">
        <v>0.91</v>
      </c>
      <c r="D1715" s="82">
        <v>0.08</v>
      </c>
      <c r="E1715" s="82">
        <v>0</v>
      </c>
      <c r="F1715" s="82">
        <v>0.05</v>
      </c>
      <c r="G1715" s="82">
        <v>0.02</v>
      </c>
      <c r="H1715" s="45" t="s">
        <v>3653</v>
      </c>
      <c r="I1715" s="45">
        <v>0.97899999999999998</v>
      </c>
      <c r="J1715" s="45">
        <v>1.0029999999999999</v>
      </c>
    </row>
    <row r="1716" spans="1:10" ht="13">
      <c r="A1716" t="s">
        <v>176</v>
      </c>
      <c r="B1716" t="s">
        <v>397</v>
      </c>
      <c r="C1716" s="82">
        <v>0.92</v>
      </c>
      <c r="D1716" s="82">
        <v>7.0000000000000007E-2</v>
      </c>
      <c r="E1716" s="82">
        <v>0.01</v>
      </c>
      <c r="F1716" s="82">
        <v>0.05</v>
      </c>
      <c r="G1716" s="82">
        <v>0.02</v>
      </c>
      <c r="H1716" s="45" t="s">
        <v>3653</v>
      </c>
      <c r="I1716" s="45">
        <v>0.97899999999999998</v>
      </c>
      <c r="J1716" s="45">
        <v>2.4620000000000002</v>
      </c>
    </row>
    <row r="1717" spans="1:10" ht="13">
      <c r="A1717" t="s">
        <v>230</v>
      </c>
      <c r="B1717" t="s">
        <v>438</v>
      </c>
      <c r="C1717" s="82">
        <v>0.9</v>
      </c>
      <c r="D1717" s="82">
        <v>7.0000000000000007E-2</v>
      </c>
      <c r="E1717" s="82">
        <v>0.01</v>
      </c>
      <c r="F1717" s="82">
        <v>0.05</v>
      </c>
      <c r="G1717" s="82">
        <v>0.02</v>
      </c>
      <c r="H1717" s="45" t="s">
        <v>3653</v>
      </c>
      <c r="I1717" s="45">
        <v>2.8580000000000001</v>
      </c>
      <c r="J1717" s="45">
        <v>6.7000000000000004E-2</v>
      </c>
    </row>
    <row r="1718" spans="1:10" ht="13">
      <c r="A1718" t="s">
        <v>209</v>
      </c>
      <c r="B1718" t="s">
        <v>337</v>
      </c>
      <c r="C1718" s="82">
        <v>0.89</v>
      </c>
      <c r="D1718" s="82">
        <v>0.08</v>
      </c>
      <c r="E1718" s="82">
        <v>0.01</v>
      </c>
      <c r="F1718" s="82">
        <v>0.05</v>
      </c>
      <c r="G1718" s="82">
        <v>0.02</v>
      </c>
      <c r="H1718" s="45" t="s">
        <v>3653</v>
      </c>
      <c r="I1718" s="45">
        <v>8.2000000000000003E-2</v>
      </c>
      <c r="J1718" s="45">
        <v>3.6110000000000002</v>
      </c>
    </row>
    <row r="1719" spans="1:10" ht="13">
      <c r="A1719" t="s">
        <v>230</v>
      </c>
      <c r="B1719" t="s">
        <v>1186</v>
      </c>
      <c r="C1719" s="82">
        <v>0.89</v>
      </c>
      <c r="D1719" s="82">
        <v>0.09</v>
      </c>
      <c r="E1719" s="82" t="s">
        <v>3699</v>
      </c>
      <c r="F1719" s="82">
        <v>0.05</v>
      </c>
      <c r="G1719" s="82">
        <v>0.02</v>
      </c>
      <c r="H1719" s="45" t="s">
        <v>3653</v>
      </c>
      <c r="I1719" s="45">
        <v>2.8580000000000001</v>
      </c>
      <c r="J1719" s="45">
        <v>0.94599999999999995</v>
      </c>
    </row>
    <row r="1720" spans="1:10" ht="13">
      <c r="A1720" t="s">
        <v>128</v>
      </c>
      <c r="B1720" t="s">
        <v>438</v>
      </c>
      <c r="C1720" s="82">
        <v>0.83</v>
      </c>
      <c r="D1720" s="82">
        <v>7.0000000000000007E-2</v>
      </c>
      <c r="E1720" s="82">
        <v>0</v>
      </c>
      <c r="F1720" s="82">
        <v>0.05</v>
      </c>
      <c r="G1720" s="82">
        <v>0.02</v>
      </c>
      <c r="H1720" s="45" t="s">
        <v>3653</v>
      </c>
      <c r="I1720" s="45">
        <v>2.1779999999999999</v>
      </c>
      <c r="J1720" s="45">
        <v>6.7000000000000004E-2</v>
      </c>
    </row>
    <row r="1721" spans="1:10" ht="13">
      <c r="A1721" t="s">
        <v>204</v>
      </c>
      <c r="B1721" t="s">
        <v>432</v>
      </c>
      <c r="C1721" s="82">
        <v>0.91</v>
      </c>
      <c r="D1721" s="82">
        <v>0.08</v>
      </c>
      <c r="E1721" s="82">
        <v>0</v>
      </c>
      <c r="F1721" s="82">
        <v>0.05</v>
      </c>
      <c r="G1721" s="82">
        <v>0.02</v>
      </c>
      <c r="H1721" s="45" t="s">
        <v>3653</v>
      </c>
      <c r="I1721" s="45">
        <v>0.20200000000000001</v>
      </c>
      <c r="J1721" s="45">
        <v>0.29099999999999998</v>
      </c>
    </row>
    <row r="1722" spans="1:10" ht="13">
      <c r="A1722" t="s">
        <v>221</v>
      </c>
      <c r="B1722" t="s">
        <v>393</v>
      </c>
      <c r="C1722" s="82">
        <v>0.91</v>
      </c>
      <c r="D1722" s="82">
        <v>0.09</v>
      </c>
      <c r="E1722" s="82" t="s">
        <v>3936</v>
      </c>
      <c r="F1722" s="82">
        <v>0.05</v>
      </c>
      <c r="G1722" s="82">
        <v>0.02</v>
      </c>
      <c r="H1722" s="45">
        <v>3</v>
      </c>
      <c r="I1722" s="45">
        <v>2.5209999999999999</v>
      </c>
      <c r="J1722" s="45">
        <v>5.2999999999999999E-2</v>
      </c>
    </row>
    <row r="1723" spans="1:10" ht="13">
      <c r="A1723" t="s">
        <v>193</v>
      </c>
      <c r="B1723" t="s">
        <v>204</v>
      </c>
      <c r="C1723" s="82">
        <v>0.91</v>
      </c>
      <c r="D1723" s="82">
        <v>0.08</v>
      </c>
      <c r="E1723" s="82" t="s">
        <v>3786</v>
      </c>
      <c r="F1723" s="82">
        <v>0.05</v>
      </c>
      <c r="G1723" s="82">
        <v>0.02</v>
      </c>
      <c r="H1723" s="45" t="s">
        <v>3653</v>
      </c>
      <c r="I1723" s="45">
        <v>0.36199999999999999</v>
      </c>
      <c r="J1723" s="45">
        <v>0.20200000000000001</v>
      </c>
    </row>
    <row r="1724" spans="1:10" ht="13">
      <c r="A1724" t="s">
        <v>289</v>
      </c>
      <c r="B1724" t="s">
        <v>424</v>
      </c>
      <c r="C1724" s="82">
        <v>0.92</v>
      </c>
      <c r="D1724" s="82">
        <v>0.08</v>
      </c>
      <c r="E1724" s="82">
        <v>0.01</v>
      </c>
      <c r="F1724" s="82">
        <v>0.05</v>
      </c>
      <c r="G1724" s="82">
        <v>0.02</v>
      </c>
      <c r="H1724" s="45" t="s">
        <v>3653</v>
      </c>
      <c r="I1724" s="45">
        <v>0.20100000000000001</v>
      </c>
      <c r="J1724" s="45">
        <v>0.21</v>
      </c>
    </row>
    <row r="1725" spans="1:10" ht="13">
      <c r="A1725" t="s">
        <v>62</v>
      </c>
      <c r="B1725" t="s">
        <v>156</v>
      </c>
      <c r="C1725" s="82">
        <v>0.91</v>
      </c>
      <c r="D1725" s="82">
        <v>7.0000000000000007E-2</v>
      </c>
      <c r="E1725" s="82">
        <v>0</v>
      </c>
      <c r="F1725" s="82">
        <v>0.05</v>
      </c>
      <c r="G1725" s="82">
        <v>0.02</v>
      </c>
      <c r="H1725" s="45" t="s">
        <v>3653</v>
      </c>
      <c r="I1725" s="45">
        <v>8.5790000000000006</v>
      </c>
      <c r="J1725" s="45">
        <v>0.45400000000000001</v>
      </c>
    </row>
    <row r="1726" spans="1:10" ht="13">
      <c r="A1726" t="s">
        <v>105</v>
      </c>
      <c r="B1726" t="s">
        <v>267</v>
      </c>
      <c r="C1726" s="82">
        <v>0.9</v>
      </c>
      <c r="D1726" s="82">
        <v>0.09</v>
      </c>
      <c r="E1726" s="82" t="s">
        <v>3937</v>
      </c>
      <c r="F1726" s="82">
        <v>0.05</v>
      </c>
      <c r="G1726" s="82">
        <v>0.02</v>
      </c>
      <c r="H1726" s="45" t="s">
        <v>3653</v>
      </c>
      <c r="I1726" s="45">
        <v>4.3789999999999996</v>
      </c>
      <c r="J1726" s="45">
        <v>0.13700000000000001</v>
      </c>
    </row>
    <row r="1727" spans="1:10" ht="13">
      <c r="A1727" t="s">
        <v>70</v>
      </c>
      <c r="B1727" t="s">
        <v>176</v>
      </c>
      <c r="C1727" s="82">
        <v>0.91</v>
      </c>
      <c r="D1727" s="82">
        <v>7.0000000000000007E-2</v>
      </c>
      <c r="E1727" s="82">
        <v>0.01</v>
      </c>
      <c r="F1727" s="82">
        <v>0.05</v>
      </c>
      <c r="G1727" s="82">
        <v>0.02</v>
      </c>
      <c r="H1727" s="45" t="s">
        <v>3653</v>
      </c>
      <c r="I1727" s="45">
        <v>0.96499999999999997</v>
      </c>
      <c r="J1727" s="45">
        <v>0.97899999999999998</v>
      </c>
    </row>
    <row r="1728" spans="1:10" ht="13">
      <c r="A1728" t="s">
        <v>337</v>
      </c>
      <c r="B1728" t="s">
        <v>82</v>
      </c>
      <c r="C1728" s="82">
        <v>0.87</v>
      </c>
      <c r="D1728" s="82">
        <v>0.09</v>
      </c>
      <c r="E1728" s="82" t="s">
        <v>3660</v>
      </c>
      <c r="F1728" s="82">
        <v>0.05</v>
      </c>
      <c r="G1728" s="82">
        <v>0.02</v>
      </c>
      <c r="H1728" s="45" t="s">
        <v>3653</v>
      </c>
      <c r="I1728" s="45">
        <v>3.6110000000000002</v>
      </c>
      <c r="J1728" s="45">
        <v>0.105</v>
      </c>
    </row>
    <row r="1729" spans="1:10" ht="13">
      <c r="A1729" t="s">
        <v>420</v>
      </c>
      <c r="B1729" t="s">
        <v>432</v>
      </c>
      <c r="C1729" s="82">
        <v>0.92</v>
      </c>
      <c r="D1729" s="82">
        <v>7.0000000000000007E-2</v>
      </c>
      <c r="E1729" s="82">
        <v>0.01</v>
      </c>
      <c r="F1729" s="82">
        <v>0.05</v>
      </c>
      <c r="G1729" s="82">
        <v>0.02</v>
      </c>
      <c r="H1729" s="45" t="s">
        <v>3653</v>
      </c>
      <c r="I1729" s="45">
        <v>0.56000000000000005</v>
      </c>
      <c r="J1729" s="45">
        <v>0.29099999999999998</v>
      </c>
    </row>
    <row r="1730" spans="1:10" ht="13">
      <c r="A1730" t="s">
        <v>128</v>
      </c>
      <c r="B1730" t="s">
        <v>417</v>
      </c>
      <c r="C1730" s="82">
        <v>0.82</v>
      </c>
      <c r="D1730" s="82">
        <v>0.09</v>
      </c>
      <c r="E1730" s="82">
        <v>0</v>
      </c>
      <c r="F1730" s="82">
        <v>0.05</v>
      </c>
      <c r="G1730" s="82">
        <v>0.02</v>
      </c>
      <c r="H1730" s="45" t="s">
        <v>3653</v>
      </c>
      <c r="I1730" s="45">
        <v>2.1779999999999999</v>
      </c>
      <c r="J1730" s="45">
        <v>1.929</v>
      </c>
    </row>
    <row r="1731" spans="1:10" ht="13">
      <c r="A1731" t="s">
        <v>184</v>
      </c>
      <c r="B1731" t="s">
        <v>156</v>
      </c>
      <c r="C1731" s="82">
        <v>0.91</v>
      </c>
      <c r="D1731" s="82">
        <v>0.09</v>
      </c>
      <c r="E1731" s="82">
        <v>0</v>
      </c>
      <c r="F1731" s="82">
        <v>0.05</v>
      </c>
      <c r="G1731" s="82">
        <v>0.02</v>
      </c>
      <c r="H1731" s="45" t="s">
        <v>3653</v>
      </c>
      <c r="I1731" s="45">
        <v>1.0660000000000001</v>
      </c>
      <c r="J1731" s="45">
        <v>0.45400000000000001</v>
      </c>
    </row>
    <row r="1732" spans="1:10" ht="13">
      <c r="A1732" t="s">
        <v>70</v>
      </c>
      <c r="B1732" t="s">
        <v>295</v>
      </c>
      <c r="C1732" s="82">
        <v>0.91</v>
      </c>
      <c r="D1732" s="82">
        <v>0.08</v>
      </c>
      <c r="E1732" s="82">
        <v>0</v>
      </c>
      <c r="F1732" s="82">
        <v>0.05</v>
      </c>
      <c r="G1732" s="82">
        <v>0.02</v>
      </c>
      <c r="H1732" s="45" t="s">
        <v>3653</v>
      </c>
      <c r="I1732" s="45">
        <v>0.96499999999999997</v>
      </c>
      <c r="J1732" s="45">
        <v>1.3360000000000001</v>
      </c>
    </row>
    <row r="1733" spans="1:10" ht="13">
      <c r="A1733" t="s">
        <v>85</v>
      </c>
      <c r="B1733" t="s">
        <v>405</v>
      </c>
      <c r="C1733" s="82">
        <v>0.91</v>
      </c>
      <c r="D1733" s="82">
        <v>0.09</v>
      </c>
      <c r="E1733" s="82">
        <v>0</v>
      </c>
      <c r="F1733" s="82">
        <v>0.05</v>
      </c>
      <c r="G1733" s="82">
        <v>0.02</v>
      </c>
      <c r="H1733" s="45" t="s">
        <v>3653</v>
      </c>
      <c r="I1733" s="45">
        <v>0.60799999999999998</v>
      </c>
      <c r="J1733" s="45">
        <v>0.41</v>
      </c>
    </row>
    <row r="1734" spans="1:10" ht="13">
      <c r="A1734" t="s">
        <v>105</v>
      </c>
      <c r="B1734" t="s">
        <v>70</v>
      </c>
      <c r="C1734" s="82">
        <v>0.9</v>
      </c>
      <c r="D1734" s="82">
        <v>0.09</v>
      </c>
      <c r="E1734" s="82">
        <v>0</v>
      </c>
      <c r="F1734" s="82">
        <v>0.05</v>
      </c>
      <c r="G1734" s="82">
        <v>0.02</v>
      </c>
      <c r="H1734" s="45" t="s">
        <v>3653</v>
      </c>
      <c r="I1734" s="45">
        <v>4.3789999999999996</v>
      </c>
      <c r="J1734" s="45">
        <v>0.96499999999999997</v>
      </c>
    </row>
    <row r="1735" spans="1:10" ht="13">
      <c r="A1735" t="s">
        <v>311</v>
      </c>
      <c r="B1735" t="s">
        <v>411</v>
      </c>
      <c r="C1735" s="82">
        <v>0.91</v>
      </c>
      <c r="D1735" s="82">
        <v>0.08</v>
      </c>
      <c r="E1735" s="82" t="s">
        <v>3694</v>
      </c>
      <c r="F1735" s="82">
        <v>0.05</v>
      </c>
      <c r="G1735" s="82">
        <v>0.02</v>
      </c>
      <c r="H1735" s="45" t="s">
        <v>3653</v>
      </c>
      <c r="I1735" s="45">
        <v>0.32300000000000001</v>
      </c>
      <c r="J1735" s="45">
        <v>0.24199999999999999</v>
      </c>
    </row>
    <row r="1736" spans="1:10" ht="13">
      <c r="A1736" t="s">
        <v>278</v>
      </c>
      <c r="B1736" t="s">
        <v>102</v>
      </c>
      <c r="C1736" s="82">
        <v>0.91</v>
      </c>
      <c r="D1736" s="82">
        <v>0.08</v>
      </c>
      <c r="E1736" s="82" t="s">
        <v>3938</v>
      </c>
      <c r="F1736" s="82">
        <v>0.05</v>
      </c>
      <c r="G1736" s="82">
        <v>0.02</v>
      </c>
      <c r="H1736" s="45" t="s">
        <v>3653</v>
      </c>
      <c r="I1736" s="45">
        <v>0.221</v>
      </c>
      <c r="J1736" s="45">
        <v>0.184</v>
      </c>
    </row>
    <row r="1737" spans="1:10" ht="13">
      <c r="A1737" t="s">
        <v>297</v>
      </c>
      <c r="B1737" t="s">
        <v>82</v>
      </c>
      <c r="C1737" s="82">
        <v>0.9</v>
      </c>
      <c r="D1737" s="82">
        <v>7.0000000000000007E-2</v>
      </c>
      <c r="E1737" s="82">
        <v>0.01</v>
      </c>
      <c r="F1737" s="82">
        <v>0.05</v>
      </c>
      <c r="G1737" s="82">
        <v>0.02</v>
      </c>
      <c r="H1737" s="45">
        <v>3</v>
      </c>
      <c r="I1737" s="45">
        <v>9.6000000000000002E-2</v>
      </c>
      <c r="J1737" s="45">
        <v>0.105</v>
      </c>
    </row>
    <row r="1738" spans="1:10" ht="13">
      <c r="A1738" t="s">
        <v>70</v>
      </c>
      <c r="B1738" t="s">
        <v>339</v>
      </c>
      <c r="C1738" s="82">
        <v>0.92</v>
      </c>
      <c r="D1738" s="82">
        <v>0.06</v>
      </c>
      <c r="E1738" s="82">
        <v>0.01</v>
      </c>
      <c r="F1738" s="82">
        <v>0.05</v>
      </c>
      <c r="G1738" s="82">
        <v>0.02</v>
      </c>
      <c r="H1738" s="45" t="s">
        <v>3653</v>
      </c>
      <c r="I1738" s="45">
        <v>0.96499999999999997</v>
      </c>
      <c r="J1738" s="45">
        <v>0.248</v>
      </c>
    </row>
    <row r="1739" spans="1:10" ht="13">
      <c r="A1739" t="s">
        <v>379</v>
      </c>
      <c r="B1739" t="s">
        <v>397</v>
      </c>
      <c r="C1739" s="82">
        <v>0.91</v>
      </c>
      <c r="D1739" s="82">
        <v>0.08</v>
      </c>
      <c r="E1739" s="82">
        <v>0</v>
      </c>
      <c r="F1739" s="82">
        <v>0.05</v>
      </c>
      <c r="G1739" s="82">
        <v>0.02</v>
      </c>
      <c r="H1739" s="45" t="s">
        <v>3653</v>
      </c>
      <c r="I1739" s="45">
        <v>7.8E-2</v>
      </c>
      <c r="J1739" s="45">
        <v>2.4620000000000002</v>
      </c>
    </row>
    <row r="1740" spans="1:10" ht="13">
      <c r="A1740" t="s">
        <v>149</v>
      </c>
      <c r="B1740" t="s">
        <v>417</v>
      </c>
      <c r="C1740" s="82">
        <v>0.91</v>
      </c>
      <c r="D1740" s="82">
        <v>0.09</v>
      </c>
      <c r="E1740" s="82" t="s">
        <v>3692</v>
      </c>
      <c r="F1740" s="82">
        <v>0.05</v>
      </c>
      <c r="G1740" s="82">
        <v>0.02</v>
      </c>
      <c r="H1740" s="45" t="s">
        <v>3653</v>
      </c>
      <c r="I1740" s="45">
        <v>1.891</v>
      </c>
      <c r="J1740" s="45">
        <v>1.929</v>
      </c>
    </row>
    <row r="1741" spans="1:10" ht="13">
      <c r="A1741" t="s">
        <v>124</v>
      </c>
      <c r="B1741" t="s">
        <v>438</v>
      </c>
      <c r="C1741" s="82">
        <v>0.9</v>
      </c>
      <c r="D1741" s="82">
        <v>0.08</v>
      </c>
      <c r="E1741" s="82">
        <v>0</v>
      </c>
      <c r="F1741" s="82">
        <v>0.05</v>
      </c>
      <c r="G1741" s="82">
        <v>0.02</v>
      </c>
      <c r="H1741" s="45" t="s">
        <v>3653</v>
      </c>
      <c r="I1741" s="45">
        <v>0.13100000000000001</v>
      </c>
      <c r="J1741" s="45">
        <v>6.7000000000000004E-2</v>
      </c>
    </row>
    <row r="1742" spans="1:10" ht="13">
      <c r="A1742" t="s">
        <v>124</v>
      </c>
      <c r="B1742" t="s">
        <v>408</v>
      </c>
      <c r="C1742" s="82">
        <v>0.9</v>
      </c>
      <c r="D1742" s="82">
        <v>0.08</v>
      </c>
      <c r="E1742" s="82" t="s">
        <v>3686</v>
      </c>
      <c r="F1742" s="82">
        <v>0.05</v>
      </c>
      <c r="G1742" s="82">
        <v>0.02</v>
      </c>
      <c r="H1742" s="45" t="s">
        <v>3653</v>
      </c>
      <c r="I1742" s="45">
        <v>0.13100000000000001</v>
      </c>
      <c r="J1742" s="45">
        <v>0.307</v>
      </c>
    </row>
    <row r="1743" spans="1:10" ht="13">
      <c r="A1743" t="s">
        <v>47</v>
      </c>
      <c r="B1743" t="s">
        <v>438</v>
      </c>
      <c r="C1743" s="82">
        <v>0.91</v>
      </c>
      <c r="D1743" s="82">
        <v>7.0000000000000007E-2</v>
      </c>
      <c r="E1743" s="82">
        <v>0</v>
      </c>
      <c r="F1743" s="82">
        <v>0.05</v>
      </c>
      <c r="G1743" s="82">
        <v>0.02</v>
      </c>
      <c r="H1743" s="45" t="s">
        <v>3653</v>
      </c>
      <c r="I1743" s="45">
        <v>2.9140000000000001</v>
      </c>
      <c r="J1743" s="45">
        <v>6.7000000000000004E-2</v>
      </c>
    </row>
    <row r="1744" spans="1:10" ht="13">
      <c r="A1744" t="s">
        <v>70</v>
      </c>
      <c r="B1744" t="s">
        <v>331</v>
      </c>
      <c r="C1744" s="82">
        <v>0.91</v>
      </c>
      <c r="D1744" s="82">
        <v>0.09</v>
      </c>
      <c r="E1744" s="82" t="s">
        <v>3939</v>
      </c>
      <c r="F1744" s="82">
        <v>0.05</v>
      </c>
      <c r="G1744" s="82">
        <v>0.02</v>
      </c>
      <c r="H1744" s="45" t="s">
        <v>3653</v>
      </c>
      <c r="I1744" s="45">
        <v>0.96499999999999997</v>
      </c>
      <c r="J1744" s="45">
        <v>1.1830000000000001</v>
      </c>
    </row>
    <row r="1745" spans="1:10" ht="13">
      <c r="A1745" t="s">
        <v>82</v>
      </c>
      <c r="B1745" t="s">
        <v>424</v>
      </c>
      <c r="C1745" s="82">
        <v>0.9</v>
      </c>
      <c r="D1745" s="82">
        <v>0.08</v>
      </c>
      <c r="E1745" s="82" t="s">
        <v>3660</v>
      </c>
      <c r="F1745" s="82">
        <v>0.05</v>
      </c>
      <c r="G1745" s="82">
        <v>0.02</v>
      </c>
      <c r="H1745" s="45" t="s">
        <v>3653</v>
      </c>
      <c r="I1745" s="45">
        <v>0.105</v>
      </c>
      <c r="J1745" s="45">
        <v>0.21</v>
      </c>
    </row>
    <row r="1746" spans="1:10" ht="13">
      <c r="A1746" t="s">
        <v>321</v>
      </c>
      <c r="B1746" t="s">
        <v>180</v>
      </c>
      <c r="C1746" s="82">
        <v>0.92</v>
      </c>
      <c r="D1746" s="82">
        <v>0.08</v>
      </c>
      <c r="E1746" s="82">
        <v>0</v>
      </c>
      <c r="F1746" s="82">
        <v>0.05</v>
      </c>
      <c r="G1746" s="82">
        <v>0.02</v>
      </c>
      <c r="H1746" s="45" t="s">
        <v>3653</v>
      </c>
      <c r="I1746" s="45">
        <v>0.16900000000000001</v>
      </c>
      <c r="J1746" s="45">
        <v>0.14000000000000001</v>
      </c>
    </row>
    <row r="1747" spans="1:10" ht="13">
      <c r="A1747" t="s">
        <v>141</v>
      </c>
      <c r="B1747" t="s">
        <v>109</v>
      </c>
      <c r="C1747" s="82">
        <v>0.91</v>
      </c>
      <c r="D1747" s="82">
        <v>0.09</v>
      </c>
      <c r="E1747" s="82" t="s">
        <v>3637</v>
      </c>
      <c r="F1747" s="82">
        <v>0.05</v>
      </c>
      <c r="G1747" s="82">
        <v>0.02</v>
      </c>
      <c r="H1747" s="45" t="s">
        <v>3653</v>
      </c>
      <c r="I1747" s="45">
        <v>0.64600000000000002</v>
      </c>
      <c r="J1747" s="45">
        <v>0.8</v>
      </c>
    </row>
    <row r="1748" spans="1:10" ht="13">
      <c r="A1748" t="s">
        <v>230</v>
      </c>
      <c r="B1748" t="s">
        <v>292</v>
      </c>
      <c r="C1748" s="82">
        <v>0.9</v>
      </c>
      <c r="D1748" s="82">
        <v>0.09</v>
      </c>
      <c r="E1748" s="82">
        <v>0</v>
      </c>
      <c r="F1748" s="82">
        <v>0.05</v>
      </c>
      <c r="G1748" s="82">
        <v>0.02</v>
      </c>
      <c r="H1748" s="45" t="s">
        <v>3653</v>
      </c>
      <c r="I1748" s="45">
        <v>2.8580000000000001</v>
      </c>
      <c r="J1748" s="45">
        <v>1.0029999999999999</v>
      </c>
    </row>
    <row r="1749" spans="1:10" ht="13">
      <c r="A1749" t="s">
        <v>324</v>
      </c>
      <c r="B1749" t="s">
        <v>393</v>
      </c>
      <c r="C1749" s="82">
        <v>0.91</v>
      </c>
      <c r="D1749" s="82">
        <v>0.06</v>
      </c>
      <c r="E1749" s="82">
        <v>0.01</v>
      </c>
      <c r="F1749" s="82">
        <v>0.05</v>
      </c>
      <c r="G1749" s="82">
        <v>0.02</v>
      </c>
      <c r="H1749" s="45">
        <v>3</v>
      </c>
      <c r="I1749" s="45">
        <v>3.52</v>
      </c>
      <c r="J1749" s="45">
        <v>5.2999999999999999E-2</v>
      </c>
    </row>
    <row r="1750" spans="1:10" ht="13">
      <c r="A1750" t="s">
        <v>209</v>
      </c>
      <c r="B1750" t="s">
        <v>299</v>
      </c>
      <c r="C1750" s="82">
        <v>0.91</v>
      </c>
      <c r="D1750" s="82">
        <v>0.09</v>
      </c>
      <c r="E1750" s="82" t="s">
        <v>3649</v>
      </c>
      <c r="F1750" s="82">
        <v>0.05</v>
      </c>
      <c r="G1750" s="82">
        <v>0.02</v>
      </c>
      <c r="H1750" s="45">
        <v>3</v>
      </c>
      <c r="I1750" s="45">
        <v>8.2000000000000003E-2</v>
      </c>
      <c r="J1750" s="45">
        <v>1.0999999999999999E-2</v>
      </c>
    </row>
    <row r="1751" spans="1:10" ht="13">
      <c r="A1751" t="s">
        <v>225</v>
      </c>
      <c r="B1751" t="s">
        <v>430</v>
      </c>
      <c r="C1751" s="82">
        <v>0.92</v>
      </c>
      <c r="D1751" s="82">
        <v>7.0000000000000007E-2</v>
      </c>
      <c r="E1751" s="82">
        <v>0.01</v>
      </c>
      <c r="F1751" s="82">
        <v>0.05</v>
      </c>
      <c r="G1751" s="82">
        <v>0.02</v>
      </c>
      <c r="H1751" s="45">
        <v>3</v>
      </c>
      <c r="I1751" s="45">
        <v>0.32</v>
      </c>
      <c r="J1751" s="45">
        <v>5.1999999999999998E-2</v>
      </c>
    </row>
    <row r="1752" spans="1:10" ht="13">
      <c r="A1752" t="s">
        <v>331</v>
      </c>
      <c r="B1752" t="s">
        <v>284</v>
      </c>
      <c r="C1752" s="82">
        <v>0.91</v>
      </c>
      <c r="D1752" s="82">
        <v>0.09</v>
      </c>
      <c r="E1752" s="82" t="s">
        <v>3852</v>
      </c>
      <c r="F1752" s="82">
        <v>0.05</v>
      </c>
      <c r="G1752" s="82">
        <v>0.02</v>
      </c>
      <c r="H1752" s="45" t="s">
        <v>3653</v>
      </c>
      <c r="I1752" s="45">
        <v>1.1830000000000001</v>
      </c>
      <c r="J1752" s="45">
        <v>0.10299999999999999</v>
      </c>
    </row>
    <row r="1753" spans="1:10" ht="13">
      <c r="A1753" t="s">
        <v>184</v>
      </c>
      <c r="B1753" t="s">
        <v>204</v>
      </c>
      <c r="C1753" s="82">
        <v>0.9</v>
      </c>
      <c r="D1753" s="82">
        <v>0.09</v>
      </c>
      <c r="E1753" s="82" t="s">
        <v>3627</v>
      </c>
      <c r="F1753" s="82">
        <v>0.05</v>
      </c>
      <c r="G1753" s="82">
        <v>0.02</v>
      </c>
      <c r="H1753" s="45" t="s">
        <v>3653</v>
      </c>
      <c r="I1753" s="45">
        <v>1.0660000000000001</v>
      </c>
      <c r="J1753" s="45">
        <v>0.20200000000000001</v>
      </c>
    </row>
    <row r="1754" spans="1:10" ht="13">
      <c r="A1754" t="s">
        <v>209</v>
      </c>
      <c r="B1754" t="s">
        <v>217</v>
      </c>
      <c r="C1754" s="82">
        <v>0.91</v>
      </c>
      <c r="D1754" s="82">
        <v>0.08</v>
      </c>
      <c r="E1754" s="82">
        <v>0</v>
      </c>
      <c r="F1754" s="82">
        <v>0.04</v>
      </c>
      <c r="G1754" s="82">
        <v>0.02</v>
      </c>
      <c r="H1754" s="45" t="s">
        <v>3653</v>
      </c>
      <c r="I1754" s="45">
        <v>8.2000000000000003E-2</v>
      </c>
      <c r="J1754" s="45">
        <v>0.19500000000000001</v>
      </c>
    </row>
    <row r="1755" spans="1:10" ht="13">
      <c r="A1755" t="s">
        <v>149</v>
      </c>
      <c r="B1755" t="s">
        <v>400</v>
      </c>
      <c r="C1755" s="82">
        <v>0.91</v>
      </c>
      <c r="D1755" s="82">
        <v>0.08</v>
      </c>
      <c r="E1755" s="82">
        <v>0</v>
      </c>
      <c r="F1755" s="82">
        <v>0.04</v>
      </c>
      <c r="G1755" s="82">
        <v>0.02</v>
      </c>
      <c r="H1755" s="45" t="s">
        <v>3653</v>
      </c>
      <c r="I1755" s="45">
        <v>1.891</v>
      </c>
      <c r="J1755" s="45">
        <v>1.175</v>
      </c>
    </row>
    <row r="1756" spans="1:10" ht="13">
      <c r="A1756" t="s">
        <v>259</v>
      </c>
      <c r="B1756" t="s">
        <v>54</v>
      </c>
      <c r="C1756" s="82">
        <v>0.9</v>
      </c>
      <c r="D1756" s="82">
        <v>0.08</v>
      </c>
      <c r="E1756" s="82">
        <v>0.01</v>
      </c>
      <c r="F1756" s="82">
        <v>0.04</v>
      </c>
      <c r="G1756" s="82">
        <v>0.02</v>
      </c>
      <c r="H1756" s="45">
        <v>3</v>
      </c>
      <c r="I1756" s="45">
        <v>1.0999999999999999E-2</v>
      </c>
      <c r="J1756" s="45">
        <v>6.2E-2</v>
      </c>
    </row>
    <row r="1757" spans="1:10" ht="13">
      <c r="A1757" t="s">
        <v>141</v>
      </c>
      <c r="B1757" t="s">
        <v>339</v>
      </c>
      <c r="C1757" s="82">
        <v>0.91</v>
      </c>
      <c r="D1757" s="82">
        <v>0.08</v>
      </c>
      <c r="E1757" s="82">
        <v>0.01</v>
      </c>
      <c r="F1757" s="82">
        <v>0.04</v>
      </c>
      <c r="G1757" s="82">
        <v>0.02</v>
      </c>
      <c r="H1757" s="45" t="s">
        <v>3653</v>
      </c>
      <c r="I1757" s="45">
        <v>0.64600000000000002</v>
      </c>
      <c r="J1757" s="45">
        <v>0.248</v>
      </c>
    </row>
    <row r="1758" spans="1:10" ht="13">
      <c r="A1758" t="s">
        <v>209</v>
      </c>
      <c r="B1758" t="s">
        <v>169</v>
      </c>
      <c r="C1758" s="82">
        <v>0.91</v>
      </c>
      <c r="D1758" s="82">
        <v>0.08</v>
      </c>
      <c r="E1758" s="82">
        <v>0</v>
      </c>
      <c r="F1758" s="82">
        <v>0.04</v>
      </c>
      <c r="G1758" s="82">
        <v>0.02</v>
      </c>
      <c r="H1758" s="45" t="s">
        <v>3653</v>
      </c>
      <c r="I1758" s="45">
        <v>8.2000000000000003E-2</v>
      </c>
      <c r="J1758" s="45">
        <v>0.123</v>
      </c>
    </row>
    <row r="1759" spans="1:10" ht="13">
      <c r="A1759" t="s">
        <v>204</v>
      </c>
      <c r="B1759" t="s">
        <v>408</v>
      </c>
      <c r="C1759" s="82">
        <v>0.9</v>
      </c>
      <c r="D1759" s="82">
        <v>0.08</v>
      </c>
      <c r="E1759" s="82">
        <v>0</v>
      </c>
      <c r="F1759" s="82">
        <v>0.04</v>
      </c>
      <c r="G1759" s="82">
        <v>0.02</v>
      </c>
      <c r="H1759" s="45" t="s">
        <v>3653</v>
      </c>
      <c r="I1759" s="45">
        <v>0.20200000000000001</v>
      </c>
      <c r="J1759" s="45">
        <v>0.307</v>
      </c>
    </row>
    <row r="1760" spans="1:10" ht="13">
      <c r="A1760" t="s">
        <v>153</v>
      </c>
      <c r="B1760" t="s">
        <v>424</v>
      </c>
      <c r="C1760" s="82">
        <v>0.91</v>
      </c>
      <c r="D1760" s="82">
        <v>0.09</v>
      </c>
      <c r="E1760" s="82" t="s">
        <v>3940</v>
      </c>
      <c r="F1760" s="82">
        <v>0.04</v>
      </c>
      <c r="G1760" s="82">
        <v>0.02</v>
      </c>
      <c r="H1760" s="45" t="s">
        <v>3653</v>
      </c>
      <c r="I1760" s="45">
        <v>0.48299999999999998</v>
      </c>
      <c r="J1760" s="45">
        <v>0.21</v>
      </c>
    </row>
    <row r="1761" spans="1:10" ht="13">
      <c r="A1761" t="s">
        <v>221</v>
      </c>
      <c r="B1761" t="s">
        <v>204</v>
      </c>
      <c r="C1761" s="82">
        <v>0.91</v>
      </c>
      <c r="D1761" s="82">
        <v>0.08</v>
      </c>
      <c r="E1761" s="82">
        <v>0.01</v>
      </c>
      <c r="F1761" s="82">
        <v>0.04</v>
      </c>
      <c r="G1761" s="82">
        <v>0.02</v>
      </c>
      <c r="H1761" s="45" t="s">
        <v>3653</v>
      </c>
      <c r="I1761" s="45">
        <v>2.5209999999999999</v>
      </c>
      <c r="J1761" s="45">
        <v>0.20200000000000001</v>
      </c>
    </row>
    <row r="1762" spans="1:10" ht="13">
      <c r="A1762" t="s">
        <v>400</v>
      </c>
      <c r="B1762" t="s">
        <v>430</v>
      </c>
      <c r="C1762" s="82">
        <v>0.92</v>
      </c>
      <c r="D1762" s="82">
        <v>7.0000000000000007E-2</v>
      </c>
      <c r="E1762" s="82">
        <v>0.01</v>
      </c>
      <c r="F1762" s="82">
        <v>0.04</v>
      </c>
      <c r="G1762" s="82">
        <v>0.02</v>
      </c>
      <c r="H1762" s="45">
        <v>3</v>
      </c>
      <c r="I1762" s="45">
        <v>1.175</v>
      </c>
      <c r="J1762" s="45">
        <v>5.1999999999999998E-2</v>
      </c>
    </row>
    <row r="1763" spans="1:10" ht="13">
      <c r="A1763" t="s">
        <v>169</v>
      </c>
      <c r="B1763" t="s">
        <v>321</v>
      </c>
      <c r="C1763" s="82">
        <v>0.91</v>
      </c>
      <c r="D1763" s="82">
        <v>0.09</v>
      </c>
      <c r="E1763" s="82">
        <v>0</v>
      </c>
      <c r="F1763" s="82">
        <v>0.04</v>
      </c>
      <c r="G1763" s="82">
        <v>0.02</v>
      </c>
      <c r="H1763" s="45" t="s">
        <v>3653</v>
      </c>
      <c r="I1763" s="45">
        <v>0.123</v>
      </c>
      <c r="J1763" s="45">
        <v>0.16900000000000001</v>
      </c>
    </row>
    <row r="1764" spans="1:10" ht="13">
      <c r="A1764" t="s">
        <v>120</v>
      </c>
      <c r="B1764" t="s">
        <v>85</v>
      </c>
      <c r="C1764" s="82">
        <v>0.92</v>
      </c>
      <c r="D1764" s="82">
        <v>7.0000000000000007E-2</v>
      </c>
      <c r="E1764" s="82">
        <v>0.01</v>
      </c>
      <c r="F1764" s="82">
        <v>0.04</v>
      </c>
      <c r="G1764" s="82">
        <v>0.02</v>
      </c>
      <c r="H1764" s="45" t="s">
        <v>3653</v>
      </c>
      <c r="I1764" s="45">
        <v>0.95899999999999996</v>
      </c>
      <c r="J1764" s="45">
        <v>0.60799999999999998</v>
      </c>
    </row>
    <row r="1765" spans="1:10" ht="13">
      <c r="A1765" t="s">
        <v>397</v>
      </c>
      <c r="B1765" t="s">
        <v>405</v>
      </c>
      <c r="C1765" s="82">
        <v>0.91</v>
      </c>
      <c r="D1765" s="82">
        <v>0.08</v>
      </c>
      <c r="E1765" s="82">
        <v>0</v>
      </c>
      <c r="F1765" s="82">
        <v>0.04</v>
      </c>
      <c r="G1765" s="82">
        <v>0.02</v>
      </c>
      <c r="H1765" s="45" t="s">
        <v>3653</v>
      </c>
      <c r="I1765" s="45">
        <v>2.4620000000000002</v>
      </c>
      <c r="J1765" s="45">
        <v>0.41</v>
      </c>
    </row>
    <row r="1766" spans="1:10" ht="13">
      <c r="A1766" t="s">
        <v>204</v>
      </c>
      <c r="B1766" t="s">
        <v>441</v>
      </c>
      <c r="C1766" s="82">
        <v>0.91</v>
      </c>
      <c r="D1766" s="82">
        <v>0.06</v>
      </c>
      <c r="E1766" s="82">
        <v>0.01</v>
      </c>
      <c r="F1766" s="82">
        <v>0.04</v>
      </c>
      <c r="G1766" s="82">
        <v>0.02</v>
      </c>
      <c r="H1766" s="45" t="s">
        <v>3653</v>
      </c>
      <c r="I1766" s="45">
        <v>0.20200000000000001</v>
      </c>
      <c r="J1766" s="45">
        <v>7.2999999999999995E-2</v>
      </c>
    </row>
    <row r="1767" spans="1:10" ht="13">
      <c r="A1767" t="s">
        <v>58</v>
      </c>
      <c r="B1767" t="s">
        <v>162</v>
      </c>
      <c r="C1767" s="82">
        <v>0.9</v>
      </c>
      <c r="D1767" s="82">
        <v>0.08</v>
      </c>
      <c r="E1767" s="82">
        <v>0</v>
      </c>
      <c r="F1767" s="82">
        <v>0.04</v>
      </c>
      <c r="G1767" s="82">
        <v>0.02</v>
      </c>
      <c r="H1767" s="45" t="s">
        <v>3653</v>
      </c>
      <c r="I1767" s="45">
        <v>5.7750000000000004</v>
      </c>
      <c r="J1767" s="45">
        <v>0.84599999999999997</v>
      </c>
    </row>
    <row r="1768" spans="1:10" ht="13">
      <c r="A1768" t="s">
        <v>281</v>
      </c>
      <c r="B1768" t="s">
        <v>304</v>
      </c>
      <c r="C1768" s="82">
        <v>0.9</v>
      </c>
      <c r="D1768" s="82">
        <v>0.09</v>
      </c>
      <c r="E1768" s="82" t="s">
        <v>3941</v>
      </c>
      <c r="F1768" s="82">
        <v>0.04</v>
      </c>
      <c r="G1768" s="82">
        <v>0.02</v>
      </c>
      <c r="H1768" s="45">
        <v>2</v>
      </c>
      <c r="I1768" s="45">
        <v>8.5000000000000006E-2</v>
      </c>
      <c r="J1768" s="45">
        <v>0.72399999999999998</v>
      </c>
    </row>
    <row r="1769" spans="1:10" ht="13">
      <c r="A1769" t="s">
        <v>85</v>
      </c>
      <c r="B1769" t="s">
        <v>414</v>
      </c>
      <c r="C1769" s="82">
        <v>0.91</v>
      </c>
      <c r="D1769" s="82">
        <v>0.08</v>
      </c>
      <c r="E1769" s="82">
        <v>0</v>
      </c>
      <c r="F1769" s="82">
        <v>0.04</v>
      </c>
      <c r="G1769" s="82">
        <v>0.02</v>
      </c>
      <c r="H1769" s="45" t="s">
        <v>3653</v>
      </c>
      <c r="I1769" s="45">
        <v>0.60799999999999998</v>
      </c>
      <c r="J1769" s="45">
        <v>0.151</v>
      </c>
    </row>
    <row r="1770" spans="1:10" ht="13">
      <c r="A1770" t="s">
        <v>270</v>
      </c>
      <c r="B1770" t="s">
        <v>365</v>
      </c>
      <c r="C1770" s="82">
        <v>0.93</v>
      </c>
      <c r="D1770" s="82">
        <v>0.06</v>
      </c>
      <c r="E1770" s="82">
        <v>0.02</v>
      </c>
      <c r="F1770" s="82">
        <v>0.04</v>
      </c>
      <c r="G1770" s="82">
        <v>0.02</v>
      </c>
      <c r="H1770" s="45">
        <v>3</v>
      </c>
      <c r="I1770" s="45">
        <v>1.4999999999999999E-2</v>
      </c>
      <c r="J1770" s="45">
        <v>2.3E-2</v>
      </c>
    </row>
    <row r="1771" spans="1:10" ht="13">
      <c r="A1771" t="s">
        <v>82</v>
      </c>
      <c r="B1771" t="s">
        <v>400</v>
      </c>
      <c r="C1771" s="82">
        <v>0.9</v>
      </c>
      <c r="D1771" s="82">
        <v>0.08</v>
      </c>
      <c r="E1771" s="82">
        <v>0</v>
      </c>
      <c r="F1771" s="82">
        <v>0.04</v>
      </c>
      <c r="G1771" s="82">
        <v>0.02</v>
      </c>
      <c r="H1771" s="45" t="s">
        <v>3653</v>
      </c>
      <c r="I1771" s="45">
        <v>0.105</v>
      </c>
      <c r="J1771" s="45">
        <v>1.175</v>
      </c>
    </row>
    <row r="1772" spans="1:10" ht="13">
      <c r="A1772" t="s">
        <v>311</v>
      </c>
      <c r="B1772" t="s">
        <v>276</v>
      </c>
      <c r="C1772" s="82">
        <v>0.91</v>
      </c>
      <c r="D1772" s="82">
        <v>0.09</v>
      </c>
      <c r="E1772" s="82" t="s">
        <v>3802</v>
      </c>
      <c r="F1772" s="82">
        <v>0.04</v>
      </c>
      <c r="G1772" s="82">
        <v>0.02</v>
      </c>
      <c r="H1772" s="45" t="s">
        <v>3653</v>
      </c>
      <c r="I1772" s="45">
        <v>0.32300000000000001</v>
      </c>
      <c r="J1772" s="45">
        <v>0.67300000000000004</v>
      </c>
    </row>
    <row r="1773" spans="1:10" ht="13">
      <c r="A1773" t="s">
        <v>128</v>
      </c>
      <c r="B1773" t="s">
        <v>408</v>
      </c>
      <c r="C1773" s="82">
        <v>0.83</v>
      </c>
      <c r="D1773" s="82">
        <v>7.0000000000000007E-2</v>
      </c>
      <c r="E1773" s="82" t="s">
        <v>3787</v>
      </c>
      <c r="F1773" s="82">
        <v>0.04</v>
      </c>
      <c r="G1773" s="82">
        <v>0.02</v>
      </c>
      <c r="H1773" s="45" t="s">
        <v>3653</v>
      </c>
      <c r="I1773" s="45">
        <v>2.1779999999999999</v>
      </c>
      <c r="J1773" s="45">
        <v>0.307</v>
      </c>
    </row>
    <row r="1774" spans="1:10" ht="13">
      <c r="A1774" t="s">
        <v>193</v>
      </c>
      <c r="B1774" t="s">
        <v>408</v>
      </c>
      <c r="C1774" s="82">
        <v>0.9</v>
      </c>
      <c r="D1774" s="82">
        <v>0.09</v>
      </c>
      <c r="E1774" s="82" t="s">
        <v>3797</v>
      </c>
      <c r="F1774" s="82">
        <v>0.04</v>
      </c>
      <c r="G1774" s="82">
        <v>0.02</v>
      </c>
      <c r="H1774" s="45" t="s">
        <v>3653</v>
      </c>
      <c r="I1774" s="45">
        <v>0.36199999999999999</v>
      </c>
      <c r="J1774" s="45">
        <v>0.307</v>
      </c>
    </row>
    <row r="1775" spans="1:10" ht="13">
      <c r="A1775" t="s">
        <v>225</v>
      </c>
      <c r="B1775" t="s">
        <v>424</v>
      </c>
      <c r="C1775" s="82">
        <v>0.92</v>
      </c>
      <c r="D1775" s="82">
        <v>7.0000000000000007E-2</v>
      </c>
      <c r="E1775" s="82">
        <v>0.01</v>
      </c>
      <c r="F1775" s="82">
        <v>0.04</v>
      </c>
      <c r="G1775" s="82">
        <v>0.02</v>
      </c>
      <c r="H1775" s="45" t="s">
        <v>3653</v>
      </c>
      <c r="I1775" s="45">
        <v>0.32</v>
      </c>
      <c r="J1775" s="45">
        <v>0.21</v>
      </c>
    </row>
    <row r="1776" spans="1:10" ht="13">
      <c r="A1776" t="s">
        <v>54</v>
      </c>
      <c r="B1776" t="s">
        <v>369</v>
      </c>
      <c r="C1776" s="82">
        <v>0.91</v>
      </c>
      <c r="D1776" s="82">
        <v>7.0000000000000007E-2</v>
      </c>
      <c r="E1776" s="82">
        <v>0.01</v>
      </c>
      <c r="F1776" s="82">
        <v>0.04</v>
      </c>
      <c r="G1776" s="82">
        <v>0.02</v>
      </c>
      <c r="H1776" s="45">
        <v>3</v>
      </c>
      <c r="I1776" s="45">
        <v>6.2E-2</v>
      </c>
      <c r="J1776" s="45">
        <v>1.2E-2</v>
      </c>
    </row>
    <row r="1777" spans="1:10" ht="13">
      <c r="A1777" t="s">
        <v>297</v>
      </c>
      <c r="B1777" t="s">
        <v>383</v>
      </c>
      <c r="C1777" s="82">
        <v>0.9</v>
      </c>
      <c r="D1777" s="82">
        <v>0.09</v>
      </c>
      <c r="E1777" s="82" t="s">
        <v>3901</v>
      </c>
      <c r="F1777" s="82">
        <v>0.04</v>
      </c>
      <c r="G1777" s="82">
        <v>0.02</v>
      </c>
      <c r="H1777" s="45">
        <v>3</v>
      </c>
      <c r="I1777" s="45">
        <v>9.6000000000000002E-2</v>
      </c>
      <c r="J1777" s="45">
        <v>0.78200000000000003</v>
      </c>
    </row>
    <row r="1778" spans="1:10" ht="13">
      <c r="A1778" t="s">
        <v>1186</v>
      </c>
      <c r="B1778" t="s">
        <v>430</v>
      </c>
      <c r="C1778" s="82">
        <v>0.91</v>
      </c>
      <c r="D1778" s="82">
        <v>0.08</v>
      </c>
      <c r="E1778" s="82">
        <v>0.01</v>
      </c>
      <c r="F1778" s="82">
        <v>0.04</v>
      </c>
      <c r="G1778" s="82">
        <v>0.02</v>
      </c>
      <c r="H1778" s="45">
        <v>3</v>
      </c>
      <c r="I1778" s="45">
        <v>0.94599999999999995</v>
      </c>
      <c r="J1778" s="45">
        <v>5.1999999999999998E-2</v>
      </c>
    </row>
    <row r="1779" spans="1:10" ht="13">
      <c r="A1779" t="s">
        <v>172</v>
      </c>
      <c r="B1779" t="s">
        <v>417</v>
      </c>
      <c r="C1779" s="82">
        <v>0.9</v>
      </c>
      <c r="D1779" s="82">
        <v>0.09</v>
      </c>
      <c r="E1779" s="82" t="s">
        <v>3942</v>
      </c>
      <c r="F1779" s="82">
        <v>0.04</v>
      </c>
      <c r="G1779" s="82">
        <v>0.02</v>
      </c>
      <c r="H1779" s="45" t="s">
        <v>3653</v>
      </c>
      <c r="I1779" s="45">
        <v>4.2999999999999997E-2</v>
      </c>
      <c r="J1779" s="45">
        <v>1.929</v>
      </c>
    </row>
    <row r="1780" spans="1:10" ht="13">
      <c r="A1780" t="s">
        <v>267</v>
      </c>
      <c r="B1780" t="s">
        <v>335</v>
      </c>
      <c r="C1780" s="82">
        <v>0.9</v>
      </c>
      <c r="D1780" s="82">
        <v>0.08</v>
      </c>
      <c r="E1780" s="82">
        <v>0</v>
      </c>
      <c r="F1780" s="82">
        <v>0.04</v>
      </c>
      <c r="G1780" s="82">
        <v>0.02</v>
      </c>
      <c r="H1780" s="45" t="s">
        <v>3653</v>
      </c>
      <c r="I1780" s="45">
        <v>0.13700000000000001</v>
      </c>
      <c r="J1780" s="45">
        <v>6.3540000000000001</v>
      </c>
    </row>
    <row r="1781" spans="1:10" ht="13">
      <c r="A1781" t="s">
        <v>263</v>
      </c>
      <c r="B1781" t="s">
        <v>438</v>
      </c>
      <c r="C1781" s="82">
        <v>0.91</v>
      </c>
      <c r="D1781" s="82">
        <v>0.08</v>
      </c>
      <c r="E1781" s="82" t="s">
        <v>3847</v>
      </c>
      <c r="F1781" s="82">
        <v>0.04</v>
      </c>
      <c r="G1781" s="82">
        <v>0.02</v>
      </c>
      <c r="H1781" s="45">
        <v>3</v>
      </c>
      <c r="I1781" s="45">
        <v>2.5000000000000001E-2</v>
      </c>
      <c r="J1781" s="45">
        <v>6.7000000000000004E-2</v>
      </c>
    </row>
    <row r="1782" spans="1:10" ht="13">
      <c r="A1782" t="s">
        <v>230</v>
      </c>
      <c r="B1782" t="s">
        <v>97</v>
      </c>
      <c r="C1782" s="82">
        <v>0.9</v>
      </c>
      <c r="D1782" s="82">
        <v>0.08</v>
      </c>
      <c r="E1782" s="82">
        <v>0.01</v>
      </c>
      <c r="F1782" s="82">
        <v>0.04</v>
      </c>
      <c r="G1782" s="82">
        <v>0.02</v>
      </c>
      <c r="H1782" s="45" t="s">
        <v>3653</v>
      </c>
      <c r="I1782" s="45">
        <v>2.8580000000000001</v>
      </c>
      <c r="J1782" s="45">
        <v>0.42199999999999999</v>
      </c>
    </row>
    <row r="1783" spans="1:10" ht="13">
      <c r="A1783" t="s">
        <v>124</v>
      </c>
      <c r="B1783" t="s">
        <v>335</v>
      </c>
      <c r="C1783" s="82">
        <v>0.89</v>
      </c>
      <c r="D1783" s="82">
        <v>0.09</v>
      </c>
      <c r="E1783" s="82" t="s">
        <v>3627</v>
      </c>
      <c r="F1783" s="82">
        <v>0.04</v>
      </c>
      <c r="G1783" s="82">
        <v>0.02</v>
      </c>
      <c r="H1783" s="45" t="s">
        <v>3653</v>
      </c>
      <c r="I1783" s="45">
        <v>0.13100000000000001</v>
      </c>
      <c r="J1783" s="45">
        <v>6.3540000000000001</v>
      </c>
    </row>
    <row r="1784" spans="1:10" ht="13">
      <c r="A1784" t="s">
        <v>311</v>
      </c>
      <c r="B1784" t="s">
        <v>278</v>
      </c>
      <c r="C1784" s="82">
        <v>0.91</v>
      </c>
      <c r="D1784" s="82">
        <v>0.09</v>
      </c>
      <c r="E1784" s="82" t="s">
        <v>3943</v>
      </c>
      <c r="F1784" s="82">
        <v>0.04</v>
      </c>
      <c r="G1784" s="82">
        <v>0.02</v>
      </c>
      <c r="H1784" s="45" t="s">
        <v>3653</v>
      </c>
      <c r="I1784" s="45">
        <v>0.32300000000000001</v>
      </c>
      <c r="J1784" s="45">
        <v>0.221</v>
      </c>
    </row>
    <row r="1785" spans="1:10" ht="13">
      <c r="A1785" t="s">
        <v>145</v>
      </c>
      <c r="B1785" t="s">
        <v>281</v>
      </c>
      <c r="C1785" s="82">
        <v>0.9</v>
      </c>
      <c r="D1785" s="82">
        <v>0.08</v>
      </c>
      <c r="E1785" s="82">
        <v>0</v>
      </c>
      <c r="F1785" s="82">
        <v>0.04</v>
      </c>
      <c r="G1785" s="82">
        <v>0.02</v>
      </c>
      <c r="H1785" s="45">
        <v>2</v>
      </c>
      <c r="I1785" s="45">
        <v>1.032</v>
      </c>
      <c r="J1785" s="45">
        <v>8.5000000000000006E-2</v>
      </c>
    </row>
    <row r="1786" spans="1:10" ht="13">
      <c r="A1786" t="s">
        <v>292</v>
      </c>
      <c r="B1786" t="s">
        <v>85</v>
      </c>
      <c r="C1786" s="82">
        <v>0.91</v>
      </c>
      <c r="D1786" s="82">
        <v>0.09</v>
      </c>
      <c r="E1786" s="82" t="s">
        <v>3778</v>
      </c>
      <c r="F1786" s="82">
        <v>0.04</v>
      </c>
      <c r="G1786" s="82">
        <v>0.02</v>
      </c>
      <c r="H1786" s="45" t="s">
        <v>3653</v>
      </c>
      <c r="I1786" s="45">
        <v>1.0029999999999999</v>
      </c>
      <c r="J1786" s="45">
        <v>0.60799999999999998</v>
      </c>
    </row>
    <row r="1787" spans="1:10" ht="13">
      <c r="A1787" t="s">
        <v>188</v>
      </c>
      <c r="B1787" t="s">
        <v>427</v>
      </c>
      <c r="C1787" s="82">
        <v>0.91</v>
      </c>
      <c r="D1787" s="82">
        <v>0.08</v>
      </c>
      <c r="E1787" s="82">
        <v>0</v>
      </c>
      <c r="F1787" s="82">
        <v>0.04</v>
      </c>
      <c r="G1787" s="82">
        <v>0.02</v>
      </c>
      <c r="H1787" s="45" t="s">
        <v>3653</v>
      </c>
      <c r="I1787" s="45">
        <v>0.29699999999999999</v>
      </c>
      <c r="J1787" s="45">
        <v>7.2999999999999995E-2</v>
      </c>
    </row>
    <row r="1788" spans="1:10" ht="13">
      <c r="A1788" t="s">
        <v>311</v>
      </c>
      <c r="B1788" t="s">
        <v>424</v>
      </c>
      <c r="C1788" s="82">
        <v>0.91</v>
      </c>
      <c r="D1788" s="82">
        <v>0.08</v>
      </c>
      <c r="E1788" s="82">
        <v>0</v>
      </c>
      <c r="F1788" s="82">
        <v>0.04</v>
      </c>
      <c r="G1788" s="82">
        <v>0.02</v>
      </c>
      <c r="H1788" s="45" t="s">
        <v>3653</v>
      </c>
      <c r="I1788" s="45">
        <v>0.32300000000000001</v>
      </c>
      <c r="J1788" s="45">
        <v>0.21</v>
      </c>
    </row>
    <row r="1789" spans="1:10" ht="13">
      <c r="A1789" t="s">
        <v>115</v>
      </c>
      <c r="B1789" t="s">
        <v>193</v>
      </c>
      <c r="C1789" s="82">
        <v>0.87</v>
      </c>
      <c r="D1789" s="82">
        <v>0.09</v>
      </c>
      <c r="E1789" s="82" t="s">
        <v>3914</v>
      </c>
      <c r="F1789" s="82">
        <v>0.04</v>
      </c>
      <c r="G1789" s="82">
        <v>0.02</v>
      </c>
      <c r="H1789" s="45" t="s">
        <v>3653</v>
      </c>
      <c r="I1789" s="45">
        <v>3.5179999999999998</v>
      </c>
      <c r="J1789" s="45">
        <v>0.36199999999999999</v>
      </c>
    </row>
    <row r="1790" spans="1:10" ht="13">
      <c r="A1790" t="s">
        <v>62</v>
      </c>
      <c r="B1790" t="s">
        <v>292</v>
      </c>
      <c r="C1790" s="82">
        <v>0.91</v>
      </c>
      <c r="D1790" s="82">
        <v>0.08</v>
      </c>
      <c r="E1790" s="82" t="s">
        <v>3715</v>
      </c>
      <c r="F1790" s="82">
        <v>0.04</v>
      </c>
      <c r="G1790" s="82">
        <v>0.02</v>
      </c>
      <c r="H1790" s="45" t="s">
        <v>3653</v>
      </c>
      <c r="I1790" s="45">
        <v>8.5790000000000006</v>
      </c>
      <c r="J1790" s="45">
        <v>1.0029999999999999</v>
      </c>
    </row>
    <row r="1791" spans="1:10" ht="13">
      <c r="A1791" t="s">
        <v>321</v>
      </c>
      <c r="B1791" t="s">
        <v>165</v>
      </c>
      <c r="C1791" s="82">
        <v>0.92</v>
      </c>
      <c r="D1791" s="82">
        <v>0.08</v>
      </c>
      <c r="E1791" s="82">
        <v>0.01</v>
      </c>
      <c r="F1791" s="82">
        <v>0.04</v>
      </c>
      <c r="G1791" s="82">
        <v>0.02</v>
      </c>
      <c r="H1791" s="45" t="s">
        <v>3653</v>
      </c>
      <c r="I1791" s="45">
        <v>0.16900000000000001</v>
      </c>
      <c r="J1791" s="45">
        <v>0.06</v>
      </c>
    </row>
    <row r="1792" spans="1:10" ht="13">
      <c r="A1792" t="s">
        <v>335</v>
      </c>
      <c r="B1792" t="s">
        <v>297</v>
      </c>
      <c r="C1792" s="82">
        <v>0.91</v>
      </c>
      <c r="D1792" s="82">
        <v>0.08</v>
      </c>
      <c r="E1792" s="82" t="s">
        <v>3944</v>
      </c>
      <c r="F1792" s="82">
        <v>0.04</v>
      </c>
      <c r="G1792" s="82">
        <v>0.02</v>
      </c>
      <c r="H1792" s="45">
        <v>2</v>
      </c>
      <c r="I1792" s="45">
        <v>6.3540000000000001</v>
      </c>
      <c r="J1792" s="45">
        <v>9.6000000000000002E-2</v>
      </c>
    </row>
    <row r="1793" spans="1:10" ht="13">
      <c r="A1793" t="s">
        <v>188</v>
      </c>
      <c r="B1793" t="s">
        <v>82</v>
      </c>
      <c r="C1793" s="82">
        <v>0.91</v>
      </c>
      <c r="D1793" s="82">
        <v>7.0000000000000007E-2</v>
      </c>
      <c r="E1793" s="82">
        <v>0.01</v>
      </c>
      <c r="F1793" s="82">
        <v>0.04</v>
      </c>
      <c r="G1793" s="82">
        <v>0.02</v>
      </c>
      <c r="H1793" s="45" t="s">
        <v>3653</v>
      </c>
      <c r="I1793" s="45">
        <v>0.29699999999999999</v>
      </c>
      <c r="J1793" s="45">
        <v>0.105</v>
      </c>
    </row>
    <row r="1794" spans="1:10" ht="13">
      <c r="A1794" t="s">
        <v>213</v>
      </c>
      <c r="B1794" t="s">
        <v>230</v>
      </c>
      <c r="C1794" s="82">
        <v>0.9</v>
      </c>
      <c r="D1794" s="82">
        <v>0.08</v>
      </c>
      <c r="E1794" s="82" t="s">
        <v>3711</v>
      </c>
      <c r="F1794" s="82">
        <v>0.04</v>
      </c>
      <c r="G1794" s="82">
        <v>0.02</v>
      </c>
      <c r="H1794" s="45" t="s">
        <v>3653</v>
      </c>
      <c r="I1794" s="45">
        <v>0.13800000000000001</v>
      </c>
      <c r="J1794" s="45">
        <v>2.8580000000000001</v>
      </c>
    </row>
    <row r="1795" spans="1:10" ht="13">
      <c r="A1795" t="s">
        <v>297</v>
      </c>
      <c r="B1795" t="s">
        <v>417</v>
      </c>
      <c r="C1795" s="82">
        <v>0.91</v>
      </c>
      <c r="D1795" s="82">
        <v>0.08</v>
      </c>
      <c r="E1795" s="82">
        <v>0</v>
      </c>
      <c r="F1795" s="82">
        <v>0.04</v>
      </c>
      <c r="G1795" s="82">
        <v>0.02</v>
      </c>
      <c r="H1795" s="45">
        <v>2</v>
      </c>
      <c r="I1795" s="45">
        <v>9.6000000000000002E-2</v>
      </c>
      <c r="J1795" s="45">
        <v>1.929</v>
      </c>
    </row>
    <row r="1796" spans="1:10" ht="13">
      <c r="A1796" t="s">
        <v>156</v>
      </c>
      <c r="B1796" t="s">
        <v>411</v>
      </c>
      <c r="C1796" s="82">
        <v>0.91</v>
      </c>
      <c r="D1796" s="82">
        <v>0.08</v>
      </c>
      <c r="E1796" s="82">
        <v>0</v>
      </c>
      <c r="F1796" s="82">
        <v>0.04</v>
      </c>
      <c r="G1796" s="82">
        <v>0.02</v>
      </c>
      <c r="H1796" s="45" t="s">
        <v>3653</v>
      </c>
      <c r="I1796" s="45">
        <v>0.45400000000000001</v>
      </c>
      <c r="J1796" s="45">
        <v>0.24199999999999999</v>
      </c>
    </row>
    <row r="1797" spans="1:10" ht="13">
      <c r="A1797" t="s">
        <v>328</v>
      </c>
      <c r="B1797" t="s">
        <v>137</v>
      </c>
      <c r="C1797" s="82">
        <v>0.89</v>
      </c>
      <c r="D1797" s="82">
        <v>0.08</v>
      </c>
      <c r="E1797" s="82">
        <v>0</v>
      </c>
      <c r="F1797" s="82">
        <v>0.04</v>
      </c>
      <c r="G1797" s="82">
        <v>0.02</v>
      </c>
      <c r="H1797" s="45" t="s">
        <v>3653</v>
      </c>
      <c r="I1797" s="45">
        <v>1.589</v>
      </c>
      <c r="J1797" s="45">
        <v>2.2589999999999999</v>
      </c>
    </row>
    <row r="1798" spans="1:10" ht="13">
      <c r="A1798" t="s">
        <v>289</v>
      </c>
      <c r="B1798" t="s">
        <v>408</v>
      </c>
      <c r="C1798" s="82">
        <v>0.9</v>
      </c>
      <c r="D1798" s="82">
        <v>0.09</v>
      </c>
      <c r="E1798" s="82" t="s">
        <v>3760</v>
      </c>
      <c r="F1798" s="82">
        <v>0.04</v>
      </c>
      <c r="G1798" s="82">
        <v>0.02</v>
      </c>
      <c r="H1798" s="45" t="s">
        <v>3653</v>
      </c>
      <c r="I1798" s="45">
        <v>0.20100000000000001</v>
      </c>
      <c r="J1798" s="45">
        <v>0.307</v>
      </c>
    </row>
    <row r="1799" spans="1:10" ht="13">
      <c r="A1799" t="s">
        <v>120</v>
      </c>
      <c r="B1799" t="s">
        <v>405</v>
      </c>
      <c r="C1799" s="82">
        <v>0.91</v>
      </c>
      <c r="D1799" s="82">
        <v>0.09</v>
      </c>
      <c r="E1799" s="82">
        <v>0</v>
      </c>
      <c r="F1799" s="82">
        <v>0.04</v>
      </c>
      <c r="G1799" s="82">
        <v>0.02</v>
      </c>
      <c r="H1799" s="45" t="s">
        <v>3653</v>
      </c>
      <c r="I1799" s="45">
        <v>0.95899999999999996</v>
      </c>
      <c r="J1799" s="45">
        <v>0.41</v>
      </c>
    </row>
    <row r="1800" spans="1:10" ht="13">
      <c r="A1800" t="s">
        <v>225</v>
      </c>
      <c r="B1800" t="s">
        <v>284</v>
      </c>
      <c r="C1800" s="82">
        <v>0.91</v>
      </c>
      <c r="D1800" s="82">
        <v>0.09</v>
      </c>
      <c r="E1800" s="82" t="s">
        <v>3945</v>
      </c>
      <c r="F1800" s="82">
        <v>0.04</v>
      </c>
      <c r="G1800" s="82">
        <v>0.02</v>
      </c>
      <c r="H1800" s="45" t="s">
        <v>3653</v>
      </c>
      <c r="I1800" s="45">
        <v>0.32</v>
      </c>
      <c r="J1800" s="45">
        <v>0.10299999999999999</v>
      </c>
    </row>
    <row r="1801" spans="1:10" ht="13">
      <c r="A1801" t="s">
        <v>128</v>
      </c>
      <c r="B1801" t="s">
        <v>441</v>
      </c>
      <c r="C1801" s="82">
        <v>0.82</v>
      </c>
      <c r="D1801" s="82">
        <v>0.09</v>
      </c>
      <c r="E1801" s="82" t="s">
        <v>3629</v>
      </c>
      <c r="F1801" s="82">
        <v>0.04</v>
      </c>
      <c r="G1801" s="82">
        <v>0.02</v>
      </c>
      <c r="H1801" s="45" t="s">
        <v>3653</v>
      </c>
      <c r="I1801" s="45">
        <v>2.1779999999999999</v>
      </c>
      <c r="J1801" s="45">
        <v>7.2999999999999995E-2</v>
      </c>
    </row>
    <row r="1802" spans="1:10" ht="13">
      <c r="A1802" t="s">
        <v>58</v>
      </c>
      <c r="B1802" t="s">
        <v>221</v>
      </c>
      <c r="C1802" s="82">
        <v>0.92</v>
      </c>
      <c r="D1802" s="82">
        <v>7.0000000000000007E-2</v>
      </c>
      <c r="E1802" s="82">
        <v>0</v>
      </c>
      <c r="F1802" s="82">
        <v>0.04</v>
      </c>
      <c r="G1802" s="82">
        <v>0.02</v>
      </c>
      <c r="H1802" s="45" t="s">
        <v>3653</v>
      </c>
      <c r="I1802" s="45">
        <v>5.7750000000000004</v>
      </c>
      <c r="J1802" s="45">
        <v>2.5209999999999999</v>
      </c>
    </row>
    <row r="1803" spans="1:10" ht="13">
      <c r="A1803" t="s">
        <v>225</v>
      </c>
      <c r="B1803" t="s">
        <v>120</v>
      </c>
      <c r="C1803" s="82">
        <v>0.91</v>
      </c>
      <c r="D1803" s="82">
        <v>0.09</v>
      </c>
      <c r="E1803" s="82" t="s">
        <v>3946</v>
      </c>
      <c r="F1803" s="82">
        <v>0.04</v>
      </c>
      <c r="G1803" s="82">
        <v>0.02</v>
      </c>
      <c r="H1803" s="45" t="s">
        <v>3653</v>
      </c>
      <c r="I1803" s="45">
        <v>0.32</v>
      </c>
      <c r="J1803" s="45">
        <v>0.95899999999999996</v>
      </c>
    </row>
    <row r="1804" spans="1:10" ht="13">
      <c r="A1804" t="s">
        <v>62</v>
      </c>
      <c r="B1804" t="s">
        <v>176</v>
      </c>
      <c r="C1804" s="82">
        <v>0.9</v>
      </c>
      <c r="D1804" s="82">
        <v>0.09</v>
      </c>
      <c r="E1804" s="82" t="s">
        <v>3947</v>
      </c>
      <c r="F1804" s="82">
        <v>0.04</v>
      </c>
      <c r="G1804" s="82">
        <v>0.02</v>
      </c>
      <c r="H1804" s="45" t="s">
        <v>3653</v>
      </c>
      <c r="I1804" s="45">
        <v>8.5790000000000006</v>
      </c>
      <c r="J1804" s="45">
        <v>0.97899999999999998</v>
      </c>
    </row>
    <row r="1805" spans="1:10" ht="13">
      <c r="A1805" t="s">
        <v>405</v>
      </c>
      <c r="B1805" t="s">
        <v>427</v>
      </c>
      <c r="C1805" s="82">
        <v>0.92</v>
      </c>
      <c r="D1805" s="82">
        <v>0.08</v>
      </c>
      <c r="E1805" s="82">
        <v>0</v>
      </c>
      <c r="F1805" s="82">
        <v>0.04</v>
      </c>
      <c r="G1805" s="82">
        <v>0.02</v>
      </c>
      <c r="H1805" s="45" t="s">
        <v>3653</v>
      </c>
      <c r="I1805" s="45">
        <v>0.41</v>
      </c>
      <c r="J1805" s="45">
        <v>7.2999999999999995E-2</v>
      </c>
    </row>
    <row r="1806" spans="1:10" ht="13">
      <c r="A1806" t="s">
        <v>105</v>
      </c>
      <c r="B1806" t="s">
        <v>204</v>
      </c>
      <c r="C1806" s="82">
        <v>0.9</v>
      </c>
      <c r="D1806" s="82">
        <v>0.09</v>
      </c>
      <c r="E1806" s="82" t="s">
        <v>3857</v>
      </c>
      <c r="F1806" s="82">
        <v>0.04</v>
      </c>
      <c r="G1806" s="82">
        <v>0.02</v>
      </c>
      <c r="H1806" s="45" t="s">
        <v>3653</v>
      </c>
      <c r="I1806" s="45">
        <v>4.3789999999999996</v>
      </c>
      <c r="J1806" s="45">
        <v>0.20200000000000001</v>
      </c>
    </row>
    <row r="1807" spans="1:10" ht="13">
      <c r="A1807" t="s">
        <v>176</v>
      </c>
      <c r="B1807" t="s">
        <v>405</v>
      </c>
      <c r="C1807" s="82">
        <v>0.92</v>
      </c>
      <c r="D1807" s="82">
        <v>0.08</v>
      </c>
      <c r="E1807" s="82">
        <v>0.01</v>
      </c>
      <c r="F1807" s="82">
        <v>0.04</v>
      </c>
      <c r="G1807" s="82">
        <v>0.02</v>
      </c>
      <c r="H1807" s="45" t="s">
        <v>3653</v>
      </c>
      <c r="I1807" s="45">
        <v>0.97899999999999998</v>
      </c>
      <c r="J1807" s="45">
        <v>0.41</v>
      </c>
    </row>
    <row r="1808" spans="1:10" ht="13">
      <c r="A1808" t="s">
        <v>188</v>
      </c>
      <c r="B1808" t="s">
        <v>281</v>
      </c>
      <c r="C1808" s="82">
        <v>0.92</v>
      </c>
      <c r="D1808" s="82">
        <v>0.08</v>
      </c>
      <c r="E1808" s="82">
        <v>0</v>
      </c>
      <c r="F1808" s="82">
        <v>0.04</v>
      </c>
      <c r="G1808" s="82">
        <v>0.02</v>
      </c>
      <c r="H1808" s="45">
        <v>2</v>
      </c>
      <c r="I1808" s="45">
        <v>0.29699999999999999</v>
      </c>
      <c r="J1808" s="45">
        <v>8.5000000000000006E-2</v>
      </c>
    </row>
    <row r="1809" spans="1:10" ht="13">
      <c r="A1809" t="s">
        <v>128</v>
      </c>
      <c r="B1809" t="s">
        <v>400</v>
      </c>
      <c r="C1809" s="82">
        <v>0.82</v>
      </c>
      <c r="D1809" s="82">
        <v>0.09</v>
      </c>
      <c r="E1809" s="82" t="s">
        <v>3876</v>
      </c>
      <c r="F1809" s="82">
        <v>0.04</v>
      </c>
      <c r="G1809" s="82">
        <v>0.02</v>
      </c>
      <c r="H1809" s="45" t="s">
        <v>3653</v>
      </c>
      <c r="I1809" s="45">
        <v>2.1779999999999999</v>
      </c>
      <c r="J1809" s="45">
        <v>1.175</v>
      </c>
    </row>
    <row r="1810" spans="1:10" ht="13">
      <c r="A1810" t="s">
        <v>88</v>
      </c>
      <c r="B1810" t="s">
        <v>165</v>
      </c>
      <c r="C1810" s="82">
        <v>0.89</v>
      </c>
      <c r="D1810" s="82">
        <v>0.08</v>
      </c>
      <c r="E1810" s="82" t="s">
        <v>3948</v>
      </c>
      <c r="F1810" s="82">
        <v>0.04</v>
      </c>
      <c r="G1810" s="82">
        <v>0.02</v>
      </c>
      <c r="H1810" s="45" t="s">
        <v>3653</v>
      </c>
      <c r="I1810" s="45">
        <v>0.90500000000000003</v>
      </c>
      <c r="J1810" s="45">
        <v>0.06</v>
      </c>
    </row>
    <row r="1811" spans="1:10" ht="13">
      <c r="A1811" t="s">
        <v>67</v>
      </c>
      <c r="B1811" t="s">
        <v>408</v>
      </c>
      <c r="C1811" s="82">
        <v>0.9</v>
      </c>
      <c r="D1811" s="82">
        <v>0.09</v>
      </c>
      <c r="E1811" s="82">
        <v>0</v>
      </c>
      <c r="F1811" s="82">
        <v>0.04</v>
      </c>
      <c r="G1811" s="82">
        <v>0.02</v>
      </c>
      <c r="H1811" s="45" t="s">
        <v>3653</v>
      </c>
      <c r="I1811" s="45">
        <v>0.1</v>
      </c>
      <c r="J1811" s="45">
        <v>0.307</v>
      </c>
    </row>
    <row r="1812" spans="1:10" ht="13">
      <c r="A1812" t="s">
        <v>162</v>
      </c>
      <c r="B1812" t="s">
        <v>82</v>
      </c>
      <c r="C1812" s="82">
        <v>0.89</v>
      </c>
      <c r="D1812" s="82">
        <v>0.09</v>
      </c>
      <c r="E1812" s="82" t="s">
        <v>3668</v>
      </c>
      <c r="F1812" s="82">
        <v>0.04</v>
      </c>
      <c r="G1812" s="82">
        <v>0.02</v>
      </c>
      <c r="H1812" s="45" t="s">
        <v>3653</v>
      </c>
      <c r="I1812" s="45">
        <v>0.84599999999999997</v>
      </c>
      <c r="J1812" s="45">
        <v>0.105</v>
      </c>
    </row>
    <row r="1813" spans="1:10" ht="13">
      <c r="A1813" t="s">
        <v>172</v>
      </c>
      <c r="B1813" t="s">
        <v>393</v>
      </c>
      <c r="C1813" s="82">
        <v>0.91</v>
      </c>
      <c r="D1813" s="82">
        <v>0.08</v>
      </c>
      <c r="E1813" s="82" t="s">
        <v>3895</v>
      </c>
      <c r="F1813" s="82">
        <v>0.04</v>
      </c>
      <c r="G1813" s="82">
        <v>0.02</v>
      </c>
      <c r="H1813" s="45">
        <v>3</v>
      </c>
      <c r="I1813" s="45">
        <v>4.2999999999999997E-2</v>
      </c>
      <c r="J1813" s="45">
        <v>5.2999999999999999E-2</v>
      </c>
    </row>
    <row r="1814" spans="1:10" ht="13">
      <c r="A1814" t="s">
        <v>47</v>
      </c>
      <c r="B1814" t="s">
        <v>281</v>
      </c>
      <c r="C1814" s="82">
        <v>0.91</v>
      </c>
      <c r="D1814" s="82">
        <v>0.08</v>
      </c>
      <c r="E1814" s="82">
        <v>0</v>
      </c>
      <c r="F1814" s="82">
        <v>0.04</v>
      </c>
      <c r="G1814" s="82">
        <v>0.02</v>
      </c>
      <c r="H1814" s="45">
        <v>2</v>
      </c>
      <c r="I1814" s="45">
        <v>2.9140000000000001</v>
      </c>
      <c r="J1814" s="45">
        <v>8.5000000000000006E-2</v>
      </c>
    </row>
    <row r="1815" spans="1:10" ht="13">
      <c r="A1815" t="s">
        <v>213</v>
      </c>
      <c r="B1815" t="s">
        <v>165</v>
      </c>
      <c r="C1815" s="82">
        <v>0.92</v>
      </c>
      <c r="D1815" s="82">
        <v>0.08</v>
      </c>
      <c r="E1815" s="82">
        <v>0</v>
      </c>
      <c r="F1815" s="82">
        <v>0.04</v>
      </c>
      <c r="G1815" s="82">
        <v>0.02</v>
      </c>
      <c r="H1815" s="45" t="s">
        <v>3653</v>
      </c>
      <c r="I1815" s="45">
        <v>0.13800000000000001</v>
      </c>
      <c r="J1815" s="45">
        <v>0.06</v>
      </c>
    </row>
    <row r="1816" spans="1:10" ht="13">
      <c r="A1816" t="s">
        <v>105</v>
      </c>
      <c r="B1816" t="s">
        <v>274</v>
      </c>
      <c r="C1816" s="82">
        <v>0.91</v>
      </c>
      <c r="D1816" s="82">
        <v>0.08</v>
      </c>
      <c r="E1816" s="82" t="s">
        <v>3749</v>
      </c>
      <c r="F1816" s="82">
        <v>0.04</v>
      </c>
      <c r="G1816" s="82">
        <v>0.02</v>
      </c>
      <c r="H1816" s="45" t="s">
        <v>3653</v>
      </c>
      <c r="I1816" s="45">
        <v>4.3789999999999996</v>
      </c>
      <c r="J1816" s="45">
        <v>0.31</v>
      </c>
    </row>
    <row r="1817" spans="1:10" ht="13">
      <c r="A1817" t="s">
        <v>193</v>
      </c>
      <c r="B1817" t="s">
        <v>414</v>
      </c>
      <c r="C1817" s="82">
        <v>0.91</v>
      </c>
      <c r="D1817" s="82">
        <v>0.09</v>
      </c>
      <c r="E1817" s="82" t="s">
        <v>3908</v>
      </c>
      <c r="F1817" s="82">
        <v>0.04</v>
      </c>
      <c r="G1817" s="82">
        <v>0.02</v>
      </c>
      <c r="H1817" s="45" t="s">
        <v>3653</v>
      </c>
      <c r="I1817" s="45">
        <v>0.36199999999999999</v>
      </c>
      <c r="J1817" s="45">
        <v>0.151</v>
      </c>
    </row>
    <row r="1818" spans="1:10" ht="13">
      <c r="A1818" t="s">
        <v>149</v>
      </c>
      <c r="B1818" t="s">
        <v>331</v>
      </c>
      <c r="C1818" s="82">
        <v>0.91</v>
      </c>
      <c r="D1818" s="82">
        <v>0.09</v>
      </c>
      <c r="E1818" s="82" t="s">
        <v>3703</v>
      </c>
      <c r="F1818" s="82">
        <v>0.04</v>
      </c>
      <c r="G1818" s="82">
        <v>0.02</v>
      </c>
      <c r="H1818" s="45" t="s">
        <v>3653</v>
      </c>
      <c r="I1818" s="45">
        <v>1.891</v>
      </c>
      <c r="J1818" s="45">
        <v>1.1830000000000001</v>
      </c>
    </row>
    <row r="1819" spans="1:10" ht="13">
      <c r="A1819" t="s">
        <v>209</v>
      </c>
      <c r="B1819" t="s">
        <v>180</v>
      </c>
      <c r="C1819" s="82">
        <v>0.91</v>
      </c>
      <c r="D1819" s="82">
        <v>0.09</v>
      </c>
      <c r="E1819" s="82" t="s">
        <v>3949</v>
      </c>
      <c r="F1819" s="82">
        <v>0.04</v>
      </c>
      <c r="G1819" s="82">
        <v>0.02</v>
      </c>
      <c r="H1819" s="45" t="s">
        <v>3653</v>
      </c>
      <c r="I1819" s="45">
        <v>8.2000000000000003E-2</v>
      </c>
      <c r="J1819" s="45">
        <v>0.14000000000000001</v>
      </c>
    </row>
    <row r="1820" spans="1:10" ht="13">
      <c r="A1820" t="s">
        <v>141</v>
      </c>
      <c r="B1820" t="s">
        <v>324</v>
      </c>
      <c r="C1820" s="82">
        <v>0.9</v>
      </c>
      <c r="D1820" s="82">
        <v>7.0000000000000007E-2</v>
      </c>
      <c r="E1820" s="82">
        <v>0.01</v>
      </c>
      <c r="F1820" s="82">
        <v>0.04</v>
      </c>
      <c r="G1820" s="82">
        <v>0.02</v>
      </c>
      <c r="H1820" s="45" t="s">
        <v>3653</v>
      </c>
      <c r="I1820" s="45">
        <v>0.64600000000000002</v>
      </c>
      <c r="J1820" s="45">
        <v>3.52</v>
      </c>
    </row>
    <row r="1821" spans="1:10" ht="13">
      <c r="A1821" t="s">
        <v>292</v>
      </c>
      <c r="B1821" t="s">
        <v>308</v>
      </c>
      <c r="C1821" s="82">
        <v>0.92</v>
      </c>
      <c r="D1821" s="82">
        <v>7.0000000000000007E-2</v>
      </c>
      <c r="E1821" s="82">
        <v>0.01</v>
      </c>
      <c r="F1821" s="82">
        <v>0.04</v>
      </c>
      <c r="G1821" s="82">
        <v>0.02</v>
      </c>
      <c r="H1821" s="45">
        <v>3</v>
      </c>
      <c r="I1821" s="45">
        <v>1.0029999999999999</v>
      </c>
      <c r="J1821" s="45">
        <v>3.4009999999999998</v>
      </c>
    </row>
    <row r="1822" spans="1:10" ht="13">
      <c r="A1822" t="s">
        <v>379</v>
      </c>
      <c r="B1822" t="s">
        <v>435</v>
      </c>
      <c r="C1822" s="82">
        <v>0.92</v>
      </c>
      <c r="D1822" s="82">
        <v>0.08</v>
      </c>
      <c r="E1822" s="82">
        <v>0</v>
      </c>
      <c r="F1822" s="82">
        <v>0.04</v>
      </c>
      <c r="G1822" s="82">
        <v>0.02</v>
      </c>
      <c r="H1822" s="45" t="s">
        <v>3653</v>
      </c>
      <c r="I1822" s="45">
        <v>7.8E-2</v>
      </c>
      <c r="J1822" s="45">
        <v>2.3E-2</v>
      </c>
    </row>
    <row r="1823" spans="1:10" ht="13">
      <c r="A1823" t="s">
        <v>213</v>
      </c>
      <c r="B1823" t="s">
        <v>105</v>
      </c>
      <c r="C1823" s="82">
        <v>0.91</v>
      </c>
      <c r="D1823" s="82">
        <v>0.09</v>
      </c>
      <c r="E1823" s="82" t="s">
        <v>3742</v>
      </c>
      <c r="F1823" s="82">
        <v>0.04</v>
      </c>
      <c r="G1823" s="82">
        <v>0.02</v>
      </c>
      <c r="H1823" s="45" t="s">
        <v>3653</v>
      </c>
      <c r="I1823" s="45">
        <v>0.13800000000000001</v>
      </c>
      <c r="J1823" s="45">
        <v>4.3789999999999996</v>
      </c>
    </row>
    <row r="1824" spans="1:10" ht="13">
      <c r="A1824" t="s">
        <v>184</v>
      </c>
      <c r="B1824" t="s">
        <v>153</v>
      </c>
      <c r="C1824" s="82">
        <v>0.91</v>
      </c>
      <c r="D1824" s="82">
        <v>0.09</v>
      </c>
      <c r="E1824" s="82">
        <v>0</v>
      </c>
      <c r="F1824" s="82">
        <v>0.04</v>
      </c>
      <c r="G1824" s="82">
        <v>0.02</v>
      </c>
      <c r="H1824" s="45" t="s">
        <v>3653</v>
      </c>
      <c r="I1824" s="45">
        <v>1.0660000000000001</v>
      </c>
      <c r="J1824" s="45">
        <v>0.48299999999999998</v>
      </c>
    </row>
    <row r="1825" spans="1:10" ht="13">
      <c r="A1825" t="s">
        <v>213</v>
      </c>
      <c r="B1825" t="s">
        <v>317</v>
      </c>
      <c r="C1825" s="82">
        <v>0.91</v>
      </c>
      <c r="D1825" s="82">
        <v>0.09</v>
      </c>
      <c r="E1825" s="82" t="s">
        <v>3846</v>
      </c>
      <c r="F1825" s="82">
        <v>0.04</v>
      </c>
      <c r="G1825" s="82">
        <v>0.02</v>
      </c>
      <c r="H1825" s="45" t="s">
        <v>3653</v>
      </c>
      <c r="I1825" s="45">
        <v>0.13800000000000001</v>
      </c>
      <c r="J1825" s="45">
        <v>0.159</v>
      </c>
    </row>
    <row r="1826" spans="1:10" ht="13">
      <c r="A1826" t="s">
        <v>225</v>
      </c>
      <c r="B1826" t="s">
        <v>70</v>
      </c>
      <c r="C1826" s="82">
        <v>0.91</v>
      </c>
      <c r="D1826" s="82">
        <v>0.08</v>
      </c>
      <c r="E1826" s="82">
        <v>0</v>
      </c>
      <c r="F1826" s="82">
        <v>0.04</v>
      </c>
      <c r="G1826" s="82">
        <v>0.02</v>
      </c>
      <c r="H1826" s="45" t="s">
        <v>3653</v>
      </c>
      <c r="I1826" s="45">
        <v>0.32</v>
      </c>
      <c r="J1826" s="45">
        <v>0.96499999999999997</v>
      </c>
    </row>
    <row r="1827" spans="1:10" ht="13">
      <c r="A1827" t="s">
        <v>145</v>
      </c>
      <c r="B1827" t="s">
        <v>411</v>
      </c>
      <c r="C1827" s="82">
        <v>0.89</v>
      </c>
      <c r="D1827" s="82">
        <v>0.09</v>
      </c>
      <c r="E1827" s="82" t="s">
        <v>3728</v>
      </c>
      <c r="F1827" s="82">
        <v>0.04</v>
      </c>
      <c r="G1827" s="82">
        <v>0.02</v>
      </c>
      <c r="H1827" s="45" t="s">
        <v>3653</v>
      </c>
      <c r="I1827" s="45">
        <v>1.032</v>
      </c>
      <c r="J1827" s="45">
        <v>0.24199999999999999</v>
      </c>
    </row>
    <row r="1828" spans="1:10" ht="13">
      <c r="A1828" t="s">
        <v>162</v>
      </c>
      <c r="B1828" t="s">
        <v>400</v>
      </c>
      <c r="C1828" s="82">
        <v>0.9</v>
      </c>
      <c r="D1828" s="82">
        <v>0.09</v>
      </c>
      <c r="E1828" s="82" t="s">
        <v>3950</v>
      </c>
      <c r="F1828" s="82">
        <v>0.04</v>
      </c>
      <c r="G1828" s="82">
        <v>0.02</v>
      </c>
      <c r="H1828" s="45" t="s">
        <v>3653</v>
      </c>
      <c r="I1828" s="45">
        <v>0.84599999999999997</v>
      </c>
      <c r="J1828" s="45">
        <v>1.175</v>
      </c>
    </row>
    <row r="1829" spans="1:10" ht="13">
      <c r="A1829" t="s">
        <v>286</v>
      </c>
      <c r="B1829" t="s">
        <v>400</v>
      </c>
      <c r="C1829" s="82">
        <v>0.92</v>
      </c>
      <c r="D1829" s="82">
        <v>7.0000000000000007E-2</v>
      </c>
      <c r="E1829" s="82">
        <v>0.01</v>
      </c>
      <c r="F1829" s="82">
        <v>0.04</v>
      </c>
      <c r="G1829" s="82">
        <v>0.02</v>
      </c>
      <c r="H1829" s="45" t="s">
        <v>3653</v>
      </c>
      <c r="I1829" s="45">
        <v>0.88900000000000001</v>
      </c>
      <c r="J1829" s="45">
        <v>1.175</v>
      </c>
    </row>
    <row r="1830" spans="1:10" ht="13">
      <c r="A1830" t="s">
        <v>92</v>
      </c>
      <c r="B1830" t="s">
        <v>276</v>
      </c>
      <c r="C1830" s="82">
        <v>0.92</v>
      </c>
      <c r="D1830" s="82">
        <v>0.06</v>
      </c>
      <c r="E1830" s="82">
        <v>0.01</v>
      </c>
      <c r="F1830" s="82">
        <v>0.04</v>
      </c>
      <c r="G1830" s="82">
        <v>0.02</v>
      </c>
      <c r="H1830" s="45" t="s">
        <v>3653</v>
      </c>
      <c r="I1830" s="45">
        <v>2.6859999999999999</v>
      </c>
      <c r="J1830" s="45">
        <v>0.67300000000000004</v>
      </c>
    </row>
    <row r="1831" spans="1:10" ht="13">
      <c r="A1831" t="s">
        <v>373</v>
      </c>
      <c r="B1831" t="s">
        <v>441</v>
      </c>
      <c r="C1831" s="82">
        <v>0.92</v>
      </c>
      <c r="D1831" s="82">
        <v>7.0000000000000007E-2</v>
      </c>
      <c r="E1831" s="82">
        <v>0.01</v>
      </c>
      <c r="F1831" s="82">
        <v>0.04</v>
      </c>
      <c r="G1831" s="82">
        <v>0.02</v>
      </c>
      <c r="H1831" s="45">
        <v>3</v>
      </c>
      <c r="I1831" s="45">
        <v>2.3E-2</v>
      </c>
      <c r="J1831" s="45">
        <v>7.2999999999999995E-2</v>
      </c>
    </row>
    <row r="1832" spans="1:10" ht="13">
      <c r="A1832" t="s">
        <v>339</v>
      </c>
      <c r="B1832" t="s">
        <v>297</v>
      </c>
      <c r="C1832" s="82">
        <v>0.92</v>
      </c>
      <c r="D1832" s="82">
        <v>0.06</v>
      </c>
      <c r="E1832" s="82">
        <v>0.01</v>
      </c>
      <c r="F1832" s="82">
        <v>0.04</v>
      </c>
      <c r="G1832" s="82">
        <v>0.02</v>
      </c>
      <c r="H1832" s="45">
        <v>2</v>
      </c>
      <c r="I1832" s="45">
        <v>0.248</v>
      </c>
      <c r="J1832" s="45">
        <v>9.6000000000000002E-2</v>
      </c>
    </row>
    <row r="1833" spans="1:10" ht="13">
      <c r="A1833" t="s">
        <v>105</v>
      </c>
      <c r="B1833" t="s">
        <v>337</v>
      </c>
      <c r="C1833" s="82">
        <v>0.89</v>
      </c>
      <c r="D1833" s="82">
        <v>0.08</v>
      </c>
      <c r="E1833" s="82" t="s">
        <v>3706</v>
      </c>
      <c r="F1833" s="82">
        <v>0.04</v>
      </c>
      <c r="G1833" s="82">
        <v>0.02</v>
      </c>
      <c r="H1833" s="45" t="s">
        <v>3653</v>
      </c>
      <c r="I1833" s="45">
        <v>4.3789999999999996</v>
      </c>
      <c r="J1833" s="45">
        <v>3.6110000000000002</v>
      </c>
    </row>
    <row r="1834" spans="1:10" ht="13">
      <c r="A1834" t="s">
        <v>225</v>
      </c>
      <c r="B1834" t="s">
        <v>165</v>
      </c>
      <c r="C1834" s="82">
        <v>0.92</v>
      </c>
      <c r="D1834" s="82">
        <v>0.08</v>
      </c>
      <c r="E1834" s="82">
        <v>0</v>
      </c>
      <c r="F1834" s="82">
        <v>0.04</v>
      </c>
      <c r="G1834" s="82">
        <v>0.02</v>
      </c>
      <c r="H1834" s="45" t="s">
        <v>3653</v>
      </c>
      <c r="I1834" s="45">
        <v>0.32</v>
      </c>
      <c r="J1834" s="45">
        <v>0.06</v>
      </c>
    </row>
    <row r="1835" spans="1:10" ht="13">
      <c r="A1835" t="s">
        <v>304</v>
      </c>
      <c r="B1835" t="s">
        <v>397</v>
      </c>
      <c r="C1835" s="82">
        <v>0.91</v>
      </c>
      <c r="D1835" s="82">
        <v>0.09</v>
      </c>
      <c r="E1835" s="82" t="s">
        <v>3951</v>
      </c>
      <c r="F1835" s="82">
        <v>0.04</v>
      </c>
      <c r="G1835" s="82">
        <v>0.02</v>
      </c>
      <c r="H1835" s="45" t="s">
        <v>3653</v>
      </c>
      <c r="I1835" s="45">
        <v>0.72399999999999998</v>
      </c>
      <c r="J1835" s="45">
        <v>2.4620000000000002</v>
      </c>
    </row>
    <row r="1836" spans="1:10" ht="13">
      <c r="A1836" t="s">
        <v>70</v>
      </c>
      <c r="B1836" t="s">
        <v>134</v>
      </c>
      <c r="C1836" s="82">
        <v>0.85</v>
      </c>
      <c r="D1836" s="82">
        <v>7.0000000000000007E-2</v>
      </c>
      <c r="E1836" s="82" t="s">
        <v>3711</v>
      </c>
      <c r="F1836" s="82">
        <v>0.04</v>
      </c>
      <c r="G1836" s="82">
        <v>0.02</v>
      </c>
      <c r="H1836" s="45" t="s">
        <v>3653</v>
      </c>
      <c r="I1836" s="45">
        <v>0.96499999999999997</v>
      </c>
      <c r="J1836" s="45">
        <v>0.125</v>
      </c>
    </row>
    <row r="1837" spans="1:10" ht="13">
      <c r="A1837" t="s">
        <v>274</v>
      </c>
      <c r="B1837" t="s">
        <v>193</v>
      </c>
      <c r="C1837" s="82">
        <v>0.92</v>
      </c>
      <c r="D1837" s="82">
        <v>7.0000000000000007E-2</v>
      </c>
      <c r="E1837" s="82">
        <v>0.01</v>
      </c>
      <c r="F1837" s="82">
        <v>0.04</v>
      </c>
      <c r="G1837" s="82">
        <v>0.02</v>
      </c>
      <c r="H1837" s="45" t="s">
        <v>3653</v>
      </c>
      <c r="I1837" s="45">
        <v>0.31</v>
      </c>
      <c r="J1837" s="45">
        <v>0.36199999999999999</v>
      </c>
    </row>
    <row r="1838" spans="1:10" ht="13">
      <c r="A1838" t="s">
        <v>79</v>
      </c>
      <c r="B1838" t="s">
        <v>297</v>
      </c>
      <c r="C1838" s="82">
        <v>0.91</v>
      </c>
      <c r="D1838" s="82">
        <v>0.08</v>
      </c>
      <c r="E1838" s="82">
        <v>0.01</v>
      </c>
      <c r="F1838" s="82">
        <v>0.04</v>
      </c>
      <c r="G1838" s="82">
        <v>0.02</v>
      </c>
      <c r="H1838" s="45">
        <v>2</v>
      </c>
      <c r="I1838" s="45">
        <v>0.745</v>
      </c>
      <c r="J1838" s="45">
        <v>9.6000000000000002E-2</v>
      </c>
    </row>
    <row r="1839" spans="1:10" ht="13">
      <c r="A1839" t="s">
        <v>120</v>
      </c>
      <c r="B1839" t="s">
        <v>281</v>
      </c>
      <c r="C1839" s="82">
        <v>0.92</v>
      </c>
      <c r="D1839" s="82">
        <v>0.08</v>
      </c>
      <c r="E1839" s="82">
        <v>0.01</v>
      </c>
      <c r="F1839" s="82">
        <v>0.04</v>
      </c>
      <c r="G1839" s="82">
        <v>0.02</v>
      </c>
      <c r="H1839" s="45">
        <v>2</v>
      </c>
      <c r="I1839" s="45">
        <v>0.95899999999999996</v>
      </c>
      <c r="J1839" s="45">
        <v>8.5000000000000006E-2</v>
      </c>
    </row>
    <row r="1840" spans="1:10" ht="13">
      <c r="A1840" t="s">
        <v>58</v>
      </c>
      <c r="B1840" t="s">
        <v>408</v>
      </c>
      <c r="C1840" s="82">
        <v>0.92</v>
      </c>
      <c r="D1840" s="82">
        <v>7.0000000000000007E-2</v>
      </c>
      <c r="E1840" s="82">
        <v>0</v>
      </c>
      <c r="F1840" s="82">
        <v>0.04</v>
      </c>
      <c r="G1840" s="82">
        <v>0.02</v>
      </c>
      <c r="H1840" s="45" t="s">
        <v>3653</v>
      </c>
      <c r="I1840" s="45">
        <v>5.7750000000000004</v>
      </c>
      <c r="J1840" s="45">
        <v>0.307</v>
      </c>
    </row>
    <row r="1841" spans="1:10" ht="13">
      <c r="A1841" t="s">
        <v>400</v>
      </c>
      <c r="B1841" t="s">
        <v>427</v>
      </c>
      <c r="C1841" s="82">
        <v>0.92</v>
      </c>
      <c r="D1841" s="82">
        <v>7.0000000000000007E-2</v>
      </c>
      <c r="E1841" s="82">
        <v>0.01</v>
      </c>
      <c r="F1841" s="82">
        <v>0.04</v>
      </c>
      <c r="G1841" s="82">
        <v>0.02</v>
      </c>
      <c r="H1841" s="45" t="s">
        <v>3653</v>
      </c>
      <c r="I1841" s="45">
        <v>1.175</v>
      </c>
      <c r="J1841" s="45">
        <v>7.2999999999999995E-2</v>
      </c>
    </row>
    <row r="1842" spans="1:10" ht="13">
      <c r="A1842" t="s">
        <v>209</v>
      </c>
      <c r="B1842" t="s">
        <v>165</v>
      </c>
      <c r="C1842" s="82">
        <v>0.91</v>
      </c>
      <c r="D1842" s="82">
        <v>0.09</v>
      </c>
      <c r="E1842" s="82" t="s">
        <v>3952</v>
      </c>
      <c r="F1842" s="82">
        <v>0.04</v>
      </c>
      <c r="G1842" s="82">
        <v>0.02</v>
      </c>
      <c r="H1842" s="45" t="s">
        <v>3653</v>
      </c>
      <c r="I1842" s="45">
        <v>8.2000000000000003E-2</v>
      </c>
      <c r="J1842" s="45">
        <v>0.06</v>
      </c>
    </row>
    <row r="1843" spans="1:10" ht="13">
      <c r="A1843" t="s">
        <v>278</v>
      </c>
      <c r="B1843" t="s">
        <v>400</v>
      </c>
      <c r="C1843" s="82">
        <v>0.91</v>
      </c>
      <c r="D1843" s="82">
        <v>0.09</v>
      </c>
      <c r="E1843" s="82">
        <v>0</v>
      </c>
      <c r="F1843" s="82">
        <v>0.04</v>
      </c>
      <c r="G1843" s="82">
        <v>0.02</v>
      </c>
      <c r="H1843" s="45" t="s">
        <v>3653</v>
      </c>
      <c r="I1843" s="45">
        <v>0.221</v>
      </c>
      <c r="J1843" s="45">
        <v>1.175</v>
      </c>
    </row>
    <row r="1844" spans="1:10" ht="13">
      <c r="A1844" t="s">
        <v>162</v>
      </c>
      <c r="B1844" t="s">
        <v>217</v>
      </c>
      <c r="C1844" s="82">
        <v>0.9</v>
      </c>
      <c r="D1844" s="82">
        <v>0.09</v>
      </c>
      <c r="E1844" s="82">
        <v>0</v>
      </c>
      <c r="F1844" s="82">
        <v>0.04</v>
      </c>
      <c r="G1844" s="82">
        <v>0.02</v>
      </c>
      <c r="H1844" s="45" t="s">
        <v>3653</v>
      </c>
      <c r="I1844" s="45">
        <v>0.84599999999999997</v>
      </c>
      <c r="J1844" s="45">
        <v>0.19500000000000001</v>
      </c>
    </row>
    <row r="1845" spans="1:10" ht="13">
      <c r="A1845" t="s">
        <v>153</v>
      </c>
      <c r="B1845" t="s">
        <v>331</v>
      </c>
      <c r="C1845" s="82">
        <v>0.91</v>
      </c>
      <c r="D1845" s="82">
        <v>0.09</v>
      </c>
      <c r="E1845" s="82" t="s">
        <v>3743</v>
      </c>
      <c r="F1845" s="82">
        <v>0.04</v>
      </c>
      <c r="G1845" s="82">
        <v>0.02</v>
      </c>
      <c r="H1845" s="45" t="s">
        <v>3653</v>
      </c>
      <c r="I1845" s="45">
        <v>0.48299999999999998</v>
      </c>
      <c r="J1845" s="45">
        <v>1.1830000000000001</v>
      </c>
    </row>
    <row r="1846" spans="1:10" ht="13">
      <c r="A1846" t="s">
        <v>58</v>
      </c>
      <c r="B1846" t="s">
        <v>411</v>
      </c>
      <c r="C1846" s="82">
        <v>0.91</v>
      </c>
      <c r="D1846" s="82">
        <v>0.08</v>
      </c>
      <c r="E1846" s="82">
        <v>0</v>
      </c>
      <c r="F1846" s="82">
        <v>0.04</v>
      </c>
      <c r="G1846" s="82">
        <v>0.02</v>
      </c>
      <c r="H1846" s="45" t="s">
        <v>3653</v>
      </c>
      <c r="I1846" s="45">
        <v>5.7750000000000004</v>
      </c>
      <c r="J1846" s="45">
        <v>0.24199999999999999</v>
      </c>
    </row>
    <row r="1847" spans="1:10" ht="13">
      <c r="A1847" t="s">
        <v>79</v>
      </c>
      <c r="B1847" t="s">
        <v>408</v>
      </c>
      <c r="C1847" s="82">
        <v>0.9</v>
      </c>
      <c r="D1847" s="82">
        <v>7.0000000000000007E-2</v>
      </c>
      <c r="E1847" s="82">
        <v>0.01</v>
      </c>
      <c r="F1847" s="82">
        <v>0.04</v>
      </c>
      <c r="G1847" s="82">
        <v>0.02</v>
      </c>
      <c r="H1847" s="45" t="s">
        <v>3653</v>
      </c>
      <c r="I1847" s="45">
        <v>0.745</v>
      </c>
      <c r="J1847" s="45">
        <v>0.307</v>
      </c>
    </row>
    <row r="1848" spans="1:10" ht="13">
      <c r="A1848" t="s">
        <v>221</v>
      </c>
      <c r="B1848" t="s">
        <v>414</v>
      </c>
      <c r="C1848" s="82">
        <v>0.91</v>
      </c>
      <c r="D1848" s="82">
        <v>0.09</v>
      </c>
      <c r="E1848" s="82">
        <v>0</v>
      </c>
      <c r="F1848" s="82">
        <v>0.04</v>
      </c>
      <c r="G1848" s="82">
        <v>0.02</v>
      </c>
      <c r="H1848" s="45" t="s">
        <v>3653</v>
      </c>
      <c r="I1848" s="45">
        <v>2.5209999999999999</v>
      </c>
      <c r="J1848" s="45">
        <v>0.151</v>
      </c>
    </row>
    <row r="1849" spans="1:10" ht="13">
      <c r="A1849" t="s">
        <v>70</v>
      </c>
      <c r="B1849" t="s">
        <v>217</v>
      </c>
      <c r="C1849" s="82">
        <v>0.92</v>
      </c>
      <c r="D1849" s="82">
        <v>7.0000000000000007E-2</v>
      </c>
      <c r="E1849" s="82">
        <v>0</v>
      </c>
      <c r="F1849" s="82">
        <v>0.04</v>
      </c>
      <c r="G1849" s="82">
        <v>0.02</v>
      </c>
      <c r="H1849" s="45" t="s">
        <v>3653</v>
      </c>
      <c r="I1849" s="45">
        <v>0.96499999999999997</v>
      </c>
      <c r="J1849" s="45">
        <v>0.19500000000000001</v>
      </c>
    </row>
    <row r="1850" spans="1:10" ht="13">
      <c r="A1850" t="s">
        <v>97</v>
      </c>
      <c r="B1850" t="s">
        <v>278</v>
      </c>
      <c r="C1850" s="82">
        <v>0.91</v>
      </c>
      <c r="D1850" s="82">
        <v>0.08</v>
      </c>
      <c r="E1850" s="82">
        <v>0</v>
      </c>
      <c r="F1850" s="82">
        <v>0.04</v>
      </c>
      <c r="G1850" s="82">
        <v>0.02</v>
      </c>
      <c r="H1850" s="45" t="s">
        <v>3653</v>
      </c>
      <c r="I1850" s="45">
        <v>0.42199999999999999</v>
      </c>
      <c r="J1850" s="45">
        <v>0.221</v>
      </c>
    </row>
    <row r="1851" spans="1:10" ht="13">
      <c r="A1851" t="s">
        <v>162</v>
      </c>
      <c r="B1851" t="s">
        <v>85</v>
      </c>
      <c r="C1851" s="82">
        <v>0.9</v>
      </c>
      <c r="D1851" s="82">
        <v>0.08</v>
      </c>
      <c r="E1851" s="82" t="s">
        <v>3953</v>
      </c>
      <c r="F1851" s="82">
        <v>0.04</v>
      </c>
      <c r="G1851" s="82">
        <v>0.02</v>
      </c>
      <c r="H1851" s="45" t="s">
        <v>3653</v>
      </c>
      <c r="I1851" s="45">
        <v>0.84599999999999997</v>
      </c>
      <c r="J1851" s="45">
        <v>0.60799999999999998</v>
      </c>
    </row>
    <row r="1852" spans="1:10" ht="13">
      <c r="A1852" t="s">
        <v>70</v>
      </c>
      <c r="B1852" t="s">
        <v>85</v>
      </c>
      <c r="C1852" s="82">
        <v>0.91</v>
      </c>
      <c r="D1852" s="82">
        <v>0.08</v>
      </c>
      <c r="E1852" s="82">
        <v>0</v>
      </c>
      <c r="F1852" s="82">
        <v>0.04</v>
      </c>
      <c r="G1852" s="82">
        <v>0.02</v>
      </c>
      <c r="H1852" s="45" t="s">
        <v>3653</v>
      </c>
      <c r="I1852" s="45">
        <v>0.96499999999999997</v>
      </c>
      <c r="J1852" s="45">
        <v>0.60799999999999998</v>
      </c>
    </row>
    <row r="1853" spans="1:10" ht="13">
      <c r="A1853" t="s">
        <v>172</v>
      </c>
      <c r="B1853" t="s">
        <v>284</v>
      </c>
      <c r="C1853" s="82">
        <v>0.91</v>
      </c>
      <c r="D1853" s="82">
        <v>7.0000000000000007E-2</v>
      </c>
      <c r="E1853" s="82">
        <v>0.01</v>
      </c>
      <c r="F1853" s="82">
        <v>0.04</v>
      </c>
      <c r="G1853" s="82">
        <v>0.02</v>
      </c>
      <c r="H1853" s="45" t="s">
        <v>3653</v>
      </c>
      <c r="I1853" s="45">
        <v>4.2999999999999997E-2</v>
      </c>
      <c r="J1853" s="45">
        <v>0.10299999999999999</v>
      </c>
    </row>
    <row r="1854" spans="1:10" ht="13">
      <c r="A1854" t="s">
        <v>109</v>
      </c>
      <c r="B1854" t="s">
        <v>317</v>
      </c>
      <c r="C1854" s="82">
        <v>0.92</v>
      </c>
      <c r="D1854" s="82">
        <v>7.0000000000000007E-2</v>
      </c>
      <c r="E1854" s="82">
        <v>0.01</v>
      </c>
      <c r="F1854" s="82">
        <v>0.04</v>
      </c>
      <c r="G1854" s="82">
        <v>0.02</v>
      </c>
      <c r="H1854" s="45" t="s">
        <v>3653</v>
      </c>
      <c r="I1854" s="45">
        <v>0.8</v>
      </c>
      <c r="J1854" s="45">
        <v>0.159</v>
      </c>
    </row>
    <row r="1855" spans="1:10" ht="13">
      <c r="A1855" t="s">
        <v>134</v>
      </c>
      <c r="B1855" t="s">
        <v>281</v>
      </c>
      <c r="C1855" s="82">
        <v>0.85</v>
      </c>
      <c r="D1855" s="82">
        <v>0.05</v>
      </c>
      <c r="E1855" s="82">
        <v>0.01</v>
      </c>
      <c r="F1855" s="82">
        <v>0.04</v>
      </c>
      <c r="G1855" s="82">
        <v>0.02</v>
      </c>
      <c r="H1855" s="45">
        <v>2</v>
      </c>
      <c r="I1855" s="45">
        <v>0.125</v>
      </c>
      <c r="J1855" s="45">
        <v>8.5000000000000006E-2</v>
      </c>
    </row>
    <row r="1856" spans="1:10" ht="13">
      <c r="A1856" t="s">
        <v>292</v>
      </c>
      <c r="B1856" t="s">
        <v>414</v>
      </c>
      <c r="C1856" s="82">
        <v>0.91</v>
      </c>
      <c r="D1856" s="82">
        <v>0.09</v>
      </c>
      <c r="E1856" s="82">
        <v>0</v>
      </c>
      <c r="F1856" s="82">
        <v>0.04</v>
      </c>
      <c r="G1856" s="82">
        <v>0.02</v>
      </c>
      <c r="H1856" s="45" t="s">
        <v>3653</v>
      </c>
      <c r="I1856" s="45">
        <v>1.0029999999999999</v>
      </c>
      <c r="J1856" s="45">
        <v>0.151</v>
      </c>
    </row>
    <row r="1857" spans="1:10" ht="13">
      <c r="A1857" t="s">
        <v>259</v>
      </c>
      <c r="B1857" t="s">
        <v>297</v>
      </c>
      <c r="C1857" s="82">
        <v>0.94</v>
      </c>
      <c r="D1857" s="82">
        <v>0.03</v>
      </c>
      <c r="E1857" s="82">
        <v>0.03</v>
      </c>
      <c r="F1857" s="82">
        <v>0.04</v>
      </c>
      <c r="G1857" s="82">
        <v>0.02</v>
      </c>
      <c r="H1857" s="45">
        <v>2</v>
      </c>
      <c r="I1857" s="45">
        <v>1.0999999999999999E-2</v>
      </c>
      <c r="J1857" s="45">
        <v>9.6000000000000002E-2</v>
      </c>
    </row>
    <row r="1858" spans="1:10" ht="13">
      <c r="A1858" t="s">
        <v>141</v>
      </c>
      <c r="B1858" t="s">
        <v>128</v>
      </c>
      <c r="C1858" s="82">
        <v>0.83</v>
      </c>
      <c r="D1858" s="82">
        <v>7.0000000000000007E-2</v>
      </c>
      <c r="E1858" s="82" t="s">
        <v>3954</v>
      </c>
      <c r="F1858" s="82">
        <v>0.04</v>
      </c>
      <c r="G1858" s="82">
        <v>0.02</v>
      </c>
      <c r="H1858" s="45" t="s">
        <v>3653</v>
      </c>
      <c r="I1858" s="45">
        <v>0.64600000000000002</v>
      </c>
      <c r="J1858" s="45">
        <v>2.1779999999999999</v>
      </c>
    </row>
    <row r="1859" spans="1:10" ht="13">
      <c r="A1859" t="s">
        <v>92</v>
      </c>
      <c r="B1859" t="s">
        <v>432</v>
      </c>
      <c r="C1859" s="82">
        <v>0.9</v>
      </c>
      <c r="D1859" s="82">
        <v>0.08</v>
      </c>
      <c r="E1859" s="82">
        <v>0</v>
      </c>
      <c r="F1859" s="82">
        <v>0.04</v>
      </c>
      <c r="G1859" s="82">
        <v>0.02</v>
      </c>
      <c r="H1859" s="45" t="s">
        <v>3653</v>
      </c>
      <c r="I1859" s="45">
        <v>2.6859999999999999</v>
      </c>
      <c r="J1859" s="45">
        <v>0.29099999999999998</v>
      </c>
    </row>
    <row r="1860" spans="1:10" ht="13">
      <c r="A1860" t="s">
        <v>379</v>
      </c>
      <c r="B1860" t="s">
        <v>408</v>
      </c>
      <c r="C1860" s="82">
        <v>0.9</v>
      </c>
      <c r="D1860" s="82">
        <v>0.09</v>
      </c>
      <c r="E1860" s="82" t="s">
        <v>3955</v>
      </c>
      <c r="F1860" s="82">
        <v>0.04</v>
      </c>
      <c r="G1860" s="82">
        <v>0.02</v>
      </c>
      <c r="H1860" s="45" t="s">
        <v>3653</v>
      </c>
      <c r="I1860" s="45">
        <v>7.8E-2</v>
      </c>
      <c r="J1860" s="45">
        <v>0.307</v>
      </c>
    </row>
    <row r="1861" spans="1:10" ht="13">
      <c r="A1861" t="s">
        <v>70</v>
      </c>
      <c r="B1861" t="s">
        <v>276</v>
      </c>
      <c r="C1861" s="82">
        <v>0.91</v>
      </c>
      <c r="D1861" s="82">
        <v>0.09</v>
      </c>
      <c r="E1861" s="82" t="s">
        <v>3629</v>
      </c>
      <c r="F1861" s="82">
        <v>0.04</v>
      </c>
      <c r="G1861" s="82">
        <v>0.02</v>
      </c>
      <c r="H1861" s="45" t="s">
        <v>3653</v>
      </c>
      <c r="I1861" s="45">
        <v>0.96499999999999997</v>
      </c>
      <c r="J1861" s="45">
        <v>0.67300000000000004</v>
      </c>
    </row>
    <row r="1862" spans="1:10" ht="13">
      <c r="A1862" t="s">
        <v>213</v>
      </c>
      <c r="B1862" t="s">
        <v>162</v>
      </c>
      <c r="C1862" s="82">
        <v>0.91</v>
      </c>
      <c r="D1862" s="82">
        <v>7.0000000000000007E-2</v>
      </c>
      <c r="E1862" s="82">
        <v>0.01</v>
      </c>
      <c r="F1862" s="82">
        <v>0.04</v>
      </c>
      <c r="G1862" s="82">
        <v>0.02</v>
      </c>
      <c r="H1862" s="45" t="s">
        <v>3653</v>
      </c>
      <c r="I1862" s="45">
        <v>0.13800000000000001</v>
      </c>
      <c r="J1862" s="45">
        <v>0.84599999999999997</v>
      </c>
    </row>
    <row r="1863" spans="1:10" ht="13">
      <c r="A1863" t="s">
        <v>267</v>
      </c>
      <c r="B1863" t="s">
        <v>337</v>
      </c>
      <c r="C1863" s="82">
        <v>0.89</v>
      </c>
      <c r="D1863" s="82">
        <v>7.0000000000000007E-2</v>
      </c>
      <c r="E1863" s="82">
        <v>0.01</v>
      </c>
      <c r="F1863" s="82">
        <v>0.04</v>
      </c>
      <c r="G1863" s="82">
        <v>0.02</v>
      </c>
      <c r="H1863" s="45" t="s">
        <v>3653</v>
      </c>
      <c r="I1863" s="45">
        <v>0.13700000000000001</v>
      </c>
      <c r="J1863" s="45">
        <v>3.6110000000000002</v>
      </c>
    </row>
    <row r="1864" spans="1:10" ht="13">
      <c r="A1864" t="s">
        <v>331</v>
      </c>
      <c r="B1864" t="s">
        <v>376</v>
      </c>
      <c r="C1864" s="82">
        <v>0.91</v>
      </c>
      <c r="D1864" s="82">
        <v>0.08</v>
      </c>
      <c r="E1864" s="82" t="s">
        <v>3645</v>
      </c>
      <c r="F1864" s="82">
        <v>0.04</v>
      </c>
      <c r="G1864" s="82">
        <v>0.02</v>
      </c>
      <c r="H1864" s="45" t="s">
        <v>3653</v>
      </c>
      <c r="I1864" s="45">
        <v>1.1830000000000001</v>
      </c>
      <c r="J1864" s="45">
        <v>0.38100000000000001</v>
      </c>
    </row>
    <row r="1865" spans="1:10" ht="13">
      <c r="A1865" t="s">
        <v>184</v>
      </c>
      <c r="B1865" t="s">
        <v>274</v>
      </c>
      <c r="C1865" s="82">
        <v>0.92</v>
      </c>
      <c r="D1865" s="82">
        <v>7.0000000000000007E-2</v>
      </c>
      <c r="E1865" s="82">
        <v>0.01</v>
      </c>
      <c r="F1865" s="82">
        <v>0.04</v>
      </c>
      <c r="G1865" s="82">
        <v>0.02</v>
      </c>
      <c r="H1865" s="45" t="s">
        <v>3653</v>
      </c>
      <c r="I1865" s="45">
        <v>1.0660000000000001</v>
      </c>
      <c r="J1865" s="45">
        <v>0.31</v>
      </c>
    </row>
    <row r="1866" spans="1:10" ht="13">
      <c r="A1866" t="s">
        <v>230</v>
      </c>
      <c r="B1866" t="s">
        <v>109</v>
      </c>
      <c r="C1866" s="82">
        <v>0.9</v>
      </c>
      <c r="D1866" s="82">
        <v>0.08</v>
      </c>
      <c r="E1866" s="82">
        <v>0</v>
      </c>
      <c r="F1866" s="82">
        <v>0.04</v>
      </c>
      <c r="G1866" s="82">
        <v>0.02</v>
      </c>
      <c r="H1866" s="45" t="s">
        <v>3653</v>
      </c>
      <c r="I1866" s="45">
        <v>2.8580000000000001</v>
      </c>
      <c r="J1866" s="45">
        <v>0.8</v>
      </c>
    </row>
    <row r="1867" spans="1:10" ht="13">
      <c r="A1867" t="s">
        <v>213</v>
      </c>
      <c r="B1867" t="s">
        <v>97</v>
      </c>
      <c r="C1867" s="82">
        <v>0.92</v>
      </c>
      <c r="D1867" s="82">
        <v>7.0000000000000007E-2</v>
      </c>
      <c r="E1867" s="82">
        <v>0.01</v>
      </c>
      <c r="F1867" s="82">
        <v>0.04</v>
      </c>
      <c r="G1867" s="82">
        <v>0.02</v>
      </c>
      <c r="H1867" s="45" t="s">
        <v>3653</v>
      </c>
      <c r="I1867" s="45">
        <v>0.13800000000000001</v>
      </c>
      <c r="J1867" s="45">
        <v>0.42199999999999999</v>
      </c>
    </row>
    <row r="1868" spans="1:10" ht="13">
      <c r="A1868" t="s">
        <v>209</v>
      </c>
      <c r="B1868" t="s">
        <v>379</v>
      </c>
      <c r="C1868" s="82">
        <v>0.92</v>
      </c>
      <c r="D1868" s="82">
        <v>7.0000000000000007E-2</v>
      </c>
      <c r="E1868" s="82">
        <v>0.01</v>
      </c>
      <c r="F1868" s="82">
        <v>0.04</v>
      </c>
      <c r="G1868" s="82">
        <v>0.02</v>
      </c>
      <c r="H1868" s="45" t="s">
        <v>3653</v>
      </c>
      <c r="I1868" s="45">
        <v>8.2000000000000003E-2</v>
      </c>
      <c r="J1868" s="45">
        <v>7.8E-2</v>
      </c>
    </row>
    <row r="1869" spans="1:10" ht="13">
      <c r="A1869" t="s">
        <v>88</v>
      </c>
      <c r="B1869" t="s">
        <v>230</v>
      </c>
      <c r="C1869" s="82">
        <v>0.88</v>
      </c>
      <c r="D1869" s="82">
        <v>0.09</v>
      </c>
      <c r="E1869" s="82" t="s">
        <v>3956</v>
      </c>
      <c r="F1869" s="82">
        <v>0.04</v>
      </c>
      <c r="G1869" s="82">
        <v>0.02</v>
      </c>
      <c r="H1869" s="45" t="s">
        <v>3653</v>
      </c>
      <c r="I1869" s="45">
        <v>0.90500000000000003</v>
      </c>
      <c r="J1869" s="45">
        <v>2.8580000000000001</v>
      </c>
    </row>
    <row r="1870" spans="1:10" ht="13">
      <c r="A1870" t="s">
        <v>145</v>
      </c>
      <c r="B1870" t="s">
        <v>225</v>
      </c>
      <c r="C1870" s="82">
        <v>0.89</v>
      </c>
      <c r="D1870" s="82">
        <v>0.09</v>
      </c>
      <c r="E1870" s="82" t="s">
        <v>3660</v>
      </c>
      <c r="F1870" s="82">
        <v>0.04</v>
      </c>
      <c r="G1870" s="82">
        <v>0.02</v>
      </c>
      <c r="H1870" s="45" t="s">
        <v>3653</v>
      </c>
      <c r="I1870" s="45">
        <v>1.032</v>
      </c>
      <c r="J1870" s="45">
        <v>0.32</v>
      </c>
    </row>
    <row r="1871" spans="1:10" ht="13">
      <c r="A1871" t="s">
        <v>115</v>
      </c>
      <c r="B1871" t="s">
        <v>297</v>
      </c>
      <c r="C1871" s="82">
        <v>0.87</v>
      </c>
      <c r="D1871" s="82">
        <v>0.08</v>
      </c>
      <c r="E1871" s="82">
        <v>0</v>
      </c>
      <c r="F1871" s="82">
        <v>0.04</v>
      </c>
      <c r="G1871" s="82">
        <v>0.02</v>
      </c>
      <c r="H1871" s="45">
        <v>3</v>
      </c>
      <c r="I1871" s="45">
        <v>3.5179999999999998</v>
      </c>
      <c r="J1871" s="45">
        <v>9.6000000000000002E-2</v>
      </c>
    </row>
    <row r="1872" spans="1:10" ht="13">
      <c r="A1872" t="s">
        <v>331</v>
      </c>
      <c r="B1872" t="s">
        <v>424</v>
      </c>
      <c r="C1872" s="82">
        <v>0.92</v>
      </c>
      <c r="D1872" s="82">
        <v>7.0000000000000007E-2</v>
      </c>
      <c r="E1872" s="82">
        <v>0.01</v>
      </c>
      <c r="F1872" s="82">
        <v>0.04</v>
      </c>
      <c r="G1872" s="82">
        <v>0.02</v>
      </c>
      <c r="H1872" s="45" t="s">
        <v>3653</v>
      </c>
      <c r="I1872" s="45">
        <v>1.1830000000000001</v>
      </c>
      <c r="J1872" s="45">
        <v>0.21</v>
      </c>
    </row>
    <row r="1873" spans="1:10" ht="13">
      <c r="A1873" t="s">
        <v>317</v>
      </c>
      <c r="B1873" t="s">
        <v>292</v>
      </c>
      <c r="C1873" s="82">
        <v>0.91</v>
      </c>
      <c r="D1873" s="82">
        <v>0.08</v>
      </c>
      <c r="E1873" s="82">
        <v>0</v>
      </c>
      <c r="F1873" s="82">
        <v>0.04</v>
      </c>
      <c r="G1873" s="82">
        <v>0.02</v>
      </c>
      <c r="H1873" s="45" t="s">
        <v>3653</v>
      </c>
      <c r="I1873" s="45">
        <v>0.159</v>
      </c>
      <c r="J1873" s="45">
        <v>1.0029999999999999</v>
      </c>
    </row>
    <row r="1874" spans="1:10" ht="13">
      <c r="A1874" t="s">
        <v>393</v>
      </c>
      <c r="B1874" t="s">
        <v>432</v>
      </c>
      <c r="C1874" s="82">
        <v>0.93</v>
      </c>
      <c r="D1874" s="82">
        <v>0.06</v>
      </c>
      <c r="E1874" s="82">
        <v>0.01</v>
      </c>
      <c r="F1874" s="82">
        <v>0.04</v>
      </c>
      <c r="G1874" s="82">
        <v>0.02</v>
      </c>
      <c r="H1874" s="45">
        <v>3</v>
      </c>
      <c r="I1874" s="45">
        <v>5.2999999999999999E-2</v>
      </c>
      <c r="J1874" s="45">
        <v>0.29099999999999998</v>
      </c>
    </row>
    <row r="1875" spans="1:10" ht="13">
      <c r="A1875" t="s">
        <v>270</v>
      </c>
      <c r="B1875" t="s">
        <v>408</v>
      </c>
      <c r="C1875" s="82">
        <v>0.91</v>
      </c>
      <c r="D1875" s="82">
        <v>0.08</v>
      </c>
      <c r="E1875" s="82">
        <v>0</v>
      </c>
      <c r="F1875" s="82">
        <v>0.04</v>
      </c>
      <c r="G1875" s="82">
        <v>0.02</v>
      </c>
      <c r="H1875" s="45" t="s">
        <v>3653</v>
      </c>
      <c r="I1875" s="45">
        <v>1.4999999999999999E-2</v>
      </c>
      <c r="J1875" s="45">
        <v>0.307</v>
      </c>
    </row>
    <row r="1876" spans="1:10" ht="13">
      <c r="A1876" t="s">
        <v>400</v>
      </c>
      <c r="B1876" t="s">
        <v>438</v>
      </c>
      <c r="C1876" s="82">
        <v>0.91</v>
      </c>
      <c r="D1876" s="82">
        <v>0.08</v>
      </c>
      <c r="E1876" s="82">
        <v>0</v>
      </c>
      <c r="F1876" s="82">
        <v>0.04</v>
      </c>
      <c r="G1876" s="82">
        <v>0.02</v>
      </c>
      <c r="H1876" s="45" t="s">
        <v>3653</v>
      </c>
      <c r="I1876" s="45">
        <v>1.175</v>
      </c>
      <c r="J1876" s="45">
        <v>6.7000000000000004E-2</v>
      </c>
    </row>
    <row r="1877" spans="1:10" ht="13">
      <c r="A1877" t="s">
        <v>289</v>
      </c>
      <c r="B1877" t="s">
        <v>295</v>
      </c>
      <c r="C1877" s="82">
        <v>0.91</v>
      </c>
      <c r="D1877" s="82">
        <v>0.09</v>
      </c>
      <c r="E1877" s="82" t="s">
        <v>3638</v>
      </c>
      <c r="F1877" s="82">
        <v>0.04</v>
      </c>
      <c r="G1877" s="82">
        <v>0.02</v>
      </c>
      <c r="H1877" s="45" t="s">
        <v>3653</v>
      </c>
      <c r="I1877" s="45">
        <v>0.20100000000000001</v>
      </c>
      <c r="J1877" s="45">
        <v>1.3360000000000001</v>
      </c>
    </row>
    <row r="1878" spans="1:10" ht="13">
      <c r="A1878" t="s">
        <v>335</v>
      </c>
      <c r="B1878" t="s">
        <v>54</v>
      </c>
      <c r="C1878" s="82">
        <v>0.89</v>
      </c>
      <c r="D1878" s="82">
        <v>0.08</v>
      </c>
      <c r="E1878" s="82">
        <v>0</v>
      </c>
      <c r="F1878" s="82">
        <v>0.04</v>
      </c>
      <c r="G1878" s="82">
        <v>0.02</v>
      </c>
      <c r="H1878" s="45" t="s">
        <v>3653</v>
      </c>
      <c r="I1878" s="45">
        <v>6.3540000000000001</v>
      </c>
      <c r="J1878" s="45">
        <v>6.2E-2</v>
      </c>
    </row>
    <row r="1879" spans="1:10" ht="13">
      <c r="A1879" t="s">
        <v>47</v>
      </c>
      <c r="B1879" t="s">
        <v>376</v>
      </c>
      <c r="C1879" s="82">
        <v>0.91</v>
      </c>
      <c r="D1879" s="82">
        <v>7.0000000000000007E-2</v>
      </c>
      <c r="E1879" s="82">
        <v>0.01</v>
      </c>
      <c r="F1879" s="82">
        <v>0.04</v>
      </c>
      <c r="G1879" s="82">
        <v>0.02</v>
      </c>
      <c r="H1879" s="45" t="s">
        <v>3653</v>
      </c>
      <c r="I1879" s="45">
        <v>2.9140000000000001</v>
      </c>
      <c r="J1879" s="45">
        <v>0.38100000000000001</v>
      </c>
    </row>
    <row r="1880" spans="1:10" ht="13">
      <c r="A1880" t="s">
        <v>54</v>
      </c>
      <c r="B1880" t="s">
        <v>417</v>
      </c>
      <c r="C1880" s="82">
        <v>0.91</v>
      </c>
      <c r="D1880" s="82">
        <v>0.08</v>
      </c>
      <c r="E1880" s="82">
        <v>0</v>
      </c>
      <c r="F1880" s="82">
        <v>0.04</v>
      </c>
      <c r="G1880" s="82">
        <v>0.02</v>
      </c>
      <c r="H1880" s="45" t="s">
        <v>3653</v>
      </c>
      <c r="I1880" s="45">
        <v>6.2E-2</v>
      </c>
      <c r="J1880" s="45">
        <v>1.929</v>
      </c>
    </row>
    <row r="1881" spans="1:10" ht="13">
      <c r="A1881" t="s">
        <v>97</v>
      </c>
      <c r="B1881" t="s">
        <v>176</v>
      </c>
      <c r="C1881" s="82">
        <v>0.92</v>
      </c>
      <c r="D1881" s="82">
        <v>0.08</v>
      </c>
      <c r="E1881" s="82">
        <v>0.01</v>
      </c>
      <c r="F1881" s="82">
        <v>0.04</v>
      </c>
      <c r="G1881" s="82">
        <v>0.02</v>
      </c>
      <c r="H1881" s="45" t="s">
        <v>3653</v>
      </c>
      <c r="I1881" s="45">
        <v>0.42199999999999999</v>
      </c>
      <c r="J1881" s="45">
        <v>0.97899999999999998</v>
      </c>
    </row>
    <row r="1882" spans="1:10" ht="13">
      <c r="A1882" t="s">
        <v>120</v>
      </c>
      <c r="B1882" t="s">
        <v>292</v>
      </c>
      <c r="C1882" s="82">
        <v>0.92</v>
      </c>
      <c r="D1882" s="82">
        <v>0.08</v>
      </c>
      <c r="E1882" s="82">
        <v>0.01</v>
      </c>
      <c r="F1882" s="82">
        <v>0.04</v>
      </c>
      <c r="G1882" s="82">
        <v>0.02</v>
      </c>
      <c r="H1882" s="45" t="s">
        <v>3653</v>
      </c>
      <c r="I1882" s="45">
        <v>0.95899999999999996</v>
      </c>
      <c r="J1882" s="45">
        <v>1.0029999999999999</v>
      </c>
    </row>
    <row r="1883" spans="1:10" ht="13">
      <c r="A1883" t="s">
        <v>213</v>
      </c>
      <c r="B1883" t="s">
        <v>92</v>
      </c>
      <c r="C1883" s="82">
        <v>0.9</v>
      </c>
      <c r="D1883" s="82">
        <v>0.08</v>
      </c>
      <c r="E1883" s="82" t="s">
        <v>3701</v>
      </c>
      <c r="F1883" s="82">
        <v>0.04</v>
      </c>
      <c r="G1883" s="82">
        <v>0.02</v>
      </c>
      <c r="H1883" s="45" t="s">
        <v>3653</v>
      </c>
      <c r="I1883" s="45">
        <v>0.13800000000000001</v>
      </c>
      <c r="J1883" s="45">
        <v>2.6859999999999999</v>
      </c>
    </row>
    <row r="1884" spans="1:10" ht="13">
      <c r="A1884" t="s">
        <v>54</v>
      </c>
      <c r="B1884" t="s">
        <v>397</v>
      </c>
      <c r="C1884" s="82">
        <v>0.91</v>
      </c>
      <c r="D1884" s="82">
        <v>0.08</v>
      </c>
      <c r="E1884" s="82" t="s">
        <v>3790</v>
      </c>
      <c r="F1884" s="82">
        <v>0.04</v>
      </c>
      <c r="G1884" s="82">
        <v>0.02</v>
      </c>
      <c r="H1884" s="45" t="s">
        <v>3653</v>
      </c>
      <c r="I1884" s="45">
        <v>6.2E-2</v>
      </c>
      <c r="J1884" s="45">
        <v>2.4620000000000002</v>
      </c>
    </row>
    <row r="1885" spans="1:10" ht="13">
      <c r="A1885" t="s">
        <v>58</v>
      </c>
      <c r="B1885" t="s">
        <v>324</v>
      </c>
      <c r="C1885" s="82">
        <v>0.89</v>
      </c>
      <c r="D1885" s="82">
        <v>0.09</v>
      </c>
      <c r="E1885" s="82" t="s">
        <v>3933</v>
      </c>
      <c r="F1885" s="82">
        <v>0.04</v>
      </c>
      <c r="G1885" s="82">
        <v>0.02</v>
      </c>
      <c r="H1885" s="45" t="s">
        <v>3653</v>
      </c>
      <c r="I1885" s="45">
        <v>5.7750000000000004</v>
      </c>
      <c r="J1885" s="45">
        <v>3.52</v>
      </c>
    </row>
    <row r="1886" spans="1:10" ht="13">
      <c r="A1886" t="s">
        <v>278</v>
      </c>
      <c r="B1886" t="s">
        <v>165</v>
      </c>
      <c r="C1886" s="82">
        <v>0.91</v>
      </c>
      <c r="D1886" s="82">
        <v>7.0000000000000007E-2</v>
      </c>
      <c r="E1886" s="82">
        <v>0.01</v>
      </c>
      <c r="F1886" s="82">
        <v>0.04</v>
      </c>
      <c r="G1886" s="82">
        <v>0.02</v>
      </c>
      <c r="H1886" s="45" t="s">
        <v>3653</v>
      </c>
      <c r="I1886" s="45">
        <v>0.221</v>
      </c>
      <c r="J1886" s="45">
        <v>0.06</v>
      </c>
    </row>
    <row r="1887" spans="1:10" ht="13">
      <c r="A1887" t="s">
        <v>120</v>
      </c>
      <c r="B1887" t="s">
        <v>295</v>
      </c>
      <c r="C1887" s="82">
        <v>0.91</v>
      </c>
      <c r="D1887" s="82">
        <v>0.08</v>
      </c>
      <c r="E1887" s="82">
        <v>0</v>
      </c>
      <c r="F1887" s="82">
        <v>0.04</v>
      </c>
      <c r="G1887" s="82">
        <v>0.02</v>
      </c>
      <c r="H1887" s="45" t="s">
        <v>3653</v>
      </c>
      <c r="I1887" s="45">
        <v>0.95899999999999996</v>
      </c>
      <c r="J1887" s="45">
        <v>1.3360000000000001</v>
      </c>
    </row>
    <row r="1888" spans="1:10" ht="13">
      <c r="A1888" t="s">
        <v>337</v>
      </c>
      <c r="B1888" t="s">
        <v>295</v>
      </c>
      <c r="C1888" s="82">
        <v>0.89</v>
      </c>
      <c r="D1888" s="82">
        <v>0.08</v>
      </c>
      <c r="E1888" s="82" t="s">
        <v>3683</v>
      </c>
      <c r="F1888" s="82">
        <v>0.04</v>
      </c>
      <c r="G1888" s="82">
        <v>0.02</v>
      </c>
      <c r="H1888" s="45" t="s">
        <v>3653</v>
      </c>
      <c r="I1888" s="45">
        <v>3.6110000000000002</v>
      </c>
      <c r="J1888" s="45">
        <v>1.3360000000000001</v>
      </c>
    </row>
    <row r="1889" spans="1:10" ht="13">
      <c r="A1889" t="s">
        <v>217</v>
      </c>
      <c r="B1889" t="s">
        <v>427</v>
      </c>
      <c r="C1889" s="82">
        <v>0.91</v>
      </c>
      <c r="D1889" s="82">
        <v>0.08</v>
      </c>
      <c r="E1889" s="82" t="s">
        <v>3957</v>
      </c>
      <c r="F1889" s="82">
        <v>0.04</v>
      </c>
      <c r="G1889" s="82">
        <v>0.02</v>
      </c>
      <c r="H1889" s="45" t="s">
        <v>3653</v>
      </c>
      <c r="I1889" s="45">
        <v>0.19500000000000001</v>
      </c>
      <c r="J1889" s="45">
        <v>7.2999999999999995E-2</v>
      </c>
    </row>
    <row r="1890" spans="1:10" ht="13">
      <c r="A1890" t="s">
        <v>115</v>
      </c>
      <c r="B1890" t="s">
        <v>376</v>
      </c>
      <c r="C1890" s="82">
        <v>0.87</v>
      </c>
      <c r="D1890" s="82">
        <v>0.08</v>
      </c>
      <c r="E1890" s="82">
        <v>0</v>
      </c>
      <c r="F1890" s="82">
        <v>0.04</v>
      </c>
      <c r="G1890" s="82">
        <v>0.02</v>
      </c>
      <c r="H1890" s="45" t="s">
        <v>3653</v>
      </c>
      <c r="I1890" s="45">
        <v>3.5179999999999998</v>
      </c>
      <c r="J1890" s="45">
        <v>0.38100000000000001</v>
      </c>
    </row>
    <row r="1891" spans="1:10" ht="13">
      <c r="A1891" t="s">
        <v>297</v>
      </c>
      <c r="B1891" t="s">
        <v>390</v>
      </c>
      <c r="C1891" s="82">
        <v>0.94</v>
      </c>
      <c r="D1891" s="82">
        <v>0.04</v>
      </c>
      <c r="E1891" s="82">
        <v>0.02</v>
      </c>
      <c r="F1891" s="82">
        <v>0.04</v>
      </c>
      <c r="G1891" s="82">
        <v>0.02</v>
      </c>
      <c r="H1891" s="45">
        <v>2</v>
      </c>
      <c r="I1891" s="45">
        <v>9.6000000000000002E-2</v>
      </c>
      <c r="J1891" s="45">
        <v>1.4999999999999999E-2</v>
      </c>
    </row>
    <row r="1892" spans="1:10" ht="13">
      <c r="A1892" t="s">
        <v>188</v>
      </c>
      <c r="B1892" t="s">
        <v>274</v>
      </c>
      <c r="C1892" s="82">
        <v>0.91</v>
      </c>
      <c r="D1892" s="82">
        <v>0.09</v>
      </c>
      <c r="E1892" s="82" t="s">
        <v>3834</v>
      </c>
      <c r="F1892" s="82">
        <v>0.04</v>
      </c>
      <c r="G1892" s="82">
        <v>0.02</v>
      </c>
      <c r="H1892" s="45" t="s">
        <v>3653</v>
      </c>
      <c r="I1892" s="45">
        <v>0.29699999999999999</v>
      </c>
      <c r="J1892" s="45">
        <v>0.31</v>
      </c>
    </row>
    <row r="1893" spans="1:10" ht="13">
      <c r="A1893" t="s">
        <v>225</v>
      </c>
      <c r="B1893" t="s">
        <v>169</v>
      </c>
      <c r="C1893" s="82">
        <v>0.91</v>
      </c>
      <c r="D1893" s="82">
        <v>0.09</v>
      </c>
      <c r="E1893" s="82" t="s">
        <v>3709</v>
      </c>
      <c r="F1893" s="82">
        <v>0.04</v>
      </c>
      <c r="G1893" s="82">
        <v>0.02</v>
      </c>
      <c r="H1893" s="45" t="s">
        <v>3653</v>
      </c>
      <c r="I1893" s="45">
        <v>0.32</v>
      </c>
      <c r="J1893" s="45">
        <v>0.123</v>
      </c>
    </row>
    <row r="1894" spans="1:10" ht="13">
      <c r="A1894" t="s">
        <v>193</v>
      </c>
      <c r="B1894" t="s">
        <v>417</v>
      </c>
      <c r="C1894" s="82">
        <v>0.92</v>
      </c>
      <c r="D1894" s="82">
        <v>0.06</v>
      </c>
      <c r="E1894" s="82">
        <v>0.01</v>
      </c>
      <c r="F1894" s="82">
        <v>0.04</v>
      </c>
      <c r="G1894" s="82">
        <v>0.02</v>
      </c>
      <c r="H1894" s="45" t="s">
        <v>3653</v>
      </c>
      <c r="I1894" s="45">
        <v>0.36199999999999999</v>
      </c>
      <c r="J1894" s="45">
        <v>1.929</v>
      </c>
    </row>
    <row r="1895" spans="1:10" ht="13">
      <c r="A1895" t="s">
        <v>284</v>
      </c>
      <c r="B1895" t="s">
        <v>397</v>
      </c>
      <c r="C1895" s="82">
        <v>0.92</v>
      </c>
      <c r="D1895" s="82">
        <v>7.0000000000000007E-2</v>
      </c>
      <c r="E1895" s="82">
        <v>0.01</v>
      </c>
      <c r="F1895" s="82">
        <v>0.04</v>
      </c>
      <c r="G1895" s="82">
        <v>0.02</v>
      </c>
      <c r="H1895" s="45" t="s">
        <v>3653</v>
      </c>
      <c r="I1895" s="45">
        <v>0.10299999999999999</v>
      </c>
      <c r="J1895" s="45">
        <v>2.4620000000000002</v>
      </c>
    </row>
    <row r="1896" spans="1:10" ht="13">
      <c r="A1896" t="s">
        <v>124</v>
      </c>
      <c r="B1896" t="s">
        <v>311</v>
      </c>
      <c r="C1896" s="82">
        <v>0.91</v>
      </c>
      <c r="D1896" s="82">
        <v>7.0000000000000007E-2</v>
      </c>
      <c r="E1896" s="82">
        <v>0.01</v>
      </c>
      <c r="F1896" s="82">
        <v>0.04</v>
      </c>
      <c r="G1896" s="82">
        <v>0.02</v>
      </c>
      <c r="H1896" s="45" t="s">
        <v>3653</v>
      </c>
      <c r="I1896" s="45">
        <v>0.13100000000000001</v>
      </c>
      <c r="J1896" s="45">
        <v>0.32300000000000001</v>
      </c>
    </row>
    <row r="1897" spans="1:10" ht="13">
      <c r="A1897" t="s">
        <v>311</v>
      </c>
      <c r="B1897" t="s">
        <v>284</v>
      </c>
      <c r="C1897" s="82">
        <v>0.91</v>
      </c>
      <c r="D1897" s="82">
        <v>0.09</v>
      </c>
      <c r="E1897" s="82">
        <v>0</v>
      </c>
      <c r="F1897" s="82">
        <v>0.04</v>
      </c>
      <c r="G1897" s="82">
        <v>0.02</v>
      </c>
      <c r="H1897" s="45" t="s">
        <v>3653</v>
      </c>
      <c r="I1897" s="45">
        <v>0.32300000000000001</v>
      </c>
      <c r="J1897" s="45">
        <v>0.10299999999999999</v>
      </c>
    </row>
    <row r="1898" spans="1:10" ht="13">
      <c r="A1898" t="s">
        <v>321</v>
      </c>
      <c r="B1898" t="s">
        <v>284</v>
      </c>
      <c r="C1898" s="82">
        <v>0.92</v>
      </c>
      <c r="D1898" s="82">
        <v>0.08</v>
      </c>
      <c r="E1898" s="82">
        <v>0</v>
      </c>
      <c r="F1898" s="82">
        <v>0.04</v>
      </c>
      <c r="G1898" s="82">
        <v>0.02</v>
      </c>
      <c r="H1898" s="45" t="s">
        <v>3653</v>
      </c>
      <c r="I1898" s="45">
        <v>0.16900000000000001</v>
      </c>
      <c r="J1898" s="45">
        <v>0.10299999999999999</v>
      </c>
    </row>
    <row r="1899" spans="1:10" ht="13">
      <c r="A1899" t="s">
        <v>124</v>
      </c>
      <c r="B1899" t="s">
        <v>1186</v>
      </c>
      <c r="C1899" s="82">
        <v>0.9</v>
      </c>
      <c r="D1899" s="82">
        <v>0.08</v>
      </c>
      <c r="E1899" s="82" t="s">
        <v>3645</v>
      </c>
      <c r="F1899" s="82">
        <v>0.04</v>
      </c>
      <c r="G1899" s="82">
        <v>0.02</v>
      </c>
      <c r="H1899" s="45" t="s">
        <v>3653</v>
      </c>
      <c r="I1899" s="45">
        <v>0.13100000000000001</v>
      </c>
      <c r="J1899" s="45">
        <v>0.94599999999999995</v>
      </c>
    </row>
    <row r="1900" spans="1:10" ht="13">
      <c r="A1900" t="s">
        <v>62</v>
      </c>
      <c r="B1900" t="s">
        <v>424</v>
      </c>
      <c r="C1900" s="82">
        <v>0.91</v>
      </c>
      <c r="D1900" s="82">
        <v>0.09</v>
      </c>
      <c r="E1900" s="82" t="s">
        <v>3729</v>
      </c>
      <c r="F1900" s="82">
        <v>0.04</v>
      </c>
      <c r="G1900" s="82">
        <v>0.02</v>
      </c>
      <c r="H1900" s="45" t="s">
        <v>3653</v>
      </c>
      <c r="I1900" s="45">
        <v>8.5790000000000006</v>
      </c>
      <c r="J1900" s="45">
        <v>0.21</v>
      </c>
    </row>
    <row r="1901" spans="1:10" ht="13">
      <c r="A1901" t="s">
        <v>213</v>
      </c>
      <c r="B1901" t="s">
        <v>405</v>
      </c>
      <c r="C1901" s="82">
        <v>0.91</v>
      </c>
      <c r="D1901" s="82">
        <v>0.09</v>
      </c>
      <c r="E1901" s="82" t="s">
        <v>3701</v>
      </c>
      <c r="F1901" s="82">
        <v>0.04</v>
      </c>
      <c r="G1901" s="82">
        <v>0.02</v>
      </c>
      <c r="H1901" s="45" t="s">
        <v>3653</v>
      </c>
      <c r="I1901" s="45">
        <v>0.13800000000000001</v>
      </c>
      <c r="J1901" s="45">
        <v>0.41</v>
      </c>
    </row>
    <row r="1902" spans="1:10" ht="13">
      <c r="A1902" t="s">
        <v>134</v>
      </c>
      <c r="B1902" t="s">
        <v>328</v>
      </c>
      <c r="C1902" s="82">
        <v>0.83</v>
      </c>
      <c r="D1902" s="82">
        <v>7.0000000000000007E-2</v>
      </c>
      <c r="E1902" s="82" t="s">
        <v>3880</v>
      </c>
      <c r="F1902" s="82">
        <v>0.04</v>
      </c>
      <c r="G1902" s="82">
        <v>0.02</v>
      </c>
      <c r="H1902" s="45" t="s">
        <v>3653</v>
      </c>
      <c r="I1902" s="45">
        <v>0.125</v>
      </c>
      <c r="J1902" s="45">
        <v>1.589</v>
      </c>
    </row>
    <row r="1903" spans="1:10" ht="13">
      <c r="A1903" t="s">
        <v>169</v>
      </c>
      <c r="B1903" t="s">
        <v>295</v>
      </c>
      <c r="C1903" s="82">
        <v>0.92</v>
      </c>
      <c r="D1903" s="82">
        <v>0.08</v>
      </c>
      <c r="E1903" s="82">
        <v>0</v>
      </c>
      <c r="F1903" s="82">
        <v>0.04</v>
      </c>
      <c r="G1903" s="82">
        <v>0.02</v>
      </c>
      <c r="H1903" s="45" t="s">
        <v>3653</v>
      </c>
      <c r="I1903" s="45">
        <v>0.123</v>
      </c>
      <c r="J1903" s="45">
        <v>1.3360000000000001</v>
      </c>
    </row>
    <row r="1904" spans="1:10" ht="13">
      <c r="A1904" t="s">
        <v>159</v>
      </c>
      <c r="B1904" t="s">
        <v>417</v>
      </c>
      <c r="C1904" s="82">
        <v>0.91</v>
      </c>
      <c r="D1904" s="82">
        <v>0.09</v>
      </c>
      <c r="E1904" s="82" t="s">
        <v>3921</v>
      </c>
      <c r="F1904" s="82">
        <v>0.04</v>
      </c>
      <c r="G1904" s="82">
        <v>0.02</v>
      </c>
      <c r="H1904" s="45" t="s">
        <v>3653</v>
      </c>
      <c r="I1904" s="45">
        <v>0.57499999999999996</v>
      </c>
      <c r="J1904" s="45">
        <v>1.929</v>
      </c>
    </row>
    <row r="1905" spans="1:10" ht="13">
      <c r="A1905" t="s">
        <v>295</v>
      </c>
      <c r="B1905" t="s">
        <v>297</v>
      </c>
      <c r="C1905" s="82">
        <v>0.91</v>
      </c>
      <c r="D1905" s="82">
        <v>0.08</v>
      </c>
      <c r="E1905" s="82">
        <v>0</v>
      </c>
      <c r="F1905" s="82">
        <v>0.04</v>
      </c>
      <c r="G1905" s="82">
        <v>0.02</v>
      </c>
      <c r="H1905" s="45">
        <v>2</v>
      </c>
      <c r="I1905" s="45">
        <v>1.3360000000000001</v>
      </c>
      <c r="J1905" s="45">
        <v>9.6000000000000002E-2</v>
      </c>
    </row>
    <row r="1906" spans="1:10" ht="13">
      <c r="A1906" t="s">
        <v>209</v>
      </c>
      <c r="B1906" t="s">
        <v>159</v>
      </c>
      <c r="C1906" s="82">
        <v>0.91</v>
      </c>
      <c r="D1906" s="82">
        <v>0.08</v>
      </c>
      <c r="E1906" s="82">
        <v>0</v>
      </c>
      <c r="F1906" s="82">
        <v>0.04</v>
      </c>
      <c r="G1906" s="82">
        <v>0.02</v>
      </c>
      <c r="H1906" s="45" t="s">
        <v>3653</v>
      </c>
      <c r="I1906" s="45">
        <v>8.2000000000000003E-2</v>
      </c>
      <c r="J1906" s="45">
        <v>0.57499999999999996</v>
      </c>
    </row>
    <row r="1907" spans="1:10" ht="13">
      <c r="A1907" t="s">
        <v>115</v>
      </c>
      <c r="B1907" t="s">
        <v>70</v>
      </c>
      <c r="C1907" s="82">
        <v>0.89</v>
      </c>
      <c r="D1907" s="82">
        <v>0.06</v>
      </c>
      <c r="E1907" s="82">
        <v>0</v>
      </c>
      <c r="F1907" s="82">
        <v>0.04</v>
      </c>
      <c r="G1907" s="82">
        <v>0.02</v>
      </c>
      <c r="H1907" s="45" t="s">
        <v>3653</v>
      </c>
      <c r="I1907" s="45">
        <v>3.5179999999999998</v>
      </c>
      <c r="J1907" s="45">
        <v>0.96499999999999997</v>
      </c>
    </row>
    <row r="1908" spans="1:10" ht="13">
      <c r="A1908" t="s">
        <v>149</v>
      </c>
      <c r="B1908" t="s">
        <v>308</v>
      </c>
      <c r="C1908" s="82">
        <v>0.91</v>
      </c>
      <c r="D1908" s="82">
        <v>0.08</v>
      </c>
      <c r="E1908" s="82" t="s">
        <v>3958</v>
      </c>
      <c r="F1908" s="82">
        <v>0.04</v>
      </c>
      <c r="G1908" s="82">
        <v>0.02</v>
      </c>
      <c r="H1908" s="45">
        <v>3</v>
      </c>
      <c r="I1908" s="45">
        <v>1.891</v>
      </c>
      <c r="J1908" s="45">
        <v>3.4009999999999998</v>
      </c>
    </row>
    <row r="1909" spans="1:10" ht="13">
      <c r="A1909" t="s">
        <v>209</v>
      </c>
      <c r="B1909" t="s">
        <v>435</v>
      </c>
      <c r="C1909" s="82">
        <v>0.92</v>
      </c>
      <c r="D1909" s="82">
        <v>7.0000000000000007E-2</v>
      </c>
      <c r="E1909" s="82">
        <v>0.01</v>
      </c>
      <c r="F1909" s="82">
        <v>0.04</v>
      </c>
      <c r="G1909" s="82">
        <v>0.02</v>
      </c>
      <c r="H1909" s="45" t="s">
        <v>3653</v>
      </c>
      <c r="I1909" s="45">
        <v>8.2000000000000003E-2</v>
      </c>
      <c r="J1909" s="45">
        <v>2.3E-2</v>
      </c>
    </row>
    <row r="1910" spans="1:10" ht="13">
      <c r="A1910" t="s">
        <v>289</v>
      </c>
      <c r="B1910" t="s">
        <v>297</v>
      </c>
      <c r="C1910" s="82">
        <v>0.91</v>
      </c>
      <c r="D1910" s="82">
        <v>0.09</v>
      </c>
      <c r="E1910" s="82" t="s">
        <v>3959</v>
      </c>
      <c r="F1910" s="82">
        <v>0.04</v>
      </c>
      <c r="G1910" s="82">
        <v>0.02</v>
      </c>
      <c r="H1910" s="45">
        <v>2</v>
      </c>
      <c r="I1910" s="45">
        <v>0.20100000000000001</v>
      </c>
      <c r="J1910" s="45">
        <v>9.6000000000000002E-2</v>
      </c>
    </row>
    <row r="1911" spans="1:10" ht="13">
      <c r="A1911" t="s">
        <v>278</v>
      </c>
      <c r="B1911" t="s">
        <v>297</v>
      </c>
      <c r="C1911" s="82">
        <v>0.91</v>
      </c>
      <c r="D1911" s="82">
        <v>0.08</v>
      </c>
      <c r="E1911" s="82">
        <v>0</v>
      </c>
      <c r="F1911" s="82">
        <v>0.04</v>
      </c>
      <c r="G1911" s="82">
        <v>0.02</v>
      </c>
      <c r="H1911" s="45">
        <v>2</v>
      </c>
      <c r="I1911" s="45">
        <v>0.221</v>
      </c>
      <c r="J1911" s="45">
        <v>9.6000000000000002E-2</v>
      </c>
    </row>
    <row r="1912" spans="1:10" ht="13">
      <c r="A1912" t="s">
        <v>295</v>
      </c>
      <c r="B1912" t="s">
        <v>204</v>
      </c>
      <c r="C1912" s="82">
        <v>0.92</v>
      </c>
      <c r="D1912" s="82">
        <v>7.0000000000000007E-2</v>
      </c>
      <c r="E1912" s="82">
        <v>0</v>
      </c>
      <c r="F1912" s="82">
        <v>0.04</v>
      </c>
      <c r="G1912" s="82">
        <v>0.02</v>
      </c>
      <c r="H1912" s="45" t="s">
        <v>3653</v>
      </c>
      <c r="I1912" s="45">
        <v>1.3360000000000001</v>
      </c>
      <c r="J1912" s="45">
        <v>0.20200000000000001</v>
      </c>
    </row>
    <row r="1913" spans="1:10" ht="13">
      <c r="A1913" t="s">
        <v>58</v>
      </c>
      <c r="B1913" t="s">
        <v>432</v>
      </c>
      <c r="C1913" s="82">
        <v>0.91</v>
      </c>
      <c r="D1913" s="82">
        <v>0.08</v>
      </c>
      <c r="E1913" s="82">
        <v>0.01</v>
      </c>
      <c r="F1913" s="82">
        <v>0.04</v>
      </c>
      <c r="G1913" s="82">
        <v>0.02</v>
      </c>
      <c r="H1913" s="45" t="s">
        <v>3653</v>
      </c>
      <c r="I1913" s="45">
        <v>5.7750000000000004</v>
      </c>
      <c r="J1913" s="45">
        <v>0.29099999999999998</v>
      </c>
    </row>
    <row r="1914" spans="1:10" ht="13">
      <c r="A1914" t="s">
        <v>88</v>
      </c>
      <c r="B1914" t="s">
        <v>339</v>
      </c>
      <c r="C1914" s="82">
        <v>0.89</v>
      </c>
      <c r="D1914" s="82">
        <v>0.08</v>
      </c>
      <c r="E1914" s="82">
        <v>0</v>
      </c>
      <c r="F1914" s="82">
        <v>0.04</v>
      </c>
      <c r="G1914" s="82">
        <v>0.02</v>
      </c>
      <c r="H1914" s="45" t="s">
        <v>3653</v>
      </c>
      <c r="I1914" s="45">
        <v>0.90500000000000003</v>
      </c>
      <c r="J1914" s="45">
        <v>0.248</v>
      </c>
    </row>
    <row r="1915" spans="1:10" ht="13">
      <c r="A1915" t="s">
        <v>369</v>
      </c>
      <c r="B1915" t="s">
        <v>427</v>
      </c>
      <c r="C1915" s="82">
        <v>0.93</v>
      </c>
      <c r="D1915" s="82">
        <v>0.06</v>
      </c>
      <c r="E1915" s="82">
        <v>0.01</v>
      </c>
      <c r="F1915" s="82">
        <v>0.04</v>
      </c>
      <c r="G1915" s="82">
        <v>0.02</v>
      </c>
      <c r="H1915" s="45">
        <v>3</v>
      </c>
      <c r="I1915" s="45">
        <v>1.2E-2</v>
      </c>
      <c r="J1915" s="45">
        <v>7.2999999999999995E-2</v>
      </c>
    </row>
    <row r="1916" spans="1:10" ht="13">
      <c r="A1916" t="s">
        <v>339</v>
      </c>
      <c r="B1916" t="s">
        <v>85</v>
      </c>
      <c r="C1916" s="82">
        <v>0.91</v>
      </c>
      <c r="D1916" s="82">
        <v>0.09</v>
      </c>
      <c r="E1916" s="82" t="s">
        <v>3915</v>
      </c>
      <c r="F1916" s="82">
        <v>0.04</v>
      </c>
      <c r="G1916" s="82">
        <v>0.02</v>
      </c>
      <c r="H1916" s="45" t="s">
        <v>3653</v>
      </c>
      <c r="I1916" s="45">
        <v>0.248</v>
      </c>
      <c r="J1916" s="45">
        <v>0.60799999999999998</v>
      </c>
    </row>
    <row r="1917" spans="1:10" ht="13">
      <c r="A1917" t="s">
        <v>124</v>
      </c>
      <c r="B1917" t="s">
        <v>193</v>
      </c>
      <c r="C1917" s="82">
        <v>0.91</v>
      </c>
      <c r="D1917" s="82">
        <v>0.06</v>
      </c>
      <c r="E1917" s="82">
        <v>0.01</v>
      </c>
      <c r="F1917" s="82">
        <v>0.04</v>
      </c>
      <c r="G1917" s="82">
        <v>0.02</v>
      </c>
      <c r="H1917" s="45" t="s">
        <v>3653</v>
      </c>
      <c r="I1917" s="45">
        <v>0.13100000000000001</v>
      </c>
      <c r="J1917" s="45">
        <v>0.36199999999999999</v>
      </c>
    </row>
    <row r="1918" spans="1:10" ht="13">
      <c r="A1918" t="s">
        <v>115</v>
      </c>
      <c r="B1918" t="s">
        <v>67</v>
      </c>
      <c r="C1918" s="82">
        <v>0.87</v>
      </c>
      <c r="D1918" s="82">
        <v>0.08</v>
      </c>
      <c r="E1918" s="82">
        <v>0</v>
      </c>
      <c r="F1918" s="82">
        <v>0.04</v>
      </c>
      <c r="G1918" s="82">
        <v>0.02</v>
      </c>
      <c r="H1918" s="45" t="s">
        <v>3653</v>
      </c>
      <c r="I1918" s="45">
        <v>3.5179999999999998</v>
      </c>
      <c r="J1918" s="45">
        <v>0.1</v>
      </c>
    </row>
    <row r="1919" spans="1:10" ht="13">
      <c r="A1919" t="s">
        <v>88</v>
      </c>
      <c r="B1919" t="s">
        <v>204</v>
      </c>
      <c r="C1919" s="82">
        <v>0.9</v>
      </c>
      <c r="D1919" s="82">
        <v>7.0000000000000007E-2</v>
      </c>
      <c r="E1919" s="82">
        <v>0</v>
      </c>
      <c r="F1919" s="82">
        <v>0.04</v>
      </c>
      <c r="G1919" s="82">
        <v>0.02</v>
      </c>
      <c r="H1919" s="45" t="s">
        <v>3653</v>
      </c>
      <c r="I1919" s="45">
        <v>0.90500000000000003</v>
      </c>
      <c r="J1919" s="45">
        <v>0.20200000000000001</v>
      </c>
    </row>
    <row r="1920" spans="1:10" ht="13">
      <c r="A1920" t="s">
        <v>105</v>
      </c>
      <c r="B1920" t="s">
        <v>414</v>
      </c>
      <c r="C1920" s="82">
        <v>0.92</v>
      </c>
      <c r="D1920" s="82">
        <v>7.0000000000000007E-2</v>
      </c>
      <c r="E1920" s="82">
        <v>0.01</v>
      </c>
      <c r="F1920" s="82">
        <v>0.04</v>
      </c>
      <c r="G1920" s="82">
        <v>0.02</v>
      </c>
      <c r="H1920" s="45" t="s">
        <v>3653</v>
      </c>
      <c r="I1920" s="45">
        <v>4.3789999999999996</v>
      </c>
      <c r="J1920" s="45">
        <v>0.151</v>
      </c>
    </row>
    <row r="1921" spans="1:10" ht="13">
      <c r="A1921" t="s">
        <v>141</v>
      </c>
      <c r="B1921" t="s">
        <v>47</v>
      </c>
      <c r="C1921" s="82">
        <v>0.91</v>
      </c>
      <c r="D1921" s="82">
        <v>7.0000000000000007E-2</v>
      </c>
      <c r="E1921" s="82">
        <v>0.01</v>
      </c>
      <c r="F1921" s="82">
        <v>0.04</v>
      </c>
      <c r="G1921" s="82">
        <v>0.02</v>
      </c>
      <c r="H1921" s="45" t="s">
        <v>3653</v>
      </c>
      <c r="I1921" s="45">
        <v>0.64600000000000002</v>
      </c>
      <c r="J1921" s="45">
        <v>2.9140000000000001</v>
      </c>
    </row>
    <row r="1922" spans="1:10" ht="13">
      <c r="A1922" t="s">
        <v>156</v>
      </c>
      <c r="B1922" t="s">
        <v>70</v>
      </c>
      <c r="C1922" s="82">
        <v>0.91</v>
      </c>
      <c r="D1922" s="82">
        <v>7.0000000000000007E-2</v>
      </c>
      <c r="E1922" s="82">
        <v>0</v>
      </c>
      <c r="F1922" s="82">
        <v>0.04</v>
      </c>
      <c r="G1922" s="82">
        <v>0.02</v>
      </c>
      <c r="H1922" s="45" t="s">
        <v>3653</v>
      </c>
      <c r="I1922" s="45">
        <v>0.45400000000000001</v>
      </c>
      <c r="J1922" s="45">
        <v>0.96499999999999997</v>
      </c>
    </row>
    <row r="1923" spans="1:10" ht="13">
      <c r="A1923" t="s">
        <v>124</v>
      </c>
      <c r="B1923" t="s">
        <v>414</v>
      </c>
      <c r="C1923" s="82">
        <v>0.9</v>
      </c>
      <c r="D1923" s="82">
        <v>0.08</v>
      </c>
      <c r="E1923" s="82">
        <v>0</v>
      </c>
      <c r="F1923" s="82">
        <v>0.04</v>
      </c>
      <c r="G1923" s="82">
        <v>0.02</v>
      </c>
      <c r="H1923" s="45" t="s">
        <v>3653</v>
      </c>
      <c r="I1923" s="45">
        <v>0.13100000000000001</v>
      </c>
      <c r="J1923" s="45">
        <v>0.151</v>
      </c>
    </row>
    <row r="1924" spans="1:10" ht="13">
      <c r="A1924" t="s">
        <v>225</v>
      </c>
      <c r="B1924" t="s">
        <v>149</v>
      </c>
      <c r="C1924" s="82">
        <v>0.91</v>
      </c>
      <c r="D1924" s="82">
        <v>0.09</v>
      </c>
      <c r="E1924" s="82" t="s">
        <v>3960</v>
      </c>
      <c r="F1924" s="82">
        <v>0.04</v>
      </c>
      <c r="G1924" s="82">
        <v>0.02</v>
      </c>
      <c r="H1924" s="45" t="s">
        <v>3653</v>
      </c>
      <c r="I1924" s="45">
        <v>0.32</v>
      </c>
      <c r="J1924" s="45">
        <v>1.891</v>
      </c>
    </row>
    <row r="1925" spans="1:10" ht="13">
      <c r="A1925" t="s">
        <v>169</v>
      </c>
      <c r="B1925" t="s">
        <v>324</v>
      </c>
      <c r="C1925" s="82">
        <v>0.91</v>
      </c>
      <c r="D1925" s="82">
        <v>0.06</v>
      </c>
      <c r="E1925" s="82">
        <v>0.01</v>
      </c>
      <c r="F1925" s="82">
        <v>0.04</v>
      </c>
      <c r="G1925" s="82">
        <v>0.02</v>
      </c>
      <c r="H1925" s="45" t="s">
        <v>3653</v>
      </c>
      <c r="I1925" s="45">
        <v>0.123</v>
      </c>
      <c r="J1925" s="45">
        <v>3.52</v>
      </c>
    </row>
    <row r="1926" spans="1:10" ht="13">
      <c r="A1926" t="s">
        <v>169</v>
      </c>
      <c r="B1926" t="s">
        <v>274</v>
      </c>
      <c r="C1926" s="82">
        <v>0.92</v>
      </c>
      <c r="D1926" s="82">
        <v>0.08</v>
      </c>
      <c r="E1926" s="82">
        <v>0</v>
      </c>
      <c r="F1926" s="82">
        <v>0.04</v>
      </c>
      <c r="G1926" s="82">
        <v>0.02</v>
      </c>
      <c r="H1926" s="45" t="s">
        <v>3653</v>
      </c>
      <c r="I1926" s="45">
        <v>0.123</v>
      </c>
      <c r="J1926" s="45">
        <v>0.31</v>
      </c>
    </row>
    <row r="1927" spans="1:10" ht="13">
      <c r="A1927" t="s">
        <v>278</v>
      </c>
      <c r="B1927" t="s">
        <v>193</v>
      </c>
      <c r="C1927" s="82">
        <v>0.91</v>
      </c>
      <c r="D1927" s="82">
        <v>0.09</v>
      </c>
      <c r="E1927" s="82" t="s">
        <v>3961</v>
      </c>
      <c r="F1927" s="82">
        <v>0.04</v>
      </c>
      <c r="G1927" s="82">
        <v>0.02</v>
      </c>
      <c r="H1927" s="45" t="s">
        <v>3653</v>
      </c>
      <c r="I1927" s="45">
        <v>0.221</v>
      </c>
      <c r="J1927" s="45">
        <v>0.36199999999999999</v>
      </c>
    </row>
    <row r="1928" spans="1:10" ht="13">
      <c r="A1928" t="s">
        <v>141</v>
      </c>
      <c r="B1928" t="s">
        <v>311</v>
      </c>
      <c r="C1928" s="82">
        <v>0.92</v>
      </c>
      <c r="D1928" s="82">
        <v>7.0000000000000007E-2</v>
      </c>
      <c r="E1928" s="82">
        <v>0</v>
      </c>
      <c r="F1928" s="82">
        <v>0.04</v>
      </c>
      <c r="G1928" s="82">
        <v>0.02</v>
      </c>
      <c r="H1928" s="45" t="s">
        <v>3653</v>
      </c>
      <c r="I1928" s="45">
        <v>0.64600000000000002</v>
      </c>
      <c r="J1928" s="45">
        <v>0.32300000000000001</v>
      </c>
    </row>
    <row r="1929" spans="1:10" ht="13">
      <c r="A1929" t="s">
        <v>213</v>
      </c>
      <c r="B1929" t="s">
        <v>427</v>
      </c>
      <c r="C1929" s="82">
        <v>0.92</v>
      </c>
      <c r="D1929" s="82">
        <v>0.08</v>
      </c>
      <c r="E1929" s="82">
        <v>0</v>
      </c>
      <c r="F1929" s="82">
        <v>0.04</v>
      </c>
      <c r="G1929" s="82">
        <v>0.02</v>
      </c>
      <c r="H1929" s="45" t="s">
        <v>3653</v>
      </c>
      <c r="I1929" s="45">
        <v>0.13800000000000001</v>
      </c>
      <c r="J1929" s="45">
        <v>7.2999999999999995E-2</v>
      </c>
    </row>
    <row r="1930" spans="1:10" ht="13">
      <c r="A1930" t="s">
        <v>97</v>
      </c>
      <c r="B1930" t="s">
        <v>335</v>
      </c>
      <c r="C1930" s="82">
        <v>0.91</v>
      </c>
      <c r="D1930" s="82">
        <v>0.08</v>
      </c>
      <c r="E1930" s="82">
        <v>0</v>
      </c>
      <c r="F1930" s="82">
        <v>0.04</v>
      </c>
      <c r="G1930" s="82">
        <v>0.02</v>
      </c>
      <c r="H1930" s="45" t="s">
        <v>3653</v>
      </c>
      <c r="I1930" s="45">
        <v>0.42199999999999999</v>
      </c>
      <c r="J1930" s="45">
        <v>6.3540000000000001</v>
      </c>
    </row>
    <row r="1931" spans="1:10" ht="13">
      <c r="A1931" t="s">
        <v>176</v>
      </c>
      <c r="B1931" t="s">
        <v>339</v>
      </c>
      <c r="C1931" s="82">
        <v>0.91</v>
      </c>
      <c r="D1931" s="82">
        <v>0.09</v>
      </c>
      <c r="E1931" s="82" t="s">
        <v>3962</v>
      </c>
      <c r="F1931" s="82">
        <v>0.04</v>
      </c>
      <c r="G1931" s="82">
        <v>0.02</v>
      </c>
      <c r="H1931" s="45" t="s">
        <v>3653</v>
      </c>
      <c r="I1931" s="45">
        <v>0.97899999999999998</v>
      </c>
      <c r="J1931" s="45">
        <v>0.248</v>
      </c>
    </row>
    <row r="1932" spans="1:10" ht="13">
      <c r="A1932" t="s">
        <v>162</v>
      </c>
      <c r="B1932" t="s">
        <v>276</v>
      </c>
      <c r="C1932" s="82">
        <v>0.91</v>
      </c>
      <c r="D1932" s="82">
        <v>0.08</v>
      </c>
      <c r="E1932" s="82">
        <v>0</v>
      </c>
      <c r="F1932" s="82">
        <v>0.04</v>
      </c>
      <c r="G1932" s="82">
        <v>0.02</v>
      </c>
      <c r="H1932" s="45" t="s">
        <v>3653</v>
      </c>
      <c r="I1932" s="45">
        <v>0.84599999999999997</v>
      </c>
      <c r="J1932" s="45">
        <v>0.67300000000000004</v>
      </c>
    </row>
    <row r="1933" spans="1:10" ht="13">
      <c r="A1933" t="s">
        <v>221</v>
      </c>
      <c r="B1933" t="s">
        <v>209</v>
      </c>
      <c r="C1933" s="82">
        <v>0.92</v>
      </c>
      <c r="D1933" s="82">
        <v>0.08</v>
      </c>
      <c r="E1933" s="82">
        <v>0</v>
      </c>
      <c r="F1933" s="82">
        <v>0.04</v>
      </c>
      <c r="G1933" s="82">
        <v>0.02</v>
      </c>
      <c r="H1933" s="45" t="s">
        <v>3653</v>
      </c>
      <c r="I1933" s="45">
        <v>2.5209999999999999</v>
      </c>
      <c r="J1933" s="45">
        <v>8.2000000000000003E-2</v>
      </c>
    </row>
    <row r="1934" spans="1:10" ht="13">
      <c r="A1934" t="s">
        <v>286</v>
      </c>
      <c r="B1934" t="s">
        <v>295</v>
      </c>
      <c r="C1934" s="82">
        <v>0.91</v>
      </c>
      <c r="D1934" s="82">
        <v>0.08</v>
      </c>
      <c r="E1934" s="82">
        <v>0</v>
      </c>
      <c r="F1934" s="82">
        <v>0.04</v>
      </c>
      <c r="G1934" s="82">
        <v>0.02</v>
      </c>
      <c r="H1934" s="45" t="s">
        <v>3653</v>
      </c>
      <c r="I1934" s="45">
        <v>0.88900000000000001</v>
      </c>
      <c r="J1934" s="45">
        <v>1.3360000000000001</v>
      </c>
    </row>
    <row r="1935" spans="1:10" ht="13">
      <c r="A1935" t="s">
        <v>221</v>
      </c>
      <c r="B1935" t="s">
        <v>85</v>
      </c>
      <c r="C1935" s="82">
        <v>0.92</v>
      </c>
      <c r="D1935" s="82">
        <v>0.08</v>
      </c>
      <c r="E1935" s="82">
        <v>0</v>
      </c>
      <c r="F1935" s="82">
        <v>0.04</v>
      </c>
      <c r="G1935" s="82">
        <v>0.02</v>
      </c>
      <c r="H1935" s="45" t="s">
        <v>3653</v>
      </c>
      <c r="I1935" s="45">
        <v>2.5209999999999999</v>
      </c>
      <c r="J1935" s="45">
        <v>0.60799999999999998</v>
      </c>
    </row>
    <row r="1936" spans="1:10" ht="13">
      <c r="A1936" t="s">
        <v>120</v>
      </c>
      <c r="B1936" t="s">
        <v>331</v>
      </c>
      <c r="C1936" s="82">
        <v>0.91</v>
      </c>
      <c r="D1936" s="82">
        <v>0.09</v>
      </c>
      <c r="E1936" s="82" t="s">
        <v>3699</v>
      </c>
      <c r="F1936" s="82">
        <v>0.04</v>
      </c>
      <c r="G1936" s="82">
        <v>0.02</v>
      </c>
      <c r="H1936" s="45" t="s">
        <v>3653</v>
      </c>
      <c r="I1936" s="45">
        <v>0.95899999999999996</v>
      </c>
      <c r="J1936" s="45">
        <v>1.1830000000000001</v>
      </c>
    </row>
    <row r="1937" spans="1:10" ht="13">
      <c r="A1937" t="s">
        <v>149</v>
      </c>
      <c r="B1937" t="s">
        <v>335</v>
      </c>
      <c r="C1937" s="82">
        <v>0.9</v>
      </c>
      <c r="D1937" s="82">
        <v>7.0000000000000007E-2</v>
      </c>
      <c r="E1937" s="82">
        <v>0.01</v>
      </c>
      <c r="F1937" s="82">
        <v>0.04</v>
      </c>
      <c r="G1937" s="82">
        <v>0.02</v>
      </c>
      <c r="H1937" s="45" t="s">
        <v>3653</v>
      </c>
      <c r="I1937" s="45">
        <v>1.891</v>
      </c>
      <c r="J1937" s="45">
        <v>6.3540000000000001</v>
      </c>
    </row>
    <row r="1938" spans="1:10" ht="13">
      <c r="A1938" t="s">
        <v>276</v>
      </c>
      <c r="B1938" t="s">
        <v>85</v>
      </c>
      <c r="C1938" s="82">
        <v>0.91</v>
      </c>
      <c r="D1938" s="82">
        <v>0.09</v>
      </c>
      <c r="E1938" s="82" t="s">
        <v>3892</v>
      </c>
      <c r="F1938" s="82">
        <v>0.04</v>
      </c>
      <c r="G1938" s="82">
        <v>0.02</v>
      </c>
      <c r="H1938" s="45" t="s">
        <v>3653</v>
      </c>
      <c r="I1938" s="45">
        <v>0.67300000000000004</v>
      </c>
      <c r="J1938" s="45">
        <v>0.60799999999999998</v>
      </c>
    </row>
    <row r="1939" spans="1:10" ht="13">
      <c r="A1939" t="s">
        <v>141</v>
      </c>
      <c r="B1939" t="s">
        <v>379</v>
      </c>
      <c r="C1939" s="82">
        <v>0.91</v>
      </c>
      <c r="D1939" s="82">
        <v>0.09</v>
      </c>
      <c r="E1939" s="82" t="s">
        <v>3799</v>
      </c>
      <c r="F1939" s="82">
        <v>0.04</v>
      </c>
      <c r="G1939" s="82">
        <v>0.02</v>
      </c>
      <c r="H1939" s="45" t="s">
        <v>3653</v>
      </c>
      <c r="I1939" s="45">
        <v>0.64600000000000002</v>
      </c>
      <c r="J1939" s="45">
        <v>7.8E-2</v>
      </c>
    </row>
    <row r="1940" spans="1:10" ht="13">
      <c r="A1940" t="s">
        <v>109</v>
      </c>
      <c r="B1940" t="s">
        <v>79</v>
      </c>
      <c r="C1940" s="82">
        <v>0.91</v>
      </c>
      <c r="D1940" s="82">
        <v>0.08</v>
      </c>
      <c r="E1940" s="82" t="s">
        <v>3693</v>
      </c>
      <c r="F1940" s="82">
        <v>0.04</v>
      </c>
      <c r="G1940" s="82">
        <v>0.02</v>
      </c>
      <c r="H1940" s="45" t="s">
        <v>3653</v>
      </c>
      <c r="I1940" s="45">
        <v>0.8</v>
      </c>
      <c r="J1940" s="45">
        <v>0.745</v>
      </c>
    </row>
    <row r="1941" spans="1:10" ht="13">
      <c r="A1941" t="s">
        <v>297</v>
      </c>
      <c r="B1941" t="s">
        <v>204</v>
      </c>
      <c r="C1941" s="82">
        <v>0.91</v>
      </c>
      <c r="D1941" s="82">
        <v>0.08</v>
      </c>
      <c r="E1941" s="82" t="s">
        <v>3693</v>
      </c>
      <c r="F1941" s="82">
        <v>0.04</v>
      </c>
      <c r="G1941" s="82">
        <v>0.02</v>
      </c>
      <c r="H1941" s="45">
        <v>3</v>
      </c>
      <c r="I1941" s="45">
        <v>9.6000000000000002E-2</v>
      </c>
      <c r="J1941" s="45">
        <v>0.20200000000000001</v>
      </c>
    </row>
    <row r="1942" spans="1:10" ht="13">
      <c r="A1942" t="s">
        <v>267</v>
      </c>
      <c r="B1942" t="s">
        <v>193</v>
      </c>
      <c r="C1942" s="82">
        <v>0.92</v>
      </c>
      <c r="D1942" s="82">
        <v>0.08</v>
      </c>
      <c r="E1942" s="82">
        <v>0</v>
      </c>
      <c r="F1942" s="82">
        <v>0.04</v>
      </c>
      <c r="G1942" s="82">
        <v>0.02</v>
      </c>
      <c r="H1942" s="45" t="s">
        <v>3653</v>
      </c>
      <c r="I1942" s="45">
        <v>0.13700000000000001</v>
      </c>
      <c r="J1942" s="45">
        <v>0.36199999999999999</v>
      </c>
    </row>
    <row r="1943" spans="1:10" ht="13">
      <c r="A1943" t="s">
        <v>221</v>
      </c>
      <c r="B1943" t="s">
        <v>102</v>
      </c>
      <c r="C1943" s="82">
        <v>0.92</v>
      </c>
      <c r="D1943" s="82">
        <v>7.0000000000000007E-2</v>
      </c>
      <c r="E1943" s="82">
        <v>0.01</v>
      </c>
      <c r="F1943" s="82">
        <v>0.04</v>
      </c>
      <c r="G1943" s="82">
        <v>0.02</v>
      </c>
      <c r="H1943" s="45" t="s">
        <v>3653</v>
      </c>
      <c r="I1943" s="45">
        <v>2.5209999999999999</v>
      </c>
      <c r="J1943" s="45">
        <v>0.184</v>
      </c>
    </row>
    <row r="1944" spans="1:10" ht="13">
      <c r="A1944" t="s">
        <v>217</v>
      </c>
      <c r="B1944" t="s">
        <v>1186</v>
      </c>
      <c r="C1944" s="82">
        <v>0.92</v>
      </c>
      <c r="D1944" s="82">
        <v>7.0000000000000007E-2</v>
      </c>
      <c r="E1944" s="82">
        <v>0</v>
      </c>
      <c r="F1944" s="82">
        <v>0.04</v>
      </c>
      <c r="G1944" s="82">
        <v>0.02</v>
      </c>
      <c r="H1944" s="45" t="s">
        <v>3653</v>
      </c>
      <c r="I1944" s="45">
        <v>0.19500000000000001</v>
      </c>
      <c r="J1944" s="45">
        <v>0.94599999999999995</v>
      </c>
    </row>
    <row r="1945" spans="1:10" ht="13">
      <c r="A1945" t="s">
        <v>270</v>
      </c>
      <c r="B1945" t="s">
        <v>278</v>
      </c>
      <c r="C1945" s="82">
        <v>0.92</v>
      </c>
      <c r="D1945" s="82">
        <v>0.06</v>
      </c>
      <c r="E1945" s="82">
        <v>0.01</v>
      </c>
      <c r="F1945" s="82">
        <v>0.04</v>
      </c>
      <c r="G1945" s="82">
        <v>0.02</v>
      </c>
      <c r="H1945" s="45">
        <v>3</v>
      </c>
      <c r="I1945" s="45">
        <v>1.4999999999999999E-2</v>
      </c>
      <c r="J1945" s="45">
        <v>0.221</v>
      </c>
    </row>
    <row r="1946" spans="1:10" ht="13">
      <c r="A1946" t="s">
        <v>295</v>
      </c>
      <c r="B1946" t="s">
        <v>408</v>
      </c>
      <c r="C1946" s="82">
        <v>0.91</v>
      </c>
      <c r="D1946" s="82">
        <v>7.0000000000000007E-2</v>
      </c>
      <c r="E1946" s="82">
        <v>0.01</v>
      </c>
      <c r="F1946" s="82">
        <v>0.04</v>
      </c>
      <c r="G1946" s="82">
        <v>0.02</v>
      </c>
      <c r="H1946" s="45" t="s">
        <v>3653</v>
      </c>
      <c r="I1946" s="45">
        <v>1.3360000000000001</v>
      </c>
      <c r="J1946" s="45">
        <v>0.307</v>
      </c>
    </row>
    <row r="1947" spans="1:10" ht="13">
      <c r="A1947" t="s">
        <v>341</v>
      </c>
      <c r="B1947" t="s">
        <v>54</v>
      </c>
      <c r="C1947" s="82">
        <v>0.91</v>
      </c>
      <c r="D1947" s="82">
        <v>0.08</v>
      </c>
      <c r="E1947" s="82" t="s">
        <v>3816</v>
      </c>
      <c r="F1947" s="82">
        <v>0.04</v>
      </c>
      <c r="G1947" s="82">
        <v>0.02</v>
      </c>
      <c r="H1947" s="45" t="s">
        <v>3653</v>
      </c>
      <c r="I1947" s="45">
        <v>0.02</v>
      </c>
      <c r="J1947" s="45">
        <v>6.2E-2</v>
      </c>
    </row>
    <row r="1948" spans="1:10" ht="13">
      <c r="A1948" t="s">
        <v>47</v>
      </c>
      <c r="B1948" t="s">
        <v>337</v>
      </c>
      <c r="C1948" s="82">
        <v>0.89</v>
      </c>
      <c r="D1948" s="82">
        <v>0.08</v>
      </c>
      <c r="E1948" s="82">
        <v>0</v>
      </c>
      <c r="F1948" s="82">
        <v>0.04</v>
      </c>
      <c r="G1948" s="82">
        <v>0.02</v>
      </c>
      <c r="H1948" s="45" t="s">
        <v>3653</v>
      </c>
      <c r="I1948" s="45">
        <v>2.9140000000000001</v>
      </c>
      <c r="J1948" s="45">
        <v>3.6110000000000002</v>
      </c>
    </row>
    <row r="1949" spans="1:10" ht="13">
      <c r="A1949" t="s">
        <v>230</v>
      </c>
      <c r="B1949" t="s">
        <v>405</v>
      </c>
      <c r="C1949" s="82">
        <v>0.9</v>
      </c>
      <c r="D1949" s="82">
        <v>0.08</v>
      </c>
      <c r="E1949" s="82" t="s">
        <v>3963</v>
      </c>
      <c r="F1949" s="82">
        <v>0.04</v>
      </c>
      <c r="G1949" s="82">
        <v>0.02</v>
      </c>
      <c r="H1949" s="45" t="s">
        <v>3653</v>
      </c>
      <c r="I1949" s="45">
        <v>2.8580000000000001</v>
      </c>
      <c r="J1949" s="45">
        <v>0.41</v>
      </c>
    </row>
    <row r="1950" spans="1:10" ht="13">
      <c r="A1950" t="s">
        <v>176</v>
      </c>
      <c r="B1950" t="s">
        <v>204</v>
      </c>
      <c r="C1950" s="82">
        <v>0.91</v>
      </c>
      <c r="D1950" s="82">
        <v>0.08</v>
      </c>
      <c r="E1950" s="82">
        <v>0</v>
      </c>
      <c r="F1950" s="82">
        <v>0.04</v>
      </c>
      <c r="G1950" s="82">
        <v>0.02</v>
      </c>
      <c r="H1950" s="45" t="s">
        <v>3653</v>
      </c>
      <c r="I1950" s="45">
        <v>0.97899999999999998</v>
      </c>
      <c r="J1950" s="45">
        <v>0.20200000000000001</v>
      </c>
    </row>
    <row r="1951" spans="1:10" ht="13">
      <c r="A1951" t="s">
        <v>230</v>
      </c>
      <c r="B1951" t="s">
        <v>102</v>
      </c>
      <c r="C1951" s="82">
        <v>0.9</v>
      </c>
      <c r="D1951" s="82">
        <v>0.08</v>
      </c>
      <c r="E1951" s="82" t="s">
        <v>3851</v>
      </c>
      <c r="F1951" s="82">
        <v>0.04</v>
      </c>
      <c r="G1951" s="82">
        <v>0.02</v>
      </c>
      <c r="H1951" s="45" t="s">
        <v>3653</v>
      </c>
      <c r="I1951" s="45">
        <v>2.8580000000000001</v>
      </c>
      <c r="J1951" s="45">
        <v>0.184</v>
      </c>
    </row>
    <row r="1952" spans="1:10" ht="13">
      <c r="A1952" t="s">
        <v>47</v>
      </c>
      <c r="B1952" t="s">
        <v>408</v>
      </c>
      <c r="C1952" s="82">
        <v>0.91</v>
      </c>
      <c r="D1952" s="82">
        <v>7.0000000000000007E-2</v>
      </c>
      <c r="E1952" s="82">
        <v>0</v>
      </c>
      <c r="F1952" s="82">
        <v>0.04</v>
      </c>
      <c r="G1952" s="82">
        <v>0.02</v>
      </c>
      <c r="H1952" s="45" t="s">
        <v>3653</v>
      </c>
      <c r="I1952" s="45">
        <v>2.9140000000000001</v>
      </c>
      <c r="J1952" s="45">
        <v>0.307</v>
      </c>
    </row>
    <row r="1953" spans="1:10" ht="13">
      <c r="A1953" t="s">
        <v>58</v>
      </c>
      <c r="B1953" t="s">
        <v>414</v>
      </c>
      <c r="C1953" s="82">
        <v>0.91</v>
      </c>
      <c r="D1953" s="82">
        <v>0.09</v>
      </c>
      <c r="E1953" s="82" t="s">
        <v>3964</v>
      </c>
      <c r="F1953" s="82">
        <v>0.04</v>
      </c>
      <c r="G1953" s="82">
        <v>0.02</v>
      </c>
      <c r="H1953" s="45" t="s">
        <v>3653</v>
      </c>
      <c r="I1953" s="45">
        <v>5.7750000000000004</v>
      </c>
      <c r="J1953" s="45">
        <v>0.151</v>
      </c>
    </row>
    <row r="1954" spans="1:10" ht="13">
      <c r="A1954" t="s">
        <v>97</v>
      </c>
      <c r="B1954" t="s">
        <v>162</v>
      </c>
      <c r="C1954" s="82">
        <v>0.91</v>
      </c>
      <c r="D1954" s="82">
        <v>0.09</v>
      </c>
      <c r="E1954" s="82" t="s">
        <v>3692</v>
      </c>
      <c r="F1954" s="82">
        <v>0.04</v>
      </c>
      <c r="G1954" s="82">
        <v>0.02</v>
      </c>
      <c r="H1954" s="45" t="s">
        <v>3653</v>
      </c>
      <c r="I1954" s="45">
        <v>0.42199999999999999</v>
      </c>
      <c r="J1954" s="45">
        <v>0.84599999999999997</v>
      </c>
    </row>
    <row r="1955" spans="1:10" ht="13">
      <c r="A1955" t="s">
        <v>145</v>
      </c>
      <c r="B1955" t="s">
        <v>230</v>
      </c>
      <c r="C1955" s="82">
        <v>0.89</v>
      </c>
      <c r="D1955" s="82">
        <v>0.08</v>
      </c>
      <c r="E1955" s="82" t="s">
        <v>3701</v>
      </c>
      <c r="F1955" s="82">
        <v>0.04</v>
      </c>
      <c r="G1955" s="82">
        <v>0.02</v>
      </c>
      <c r="H1955" s="45" t="s">
        <v>3653</v>
      </c>
      <c r="I1955" s="45">
        <v>1.032</v>
      </c>
      <c r="J1955" s="45">
        <v>2.8580000000000001</v>
      </c>
    </row>
    <row r="1956" spans="1:10" ht="13">
      <c r="A1956" t="s">
        <v>128</v>
      </c>
      <c r="B1956" t="s">
        <v>165</v>
      </c>
      <c r="C1956" s="82">
        <v>0.82</v>
      </c>
      <c r="D1956" s="82">
        <v>0.09</v>
      </c>
      <c r="E1956" s="82" t="s">
        <v>3965</v>
      </c>
      <c r="F1956" s="82">
        <v>0.04</v>
      </c>
      <c r="G1956" s="82">
        <v>0.02</v>
      </c>
      <c r="H1956" s="45" t="s">
        <v>3653</v>
      </c>
      <c r="I1956" s="45">
        <v>2.1779999999999999</v>
      </c>
      <c r="J1956" s="45">
        <v>0.06</v>
      </c>
    </row>
    <row r="1957" spans="1:10" ht="13">
      <c r="A1957" t="s">
        <v>286</v>
      </c>
      <c r="B1957" t="s">
        <v>424</v>
      </c>
      <c r="C1957" s="82">
        <v>0.92</v>
      </c>
      <c r="D1957" s="82">
        <v>7.0000000000000007E-2</v>
      </c>
      <c r="E1957" s="82">
        <v>0.01</v>
      </c>
      <c r="F1957" s="82">
        <v>0.04</v>
      </c>
      <c r="G1957" s="82">
        <v>0.02</v>
      </c>
      <c r="H1957" s="45" t="s">
        <v>3653</v>
      </c>
      <c r="I1957" s="45">
        <v>0.88900000000000001</v>
      </c>
      <c r="J1957" s="45">
        <v>0.21</v>
      </c>
    </row>
    <row r="1958" spans="1:10" ht="13">
      <c r="A1958" t="s">
        <v>225</v>
      </c>
      <c r="B1958" t="s">
        <v>128</v>
      </c>
      <c r="C1958" s="82">
        <v>0.83</v>
      </c>
      <c r="D1958" s="82">
        <v>0.08</v>
      </c>
      <c r="E1958" s="82" t="s">
        <v>3966</v>
      </c>
      <c r="F1958" s="82">
        <v>0.04</v>
      </c>
      <c r="G1958" s="82">
        <v>0.02</v>
      </c>
      <c r="H1958" s="45" t="s">
        <v>3653</v>
      </c>
      <c r="I1958" s="45">
        <v>0.32</v>
      </c>
      <c r="J1958" s="45">
        <v>2.1779999999999999</v>
      </c>
    </row>
    <row r="1959" spans="1:10" ht="13">
      <c r="A1959" t="s">
        <v>188</v>
      </c>
      <c r="B1959" t="s">
        <v>230</v>
      </c>
      <c r="C1959" s="82">
        <v>0.9</v>
      </c>
      <c r="D1959" s="82">
        <v>0.08</v>
      </c>
      <c r="E1959" s="82">
        <v>0</v>
      </c>
      <c r="F1959" s="82">
        <v>0.04</v>
      </c>
      <c r="G1959" s="82">
        <v>0.02</v>
      </c>
      <c r="H1959" s="45" t="s">
        <v>3653</v>
      </c>
      <c r="I1959" s="45">
        <v>0.29699999999999999</v>
      </c>
      <c r="J1959" s="45">
        <v>2.8580000000000001</v>
      </c>
    </row>
    <row r="1960" spans="1:10" ht="13">
      <c r="A1960" t="s">
        <v>109</v>
      </c>
      <c r="B1960" t="s">
        <v>376</v>
      </c>
      <c r="C1960" s="82">
        <v>0.91</v>
      </c>
      <c r="D1960" s="82">
        <v>0.08</v>
      </c>
      <c r="E1960" s="82">
        <v>0</v>
      </c>
      <c r="F1960" s="82">
        <v>0.04</v>
      </c>
      <c r="G1960" s="82">
        <v>0.02</v>
      </c>
      <c r="H1960" s="45" t="s">
        <v>3653</v>
      </c>
      <c r="I1960" s="45">
        <v>0.8</v>
      </c>
      <c r="J1960" s="45">
        <v>0.38100000000000001</v>
      </c>
    </row>
    <row r="1961" spans="1:10" ht="13">
      <c r="A1961" t="s">
        <v>169</v>
      </c>
      <c r="B1961" t="s">
        <v>400</v>
      </c>
      <c r="C1961" s="82">
        <v>0.91</v>
      </c>
      <c r="D1961" s="82">
        <v>0.09</v>
      </c>
      <c r="E1961" s="82" t="s">
        <v>3797</v>
      </c>
      <c r="F1961" s="82">
        <v>0.04</v>
      </c>
      <c r="G1961" s="82">
        <v>0.02</v>
      </c>
      <c r="H1961" s="45" t="s">
        <v>3653</v>
      </c>
      <c r="I1961" s="45">
        <v>0.123</v>
      </c>
      <c r="J1961" s="45">
        <v>1.175</v>
      </c>
    </row>
    <row r="1962" spans="1:10" ht="13">
      <c r="A1962" t="s">
        <v>204</v>
      </c>
      <c r="B1962" t="s">
        <v>137</v>
      </c>
      <c r="C1962" s="82">
        <v>0.91</v>
      </c>
      <c r="D1962" s="82">
        <v>0.08</v>
      </c>
      <c r="E1962" s="82" t="s">
        <v>3898</v>
      </c>
      <c r="F1962" s="82">
        <v>0.04</v>
      </c>
      <c r="G1962" s="82">
        <v>0.02</v>
      </c>
      <c r="H1962" s="45" t="s">
        <v>3653</v>
      </c>
      <c r="I1962" s="45">
        <v>0.20200000000000001</v>
      </c>
      <c r="J1962" s="45">
        <v>2.2589999999999999</v>
      </c>
    </row>
    <row r="1963" spans="1:10" ht="13">
      <c r="A1963" t="s">
        <v>58</v>
      </c>
      <c r="B1963" t="s">
        <v>292</v>
      </c>
      <c r="C1963" s="82">
        <v>0.91</v>
      </c>
      <c r="D1963" s="82">
        <v>0.08</v>
      </c>
      <c r="E1963" s="82">
        <v>0.01</v>
      </c>
      <c r="F1963" s="82">
        <v>0.04</v>
      </c>
      <c r="G1963" s="82">
        <v>0.02</v>
      </c>
      <c r="H1963" s="45" t="s">
        <v>3653</v>
      </c>
      <c r="I1963" s="45">
        <v>5.7750000000000004</v>
      </c>
      <c r="J1963" s="45">
        <v>1.0029999999999999</v>
      </c>
    </row>
    <row r="1964" spans="1:10" ht="13">
      <c r="A1964" t="s">
        <v>297</v>
      </c>
      <c r="B1964" t="s">
        <v>427</v>
      </c>
      <c r="C1964" s="82">
        <v>0.93</v>
      </c>
      <c r="D1964" s="82">
        <v>0.06</v>
      </c>
      <c r="E1964" s="82">
        <v>0.01</v>
      </c>
      <c r="F1964" s="82">
        <v>0.04</v>
      </c>
      <c r="G1964" s="82">
        <v>0.02</v>
      </c>
      <c r="H1964" s="45">
        <v>2</v>
      </c>
      <c r="I1964" s="45">
        <v>9.6000000000000002E-2</v>
      </c>
      <c r="J1964" s="45">
        <v>7.2999999999999995E-2</v>
      </c>
    </row>
    <row r="1965" spans="1:10" ht="13">
      <c r="A1965" t="s">
        <v>102</v>
      </c>
      <c r="B1965" t="s">
        <v>400</v>
      </c>
      <c r="C1965" s="82">
        <v>0.92</v>
      </c>
      <c r="D1965" s="82">
        <v>7.0000000000000007E-2</v>
      </c>
      <c r="E1965" s="82">
        <v>0.01</v>
      </c>
      <c r="F1965" s="82">
        <v>0.04</v>
      </c>
      <c r="G1965" s="82">
        <v>0.02</v>
      </c>
      <c r="H1965" s="45" t="s">
        <v>3653</v>
      </c>
      <c r="I1965" s="45">
        <v>0.184</v>
      </c>
      <c r="J1965" s="45">
        <v>1.175</v>
      </c>
    </row>
    <row r="1966" spans="1:10" ht="13">
      <c r="A1966" t="s">
        <v>88</v>
      </c>
      <c r="B1966" t="s">
        <v>438</v>
      </c>
      <c r="C1966" s="82">
        <v>0.89</v>
      </c>
      <c r="D1966" s="82">
        <v>0.08</v>
      </c>
      <c r="E1966" s="82" t="s">
        <v>3910</v>
      </c>
      <c r="F1966" s="82">
        <v>0.04</v>
      </c>
      <c r="G1966" s="82">
        <v>0.02</v>
      </c>
      <c r="H1966" s="45" t="s">
        <v>3653</v>
      </c>
      <c r="I1966" s="45">
        <v>0.90500000000000003</v>
      </c>
      <c r="J1966" s="45">
        <v>6.7000000000000004E-2</v>
      </c>
    </row>
    <row r="1967" spans="1:10" ht="13">
      <c r="A1967" t="s">
        <v>217</v>
      </c>
      <c r="B1967" t="s">
        <v>47</v>
      </c>
      <c r="C1967" s="82">
        <v>0.91</v>
      </c>
      <c r="D1967" s="82">
        <v>0.08</v>
      </c>
      <c r="E1967" s="82" t="s">
        <v>3967</v>
      </c>
      <c r="F1967" s="82">
        <v>0.04</v>
      </c>
      <c r="G1967" s="82">
        <v>0.02</v>
      </c>
      <c r="H1967" s="45" t="s">
        <v>3653</v>
      </c>
      <c r="I1967" s="45">
        <v>0.19500000000000001</v>
      </c>
      <c r="J1967" s="45">
        <v>2.9140000000000001</v>
      </c>
    </row>
    <row r="1968" spans="1:10" ht="13">
      <c r="A1968" t="s">
        <v>92</v>
      </c>
      <c r="B1968" t="s">
        <v>311</v>
      </c>
      <c r="C1968" s="82">
        <v>0.9</v>
      </c>
      <c r="D1968" s="82">
        <v>0.09</v>
      </c>
      <c r="E1968" s="82" t="s">
        <v>3639</v>
      </c>
      <c r="F1968" s="82">
        <v>0.04</v>
      </c>
      <c r="G1968" s="82">
        <v>0.02</v>
      </c>
      <c r="H1968" s="45" t="s">
        <v>3653</v>
      </c>
      <c r="I1968" s="45">
        <v>2.6859999999999999</v>
      </c>
      <c r="J1968" s="45">
        <v>0.32300000000000001</v>
      </c>
    </row>
    <row r="1969" spans="1:10" ht="13">
      <c r="A1969" t="s">
        <v>105</v>
      </c>
      <c r="B1969" t="s">
        <v>405</v>
      </c>
      <c r="C1969" s="82">
        <v>0.91</v>
      </c>
      <c r="D1969" s="82">
        <v>7.0000000000000007E-2</v>
      </c>
      <c r="E1969" s="82">
        <v>0.01</v>
      </c>
      <c r="F1969" s="82">
        <v>0.04</v>
      </c>
      <c r="G1969" s="82">
        <v>0.02</v>
      </c>
      <c r="H1969" s="45" t="s">
        <v>3653</v>
      </c>
      <c r="I1969" s="45">
        <v>4.3789999999999996</v>
      </c>
      <c r="J1969" s="45">
        <v>0.41</v>
      </c>
    </row>
    <row r="1970" spans="1:10" ht="13">
      <c r="A1970" t="s">
        <v>156</v>
      </c>
      <c r="B1970" t="s">
        <v>281</v>
      </c>
      <c r="C1970" s="82">
        <v>0.91</v>
      </c>
      <c r="D1970" s="82">
        <v>0.09</v>
      </c>
      <c r="E1970" s="82" t="s">
        <v>3844</v>
      </c>
      <c r="F1970" s="82">
        <v>0.04</v>
      </c>
      <c r="G1970" s="82">
        <v>0.02</v>
      </c>
      <c r="H1970" s="45">
        <v>2</v>
      </c>
      <c r="I1970" s="45">
        <v>0.45400000000000001</v>
      </c>
      <c r="J1970" s="45">
        <v>8.5000000000000006E-2</v>
      </c>
    </row>
    <row r="1971" spans="1:10" ht="13">
      <c r="A1971" t="s">
        <v>295</v>
      </c>
      <c r="B1971" t="s">
        <v>383</v>
      </c>
      <c r="C1971" s="82">
        <v>0.91</v>
      </c>
      <c r="D1971" s="82">
        <v>7.0000000000000007E-2</v>
      </c>
      <c r="E1971" s="82">
        <v>0</v>
      </c>
      <c r="F1971" s="82">
        <v>0.04</v>
      </c>
      <c r="G1971" s="82">
        <v>0.02</v>
      </c>
      <c r="H1971" s="45" t="s">
        <v>3653</v>
      </c>
      <c r="I1971" s="45">
        <v>1.3360000000000001</v>
      </c>
      <c r="J1971" s="45">
        <v>0.78200000000000003</v>
      </c>
    </row>
    <row r="1972" spans="1:10" ht="13">
      <c r="A1972" t="s">
        <v>225</v>
      </c>
      <c r="B1972" t="s">
        <v>383</v>
      </c>
      <c r="C1972" s="82">
        <v>0.9</v>
      </c>
      <c r="D1972" s="82">
        <v>0.09</v>
      </c>
      <c r="E1972" s="82" t="s">
        <v>3778</v>
      </c>
      <c r="F1972" s="82">
        <v>0.04</v>
      </c>
      <c r="G1972" s="82">
        <v>0.02</v>
      </c>
      <c r="H1972" s="45" t="s">
        <v>3653</v>
      </c>
      <c r="I1972" s="45">
        <v>0.32</v>
      </c>
      <c r="J1972" s="45">
        <v>0.78200000000000003</v>
      </c>
    </row>
    <row r="1973" spans="1:10" ht="13">
      <c r="A1973" t="s">
        <v>82</v>
      </c>
      <c r="B1973" t="s">
        <v>441</v>
      </c>
      <c r="C1973" s="82">
        <v>0.91</v>
      </c>
      <c r="D1973" s="82">
        <v>7.0000000000000007E-2</v>
      </c>
      <c r="E1973" s="82">
        <v>0</v>
      </c>
      <c r="F1973" s="82">
        <v>0.04</v>
      </c>
      <c r="G1973" s="82">
        <v>0.02</v>
      </c>
      <c r="H1973" s="45" t="s">
        <v>3653</v>
      </c>
      <c r="I1973" s="45">
        <v>0.105</v>
      </c>
      <c r="J1973" s="45">
        <v>7.2999999999999995E-2</v>
      </c>
    </row>
    <row r="1974" spans="1:10" ht="13">
      <c r="A1974" t="s">
        <v>58</v>
      </c>
      <c r="B1974" t="s">
        <v>169</v>
      </c>
      <c r="C1974" s="82">
        <v>0.91</v>
      </c>
      <c r="D1974" s="82">
        <v>0.08</v>
      </c>
      <c r="E1974" s="82" t="s">
        <v>3645</v>
      </c>
      <c r="F1974" s="82">
        <v>0.04</v>
      </c>
      <c r="G1974" s="82">
        <v>0.02</v>
      </c>
      <c r="H1974" s="45" t="s">
        <v>3653</v>
      </c>
      <c r="I1974" s="45">
        <v>5.7750000000000004</v>
      </c>
      <c r="J1974" s="45">
        <v>0.123</v>
      </c>
    </row>
    <row r="1975" spans="1:10" ht="13">
      <c r="A1975" t="s">
        <v>365</v>
      </c>
      <c r="B1975" t="s">
        <v>435</v>
      </c>
      <c r="C1975" s="82">
        <v>0.93</v>
      </c>
      <c r="D1975" s="82">
        <v>0.06</v>
      </c>
      <c r="E1975" s="82">
        <v>0.01</v>
      </c>
      <c r="F1975" s="82">
        <v>0.04</v>
      </c>
      <c r="G1975" s="82">
        <v>0.02</v>
      </c>
      <c r="H1975" s="45">
        <v>3</v>
      </c>
      <c r="I1975" s="45">
        <v>2.3E-2</v>
      </c>
      <c r="J1975" s="45">
        <v>2.3E-2</v>
      </c>
    </row>
    <row r="1976" spans="1:10" ht="13">
      <c r="A1976" t="s">
        <v>255</v>
      </c>
      <c r="B1976" t="s">
        <v>341</v>
      </c>
      <c r="C1976" s="82">
        <v>0.93</v>
      </c>
      <c r="D1976" s="82">
        <v>0.03</v>
      </c>
      <c r="E1976" s="82">
        <v>0.03</v>
      </c>
      <c r="F1976" s="82">
        <v>0.04</v>
      </c>
      <c r="G1976" s="82">
        <v>0.02</v>
      </c>
      <c r="H1976" s="45" t="s">
        <v>3653</v>
      </c>
      <c r="I1976" s="45">
        <v>1.4999999999999999E-2</v>
      </c>
      <c r="J1976" s="45">
        <v>0.02</v>
      </c>
    </row>
    <row r="1977" spans="1:10" ht="13">
      <c r="A1977" t="s">
        <v>213</v>
      </c>
      <c r="B1977" t="s">
        <v>386</v>
      </c>
      <c r="C1977" s="82">
        <v>0.92</v>
      </c>
      <c r="D1977" s="82">
        <v>0.08</v>
      </c>
      <c r="E1977" s="82">
        <v>0</v>
      </c>
      <c r="F1977" s="82">
        <v>0.04</v>
      </c>
      <c r="G1977" s="82">
        <v>0.02</v>
      </c>
      <c r="H1977" s="45">
        <v>3</v>
      </c>
      <c r="I1977" s="45">
        <v>0.13800000000000001</v>
      </c>
      <c r="J1977" s="45">
        <v>1.4999999999999999E-2</v>
      </c>
    </row>
    <row r="1978" spans="1:10" ht="13">
      <c r="A1978" t="s">
        <v>184</v>
      </c>
      <c r="B1978" t="s">
        <v>438</v>
      </c>
      <c r="C1978" s="82">
        <v>0.91</v>
      </c>
      <c r="D1978" s="82">
        <v>0.08</v>
      </c>
      <c r="E1978" s="82" t="s">
        <v>3701</v>
      </c>
      <c r="F1978" s="82">
        <v>0.04</v>
      </c>
      <c r="G1978" s="82">
        <v>0.02</v>
      </c>
      <c r="H1978" s="45" t="s">
        <v>3653</v>
      </c>
      <c r="I1978" s="45">
        <v>1.0660000000000001</v>
      </c>
      <c r="J1978" s="45">
        <v>6.7000000000000004E-2</v>
      </c>
    </row>
    <row r="1979" spans="1:10" ht="13">
      <c r="A1979" t="s">
        <v>311</v>
      </c>
      <c r="B1979" t="s">
        <v>297</v>
      </c>
      <c r="C1979" s="82">
        <v>0.92</v>
      </c>
      <c r="D1979" s="82">
        <v>0.08</v>
      </c>
      <c r="E1979" s="82" t="s">
        <v>3968</v>
      </c>
      <c r="F1979" s="82">
        <v>0.04</v>
      </c>
      <c r="G1979" s="82">
        <v>0.02</v>
      </c>
      <c r="H1979" s="45">
        <v>2</v>
      </c>
      <c r="I1979" s="45">
        <v>0.32300000000000001</v>
      </c>
      <c r="J1979" s="45">
        <v>9.6000000000000002E-2</v>
      </c>
    </row>
    <row r="1980" spans="1:10" ht="13">
      <c r="A1980" t="s">
        <v>213</v>
      </c>
      <c r="B1980" t="s">
        <v>156</v>
      </c>
      <c r="C1980" s="82">
        <v>0.92</v>
      </c>
      <c r="D1980" s="82">
        <v>7.0000000000000007E-2</v>
      </c>
      <c r="E1980" s="82">
        <v>0.01</v>
      </c>
      <c r="F1980" s="82">
        <v>0.04</v>
      </c>
      <c r="G1980" s="82">
        <v>0.02</v>
      </c>
      <c r="H1980" s="45" t="s">
        <v>3653</v>
      </c>
      <c r="I1980" s="45">
        <v>0.13800000000000001</v>
      </c>
      <c r="J1980" s="45">
        <v>0.45400000000000001</v>
      </c>
    </row>
    <row r="1981" spans="1:10" ht="13">
      <c r="A1981" t="s">
        <v>295</v>
      </c>
      <c r="B1981" t="s">
        <v>180</v>
      </c>
      <c r="C1981" s="82">
        <v>0.91</v>
      </c>
      <c r="D1981" s="82">
        <v>0.09</v>
      </c>
      <c r="E1981" s="82" t="s">
        <v>3715</v>
      </c>
      <c r="F1981" s="82">
        <v>0.04</v>
      </c>
      <c r="G1981" s="82">
        <v>0.02</v>
      </c>
      <c r="H1981" s="45" t="s">
        <v>3653</v>
      </c>
      <c r="I1981" s="45">
        <v>1.3360000000000001</v>
      </c>
      <c r="J1981" s="45">
        <v>0.14000000000000001</v>
      </c>
    </row>
    <row r="1982" spans="1:10" ht="13">
      <c r="A1982" t="s">
        <v>141</v>
      </c>
      <c r="B1982" t="s">
        <v>82</v>
      </c>
      <c r="C1982" s="82">
        <v>0.9</v>
      </c>
      <c r="D1982" s="82">
        <v>0.08</v>
      </c>
      <c r="E1982" s="82" t="s">
        <v>3969</v>
      </c>
      <c r="F1982" s="82">
        <v>0.04</v>
      </c>
      <c r="G1982" s="82">
        <v>0.02</v>
      </c>
      <c r="H1982" s="45" t="s">
        <v>3653</v>
      </c>
      <c r="I1982" s="45">
        <v>0.64600000000000002</v>
      </c>
      <c r="J1982" s="45">
        <v>0.105</v>
      </c>
    </row>
    <row r="1983" spans="1:10" ht="13">
      <c r="A1983" t="s">
        <v>141</v>
      </c>
      <c r="B1983" t="s">
        <v>115</v>
      </c>
      <c r="C1983" s="82">
        <v>0.87</v>
      </c>
      <c r="D1983" s="82">
        <v>0.09</v>
      </c>
      <c r="E1983" s="82" t="s">
        <v>3654</v>
      </c>
      <c r="F1983" s="82">
        <v>0.04</v>
      </c>
      <c r="G1983" s="82">
        <v>0.02</v>
      </c>
      <c r="H1983" s="45" t="s">
        <v>3653</v>
      </c>
      <c r="I1983" s="45">
        <v>0.64600000000000002</v>
      </c>
      <c r="J1983" s="45">
        <v>3.5179999999999998</v>
      </c>
    </row>
    <row r="1984" spans="1:10" ht="13">
      <c r="A1984" t="s">
        <v>62</v>
      </c>
      <c r="B1984" t="s">
        <v>193</v>
      </c>
      <c r="C1984" s="82">
        <v>0.91</v>
      </c>
      <c r="D1984" s="82">
        <v>0.08</v>
      </c>
      <c r="E1984" s="82" t="s">
        <v>3970</v>
      </c>
      <c r="F1984" s="82">
        <v>0.04</v>
      </c>
      <c r="G1984" s="82">
        <v>0.02</v>
      </c>
      <c r="H1984" s="45" t="s">
        <v>3653</v>
      </c>
      <c r="I1984" s="45">
        <v>8.5790000000000006</v>
      </c>
      <c r="J1984" s="45">
        <v>0.36199999999999999</v>
      </c>
    </row>
    <row r="1985" spans="1:10" ht="13">
      <c r="A1985" t="s">
        <v>153</v>
      </c>
      <c r="B1985" t="s">
        <v>411</v>
      </c>
      <c r="C1985" s="82">
        <v>0.92</v>
      </c>
      <c r="D1985" s="82">
        <v>7.0000000000000007E-2</v>
      </c>
      <c r="E1985" s="82">
        <v>0.01</v>
      </c>
      <c r="F1985" s="82">
        <v>0.04</v>
      </c>
      <c r="G1985" s="82">
        <v>0.02</v>
      </c>
      <c r="H1985" s="45" t="s">
        <v>3653</v>
      </c>
      <c r="I1985" s="45">
        <v>0.48299999999999998</v>
      </c>
      <c r="J1985" s="45">
        <v>0.24199999999999999</v>
      </c>
    </row>
    <row r="1986" spans="1:10" ht="13">
      <c r="A1986" t="s">
        <v>390</v>
      </c>
      <c r="B1986" t="s">
        <v>441</v>
      </c>
      <c r="C1986" s="82">
        <v>0.92</v>
      </c>
      <c r="D1986" s="82">
        <v>0.08</v>
      </c>
      <c r="E1986" s="82">
        <v>0</v>
      </c>
      <c r="F1986" s="82">
        <v>0.04</v>
      </c>
      <c r="G1986" s="82">
        <v>0.02</v>
      </c>
      <c r="H1986" s="45">
        <v>3</v>
      </c>
      <c r="I1986" s="45">
        <v>1.4999999999999999E-2</v>
      </c>
      <c r="J1986" s="45">
        <v>7.2999999999999995E-2</v>
      </c>
    </row>
    <row r="1987" spans="1:10" ht="13">
      <c r="A1987" t="s">
        <v>274</v>
      </c>
      <c r="B1987" t="s">
        <v>137</v>
      </c>
      <c r="C1987" s="82">
        <v>0.92</v>
      </c>
      <c r="D1987" s="82">
        <v>0.08</v>
      </c>
      <c r="E1987" s="82">
        <v>0</v>
      </c>
      <c r="F1987" s="82">
        <v>0.04</v>
      </c>
      <c r="G1987" s="82">
        <v>0.02</v>
      </c>
      <c r="H1987" s="45" t="s">
        <v>3653</v>
      </c>
      <c r="I1987" s="45">
        <v>0.31</v>
      </c>
      <c r="J1987" s="45">
        <v>2.2589999999999999</v>
      </c>
    </row>
    <row r="1988" spans="1:10" ht="13">
      <c r="A1988" t="s">
        <v>54</v>
      </c>
      <c r="B1988" t="s">
        <v>390</v>
      </c>
      <c r="C1988" s="82">
        <v>0.9</v>
      </c>
      <c r="D1988" s="82">
        <v>0.08</v>
      </c>
      <c r="E1988" s="82" t="s">
        <v>3971</v>
      </c>
      <c r="F1988" s="82">
        <v>0.04</v>
      </c>
      <c r="G1988" s="82">
        <v>0.02</v>
      </c>
      <c r="H1988" s="45" t="s">
        <v>3653</v>
      </c>
      <c r="I1988" s="45">
        <v>6.2E-2</v>
      </c>
      <c r="J1988" s="45">
        <v>1.4999999999999999E-2</v>
      </c>
    </row>
    <row r="1989" spans="1:10" ht="13">
      <c r="A1989" t="s">
        <v>209</v>
      </c>
      <c r="B1989" t="s">
        <v>304</v>
      </c>
      <c r="C1989" s="82">
        <v>0.91</v>
      </c>
      <c r="D1989" s="82">
        <v>0.09</v>
      </c>
      <c r="E1989" s="82" t="s">
        <v>3660</v>
      </c>
      <c r="F1989" s="82">
        <v>0.04</v>
      </c>
      <c r="G1989" s="82">
        <v>0.02</v>
      </c>
      <c r="H1989" s="45" t="s">
        <v>3653</v>
      </c>
      <c r="I1989" s="45">
        <v>8.2000000000000003E-2</v>
      </c>
      <c r="J1989" s="45">
        <v>0.72399999999999998</v>
      </c>
    </row>
    <row r="1990" spans="1:10" ht="13">
      <c r="A1990" t="s">
        <v>225</v>
      </c>
      <c r="B1990" t="s">
        <v>376</v>
      </c>
      <c r="C1990" s="82">
        <v>0.92</v>
      </c>
      <c r="D1990" s="82">
        <v>7.0000000000000007E-2</v>
      </c>
      <c r="E1990" s="82">
        <v>0</v>
      </c>
      <c r="F1990" s="82">
        <v>0.04</v>
      </c>
      <c r="G1990" s="82">
        <v>0.02</v>
      </c>
      <c r="H1990" s="45" t="s">
        <v>3653</v>
      </c>
      <c r="I1990" s="45">
        <v>0.32</v>
      </c>
      <c r="J1990" s="45">
        <v>0.38100000000000001</v>
      </c>
    </row>
    <row r="1991" spans="1:10" ht="13">
      <c r="A1991" t="s">
        <v>324</v>
      </c>
      <c r="B1991" t="s">
        <v>424</v>
      </c>
      <c r="C1991" s="82">
        <v>0.9</v>
      </c>
      <c r="D1991" s="82">
        <v>0.08</v>
      </c>
      <c r="E1991" s="82" t="s">
        <v>3660</v>
      </c>
      <c r="F1991" s="82">
        <v>0.04</v>
      </c>
      <c r="G1991" s="82">
        <v>0.02</v>
      </c>
      <c r="H1991" s="45" t="s">
        <v>3653</v>
      </c>
      <c r="I1991" s="45">
        <v>3.52</v>
      </c>
      <c r="J1991" s="45">
        <v>0.21</v>
      </c>
    </row>
    <row r="1992" spans="1:10" ht="13">
      <c r="A1992" t="s">
        <v>156</v>
      </c>
      <c r="B1992" t="s">
        <v>383</v>
      </c>
      <c r="C1992" s="82">
        <v>0.91</v>
      </c>
      <c r="D1992" s="82">
        <v>0.08</v>
      </c>
      <c r="E1992" s="82" t="s">
        <v>3972</v>
      </c>
      <c r="F1992" s="82">
        <v>0.04</v>
      </c>
      <c r="G1992" s="82">
        <v>0.02</v>
      </c>
      <c r="H1992" s="45" t="s">
        <v>3653</v>
      </c>
      <c r="I1992" s="45">
        <v>0.45400000000000001</v>
      </c>
      <c r="J1992" s="45">
        <v>0.78200000000000003</v>
      </c>
    </row>
    <row r="1993" spans="1:10" ht="13">
      <c r="A1993" t="s">
        <v>97</v>
      </c>
      <c r="B1993" t="s">
        <v>408</v>
      </c>
      <c r="C1993" s="82">
        <v>0.91</v>
      </c>
      <c r="D1993" s="82">
        <v>0.08</v>
      </c>
      <c r="E1993" s="82">
        <v>0</v>
      </c>
      <c r="F1993" s="82">
        <v>0.04</v>
      </c>
      <c r="G1993" s="82">
        <v>0.02</v>
      </c>
      <c r="H1993" s="45" t="s">
        <v>3653</v>
      </c>
      <c r="I1993" s="45">
        <v>0.42199999999999999</v>
      </c>
      <c r="J1993" s="45">
        <v>0.307</v>
      </c>
    </row>
    <row r="1994" spans="1:10" ht="13">
      <c r="A1994" t="s">
        <v>153</v>
      </c>
      <c r="B1994" t="s">
        <v>97</v>
      </c>
      <c r="C1994" s="82">
        <v>0.91</v>
      </c>
      <c r="D1994" s="82">
        <v>0.09</v>
      </c>
      <c r="E1994" s="82" t="s">
        <v>3973</v>
      </c>
      <c r="F1994" s="82">
        <v>0.04</v>
      </c>
      <c r="G1994" s="82">
        <v>0.02</v>
      </c>
      <c r="H1994" s="45" t="s">
        <v>3653</v>
      </c>
      <c r="I1994" s="45">
        <v>0.48299999999999998</v>
      </c>
      <c r="J1994" s="45">
        <v>0.42199999999999999</v>
      </c>
    </row>
    <row r="1995" spans="1:10" ht="13">
      <c r="A1995" t="s">
        <v>267</v>
      </c>
      <c r="B1995" t="s">
        <v>430</v>
      </c>
      <c r="C1995" s="82">
        <v>0.92</v>
      </c>
      <c r="D1995" s="82">
        <v>0.06</v>
      </c>
      <c r="E1995" s="82">
        <v>0.01</v>
      </c>
      <c r="F1995" s="82">
        <v>0.04</v>
      </c>
      <c r="G1995" s="82">
        <v>0.02</v>
      </c>
      <c r="H1995" s="45">
        <v>3</v>
      </c>
      <c r="I1995" s="45">
        <v>0.13700000000000001</v>
      </c>
      <c r="J1995" s="45">
        <v>5.1999999999999998E-2</v>
      </c>
    </row>
    <row r="1996" spans="1:10" ht="13">
      <c r="A1996" t="s">
        <v>213</v>
      </c>
      <c r="B1996" t="s">
        <v>400</v>
      </c>
      <c r="C1996" s="82">
        <v>0.92</v>
      </c>
      <c r="D1996" s="82">
        <v>0.08</v>
      </c>
      <c r="E1996" s="82">
        <v>0</v>
      </c>
      <c r="F1996" s="82">
        <v>0.04</v>
      </c>
      <c r="G1996" s="82">
        <v>0.02</v>
      </c>
      <c r="H1996" s="45" t="s">
        <v>3653</v>
      </c>
      <c r="I1996" s="45">
        <v>0.13800000000000001</v>
      </c>
      <c r="J1996" s="45">
        <v>1.175</v>
      </c>
    </row>
    <row r="1997" spans="1:10" ht="13">
      <c r="A1997" t="s">
        <v>339</v>
      </c>
      <c r="B1997" t="s">
        <v>274</v>
      </c>
      <c r="C1997" s="82">
        <v>0.92</v>
      </c>
      <c r="D1997" s="82">
        <v>0.08</v>
      </c>
      <c r="E1997" s="82" t="s">
        <v>3777</v>
      </c>
      <c r="F1997" s="82">
        <v>0.04</v>
      </c>
      <c r="G1997" s="82">
        <v>0.02</v>
      </c>
      <c r="H1997" s="45" t="s">
        <v>3653</v>
      </c>
      <c r="I1997" s="45">
        <v>0.248</v>
      </c>
      <c r="J1997" s="45">
        <v>0.31</v>
      </c>
    </row>
    <row r="1998" spans="1:10" ht="13">
      <c r="A1998" t="s">
        <v>47</v>
      </c>
      <c r="B1998" t="s">
        <v>289</v>
      </c>
      <c r="C1998" s="82">
        <v>0.92</v>
      </c>
      <c r="D1998" s="82">
        <v>7.0000000000000007E-2</v>
      </c>
      <c r="E1998" s="82">
        <v>0.01</v>
      </c>
      <c r="F1998" s="82">
        <v>0.04</v>
      </c>
      <c r="G1998" s="82">
        <v>0.02</v>
      </c>
      <c r="H1998" s="45" t="s">
        <v>3653</v>
      </c>
      <c r="I1998" s="45">
        <v>2.9140000000000001</v>
      </c>
      <c r="J1998" s="45">
        <v>0.20100000000000001</v>
      </c>
    </row>
    <row r="1999" spans="1:10" ht="13">
      <c r="A1999" t="s">
        <v>317</v>
      </c>
      <c r="B1999" t="s">
        <v>393</v>
      </c>
      <c r="C1999" s="82">
        <v>0.92</v>
      </c>
      <c r="D1999" s="82">
        <v>0.08</v>
      </c>
      <c r="E1999" s="82">
        <v>0</v>
      </c>
      <c r="F1999" s="82">
        <v>0.04</v>
      </c>
      <c r="G1999" s="82">
        <v>0.02</v>
      </c>
      <c r="H1999" s="45">
        <v>3</v>
      </c>
      <c r="I1999" s="45">
        <v>0.159</v>
      </c>
      <c r="J1999" s="45">
        <v>5.2999999999999999E-2</v>
      </c>
    </row>
    <row r="2000" spans="1:10" ht="13">
      <c r="A2000" t="s">
        <v>225</v>
      </c>
      <c r="B2000" t="s">
        <v>124</v>
      </c>
      <c r="C2000" s="82">
        <v>0.91</v>
      </c>
      <c r="D2000" s="82">
        <v>0.06</v>
      </c>
      <c r="E2000" s="82">
        <v>0.01</v>
      </c>
      <c r="F2000" s="82">
        <v>0.04</v>
      </c>
      <c r="G2000" s="82">
        <v>0.02</v>
      </c>
      <c r="H2000" s="45" t="s">
        <v>3653</v>
      </c>
      <c r="I2000" s="45">
        <v>0.32</v>
      </c>
      <c r="J2000" s="45">
        <v>0.13100000000000001</v>
      </c>
    </row>
    <row r="2001" spans="1:10" ht="13">
      <c r="A2001" t="s">
        <v>230</v>
      </c>
      <c r="B2001" t="s">
        <v>424</v>
      </c>
      <c r="C2001" s="82">
        <v>0.91</v>
      </c>
      <c r="D2001" s="82">
        <v>7.0000000000000007E-2</v>
      </c>
      <c r="E2001" s="82">
        <v>0.01</v>
      </c>
      <c r="F2001" s="82">
        <v>0.04</v>
      </c>
      <c r="G2001" s="82">
        <v>0.02</v>
      </c>
      <c r="H2001" s="45" t="s">
        <v>3653</v>
      </c>
      <c r="I2001" s="45">
        <v>2.8580000000000001</v>
      </c>
      <c r="J2001" s="45">
        <v>0.21</v>
      </c>
    </row>
    <row r="2002" spans="1:10" ht="13">
      <c r="A2002" t="s">
        <v>92</v>
      </c>
      <c r="B2002" t="s">
        <v>324</v>
      </c>
      <c r="C2002" s="82">
        <v>0.89</v>
      </c>
      <c r="D2002" s="82">
        <v>0.08</v>
      </c>
      <c r="E2002" s="82">
        <v>0</v>
      </c>
      <c r="F2002" s="82">
        <v>0.04</v>
      </c>
      <c r="G2002" s="82">
        <v>0.02</v>
      </c>
      <c r="H2002" s="45" t="s">
        <v>3653</v>
      </c>
      <c r="I2002" s="45">
        <v>2.6859999999999999</v>
      </c>
      <c r="J2002" s="45">
        <v>3.52</v>
      </c>
    </row>
    <row r="2003" spans="1:10" ht="13">
      <c r="A2003" t="s">
        <v>209</v>
      </c>
      <c r="B2003" t="s">
        <v>400</v>
      </c>
      <c r="C2003" s="82">
        <v>0.92</v>
      </c>
      <c r="D2003" s="82">
        <v>0.08</v>
      </c>
      <c r="E2003" s="82">
        <v>0</v>
      </c>
      <c r="F2003" s="82">
        <v>0.04</v>
      </c>
      <c r="G2003" s="82">
        <v>0.02</v>
      </c>
      <c r="H2003" s="45" t="s">
        <v>3653</v>
      </c>
      <c r="I2003" s="45">
        <v>8.2000000000000003E-2</v>
      </c>
      <c r="J2003" s="45">
        <v>1.175</v>
      </c>
    </row>
    <row r="2004" spans="1:10" ht="13">
      <c r="A2004" t="s">
        <v>172</v>
      </c>
      <c r="B2004" t="s">
        <v>405</v>
      </c>
      <c r="C2004" s="82">
        <v>0.91</v>
      </c>
      <c r="D2004" s="82">
        <v>7.0000000000000007E-2</v>
      </c>
      <c r="E2004" s="82">
        <v>0.01</v>
      </c>
      <c r="F2004" s="82">
        <v>0.04</v>
      </c>
      <c r="G2004" s="82">
        <v>0.02</v>
      </c>
      <c r="H2004" s="45" t="s">
        <v>3653</v>
      </c>
      <c r="I2004" s="45">
        <v>4.2999999999999997E-2</v>
      </c>
      <c r="J2004" s="45">
        <v>0.41</v>
      </c>
    </row>
    <row r="2005" spans="1:10" ht="13">
      <c r="A2005" t="s">
        <v>176</v>
      </c>
      <c r="B2005" t="s">
        <v>376</v>
      </c>
      <c r="C2005" s="82">
        <v>0.91</v>
      </c>
      <c r="D2005" s="82">
        <v>0.08</v>
      </c>
      <c r="E2005" s="82" t="s">
        <v>3639</v>
      </c>
      <c r="F2005" s="82">
        <v>0.04</v>
      </c>
      <c r="G2005" s="82">
        <v>0.02</v>
      </c>
      <c r="H2005" s="45" t="s">
        <v>3653</v>
      </c>
      <c r="I2005" s="45">
        <v>0.97899999999999998</v>
      </c>
      <c r="J2005" s="45">
        <v>0.38100000000000001</v>
      </c>
    </row>
    <row r="2006" spans="1:10" ht="13">
      <c r="A2006" t="s">
        <v>286</v>
      </c>
      <c r="B2006" t="s">
        <v>432</v>
      </c>
      <c r="C2006" s="82">
        <v>0.92</v>
      </c>
      <c r="D2006" s="82">
        <v>7.0000000000000007E-2</v>
      </c>
      <c r="E2006" s="82">
        <v>0.01</v>
      </c>
      <c r="F2006" s="82">
        <v>0.04</v>
      </c>
      <c r="G2006" s="82">
        <v>0.02</v>
      </c>
      <c r="H2006" s="45" t="s">
        <v>3653</v>
      </c>
      <c r="I2006" s="45">
        <v>0.88900000000000001</v>
      </c>
      <c r="J2006" s="45">
        <v>0.29099999999999998</v>
      </c>
    </row>
    <row r="2007" spans="1:10" ht="13">
      <c r="A2007" t="s">
        <v>124</v>
      </c>
      <c r="B2007" t="s">
        <v>328</v>
      </c>
      <c r="C2007" s="82">
        <v>0.88</v>
      </c>
      <c r="D2007" s="82">
        <v>0.08</v>
      </c>
      <c r="E2007" s="82">
        <v>0</v>
      </c>
      <c r="F2007" s="82">
        <v>0.04</v>
      </c>
      <c r="G2007" s="82">
        <v>0.02</v>
      </c>
      <c r="H2007" s="45" t="s">
        <v>3653</v>
      </c>
      <c r="I2007" s="45">
        <v>0.13100000000000001</v>
      </c>
      <c r="J2007" s="45">
        <v>1.589</v>
      </c>
    </row>
    <row r="2008" spans="1:10" ht="13">
      <c r="A2008" t="s">
        <v>156</v>
      </c>
      <c r="B2008" t="s">
        <v>276</v>
      </c>
      <c r="C2008" s="82">
        <v>0.92</v>
      </c>
      <c r="D2008" s="82">
        <v>7.0000000000000007E-2</v>
      </c>
      <c r="E2008" s="82">
        <v>0.01</v>
      </c>
      <c r="F2008" s="82">
        <v>0.04</v>
      </c>
      <c r="G2008" s="82">
        <v>0.02</v>
      </c>
      <c r="H2008" s="45" t="s">
        <v>3653</v>
      </c>
      <c r="I2008" s="45">
        <v>0.45400000000000001</v>
      </c>
      <c r="J2008" s="45">
        <v>0.67300000000000004</v>
      </c>
    </row>
    <row r="2009" spans="1:10" ht="13">
      <c r="A2009" t="s">
        <v>292</v>
      </c>
      <c r="B2009" t="s">
        <v>376</v>
      </c>
      <c r="C2009" s="82">
        <v>0.91</v>
      </c>
      <c r="D2009" s="82">
        <v>0.09</v>
      </c>
      <c r="E2009" s="82" t="s">
        <v>3645</v>
      </c>
      <c r="F2009" s="82">
        <v>0.04</v>
      </c>
      <c r="G2009" s="82">
        <v>0.02</v>
      </c>
      <c r="H2009" s="45" t="s">
        <v>3653</v>
      </c>
      <c r="I2009" s="45">
        <v>1.0029999999999999</v>
      </c>
      <c r="J2009" s="45">
        <v>0.38100000000000001</v>
      </c>
    </row>
    <row r="2010" spans="1:10" ht="13">
      <c r="A2010" t="s">
        <v>213</v>
      </c>
      <c r="B2010" t="s">
        <v>408</v>
      </c>
      <c r="C2010" s="82">
        <v>0.91</v>
      </c>
      <c r="D2010" s="82">
        <v>0.08</v>
      </c>
      <c r="E2010" s="82" t="s">
        <v>3645</v>
      </c>
      <c r="F2010" s="82">
        <v>0.04</v>
      </c>
      <c r="G2010" s="82">
        <v>0.02</v>
      </c>
      <c r="H2010" s="45" t="s">
        <v>3653</v>
      </c>
      <c r="I2010" s="45">
        <v>0.13800000000000001</v>
      </c>
      <c r="J2010" s="45">
        <v>0.307</v>
      </c>
    </row>
    <row r="2011" spans="1:10" ht="13">
      <c r="A2011" t="s">
        <v>58</v>
      </c>
      <c r="B2011" t="s">
        <v>278</v>
      </c>
      <c r="C2011" s="82">
        <v>0.91</v>
      </c>
      <c r="D2011" s="82">
        <v>0.08</v>
      </c>
      <c r="E2011" s="82" t="s">
        <v>3974</v>
      </c>
      <c r="F2011" s="82">
        <v>0.04</v>
      </c>
      <c r="G2011" s="82">
        <v>0.02</v>
      </c>
      <c r="H2011" s="45" t="s">
        <v>3653</v>
      </c>
      <c r="I2011" s="45">
        <v>5.7750000000000004</v>
      </c>
      <c r="J2011" s="45">
        <v>0.221</v>
      </c>
    </row>
    <row r="2012" spans="1:10" ht="13">
      <c r="A2012" t="s">
        <v>376</v>
      </c>
      <c r="B2012" t="s">
        <v>432</v>
      </c>
      <c r="C2012" s="82">
        <v>0.91</v>
      </c>
      <c r="D2012" s="82">
        <v>0.08</v>
      </c>
      <c r="E2012" s="82" t="s">
        <v>3660</v>
      </c>
      <c r="F2012" s="82">
        <v>0.04</v>
      </c>
      <c r="G2012" s="82">
        <v>0.02</v>
      </c>
      <c r="H2012" s="45" t="s">
        <v>3653</v>
      </c>
      <c r="I2012" s="45">
        <v>0.38100000000000001</v>
      </c>
      <c r="J2012" s="45">
        <v>0.29099999999999998</v>
      </c>
    </row>
    <row r="2013" spans="1:10" ht="13">
      <c r="A2013" t="s">
        <v>328</v>
      </c>
      <c r="B2013" t="s">
        <v>204</v>
      </c>
      <c r="C2013" s="82">
        <v>0.89</v>
      </c>
      <c r="D2013" s="82">
        <v>7.0000000000000007E-2</v>
      </c>
      <c r="E2013" s="82" t="s">
        <v>3975</v>
      </c>
      <c r="F2013" s="82">
        <v>0.04</v>
      </c>
      <c r="G2013" s="82">
        <v>0.02</v>
      </c>
      <c r="H2013" s="45" t="s">
        <v>3653</v>
      </c>
      <c r="I2013" s="45">
        <v>1.589</v>
      </c>
      <c r="J2013" s="45">
        <v>0.20200000000000001</v>
      </c>
    </row>
    <row r="2014" spans="1:10" ht="13">
      <c r="A2014" t="s">
        <v>204</v>
      </c>
      <c r="B2014" t="s">
        <v>379</v>
      </c>
      <c r="C2014" s="82">
        <v>0.91</v>
      </c>
      <c r="D2014" s="82">
        <v>0.08</v>
      </c>
      <c r="E2014" s="82" t="s">
        <v>3817</v>
      </c>
      <c r="F2014" s="82">
        <v>0.04</v>
      </c>
      <c r="G2014" s="82">
        <v>0.02</v>
      </c>
      <c r="H2014" s="45" t="s">
        <v>3653</v>
      </c>
      <c r="I2014" s="45">
        <v>0.20200000000000001</v>
      </c>
      <c r="J2014" s="45">
        <v>7.8E-2</v>
      </c>
    </row>
    <row r="2015" spans="1:10" ht="13">
      <c r="A2015" t="s">
        <v>286</v>
      </c>
      <c r="B2015" t="s">
        <v>304</v>
      </c>
      <c r="C2015" s="82">
        <v>0.91</v>
      </c>
      <c r="D2015" s="82">
        <v>0.08</v>
      </c>
      <c r="E2015" s="82" t="s">
        <v>3629</v>
      </c>
      <c r="F2015" s="82">
        <v>0.04</v>
      </c>
      <c r="G2015" s="82">
        <v>0.02</v>
      </c>
      <c r="H2015" s="45" t="s">
        <v>3653</v>
      </c>
      <c r="I2015" s="45">
        <v>0.88900000000000001</v>
      </c>
      <c r="J2015" s="45">
        <v>0.72399999999999998</v>
      </c>
    </row>
    <row r="2016" spans="1:10" ht="13">
      <c r="A2016" t="s">
        <v>54</v>
      </c>
      <c r="B2016" t="s">
        <v>424</v>
      </c>
      <c r="C2016" s="82">
        <v>0.91</v>
      </c>
      <c r="D2016" s="82">
        <v>7.0000000000000007E-2</v>
      </c>
      <c r="E2016" s="82">
        <v>0.01</v>
      </c>
      <c r="F2016" s="82">
        <v>0.04</v>
      </c>
      <c r="G2016" s="82">
        <v>0.02</v>
      </c>
      <c r="H2016" s="45" t="s">
        <v>3653</v>
      </c>
      <c r="I2016" s="45">
        <v>6.2E-2</v>
      </c>
      <c r="J2016" s="45">
        <v>0.21</v>
      </c>
    </row>
    <row r="2017" spans="1:10" ht="13">
      <c r="A2017" t="s">
        <v>156</v>
      </c>
      <c r="B2017" t="s">
        <v>97</v>
      </c>
      <c r="C2017" s="82">
        <v>0.91</v>
      </c>
      <c r="D2017" s="82">
        <v>0.09</v>
      </c>
      <c r="E2017" s="82" t="s">
        <v>3779</v>
      </c>
      <c r="F2017" s="82">
        <v>0.04</v>
      </c>
      <c r="G2017" s="82">
        <v>0.02</v>
      </c>
      <c r="H2017" s="45" t="s">
        <v>3653</v>
      </c>
      <c r="I2017" s="45">
        <v>0.45400000000000001</v>
      </c>
      <c r="J2017" s="45">
        <v>0.42199999999999999</v>
      </c>
    </row>
    <row r="2018" spans="1:10" ht="13">
      <c r="A2018" t="s">
        <v>67</v>
      </c>
      <c r="B2018" t="s">
        <v>432</v>
      </c>
      <c r="C2018" s="82">
        <v>0.91</v>
      </c>
      <c r="D2018" s="82">
        <v>0.09</v>
      </c>
      <c r="E2018" s="82" t="s">
        <v>3976</v>
      </c>
      <c r="F2018" s="82">
        <v>0.04</v>
      </c>
      <c r="G2018" s="82">
        <v>0.02</v>
      </c>
      <c r="H2018" s="45" t="s">
        <v>3653</v>
      </c>
      <c r="I2018" s="45">
        <v>0.1</v>
      </c>
      <c r="J2018" s="45">
        <v>0.29099999999999998</v>
      </c>
    </row>
    <row r="2019" spans="1:10" ht="13">
      <c r="A2019" t="s">
        <v>62</v>
      </c>
      <c r="B2019" t="s">
        <v>162</v>
      </c>
      <c r="C2019" s="82">
        <v>0.91</v>
      </c>
      <c r="D2019" s="82">
        <v>7.0000000000000007E-2</v>
      </c>
      <c r="E2019" s="82">
        <v>0.01</v>
      </c>
      <c r="F2019" s="82">
        <v>0.04</v>
      </c>
      <c r="G2019" s="82">
        <v>0.02</v>
      </c>
      <c r="H2019" s="45" t="s">
        <v>3653</v>
      </c>
      <c r="I2019" s="45">
        <v>8.5790000000000006</v>
      </c>
      <c r="J2019" s="45">
        <v>0.84599999999999997</v>
      </c>
    </row>
    <row r="2020" spans="1:10" ht="13">
      <c r="A2020" t="s">
        <v>324</v>
      </c>
      <c r="B2020" t="s">
        <v>304</v>
      </c>
      <c r="C2020" s="82">
        <v>0.9</v>
      </c>
      <c r="D2020" s="82">
        <v>7.0000000000000007E-2</v>
      </c>
      <c r="E2020" s="82">
        <v>0</v>
      </c>
      <c r="F2020" s="82">
        <v>0.04</v>
      </c>
      <c r="G2020" s="82">
        <v>0.02</v>
      </c>
      <c r="H2020" s="45" t="s">
        <v>3653</v>
      </c>
      <c r="I2020" s="45">
        <v>3.52</v>
      </c>
      <c r="J2020" s="45">
        <v>0.72399999999999998</v>
      </c>
    </row>
    <row r="2021" spans="1:10" ht="13">
      <c r="A2021" t="s">
        <v>169</v>
      </c>
      <c r="B2021" t="s">
        <v>432</v>
      </c>
      <c r="C2021" s="82">
        <v>0.92</v>
      </c>
      <c r="D2021" s="82">
        <v>7.0000000000000007E-2</v>
      </c>
      <c r="E2021" s="82">
        <v>0</v>
      </c>
      <c r="F2021" s="82">
        <v>0.04</v>
      </c>
      <c r="G2021" s="82">
        <v>0.02</v>
      </c>
      <c r="H2021" s="45" t="s">
        <v>3653</v>
      </c>
      <c r="I2021" s="45">
        <v>0.123</v>
      </c>
      <c r="J2021" s="45">
        <v>0.29099999999999998</v>
      </c>
    </row>
    <row r="2022" spans="1:10" ht="13">
      <c r="A2022" t="s">
        <v>225</v>
      </c>
      <c r="B2022" t="s">
        <v>408</v>
      </c>
      <c r="C2022" s="82">
        <v>0.92</v>
      </c>
      <c r="D2022" s="82">
        <v>7.0000000000000007E-2</v>
      </c>
      <c r="E2022" s="82">
        <v>0.01</v>
      </c>
      <c r="F2022" s="82">
        <v>0.04</v>
      </c>
      <c r="G2022" s="82">
        <v>0.02</v>
      </c>
      <c r="H2022" s="45" t="s">
        <v>3653</v>
      </c>
      <c r="I2022" s="45">
        <v>0.32</v>
      </c>
      <c r="J2022" s="45">
        <v>0.307</v>
      </c>
    </row>
    <row r="2023" spans="1:10" ht="13">
      <c r="A2023" t="s">
        <v>88</v>
      </c>
      <c r="B2023" t="s">
        <v>328</v>
      </c>
      <c r="C2023" s="82">
        <v>0.88</v>
      </c>
      <c r="D2023" s="82">
        <v>7.0000000000000007E-2</v>
      </c>
      <c r="E2023" s="82">
        <v>0</v>
      </c>
      <c r="F2023" s="82">
        <v>0.04</v>
      </c>
      <c r="G2023" s="82">
        <v>0.02</v>
      </c>
      <c r="H2023" s="45" t="s">
        <v>3653</v>
      </c>
      <c r="I2023" s="45">
        <v>0.90500000000000003</v>
      </c>
      <c r="J2023" s="45">
        <v>1.589</v>
      </c>
    </row>
    <row r="2024" spans="1:10" ht="13">
      <c r="A2024" t="s">
        <v>321</v>
      </c>
      <c r="B2024" t="s">
        <v>397</v>
      </c>
      <c r="C2024" s="82">
        <v>0.92</v>
      </c>
      <c r="D2024" s="82">
        <v>0.08</v>
      </c>
      <c r="E2024" s="82">
        <v>0.01</v>
      </c>
      <c r="F2024" s="82">
        <v>0.04</v>
      </c>
      <c r="G2024" s="82">
        <v>0.02</v>
      </c>
      <c r="H2024" s="45" t="s">
        <v>3653</v>
      </c>
      <c r="I2024" s="45">
        <v>0.16900000000000001</v>
      </c>
      <c r="J2024" s="45">
        <v>2.4620000000000002</v>
      </c>
    </row>
    <row r="2025" spans="1:10" ht="13">
      <c r="A2025" t="s">
        <v>92</v>
      </c>
      <c r="B2025" t="s">
        <v>328</v>
      </c>
      <c r="C2025" s="82">
        <v>0.88</v>
      </c>
      <c r="D2025" s="82">
        <v>0.08</v>
      </c>
      <c r="E2025" s="82" t="s">
        <v>3967</v>
      </c>
      <c r="F2025" s="82">
        <v>0.04</v>
      </c>
      <c r="G2025" s="82">
        <v>0.02</v>
      </c>
      <c r="H2025" s="45" t="s">
        <v>3653</v>
      </c>
      <c r="I2025" s="45">
        <v>2.6859999999999999</v>
      </c>
      <c r="J2025" s="45">
        <v>1.589</v>
      </c>
    </row>
    <row r="2026" spans="1:10" ht="13">
      <c r="A2026" t="s">
        <v>156</v>
      </c>
      <c r="B2026" t="s">
        <v>331</v>
      </c>
      <c r="C2026" s="82">
        <v>0.91</v>
      </c>
      <c r="D2026" s="82">
        <v>0.08</v>
      </c>
      <c r="E2026" s="82">
        <v>0</v>
      </c>
      <c r="F2026" s="82">
        <v>0.04</v>
      </c>
      <c r="G2026" s="82">
        <v>0.02</v>
      </c>
      <c r="H2026" s="45" t="s">
        <v>3653</v>
      </c>
      <c r="I2026" s="45">
        <v>0.45400000000000001</v>
      </c>
      <c r="J2026" s="45">
        <v>1.1830000000000001</v>
      </c>
    </row>
    <row r="2027" spans="1:10" ht="13">
      <c r="A2027" t="s">
        <v>321</v>
      </c>
      <c r="B2027" t="s">
        <v>379</v>
      </c>
      <c r="C2027" s="82">
        <v>0.93</v>
      </c>
      <c r="D2027" s="82">
        <v>0.05</v>
      </c>
      <c r="E2027" s="82">
        <v>0.02</v>
      </c>
      <c r="F2027" s="82">
        <v>0.04</v>
      </c>
      <c r="G2027" s="82">
        <v>0.02</v>
      </c>
      <c r="H2027" s="45" t="s">
        <v>3653</v>
      </c>
      <c r="I2027" s="45">
        <v>0.16900000000000001</v>
      </c>
      <c r="J2027" s="45">
        <v>7.8E-2</v>
      </c>
    </row>
    <row r="2028" spans="1:10" ht="13">
      <c r="A2028" t="s">
        <v>115</v>
      </c>
      <c r="B2028" t="s">
        <v>1186</v>
      </c>
      <c r="C2028" s="82">
        <v>0.87</v>
      </c>
      <c r="D2028" s="82">
        <v>0.08</v>
      </c>
      <c r="E2028" s="82" t="s">
        <v>3816</v>
      </c>
      <c r="F2028" s="82">
        <v>0.04</v>
      </c>
      <c r="G2028" s="82">
        <v>0.02</v>
      </c>
      <c r="H2028" s="45" t="s">
        <v>3653</v>
      </c>
      <c r="I2028" s="45">
        <v>3.5179999999999998</v>
      </c>
      <c r="J2028" s="45">
        <v>0.94599999999999995</v>
      </c>
    </row>
    <row r="2029" spans="1:10" ht="13">
      <c r="A2029" t="s">
        <v>184</v>
      </c>
      <c r="B2029" t="s">
        <v>408</v>
      </c>
      <c r="C2029" s="82">
        <v>0.91</v>
      </c>
      <c r="D2029" s="82">
        <v>0.08</v>
      </c>
      <c r="E2029" s="82" t="s">
        <v>3660</v>
      </c>
      <c r="F2029" s="82">
        <v>0.04</v>
      </c>
      <c r="G2029" s="82">
        <v>0.02</v>
      </c>
      <c r="H2029" s="45" t="s">
        <v>3653</v>
      </c>
      <c r="I2029" s="45">
        <v>1.0660000000000001</v>
      </c>
      <c r="J2029" s="45">
        <v>0.307</v>
      </c>
    </row>
    <row r="2030" spans="1:10" ht="13">
      <c r="A2030" t="s">
        <v>259</v>
      </c>
      <c r="B2030" t="s">
        <v>1186</v>
      </c>
      <c r="C2030" s="82">
        <v>0.92</v>
      </c>
      <c r="D2030" s="82">
        <v>7.0000000000000007E-2</v>
      </c>
      <c r="E2030" s="82">
        <v>0</v>
      </c>
      <c r="F2030" s="82">
        <v>0.04</v>
      </c>
      <c r="G2030" s="82">
        <v>0.02</v>
      </c>
      <c r="H2030" s="45">
        <v>3</v>
      </c>
      <c r="I2030" s="45">
        <v>1.0999999999999999E-2</v>
      </c>
      <c r="J2030" s="45">
        <v>0.94599999999999995</v>
      </c>
    </row>
    <row r="2031" spans="1:10" ht="13">
      <c r="A2031" t="s">
        <v>408</v>
      </c>
      <c r="B2031" t="s">
        <v>432</v>
      </c>
      <c r="C2031" s="82">
        <v>0.91</v>
      </c>
      <c r="D2031" s="82">
        <v>7.0000000000000007E-2</v>
      </c>
      <c r="E2031" s="82" t="s">
        <v>3695</v>
      </c>
      <c r="F2031" s="82">
        <v>0.04</v>
      </c>
      <c r="G2031" s="82">
        <v>0.02</v>
      </c>
      <c r="H2031" s="45" t="s">
        <v>3653</v>
      </c>
      <c r="I2031" s="45">
        <v>0.307</v>
      </c>
      <c r="J2031" s="45">
        <v>0.29099999999999998</v>
      </c>
    </row>
    <row r="2032" spans="1:10" ht="13">
      <c r="A2032" t="s">
        <v>92</v>
      </c>
      <c r="B2032" t="s">
        <v>204</v>
      </c>
      <c r="C2032" s="82">
        <v>0.9</v>
      </c>
      <c r="D2032" s="82">
        <v>7.0000000000000007E-2</v>
      </c>
      <c r="E2032" s="82">
        <v>0</v>
      </c>
      <c r="F2032" s="82">
        <v>0.04</v>
      </c>
      <c r="G2032" s="82">
        <v>0.02</v>
      </c>
      <c r="H2032" s="45" t="s">
        <v>3653</v>
      </c>
      <c r="I2032" s="45">
        <v>2.6859999999999999</v>
      </c>
      <c r="J2032" s="45">
        <v>0.20200000000000001</v>
      </c>
    </row>
    <row r="2033" spans="1:10" ht="13">
      <c r="A2033" t="s">
        <v>141</v>
      </c>
      <c r="B2033" t="s">
        <v>230</v>
      </c>
      <c r="C2033" s="82">
        <v>0.91</v>
      </c>
      <c r="D2033" s="82">
        <v>0.06</v>
      </c>
      <c r="E2033" s="82">
        <v>0.01</v>
      </c>
      <c r="F2033" s="82">
        <v>0.04</v>
      </c>
      <c r="G2033" s="82">
        <v>0.02</v>
      </c>
      <c r="H2033" s="45" t="s">
        <v>3653</v>
      </c>
      <c r="I2033" s="45">
        <v>0.64600000000000002</v>
      </c>
      <c r="J2033" s="45">
        <v>2.8580000000000001</v>
      </c>
    </row>
    <row r="2034" spans="1:10" ht="13">
      <c r="A2034" t="s">
        <v>230</v>
      </c>
      <c r="B2034" t="s">
        <v>67</v>
      </c>
      <c r="C2034" s="82">
        <v>0.91</v>
      </c>
      <c r="D2034" s="82">
        <v>0.06</v>
      </c>
      <c r="E2034" s="82">
        <v>0.01</v>
      </c>
      <c r="F2034" s="82">
        <v>0.04</v>
      </c>
      <c r="G2034" s="82">
        <v>0.02</v>
      </c>
      <c r="H2034" s="45" t="s">
        <v>3653</v>
      </c>
      <c r="I2034" s="45">
        <v>2.8580000000000001</v>
      </c>
      <c r="J2034" s="45">
        <v>0.1</v>
      </c>
    </row>
    <row r="2035" spans="1:10" ht="13">
      <c r="A2035" t="s">
        <v>134</v>
      </c>
      <c r="B2035" t="s">
        <v>417</v>
      </c>
      <c r="C2035" s="82">
        <v>0.84</v>
      </c>
      <c r="D2035" s="82">
        <v>0.09</v>
      </c>
      <c r="E2035" s="82" t="s">
        <v>3828</v>
      </c>
      <c r="F2035" s="82">
        <v>0.04</v>
      </c>
      <c r="G2035" s="82">
        <v>0.02</v>
      </c>
      <c r="H2035" s="45" t="s">
        <v>3653</v>
      </c>
      <c r="I2035" s="45">
        <v>0.125</v>
      </c>
      <c r="J2035" s="45">
        <v>1.929</v>
      </c>
    </row>
    <row r="2036" spans="1:10" ht="13">
      <c r="A2036" t="s">
        <v>284</v>
      </c>
      <c r="B2036" t="s">
        <v>430</v>
      </c>
      <c r="C2036" s="82">
        <v>0.92</v>
      </c>
      <c r="D2036" s="82">
        <v>7.0000000000000007E-2</v>
      </c>
      <c r="E2036" s="82">
        <v>0.01</v>
      </c>
      <c r="F2036" s="82">
        <v>0.04</v>
      </c>
      <c r="G2036" s="82">
        <v>0.02</v>
      </c>
      <c r="H2036" s="45">
        <v>3</v>
      </c>
      <c r="I2036" s="45">
        <v>0.10299999999999999</v>
      </c>
      <c r="J2036" s="45">
        <v>5.1999999999999998E-2</v>
      </c>
    </row>
    <row r="2037" spans="1:10" ht="13">
      <c r="A2037" t="s">
        <v>328</v>
      </c>
      <c r="B2037" t="s">
        <v>400</v>
      </c>
      <c r="C2037" s="82">
        <v>0.89</v>
      </c>
      <c r="D2037" s="82">
        <v>0.08</v>
      </c>
      <c r="E2037" s="82" t="s">
        <v>3703</v>
      </c>
      <c r="F2037" s="82">
        <v>0.04</v>
      </c>
      <c r="G2037" s="82">
        <v>0.02</v>
      </c>
      <c r="H2037" s="45" t="s">
        <v>3653</v>
      </c>
      <c r="I2037" s="45">
        <v>1.589</v>
      </c>
      <c r="J2037" s="45">
        <v>1.175</v>
      </c>
    </row>
    <row r="2038" spans="1:10" ht="13">
      <c r="A2038" t="s">
        <v>188</v>
      </c>
      <c r="B2038" t="s">
        <v>335</v>
      </c>
      <c r="C2038" s="82">
        <v>0.91</v>
      </c>
      <c r="D2038" s="82">
        <v>0.08</v>
      </c>
      <c r="E2038" s="82">
        <v>0</v>
      </c>
      <c r="F2038" s="82">
        <v>0.04</v>
      </c>
      <c r="G2038" s="82">
        <v>0.02</v>
      </c>
      <c r="H2038" s="45" t="s">
        <v>3653</v>
      </c>
      <c r="I2038" s="45">
        <v>0.29699999999999999</v>
      </c>
      <c r="J2038" s="45">
        <v>6.3540000000000001</v>
      </c>
    </row>
    <row r="2039" spans="1:10" ht="13">
      <c r="A2039" t="s">
        <v>115</v>
      </c>
      <c r="B2039" t="s">
        <v>397</v>
      </c>
      <c r="C2039" s="82">
        <v>0.87</v>
      </c>
      <c r="D2039" s="82">
        <v>0.08</v>
      </c>
      <c r="E2039" s="82" t="s">
        <v>3827</v>
      </c>
      <c r="F2039" s="82">
        <v>0.04</v>
      </c>
      <c r="G2039" s="82">
        <v>0.02</v>
      </c>
      <c r="H2039" s="45" t="s">
        <v>3653</v>
      </c>
      <c r="I2039" s="45">
        <v>3.5179999999999998</v>
      </c>
      <c r="J2039" s="45">
        <v>2.4620000000000002</v>
      </c>
    </row>
    <row r="2040" spans="1:10" ht="13">
      <c r="A2040" t="s">
        <v>82</v>
      </c>
      <c r="B2040" t="s">
        <v>427</v>
      </c>
      <c r="C2040" s="82">
        <v>0.91</v>
      </c>
      <c r="D2040" s="82">
        <v>0.08</v>
      </c>
      <c r="E2040" s="82" t="s">
        <v>3886</v>
      </c>
      <c r="F2040" s="82">
        <v>0.04</v>
      </c>
      <c r="G2040" s="82">
        <v>0.02</v>
      </c>
      <c r="H2040" s="45" t="s">
        <v>3653</v>
      </c>
      <c r="I2040" s="45">
        <v>0.105</v>
      </c>
      <c r="J2040" s="45">
        <v>7.2999999999999995E-2</v>
      </c>
    </row>
    <row r="2041" spans="1:10" ht="13">
      <c r="A2041" t="s">
        <v>92</v>
      </c>
      <c r="B2041" t="s">
        <v>267</v>
      </c>
      <c r="C2041" s="82">
        <v>0.93</v>
      </c>
      <c r="D2041" s="82">
        <v>0.05</v>
      </c>
      <c r="E2041" s="82">
        <v>0.01</v>
      </c>
      <c r="F2041" s="82">
        <v>0.04</v>
      </c>
      <c r="G2041" s="82">
        <v>0.02</v>
      </c>
      <c r="H2041" s="45" t="s">
        <v>3653</v>
      </c>
      <c r="I2041" s="45">
        <v>2.6859999999999999</v>
      </c>
      <c r="J2041" s="45">
        <v>0.13700000000000001</v>
      </c>
    </row>
    <row r="2042" spans="1:10" ht="13">
      <c r="A2042" t="s">
        <v>159</v>
      </c>
      <c r="B2042" t="s">
        <v>289</v>
      </c>
      <c r="C2042" s="82">
        <v>0.92</v>
      </c>
      <c r="D2042" s="82">
        <v>7.0000000000000007E-2</v>
      </c>
      <c r="E2042" s="82">
        <v>0.01</v>
      </c>
      <c r="F2042" s="82">
        <v>0.04</v>
      </c>
      <c r="G2042" s="82">
        <v>0.02</v>
      </c>
      <c r="H2042" s="45" t="s">
        <v>3653</v>
      </c>
      <c r="I2042" s="45">
        <v>0.57499999999999996</v>
      </c>
      <c r="J2042" s="45">
        <v>0.20100000000000001</v>
      </c>
    </row>
    <row r="2043" spans="1:10" ht="13">
      <c r="A2043" t="s">
        <v>289</v>
      </c>
      <c r="B2043" t="s">
        <v>414</v>
      </c>
      <c r="C2043" s="82">
        <v>0.93</v>
      </c>
      <c r="D2043" s="82">
        <v>0.06</v>
      </c>
      <c r="E2043" s="82">
        <v>0.01</v>
      </c>
      <c r="F2043" s="82">
        <v>0.04</v>
      </c>
      <c r="G2043" s="82">
        <v>0.02</v>
      </c>
      <c r="H2043" s="45" t="s">
        <v>3653</v>
      </c>
      <c r="I2043" s="45">
        <v>0.20100000000000001</v>
      </c>
      <c r="J2043" s="45">
        <v>0.151</v>
      </c>
    </row>
    <row r="2044" spans="1:10" ht="13">
      <c r="A2044" t="s">
        <v>230</v>
      </c>
      <c r="B2044" t="s">
        <v>317</v>
      </c>
      <c r="C2044" s="82">
        <v>0.9</v>
      </c>
      <c r="D2044" s="82">
        <v>0.08</v>
      </c>
      <c r="E2044" s="82">
        <v>0</v>
      </c>
      <c r="F2044" s="82">
        <v>0.04</v>
      </c>
      <c r="G2044" s="82">
        <v>0.02</v>
      </c>
      <c r="H2044" s="45" t="s">
        <v>3653</v>
      </c>
      <c r="I2044" s="45">
        <v>2.8580000000000001</v>
      </c>
      <c r="J2044" s="45">
        <v>0.159</v>
      </c>
    </row>
    <row r="2045" spans="1:10" ht="13">
      <c r="A2045" t="s">
        <v>169</v>
      </c>
      <c r="B2045" t="s">
        <v>54</v>
      </c>
      <c r="C2045" s="82">
        <v>0.9</v>
      </c>
      <c r="D2045" s="82">
        <v>0.09</v>
      </c>
      <c r="E2045" s="82" t="s">
        <v>3645</v>
      </c>
      <c r="F2045" s="82">
        <v>0.04</v>
      </c>
      <c r="G2045" s="82">
        <v>0.02</v>
      </c>
      <c r="H2045" s="45" t="s">
        <v>3653</v>
      </c>
      <c r="I2045" s="45">
        <v>0.123</v>
      </c>
      <c r="J2045" s="45">
        <v>6.2E-2</v>
      </c>
    </row>
    <row r="2046" spans="1:10" ht="13">
      <c r="A2046" t="s">
        <v>188</v>
      </c>
      <c r="B2046" t="s">
        <v>267</v>
      </c>
      <c r="C2046" s="82">
        <v>0.92</v>
      </c>
      <c r="D2046" s="82">
        <v>0.08</v>
      </c>
      <c r="E2046" s="82" t="s">
        <v>3977</v>
      </c>
      <c r="F2046" s="82">
        <v>0.04</v>
      </c>
      <c r="G2046" s="82">
        <v>0.02</v>
      </c>
      <c r="H2046" s="45" t="s">
        <v>3653</v>
      </c>
      <c r="I2046" s="45">
        <v>0.29699999999999999</v>
      </c>
      <c r="J2046" s="45">
        <v>0.13700000000000001</v>
      </c>
    </row>
    <row r="2047" spans="1:10" ht="13">
      <c r="A2047" t="s">
        <v>79</v>
      </c>
      <c r="B2047" t="s">
        <v>432</v>
      </c>
      <c r="C2047" s="82">
        <v>0.91</v>
      </c>
      <c r="D2047" s="82">
        <v>0.09</v>
      </c>
      <c r="E2047" s="82" t="s">
        <v>3847</v>
      </c>
      <c r="F2047" s="82">
        <v>0.04</v>
      </c>
      <c r="G2047" s="82">
        <v>0.02</v>
      </c>
      <c r="H2047" s="45" t="s">
        <v>3653</v>
      </c>
      <c r="I2047" s="45">
        <v>0.745</v>
      </c>
      <c r="J2047" s="45">
        <v>0.29099999999999998</v>
      </c>
    </row>
    <row r="2048" spans="1:10" ht="13">
      <c r="A2048" t="s">
        <v>85</v>
      </c>
      <c r="B2048" t="s">
        <v>376</v>
      </c>
      <c r="C2048" s="82">
        <v>0.91</v>
      </c>
      <c r="D2048" s="82">
        <v>0.08</v>
      </c>
      <c r="E2048" s="82">
        <v>0</v>
      </c>
      <c r="F2048" s="82">
        <v>0.04</v>
      </c>
      <c r="G2048" s="82">
        <v>0.02</v>
      </c>
      <c r="H2048" s="45" t="s">
        <v>3653</v>
      </c>
      <c r="I2048" s="45">
        <v>0.60799999999999998</v>
      </c>
      <c r="J2048" s="45">
        <v>0.38100000000000001</v>
      </c>
    </row>
    <row r="2049" spans="1:10" ht="13">
      <c r="A2049" t="s">
        <v>331</v>
      </c>
      <c r="B2049" t="s">
        <v>102</v>
      </c>
      <c r="C2049" s="82">
        <v>0.92</v>
      </c>
      <c r="D2049" s="82">
        <v>0.08</v>
      </c>
      <c r="E2049" s="82" t="s">
        <v>3978</v>
      </c>
      <c r="F2049" s="82">
        <v>0.04</v>
      </c>
      <c r="G2049" s="82">
        <v>0.02</v>
      </c>
      <c r="H2049" s="45" t="s">
        <v>3653</v>
      </c>
      <c r="I2049" s="45">
        <v>1.1830000000000001</v>
      </c>
      <c r="J2049" s="45">
        <v>0.184</v>
      </c>
    </row>
    <row r="2050" spans="1:10" ht="13">
      <c r="A2050" t="s">
        <v>47</v>
      </c>
      <c r="B2050" t="s">
        <v>379</v>
      </c>
      <c r="C2050" s="82">
        <v>0.91</v>
      </c>
      <c r="D2050" s="82">
        <v>0.08</v>
      </c>
      <c r="E2050" s="82">
        <v>0</v>
      </c>
      <c r="F2050" s="82">
        <v>0.04</v>
      </c>
      <c r="G2050" s="82">
        <v>0.02</v>
      </c>
      <c r="H2050" s="45" t="s">
        <v>3653</v>
      </c>
      <c r="I2050" s="45">
        <v>2.9140000000000001</v>
      </c>
      <c r="J2050" s="45">
        <v>7.8E-2</v>
      </c>
    </row>
    <row r="2051" spans="1:10" ht="13">
      <c r="A2051" t="s">
        <v>299</v>
      </c>
      <c r="B2051" t="s">
        <v>379</v>
      </c>
      <c r="C2051" s="82">
        <v>0.93</v>
      </c>
      <c r="D2051" s="82">
        <v>0.05</v>
      </c>
      <c r="E2051" s="82">
        <v>0.02</v>
      </c>
      <c r="F2051" s="82">
        <v>0.04</v>
      </c>
      <c r="G2051" s="82">
        <v>0.02</v>
      </c>
      <c r="H2051" s="45">
        <v>3</v>
      </c>
      <c r="I2051" s="45">
        <v>1.0999999999999999E-2</v>
      </c>
      <c r="J2051" s="45">
        <v>7.8E-2</v>
      </c>
    </row>
    <row r="2052" spans="1:10" ht="13">
      <c r="A2052" t="s">
        <v>209</v>
      </c>
      <c r="B2052" t="s">
        <v>274</v>
      </c>
      <c r="C2052" s="82">
        <v>0.92</v>
      </c>
      <c r="D2052" s="82">
        <v>0.08</v>
      </c>
      <c r="E2052" s="82">
        <v>0</v>
      </c>
      <c r="F2052" s="82">
        <v>0.04</v>
      </c>
      <c r="G2052" s="82">
        <v>0.02</v>
      </c>
      <c r="H2052" s="45" t="s">
        <v>3653</v>
      </c>
      <c r="I2052" s="45">
        <v>8.2000000000000003E-2</v>
      </c>
      <c r="J2052" s="45">
        <v>0.31</v>
      </c>
    </row>
    <row r="2053" spans="1:10" ht="13">
      <c r="A2053" t="s">
        <v>230</v>
      </c>
      <c r="B2053" t="s">
        <v>156</v>
      </c>
      <c r="C2053" s="82">
        <v>0.9</v>
      </c>
      <c r="D2053" s="82">
        <v>0.08</v>
      </c>
      <c r="E2053" s="82">
        <v>0</v>
      </c>
      <c r="F2053" s="82">
        <v>0.04</v>
      </c>
      <c r="G2053" s="82">
        <v>0.02</v>
      </c>
      <c r="H2053" s="45" t="s">
        <v>3653</v>
      </c>
      <c r="I2053" s="45">
        <v>2.8580000000000001</v>
      </c>
      <c r="J2053" s="45">
        <v>0.45400000000000001</v>
      </c>
    </row>
    <row r="2054" spans="1:10" ht="13">
      <c r="A2054" t="s">
        <v>88</v>
      </c>
      <c r="B2054" t="s">
        <v>274</v>
      </c>
      <c r="C2054" s="82">
        <v>0.9</v>
      </c>
      <c r="D2054" s="82">
        <v>0.08</v>
      </c>
      <c r="E2054" s="82">
        <v>0</v>
      </c>
      <c r="F2054" s="82">
        <v>0.04</v>
      </c>
      <c r="G2054" s="82">
        <v>0.02</v>
      </c>
      <c r="H2054" s="45" t="s">
        <v>3653</v>
      </c>
      <c r="I2054" s="45">
        <v>0.90500000000000003</v>
      </c>
      <c r="J2054" s="45">
        <v>0.31</v>
      </c>
    </row>
    <row r="2055" spans="1:10" ht="13">
      <c r="A2055" t="s">
        <v>115</v>
      </c>
      <c r="B2055" t="s">
        <v>295</v>
      </c>
      <c r="C2055" s="82">
        <v>0.88</v>
      </c>
      <c r="D2055" s="82">
        <v>0.06</v>
      </c>
      <c r="E2055" s="82">
        <v>0.01</v>
      </c>
      <c r="F2055" s="82">
        <v>0.04</v>
      </c>
      <c r="G2055" s="82">
        <v>0.02</v>
      </c>
      <c r="H2055" s="45" t="s">
        <v>3653</v>
      </c>
      <c r="I2055" s="45">
        <v>3.5179999999999998</v>
      </c>
      <c r="J2055" s="45">
        <v>1.3360000000000001</v>
      </c>
    </row>
    <row r="2056" spans="1:10" ht="13">
      <c r="A2056" t="s">
        <v>225</v>
      </c>
      <c r="B2056" t="s">
        <v>278</v>
      </c>
      <c r="C2056" s="82">
        <v>0.92</v>
      </c>
      <c r="D2056" s="82">
        <v>7.0000000000000007E-2</v>
      </c>
      <c r="E2056" s="82">
        <v>0.01</v>
      </c>
      <c r="F2056" s="82">
        <v>0.04</v>
      </c>
      <c r="G2056" s="82">
        <v>0.02</v>
      </c>
      <c r="H2056" s="45" t="s">
        <v>3653</v>
      </c>
      <c r="I2056" s="45">
        <v>0.32</v>
      </c>
      <c r="J2056" s="45">
        <v>0.221</v>
      </c>
    </row>
    <row r="2057" spans="1:10" ht="13">
      <c r="A2057" t="s">
        <v>209</v>
      </c>
      <c r="B2057" t="s">
        <v>393</v>
      </c>
      <c r="C2057" s="82">
        <v>0.92</v>
      </c>
      <c r="D2057" s="82">
        <v>0.06</v>
      </c>
      <c r="E2057" s="82">
        <v>0.01</v>
      </c>
      <c r="F2057" s="82">
        <v>0.04</v>
      </c>
      <c r="G2057" s="82">
        <v>0.02</v>
      </c>
      <c r="H2057" s="45">
        <v>3</v>
      </c>
      <c r="I2057" s="45">
        <v>8.2000000000000003E-2</v>
      </c>
      <c r="J2057" s="45">
        <v>5.2999999999999999E-2</v>
      </c>
    </row>
    <row r="2058" spans="1:10" ht="13">
      <c r="A2058" t="s">
        <v>328</v>
      </c>
      <c r="B2058" t="s">
        <v>411</v>
      </c>
      <c r="C2058" s="82">
        <v>0.89</v>
      </c>
      <c r="D2058" s="82">
        <v>0.08</v>
      </c>
      <c r="E2058" s="82" t="s">
        <v>3860</v>
      </c>
      <c r="F2058" s="82">
        <v>0.04</v>
      </c>
      <c r="G2058" s="82">
        <v>0.02</v>
      </c>
      <c r="H2058" s="45" t="s">
        <v>3653</v>
      </c>
      <c r="I2058" s="45">
        <v>1.589</v>
      </c>
      <c r="J2058" s="45">
        <v>0.24199999999999999</v>
      </c>
    </row>
    <row r="2059" spans="1:10" ht="13">
      <c r="A2059" t="s">
        <v>221</v>
      </c>
      <c r="B2059" t="s">
        <v>267</v>
      </c>
      <c r="C2059" s="82">
        <v>0.92</v>
      </c>
      <c r="D2059" s="82">
        <v>0.08</v>
      </c>
      <c r="E2059" s="82">
        <v>0</v>
      </c>
      <c r="F2059" s="82">
        <v>0.04</v>
      </c>
      <c r="G2059" s="82">
        <v>0.02</v>
      </c>
      <c r="H2059" s="45" t="s">
        <v>3653</v>
      </c>
      <c r="I2059" s="45">
        <v>2.5209999999999999</v>
      </c>
      <c r="J2059" s="45">
        <v>0.13700000000000001</v>
      </c>
    </row>
    <row r="2060" spans="1:10" ht="13">
      <c r="A2060" t="s">
        <v>1193</v>
      </c>
      <c r="B2060" t="s">
        <v>54</v>
      </c>
      <c r="C2060" s="82">
        <v>0.92</v>
      </c>
      <c r="D2060" s="82">
        <v>0.05</v>
      </c>
      <c r="E2060" s="82">
        <v>0.01</v>
      </c>
      <c r="F2060" s="82">
        <v>0.04</v>
      </c>
      <c r="G2060" s="82">
        <v>0.02</v>
      </c>
      <c r="H2060" s="45" t="s">
        <v>3653</v>
      </c>
      <c r="I2060" s="45">
        <v>2.8000000000000001E-2</v>
      </c>
      <c r="J2060" s="45">
        <v>6.2E-2</v>
      </c>
    </row>
    <row r="2061" spans="1:10" ht="13">
      <c r="A2061" t="s">
        <v>134</v>
      </c>
      <c r="B2061" t="s">
        <v>441</v>
      </c>
      <c r="C2061" s="82">
        <v>0.84</v>
      </c>
      <c r="D2061" s="82">
        <v>0.08</v>
      </c>
      <c r="E2061" s="82">
        <v>0</v>
      </c>
      <c r="F2061" s="82">
        <v>0.04</v>
      </c>
      <c r="G2061" s="82">
        <v>0.02</v>
      </c>
      <c r="H2061" s="45" t="s">
        <v>3653</v>
      </c>
      <c r="I2061" s="45">
        <v>0.125</v>
      </c>
      <c r="J2061" s="45">
        <v>7.2999999999999995E-2</v>
      </c>
    </row>
    <row r="2062" spans="1:10" ht="13">
      <c r="A2062" t="s">
        <v>79</v>
      </c>
      <c r="B2062" t="s">
        <v>424</v>
      </c>
      <c r="C2062" s="82">
        <v>0.91</v>
      </c>
      <c r="D2062" s="82">
        <v>0.08</v>
      </c>
      <c r="E2062" s="82" t="s">
        <v>3979</v>
      </c>
      <c r="F2062" s="82">
        <v>0.04</v>
      </c>
      <c r="G2062" s="82">
        <v>0.02</v>
      </c>
      <c r="H2062" s="45" t="s">
        <v>3653</v>
      </c>
      <c r="I2062" s="45">
        <v>0.745</v>
      </c>
      <c r="J2062" s="45">
        <v>0.21</v>
      </c>
    </row>
    <row r="2063" spans="1:10" ht="13">
      <c r="A2063" t="s">
        <v>345</v>
      </c>
      <c r="B2063" t="s">
        <v>365</v>
      </c>
      <c r="C2063" s="82">
        <v>0.92</v>
      </c>
      <c r="D2063" s="82">
        <v>0.08</v>
      </c>
      <c r="E2063" s="82">
        <v>0</v>
      </c>
      <c r="F2063" s="82">
        <v>0.04</v>
      </c>
      <c r="G2063" s="82">
        <v>0.02</v>
      </c>
      <c r="H2063" s="45" t="s">
        <v>3653</v>
      </c>
      <c r="I2063" s="45">
        <v>0.105</v>
      </c>
      <c r="J2063" s="45">
        <v>2.3E-2</v>
      </c>
    </row>
    <row r="2064" spans="1:10" ht="13">
      <c r="A2064" t="s">
        <v>188</v>
      </c>
      <c r="B2064" t="s">
        <v>58</v>
      </c>
      <c r="C2064" s="82">
        <v>0.91</v>
      </c>
      <c r="D2064" s="82">
        <v>0.09</v>
      </c>
      <c r="E2064" s="82" t="s">
        <v>3703</v>
      </c>
      <c r="F2064" s="82">
        <v>0.04</v>
      </c>
      <c r="G2064" s="82">
        <v>0.02</v>
      </c>
      <c r="H2064" s="45" t="s">
        <v>3653</v>
      </c>
      <c r="I2064" s="45">
        <v>0.29699999999999999</v>
      </c>
      <c r="J2064" s="45">
        <v>5.7750000000000004</v>
      </c>
    </row>
    <row r="2065" spans="1:10" ht="13">
      <c r="A2065" t="s">
        <v>263</v>
      </c>
      <c r="B2065" t="s">
        <v>180</v>
      </c>
      <c r="C2065" s="82">
        <v>0.92</v>
      </c>
      <c r="D2065" s="82">
        <v>0.08</v>
      </c>
      <c r="E2065" s="82" t="s">
        <v>3980</v>
      </c>
      <c r="F2065" s="82">
        <v>0.04</v>
      </c>
      <c r="G2065" s="82">
        <v>0.02</v>
      </c>
      <c r="H2065" s="45">
        <v>3</v>
      </c>
      <c r="I2065" s="45">
        <v>2.5000000000000001E-2</v>
      </c>
      <c r="J2065" s="45">
        <v>0.14000000000000001</v>
      </c>
    </row>
    <row r="2066" spans="1:10" ht="13">
      <c r="A2066" t="s">
        <v>286</v>
      </c>
      <c r="B2066" t="s">
        <v>102</v>
      </c>
      <c r="C2066" s="82">
        <v>0.93</v>
      </c>
      <c r="D2066" s="82">
        <v>0.05</v>
      </c>
      <c r="E2066" s="82">
        <v>0.01</v>
      </c>
      <c r="F2066" s="82">
        <v>0.04</v>
      </c>
      <c r="G2066" s="82">
        <v>0.02</v>
      </c>
      <c r="H2066" s="45" t="s">
        <v>3653</v>
      </c>
      <c r="I2066" s="45">
        <v>0.88900000000000001</v>
      </c>
      <c r="J2066" s="45">
        <v>0.184</v>
      </c>
    </row>
    <row r="2067" spans="1:10" ht="13">
      <c r="A2067" t="s">
        <v>379</v>
      </c>
      <c r="B2067" t="s">
        <v>427</v>
      </c>
      <c r="C2067" s="82">
        <v>0.93</v>
      </c>
      <c r="D2067" s="82">
        <v>0.06</v>
      </c>
      <c r="E2067" s="82">
        <v>0.01</v>
      </c>
      <c r="F2067" s="82">
        <v>0.04</v>
      </c>
      <c r="G2067" s="82">
        <v>0.02</v>
      </c>
      <c r="H2067" s="45" t="s">
        <v>3653</v>
      </c>
      <c r="I2067" s="45">
        <v>7.8E-2</v>
      </c>
      <c r="J2067" s="45">
        <v>7.2999999999999995E-2</v>
      </c>
    </row>
    <row r="2068" spans="1:10" ht="13">
      <c r="A2068" t="s">
        <v>263</v>
      </c>
      <c r="B2068" t="s">
        <v>1186</v>
      </c>
      <c r="C2068" s="82">
        <v>0.91</v>
      </c>
      <c r="D2068" s="82">
        <v>0.08</v>
      </c>
      <c r="E2068" s="82" t="s">
        <v>3981</v>
      </c>
      <c r="F2068" s="82">
        <v>0.04</v>
      </c>
      <c r="G2068" s="82">
        <v>0.02</v>
      </c>
      <c r="H2068" s="45">
        <v>3</v>
      </c>
      <c r="I2068" s="45">
        <v>2.5000000000000001E-2</v>
      </c>
      <c r="J2068" s="45">
        <v>0.94599999999999995</v>
      </c>
    </row>
    <row r="2069" spans="1:10" ht="13">
      <c r="A2069" t="s">
        <v>184</v>
      </c>
      <c r="B2069" t="s">
        <v>376</v>
      </c>
      <c r="C2069" s="82">
        <v>0.92</v>
      </c>
      <c r="D2069" s="82">
        <v>7.0000000000000007E-2</v>
      </c>
      <c r="E2069" s="82">
        <v>0.01</v>
      </c>
      <c r="F2069" s="82">
        <v>0.04</v>
      </c>
      <c r="G2069" s="82">
        <v>0.02</v>
      </c>
      <c r="H2069" s="45" t="s">
        <v>3653</v>
      </c>
      <c r="I2069" s="45">
        <v>1.0660000000000001</v>
      </c>
      <c r="J2069" s="45">
        <v>0.38100000000000001</v>
      </c>
    </row>
    <row r="2070" spans="1:10" ht="13">
      <c r="A2070" t="s">
        <v>209</v>
      </c>
      <c r="B2070" t="s">
        <v>137</v>
      </c>
      <c r="C2070" s="82">
        <v>0.92</v>
      </c>
      <c r="D2070" s="82">
        <v>0.08</v>
      </c>
      <c r="E2070" s="82" t="s">
        <v>3826</v>
      </c>
      <c r="F2070" s="82">
        <v>0.04</v>
      </c>
      <c r="G2070" s="82">
        <v>0.02</v>
      </c>
      <c r="H2070" s="45" t="s">
        <v>3653</v>
      </c>
      <c r="I2070" s="45">
        <v>8.2000000000000003E-2</v>
      </c>
      <c r="J2070" s="45">
        <v>2.2589999999999999</v>
      </c>
    </row>
    <row r="2071" spans="1:10" ht="13">
      <c r="A2071" t="s">
        <v>284</v>
      </c>
      <c r="B2071" t="s">
        <v>383</v>
      </c>
      <c r="C2071" s="82">
        <v>0.9</v>
      </c>
      <c r="D2071" s="82">
        <v>0.08</v>
      </c>
      <c r="E2071" s="82" t="s">
        <v>3694</v>
      </c>
      <c r="F2071" s="82">
        <v>0.04</v>
      </c>
      <c r="G2071" s="82">
        <v>0.02</v>
      </c>
      <c r="H2071" s="45" t="s">
        <v>3653</v>
      </c>
      <c r="I2071" s="45">
        <v>0.10299999999999999</v>
      </c>
      <c r="J2071" s="45">
        <v>0.78200000000000003</v>
      </c>
    </row>
    <row r="2072" spans="1:10" ht="13">
      <c r="A2072" t="s">
        <v>97</v>
      </c>
      <c r="B2072" t="s">
        <v>70</v>
      </c>
      <c r="C2072" s="82">
        <v>0.92</v>
      </c>
      <c r="D2072" s="82">
        <v>7.0000000000000007E-2</v>
      </c>
      <c r="E2072" s="82">
        <v>0</v>
      </c>
      <c r="F2072" s="82">
        <v>0.04</v>
      </c>
      <c r="G2072" s="82">
        <v>0.02</v>
      </c>
      <c r="H2072" s="45" t="s">
        <v>3653</v>
      </c>
      <c r="I2072" s="45">
        <v>0.42199999999999999</v>
      </c>
      <c r="J2072" s="45">
        <v>0.96499999999999997</v>
      </c>
    </row>
    <row r="2073" spans="1:10" ht="13">
      <c r="A2073" t="s">
        <v>337</v>
      </c>
      <c r="B2073" t="s">
        <v>397</v>
      </c>
      <c r="C2073" s="82">
        <v>0.89</v>
      </c>
      <c r="D2073" s="82">
        <v>0.08</v>
      </c>
      <c r="E2073" s="82" t="s">
        <v>3678</v>
      </c>
      <c r="F2073" s="82">
        <v>0.04</v>
      </c>
      <c r="G2073" s="82">
        <v>0.02</v>
      </c>
      <c r="H2073" s="45" t="s">
        <v>3653</v>
      </c>
      <c r="I2073" s="45">
        <v>3.6110000000000002</v>
      </c>
      <c r="J2073" s="45">
        <v>2.4620000000000002</v>
      </c>
    </row>
    <row r="2074" spans="1:10" ht="13">
      <c r="A2074" t="s">
        <v>47</v>
      </c>
      <c r="B2074" t="s">
        <v>165</v>
      </c>
      <c r="C2074" s="82">
        <v>0.92</v>
      </c>
      <c r="D2074" s="82">
        <v>0.08</v>
      </c>
      <c r="E2074" s="82">
        <v>0</v>
      </c>
      <c r="F2074" s="82">
        <v>0.04</v>
      </c>
      <c r="G2074" s="82">
        <v>0.02</v>
      </c>
      <c r="H2074" s="45" t="s">
        <v>3653</v>
      </c>
      <c r="I2074" s="45">
        <v>2.9140000000000001</v>
      </c>
      <c r="J2074" s="45">
        <v>0.06</v>
      </c>
    </row>
    <row r="2075" spans="1:10" ht="13">
      <c r="A2075" t="s">
        <v>180</v>
      </c>
      <c r="B2075" t="s">
        <v>383</v>
      </c>
      <c r="C2075" s="82">
        <v>0.91</v>
      </c>
      <c r="D2075" s="82">
        <v>0.08</v>
      </c>
      <c r="E2075" s="82" t="s">
        <v>3696</v>
      </c>
      <c r="F2075" s="82">
        <v>0.04</v>
      </c>
      <c r="G2075" s="82">
        <v>0.02</v>
      </c>
      <c r="H2075" s="45" t="s">
        <v>3653</v>
      </c>
      <c r="I2075" s="45">
        <v>0.14000000000000001</v>
      </c>
      <c r="J2075" s="45">
        <v>0.78200000000000003</v>
      </c>
    </row>
    <row r="2076" spans="1:10" ht="13">
      <c r="A2076" t="s">
        <v>276</v>
      </c>
      <c r="B2076" t="s">
        <v>82</v>
      </c>
      <c r="C2076" s="82">
        <v>0.91</v>
      </c>
      <c r="D2076" s="82">
        <v>0.08</v>
      </c>
      <c r="E2076" s="82" t="s">
        <v>3982</v>
      </c>
      <c r="F2076" s="82">
        <v>0.04</v>
      </c>
      <c r="G2076" s="82">
        <v>0.02</v>
      </c>
      <c r="H2076" s="45" t="s">
        <v>3653</v>
      </c>
      <c r="I2076" s="45">
        <v>0.67300000000000004</v>
      </c>
      <c r="J2076" s="45">
        <v>0.105</v>
      </c>
    </row>
    <row r="2077" spans="1:10" ht="13">
      <c r="A2077" t="s">
        <v>149</v>
      </c>
      <c r="B2077" t="s">
        <v>67</v>
      </c>
      <c r="C2077" s="82">
        <v>0.91</v>
      </c>
      <c r="D2077" s="82">
        <v>0.08</v>
      </c>
      <c r="E2077" s="82" t="s">
        <v>3701</v>
      </c>
      <c r="F2077" s="82">
        <v>0.04</v>
      </c>
      <c r="G2077" s="82">
        <v>0.02</v>
      </c>
      <c r="H2077" s="45" t="s">
        <v>3653</v>
      </c>
      <c r="I2077" s="45">
        <v>1.891</v>
      </c>
      <c r="J2077" s="45">
        <v>0.1</v>
      </c>
    </row>
    <row r="2078" spans="1:10" ht="13">
      <c r="A2078" t="s">
        <v>70</v>
      </c>
      <c r="B2078" t="s">
        <v>311</v>
      </c>
      <c r="C2078" s="82">
        <v>0.91</v>
      </c>
      <c r="D2078" s="82">
        <v>0.08</v>
      </c>
      <c r="E2078" s="82">
        <v>0</v>
      </c>
      <c r="F2078" s="82">
        <v>0.04</v>
      </c>
      <c r="G2078" s="82">
        <v>0.02</v>
      </c>
      <c r="H2078" s="45" t="s">
        <v>3653</v>
      </c>
      <c r="I2078" s="45">
        <v>0.96499999999999997</v>
      </c>
      <c r="J2078" s="45">
        <v>0.32300000000000001</v>
      </c>
    </row>
    <row r="2079" spans="1:10" ht="13">
      <c r="A2079" t="s">
        <v>321</v>
      </c>
      <c r="B2079" t="s">
        <v>438</v>
      </c>
      <c r="C2079" s="82">
        <v>0.91</v>
      </c>
      <c r="D2079" s="82">
        <v>0.08</v>
      </c>
      <c r="E2079" s="82">
        <v>0</v>
      </c>
      <c r="F2079" s="82">
        <v>0.04</v>
      </c>
      <c r="G2079" s="82">
        <v>0.02</v>
      </c>
      <c r="H2079" s="45" t="s">
        <v>3653</v>
      </c>
      <c r="I2079" s="45">
        <v>0.16900000000000001</v>
      </c>
      <c r="J2079" s="45">
        <v>6.7000000000000004E-2</v>
      </c>
    </row>
    <row r="2080" spans="1:10" ht="13">
      <c r="A2080" t="s">
        <v>62</v>
      </c>
      <c r="B2080" t="s">
        <v>286</v>
      </c>
      <c r="C2080" s="82">
        <v>0.91</v>
      </c>
      <c r="D2080" s="82">
        <v>7.0000000000000007E-2</v>
      </c>
      <c r="E2080" s="82">
        <v>0</v>
      </c>
      <c r="F2080" s="82">
        <v>0.04</v>
      </c>
      <c r="G2080" s="82">
        <v>0.02</v>
      </c>
      <c r="H2080" s="45" t="s">
        <v>3653</v>
      </c>
      <c r="I2080" s="45">
        <v>8.5790000000000006</v>
      </c>
      <c r="J2080" s="45">
        <v>0.88900000000000001</v>
      </c>
    </row>
    <row r="2081" spans="1:10" ht="13">
      <c r="A2081" t="s">
        <v>213</v>
      </c>
      <c r="B2081" t="s">
        <v>284</v>
      </c>
      <c r="C2081" s="82">
        <v>0.92</v>
      </c>
      <c r="D2081" s="82">
        <v>0.08</v>
      </c>
      <c r="E2081" s="82" t="s">
        <v>3983</v>
      </c>
      <c r="F2081" s="82">
        <v>0.04</v>
      </c>
      <c r="G2081" s="82">
        <v>0.02</v>
      </c>
      <c r="H2081" s="45" t="s">
        <v>3653</v>
      </c>
      <c r="I2081" s="45">
        <v>0.13800000000000001</v>
      </c>
      <c r="J2081" s="45">
        <v>0.10299999999999999</v>
      </c>
    </row>
    <row r="2082" spans="1:10" ht="13">
      <c r="A2082" t="s">
        <v>180</v>
      </c>
      <c r="B2082" t="s">
        <v>427</v>
      </c>
      <c r="C2082" s="82">
        <v>0.92</v>
      </c>
      <c r="D2082" s="82">
        <v>0.08</v>
      </c>
      <c r="E2082" s="82">
        <v>0</v>
      </c>
      <c r="F2082" s="82">
        <v>0.04</v>
      </c>
      <c r="G2082" s="82">
        <v>0.02</v>
      </c>
      <c r="H2082" s="45" t="s">
        <v>3653</v>
      </c>
      <c r="I2082" s="45">
        <v>0.14000000000000001</v>
      </c>
      <c r="J2082" s="45">
        <v>7.2999999999999995E-2</v>
      </c>
    </row>
    <row r="2083" spans="1:10" ht="13">
      <c r="A2083" t="s">
        <v>317</v>
      </c>
      <c r="B2083" t="s">
        <v>284</v>
      </c>
      <c r="C2083" s="82">
        <v>0.92</v>
      </c>
      <c r="D2083" s="82">
        <v>0.08</v>
      </c>
      <c r="E2083" s="82" t="s">
        <v>3984</v>
      </c>
      <c r="F2083" s="82">
        <v>0.04</v>
      </c>
      <c r="G2083" s="82">
        <v>0.02</v>
      </c>
      <c r="H2083" s="45" t="s">
        <v>3653</v>
      </c>
      <c r="I2083" s="45">
        <v>0.159</v>
      </c>
      <c r="J2083" s="45">
        <v>0.10299999999999999</v>
      </c>
    </row>
    <row r="2084" spans="1:10" ht="13">
      <c r="A2084" t="s">
        <v>311</v>
      </c>
      <c r="B2084" t="s">
        <v>286</v>
      </c>
      <c r="C2084" s="82">
        <v>0.92</v>
      </c>
      <c r="D2084" s="82">
        <v>0.06</v>
      </c>
      <c r="E2084" s="82">
        <v>0.01</v>
      </c>
      <c r="F2084" s="82">
        <v>0.04</v>
      </c>
      <c r="G2084" s="82">
        <v>0.02</v>
      </c>
      <c r="H2084" s="45" t="s">
        <v>3653</v>
      </c>
      <c r="I2084" s="45">
        <v>0.32300000000000001</v>
      </c>
      <c r="J2084" s="45">
        <v>0.88900000000000001</v>
      </c>
    </row>
    <row r="2085" spans="1:10" ht="13">
      <c r="A2085" t="s">
        <v>162</v>
      </c>
      <c r="B2085" t="s">
        <v>102</v>
      </c>
      <c r="C2085" s="82">
        <v>0.91</v>
      </c>
      <c r="D2085" s="82">
        <v>0.08</v>
      </c>
      <c r="E2085" s="82" t="s">
        <v>3645</v>
      </c>
      <c r="F2085" s="82">
        <v>0.04</v>
      </c>
      <c r="G2085" s="82">
        <v>0.02</v>
      </c>
      <c r="H2085" s="45" t="s">
        <v>3653</v>
      </c>
      <c r="I2085" s="45">
        <v>0.84599999999999997</v>
      </c>
      <c r="J2085" s="45">
        <v>0.184</v>
      </c>
    </row>
    <row r="2086" spans="1:10" ht="13">
      <c r="A2086" t="s">
        <v>162</v>
      </c>
      <c r="B2086" t="s">
        <v>204</v>
      </c>
      <c r="C2086" s="82">
        <v>0.9</v>
      </c>
      <c r="D2086" s="82">
        <v>0.08</v>
      </c>
      <c r="E2086" s="82" t="s">
        <v>3829</v>
      </c>
      <c r="F2086" s="82">
        <v>0.04</v>
      </c>
      <c r="G2086" s="82">
        <v>0.02</v>
      </c>
      <c r="H2086" s="45" t="s">
        <v>3653</v>
      </c>
      <c r="I2086" s="45">
        <v>0.84599999999999997</v>
      </c>
      <c r="J2086" s="45">
        <v>0.20200000000000001</v>
      </c>
    </row>
    <row r="2087" spans="1:10" ht="13">
      <c r="A2087" t="s">
        <v>62</v>
      </c>
      <c r="B2087" t="s">
        <v>105</v>
      </c>
      <c r="C2087" s="82">
        <v>0.9</v>
      </c>
      <c r="D2087" s="82">
        <v>0.08</v>
      </c>
      <c r="E2087" s="82" t="s">
        <v>3660</v>
      </c>
      <c r="F2087" s="82">
        <v>0.04</v>
      </c>
      <c r="G2087" s="82">
        <v>0.02</v>
      </c>
      <c r="H2087" s="45" t="s">
        <v>3653</v>
      </c>
      <c r="I2087" s="45">
        <v>8.5790000000000006</v>
      </c>
      <c r="J2087" s="45">
        <v>4.3789999999999996</v>
      </c>
    </row>
    <row r="2088" spans="1:10" ht="13">
      <c r="A2088" t="s">
        <v>281</v>
      </c>
      <c r="B2088" t="s">
        <v>165</v>
      </c>
      <c r="C2088" s="82">
        <v>0.92</v>
      </c>
      <c r="D2088" s="82">
        <v>0.08</v>
      </c>
      <c r="E2088" s="82" t="s">
        <v>3985</v>
      </c>
      <c r="F2088" s="82">
        <v>0.04</v>
      </c>
      <c r="G2088" s="82">
        <v>0.02</v>
      </c>
      <c r="H2088" s="45">
        <v>2</v>
      </c>
      <c r="I2088" s="45">
        <v>8.5000000000000006E-2</v>
      </c>
      <c r="J2088" s="45">
        <v>0.06</v>
      </c>
    </row>
    <row r="2089" spans="1:10" ht="13">
      <c r="A2089" t="s">
        <v>128</v>
      </c>
      <c r="B2089" t="s">
        <v>335</v>
      </c>
      <c r="C2089" s="82">
        <v>0.83</v>
      </c>
      <c r="D2089" s="82">
        <v>7.0000000000000007E-2</v>
      </c>
      <c r="E2089" s="82">
        <v>0</v>
      </c>
      <c r="F2089" s="82">
        <v>0.04</v>
      </c>
      <c r="G2089" s="82">
        <v>0.02</v>
      </c>
      <c r="H2089" s="45" t="s">
        <v>3653</v>
      </c>
      <c r="I2089" s="45">
        <v>2.1779999999999999</v>
      </c>
      <c r="J2089" s="45">
        <v>6.3540000000000001</v>
      </c>
    </row>
    <row r="2090" spans="1:10" ht="13">
      <c r="A2090" t="s">
        <v>92</v>
      </c>
      <c r="B2090" t="s">
        <v>137</v>
      </c>
      <c r="C2090" s="82">
        <v>0.91</v>
      </c>
      <c r="D2090" s="82">
        <v>0.08</v>
      </c>
      <c r="E2090" s="82">
        <v>0</v>
      </c>
      <c r="F2090" s="82">
        <v>0.04</v>
      </c>
      <c r="G2090" s="82">
        <v>0.02</v>
      </c>
      <c r="H2090" s="45" t="s">
        <v>3653</v>
      </c>
      <c r="I2090" s="45">
        <v>2.6859999999999999</v>
      </c>
      <c r="J2090" s="45">
        <v>2.2589999999999999</v>
      </c>
    </row>
    <row r="2091" spans="1:10" ht="13">
      <c r="A2091" t="s">
        <v>267</v>
      </c>
      <c r="B2091" t="s">
        <v>414</v>
      </c>
      <c r="C2091" s="82">
        <v>0.92</v>
      </c>
      <c r="D2091" s="82">
        <v>0.08</v>
      </c>
      <c r="E2091" s="82" t="s">
        <v>3986</v>
      </c>
      <c r="F2091" s="82">
        <v>0.04</v>
      </c>
      <c r="G2091" s="82">
        <v>0.02</v>
      </c>
      <c r="H2091" s="45">
        <v>3</v>
      </c>
      <c r="I2091" s="45">
        <v>0.13700000000000001</v>
      </c>
      <c r="J2091" s="45">
        <v>0.151</v>
      </c>
    </row>
    <row r="2092" spans="1:10" ht="13">
      <c r="A2092" t="s">
        <v>193</v>
      </c>
      <c r="B2092" t="s">
        <v>379</v>
      </c>
      <c r="C2092" s="82">
        <v>0.92</v>
      </c>
      <c r="D2092" s="82">
        <v>0.08</v>
      </c>
      <c r="E2092" s="82" t="s">
        <v>3987</v>
      </c>
      <c r="F2092" s="82">
        <v>0.04</v>
      </c>
      <c r="G2092" s="82">
        <v>0.02</v>
      </c>
      <c r="H2092" s="45" t="s">
        <v>3653</v>
      </c>
      <c r="I2092" s="45">
        <v>0.36199999999999999</v>
      </c>
      <c r="J2092" s="45">
        <v>7.8E-2</v>
      </c>
    </row>
    <row r="2093" spans="1:10" ht="13">
      <c r="A2093" t="s">
        <v>337</v>
      </c>
      <c r="B2093" t="s">
        <v>274</v>
      </c>
      <c r="C2093" s="82">
        <v>0.9</v>
      </c>
      <c r="D2093" s="82">
        <v>7.0000000000000007E-2</v>
      </c>
      <c r="E2093" s="82">
        <v>0</v>
      </c>
      <c r="F2093" s="82">
        <v>0.04</v>
      </c>
      <c r="G2093" s="82">
        <v>0.02</v>
      </c>
      <c r="H2093" s="45" t="s">
        <v>3653</v>
      </c>
      <c r="I2093" s="45">
        <v>3.6110000000000002</v>
      </c>
      <c r="J2093" s="45">
        <v>0.31</v>
      </c>
    </row>
    <row r="2094" spans="1:10" ht="13">
      <c r="A2094" t="s">
        <v>176</v>
      </c>
      <c r="B2094" t="s">
        <v>289</v>
      </c>
      <c r="C2094" s="82">
        <v>0.92</v>
      </c>
      <c r="D2094" s="82">
        <v>0.08</v>
      </c>
      <c r="E2094" s="82">
        <v>0</v>
      </c>
      <c r="F2094" s="82">
        <v>0.04</v>
      </c>
      <c r="G2094" s="82">
        <v>0.02</v>
      </c>
      <c r="H2094" s="45" t="s">
        <v>3653</v>
      </c>
      <c r="I2094" s="45">
        <v>0.97899999999999998</v>
      </c>
      <c r="J2094" s="45">
        <v>0.20100000000000001</v>
      </c>
    </row>
    <row r="2095" spans="1:10" ht="13">
      <c r="A2095" t="s">
        <v>324</v>
      </c>
      <c r="B2095" t="s">
        <v>102</v>
      </c>
      <c r="C2095" s="82">
        <v>0.9</v>
      </c>
      <c r="D2095" s="82">
        <v>0.08</v>
      </c>
      <c r="E2095" s="82" t="s">
        <v>3800</v>
      </c>
      <c r="F2095" s="82">
        <v>0.04</v>
      </c>
      <c r="G2095" s="82">
        <v>0.02</v>
      </c>
      <c r="H2095" s="45" t="s">
        <v>3653</v>
      </c>
      <c r="I2095" s="45">
        <v>3.52</v>
      </c>
      <c r="J2095" s="45">
        <v>0.184</v>
      </c>
    </row>
    <row r="2096" spans="1:10" ht="13">
      <c r="A2096" t="s">
        <v>54</v>
      </c>
      <c r="B2096" t="s">
        <v>405</v>
      </c>
      <c r="C2096" s="82">
        <v>0.9</v>
      </c>
      <c r="D2096" s="82">
        <v>0.08</v>
      </c>
      <c r="E2096" s="82" t="s">
        <v>3716</v>
      </c>
      <c r="F2096" s="82">
        <v>0.04</v>
      </c>
      <c r="G2096" s="82">
        <v>0.02</v>
      </c>
      <c r="H2096" s="45" t="s">
        <v>3653</v>
      </c>
      <c r="I2096" s="45">
        <v>6.2E-2</v>
      </c>
      <c r="J2096" s="45">
        <v>0.41</v>
      </c>
    </row>
    <row r="2097" spans="1:10" ht="13">
      <c r="A2097" t="s">
        <v>145</v>
      </c>
      <c r="B2097" t="s">
        <v>317</v>
      </c>
      <c r="C2097" s="82">
        <v>0.9</v>
      </c>
      <c r="D2097" s="82">
        <v>0.08</v>
      </c>
      <c r="E2097" s="82">
        <v>0</v>
      </c>
      <c r="F2097" s="82">
        <v>0.04</v>
      </c>
      <c r="G2097" s="82">
        <v>0.02</v>
      </c>
      <c r="H2097" s="45" t="s">
        <v>3653</v>
      </c>
      <c r="I2097" s="45">
        <v>1.032</v>
      </c>
      <c r="J2097" s="45">
        <v>0.159</v>
      </c>
    </row>
    <row r="2098" spans="1:10" ht="13">
      <c r="A2098" t="s">
        <v>263</v>
      </c>
      <c r="B2098" t="s">
        <v>365</v>
      </c>
      <c r="C2098" s="82">
        <v>0.93</v>
      </c>
      <c r="D2098" s="82">
        <v>0.06</v>
      </c>
      <c r="E2098" s="82">
        <v>0.01</v>
      </c>
      <c r="F2098" s="82">
        <v>0.04</v>
      </c>
      <c r="G2098" s="82">
        <v>0.02</v>
      </c>
      <c r="H2098" s="45">
        <v>3</v>
      </c>
      <c r="I2098" s="45">
        <v>2.5000000000000001E-2</v>
      </c>
      <c r="J2098" s="45">
        <v>2.3E-2</v>
      </c>
    </row>
    <row r="2099" spans="1:10" ht="13">
      <c r="A2099" t="s">
        <v>317</v>
      </c>
      <c r="B2099" t="s">
        <v>304</v>
      </c>
      <c r="C2099" s="82">
        <v>0.91</v>
      </c>
      <c r="D2099" s="82">
        <v>0.08</v>
      </c>
      <c r="E2099" s="82">
        <v>0</v>
      </c>
      <c r="F2099" s="82">
        <v>0.04</v>
      </c>
      <c r="G2099" s="82">
        <v>0.02</v>
      </c>
      <c r="H2099" s="45" t="s">
        <v>3653</v>
      </c>
      <c r="I2099" s="45">
        <v>0.159</v>
      </c>
      <c r="J2099" s="45">
        <v>0.72399999999999998</v>
      </c>
    </row>
    <row r="2100" spans="1:10" ht="13">
      <c r="A2100" t="s">
        <v>162</v>
      </c>
      <c r="B2100" t="s">
        <v>405</v>
      </c>
      <c r="C2100" s="82">
        <v>0.91</v>
      </c>
      <c r="D2100" s="82">
        <v>0.08</v>
      </c>
      <c r="E2100" s="82">
        <v>0</v>
      </c>
      <c r="F2100" s="82">
        <v>0.04</v>
      </c>
      <c r="G2100" s="82">
        <v>0.02</v>
      </c>
      <c r="H2100" s="45" t="s">
        <v>3653</v>
      </c>
      <c r="I2100" s="45">
        <v>0.84599999999999997</v>
      </c>
      <c r="J2100" s="45">
        <v>0.41</v>
      </c>
    </row>
    <row r="2101" spans="1:10" ht="13">
      <c r="A2101" t="s">
        <v>62</v>
      </c>
      <c r="B2101" t="s">
        <v>169</v>
      </c>
      <c r="C2101" s="82">
        <v>0.91</v>
      </c>
      <c r="D2101" s="82">
        <v>0.08</v>
      </c>
      <c r="E2101" s="82">
        <v>0</v>
      </c>
      <c r="F2101" s="82">
        <v>0.04</v>
      </c>
      <c r="G2101" s="82">
        <v>0.02</v>
      </c>
      <c r="H2101" s="45" t="s">
        <v>3653</v>
      </c>
      <c r="I2101" s="45">
        <v>8.5790000000000006</v>
      </c>
      <c r="J2101" s="45">
        <v>0.123</v>
      </c>
    </row>
    <row r="2102" spans="1:10" ht="13">
      <c r="A2102" t="s">
        <v>169</v>
      </c>
      <c r="B2102" t="s">
        <v>79</v>
      </c>
      <c r="C2102" s="82">
        <v>0.91</v>
      </c>
      <c r="D2102" s="82">
        <v>0.08</v>
      </c>
      <c r="E2102" s="82" t="s">
        <v>3988</v>
      </c>
      <c r="F2102" s="82">
        <v>0.04</v>
      </c>
      <c r="G2102" s="82">
        <v>0.02</v>
      </c>
      <c r="H2102" s="45" t="s">
        <v>3653</v>
      </c>
      <c r="I2102" s="45">
        <v>0.123</v>
      </c>
      <c r="J2102" s="45">
        <v>0.745</v>
      </c>
    </row>
    <row r="2103" spans="1:10" ht="13">
      <c r="A2103" t="s">
        <v>270</v>
      </c>
      <c r="B2103" t="s">
        <v>379</v>
      </c>
      <c r="C2103" s="82">
        <v>0.92</v>
      </c>
      <c r="D2103" s="82">
        <v>7.0000000000000007E-2</v>
      </c>
      <c r="E2103" s="82" t="s">
        <v>3905</v>
      </c>
      <c r="F2103" s="82">
        <v>0.04</v>
      </c>
      <c r="G2103" s="82">
        <v>0.02</v>
      </c>
      <c r="H2103" s="45">
        <v>3</v>
      </c>
      <c r="I2103" s="45">
        <v>1.4999999999999999E-2</v>
      </c>
      <c r="J2103" s="45">
        <v>7.8E-2</v>
      </c>
    </row>
    <row r="2104" spans="1:10" ht="13">
      <c r="A2104" t="s">
        <v>339</v>
      </c>
      <c r="B2104" t="s">
        <v>376</v>
      </c>
      <c r="C2104" s="82">
        <v>0.92</v>
      </c>
      <c r="D2104" s="82">
        <v>7.0000000000000007E-2</v>
      </c>
      <c r="E2104" s="82">
        <v>0</v>
      </c>
      <c r="F2104" s="82">
        <v>0.04</v>
      </c>
      <c r="G2104" s="82">
        <v>0.02</v>
      </c>
      <c r="H2104" s="45" t="s">
        <v>3653</v>
      </c>
      <c r="I2104" s="45">
        <v>0.248</v>
      </c>
      <c r="J2104" s="45">
        <v>0.38100000000000001</v>
      </c>
    </row>
    <row r="2105" spans="1:10" ht="13">
      <c r="A2105" t="s">
        <v>289</v>
      </c>
      <c r="B2105" t="s">
        <v>376</v>
      </c>
      <c r="C2105" s="82">
        <v>0.91</v>
      </c>
      <c r="D2105" s="82">
        <v>0.08</v>
      </c>
      <c r="E2105" s="82" t="s">
        <v>3883</v>
      </c>
      <c r="F2105" s="82">
        <v>0.04</v>
      </c>
      <c r="G2105" s="82">
        <v>0.02</v>
      </c>
      <c r="H2105" s="45" t="s">
        <v>3653</v>
      </c>
      <c r="I2105" s="45">
        <v>0.20100000000000001</v>
      </c>
      <c r="J2105" s="45">
        <v>0.38100000000000001</v>
      </c>
    </row>
    <row r="2106" spans="1:10" ht="13">
      <c r="A2106" t="s">
        <v>85</v>
      </c>
      <c r="B2106" t="s">
        <v>379</v>
      </c>
      <c r="C2106" s="82">
        <v>0.91</v>
      </c>
      <c r="D2106" s="82">
        <v>0.08</v>
      </c>
      <c r="E2106" s="82" t="s">
        <v>3989</v>
      </c>
      <c r="F2106" s="82">
        <v>0.04</v>
      </c>
      <c r="G2106" s="82">
        <v>0.02</v>
      </c>
      <c r="H2106" s="45" t="s">
        <v>3653</v>
      </c>
      <c r="I2106" s="45">
        <v>0.60799999999999998</v>
      </c>
      <c r="J2106" s="45">
        <v>7.8E-2</v>
      </c>
    </row>
    <row r="2107" spans="1:10" ht="13">
      <c r="A2107" t="s">
        <v>435</v>
      </c>
      <c r="B2107" t="s">
        <v>441</v>
      </c>
      <c r="C2107" s="82">
        <v>0.91</v>
      </c>
      <c r="D2107" s="82">
        <v>0.08</v>
      </c>
      <c r="E2107" s="82" t="s">
        <v>3990</v>
      </c>
      <c r="F2107" s="82">
        <v>0.04</v>
      </c>
      <c r="G2107" s="82">
        <v>0.02</v>
      </c>
      <c r="H2107" s="45" t="s">
        <v>3653</v>
      </c>
      <c r="I2107" s="45">
        <v>2.3E-2</v>
      </c>
      <c r="J2107" s="45">
        <v>7.2999999999999995E-2</v>
      </c>
    </row>
    <row r="2108" spans="1:10" ht="13">
      <c r="A2108" t="s">
        <v>337</v>
      </c>
      <c r="B2108" t="s">
        <v>137</v>
      </c>
      <c r="C2108" s="82">
        <v>0.9</v>
      </c>
      <c r="D2108" s="82">
        <v>0.08</v>
      </c>
      <c r="E2108" s="82" t="s">
        <v>3795</v>
      </c>
      <c r="F2108" s="82">
        <v>0.04</v>
      </c>
      <c r="G2108" s="82">
        <v>0.02</v>
      </c>
      <c r="H2108" s="45" t="s">
        <v>3653</v>
      </c>
      <c r="I2108" s="45">
        <v>3.6110000000000002</v>
      </c>
      <c r="J2108" s="45">
        <v>2.2589999999999999</v>
      </c>
    </row>
    <row r="2109" spans="1:10" ht="13">
      <c r="A2109" t="s">
        <v>115</v>
      </c>
      <c r="B2109" t="s">
        <v>82</v>
      </c>
      <c r="C2109" s="82">
        <v>0.87</v>
      </c>
      <c r="D2109" s="82">
        <v>0.08</v>
      </c>
      <c r="E2109" s="82" t="s">
        <v>3800</v>
      </c>
      <c r="F2109" s="82">
        <v>0.04</v>
      </c>
      <c r="G2109" s="82">
        <v>0.02</v>
      </c>
      <c r="H2109" s="45" t="s">
        <v>3653</v>
      </c>
      <c r="I2109" s="45">
        <v>3.5179999999999998</v>
      </c>
      <c r="J2109" s="45">
        <v>0.105</v>
      </c>
    </row>
    <row r="2110" spans="1:10" ht="13">
      <c r="A2110" t="s">
        <v>267</v>
      </c>
      <c r="B2110" t="s">
        <v>204</v>
      </c>
      <c r="C2110" s="82">
        <v>0.91</v>
      </c>
      <c r="D2110" s="82">
        <v>0.08</v>
      </c>
      <c r="E2110" s="82" t="s">
        <v>3638</v>
      </c>
      <c r="F2110" s="82">
        <v>0.04</v>
      </c>
      <c r="G2110" s="82">
        <v>0.02</v>
      </c>
      <c r="H2110" s="45" t="s">
        <v>3653</v>
      </c>
      <c r="I2110" s="45">
        <v>0.13700000000000001</v>
      </c>
      <c r="J2110" s="45">
        <v>0.20200000000000001</v>
      </c>
    </row>
    <row r="2111" spans="1:10" ht="13">
      <c r="A2111" t="s">
        <v>259</v>
      </c>
      <c r="B2111" t="s">
        <v>438</v>
      </c>
      <c r="C2111" s="82">
        <v>0.92</v>
      </c>
      <c r="D2111" s="82">
        <v>0.06</v>
      </c>
      <c r="E2111" s="82">
        <v>0.01</v>
      </c>
      <c r="F2111" s="82">
        <v>0.04</v>
      </c>
      <c r="G2111" s="82">
        <v>0.02</v>
      </c>
      <c r="H2111" s="45">
        <v>3</v>
      </c>
      <c r="I2111" s="45">
        <v>1.0999999999999999E-2</v>
      </c>
      <c r="J2111" s="45">
        <v>6.7000000000000004E-2</v>
      </c>
    </row>
    <row r="2112" spans="1:10" ht="13">
      <c r="A2112" t="s">
        <v>337</v>
      </c>
      <c r="B2112" t="s">
        <v>204</v>
      </c>
      <c r="C2112" s="82">
        <v>0.89</v>
      </c>
      <c r="D2112" s="82">
        <v>7.0000000000000007E-2</v>
      </c>
      <c r="E2112" s="82">
        <v>0</v>
      </c>
      <c r="F2112" s="82">
        <v>0.04</v>
      </c>
      <c r="G2112" s="82">
        <v>0.02</v>
      </c>
      <c r="H2112" s="45" t="s">
        <v>3653</v>
      </c>
      <c r="I2112" s="45">
        <v>3.6110000000000002</v>
      </c>
      <c r="J2112" s="45">
        <v>0.20200000000000001</v>
      </c>
    </row>
    <row r="2113" spans="1:10" ht="13">
      <c r="A2113" t="s">
        <v>141</v>
      </c>
      <c r="B2113" t="s">
        <v>1186</v>
      </c>
      <c r="C2113" s="82">
        <v>0.91</v>
      </c>
      <c r="D2113" s="82">
        <v>0.08</v>
      </c>
      <c r="E2113" s="82" t="s">
        <v>3991</v>
      </c>
      <c r="F2113" s="82">
        <v>0.04</v>
      </c>
      <c r="G2113" s="82">
        <v>0.02</v>
      </c>
      <c r="H2113" s="45" t="s">
        <v>3653</v>
      </c>
      <c r="I2113" s="45">
        <v>0.64600000000000002</v>
      </c>
      <c r="J2113" s="45">
        <v>0.94599999999999995</v>
      </c>
    </row>
    <row r="2114" spans="1:10" ht="13">
      <c r="A2114" t="s">
        <v>105</v>
      </c>
      <c r="B2114" t="s">
        <v>383</v>
      </c>
      <c r="C2114" s="82">
        <v>0.9</v>
      </c>
      <c r="D2114" s="82">
        <v>0.08</v>
      </c>
      <c r="E2114" s="82">
        <v>0</v>
      </c>
      <c r="F2114" s="82">
        <v>0.04</v>
      </c>
      <c r="G2114" s="82">
        <v>0.02</v>
      </c>
      <c r="H2114" s="45" t="s">
        <v>3653</v>
      </c>
      <c r="I2114" s="45">
        <v>4.3789999999999996</v>
      </c>
      <c r="J2114" s="45">
        <v>0.78200000000000003</v>
      </c>
    </row>
    <row r="2115" spans="1:10" ht="13">
      <c r="A2115" t="s">
        <v>221</v>
      </c>
      <c r="B2115" t="s">
        <v>379</v>
      </c>
      <c r="C2115" s="82">
        <v>0.92</v>
      </c>
      <c r="D2115" s="82">
        <v>0.08</v>
      </c>
      <c r="E2115" s="82" t="s">
        <v>3711</v>
      </c>
      <c r="F2115" s="82">
        <v>0.04</v>
      </c>
      <c r="G2115" s="82">
        <v>0.02</v>
      </c>
      <c r="H2115" s="45" t="s">
        <v>3653</v>
      </c>
      <c r="I2115" s="45">
        <v>2.5209999999999999</v>
      </c>
      <c r="J2115" s="45">
        <v>7.8E-2</v>
      </c>
    </row>
    <row r="2116" spans="1:10" ht="13">
      <c r="A2116" t="s">
        <v>88</v>
      </c>
      <c r="B2116" t="s">
        <v>184</v>
      </c>
      <c r="C2116" s="82">
        <v>0.9</v>
      </c>
      <c r="D2116" s="82">
        <v>0.08</v>
      </c>
      <c r="E2116" s="82" t="s">
        <v>3855</v>
      </c>
      <c r="F2116" s="82">
        <v>0.04</v>
      </c>
      <c r="G2116" s="82">
        <v>0.02</v>
      </c>
      <c r="H2116" s="45" t="s">
        <v>3653</v>
      </c>
      <c r="I2116" s="45">
        <v>0.90500000000000003</v>
      </c>
      <c r="J2116" s="45">
        <v>1.0660000000000001</v>
      </c>
    </row>
    <row r="2117" spans="1:10" ht="13">
      <c r="A2117" t="s">
        <v>281</v>
      </c>
      <c r="B2117" t="s">
        <v>85</v>
      </c>
      <c r="C2117" s="82">
        <v>0.91</v>
      </c>
      <c r="D2117" s="82">
        <v>0.08</v>
      </c>
      <c r="E2117" s="82" t="s">
        <v>3986</v>
      </c>
      <c r="F2117" s="82">
        <v>0.04</v>
      </c>
      <c r="G2117" s="82">
        <v>0.02</v>
      </c>
      <c r="H2117" s="45">
        <v>2</v>
      </c>
      <c r="I2117" s="45">
        <v>8.5000000000000006E-2</v>
      </c>
      <c r="J2117" s="45">
        <v>0.60799999999999998</v>
      </c>
    </row>
    <row r="2118" spans="1:10" ht="13">
      <c r="A2118" t="s">
        <v>295</v>
      </c>
      <c r="B2118" t="s">
        <v>438</v>
      </c>
      <c r="C2118" s="82">
        <v>0.92</v>
      </c>
      <c r="D2118" s="82">
        <v>0.06</v>
      </c>
      <c r="E2118" s="82">
        <v>0.01</v>
      </c>
      <c r="F2118" s="82">
        <v>0.04</v>
      </c>
      <c r="G2118" s="82">
        <v>0.02</v>
      </c>
      <c r="H2118" s="45" t="s">
        <v>3653</v>
      </c>
      <c r="I2118" s="45">
        <v>1.3360000000000001</v>
      </c>
      <c r="J2118" s="45">
        <v>6.7000000000000004E-2</v>
      </c>
    </row>
    <row r="2119" spans="1:10" ht="13">
      <c r="A2119" t="s">
        <v>317</v>
      </c>
      <c r="B2119" t="s">
        <v>438</v>
      </c>
      <c r="C2119" s="82">
        <v>0.91</v>
      </c>
      <c r="D2119" s="82">
        <v>0.08</v>
      </c>
      <c r="E2119" s="82" t="s">
        <v>3742</v>
      </c>
      <c r="F2119" s="82">
        <v>0.04</v>
      </c>
      <c r="G2119" s="82">
        <v>0.02</v>
      </c>
      <c r="H2119" s="45" t="s">
        <v>3653</v>
      </c>
      <c r="I2119" s="45">
        <v>0.159</v>
      </c>
      <c r="J2119" s="45">
        <v>6.7000000000000004E-2</v>
      </c>
    </row>
    <row r="2120" spans="1:10" ht="13">
      <c r="A2120" t="s">
        <v>128</v>
      </c>
      <c r="B2120" t="s">
        <v>193</v>
      </c>
      <c r="C2120" s="82">
        <v>0.83</v>
      </c>
      <c r="D2120" s="82">
        <v>0.08</v>
      </c>
      <c r="E2120" s="82">
        <v>0</v>
      </c>
      <c r="F2120" s="82">
        <v>0.04</v>
      </c>
      <c r="G2120" s="82">
        <v>0.02</v>
      </c>
      <c r="H2120" s="45" t="s">
        <v>3653</v>
      </c>
      <c r="I2120" s="45">
        <v>2.1779999999999999</v>
      </c>
      <c r="J2120" s="45">
        <v>0.36199999999999999</v>
      </c>
    </row>
    <row r="2121" spans="1:10" ht="13">
      <c r="A2121" t="s">
        <v>311</v>
      </c>
      <c r="B2121" t="s">
        <v>289</v>
      </c>
      <c r="C2121" s="82">
        <v>0.92</v>
      </c>
      <c r="D2121" s="82">
        <v>0.08</v>
      </c>
      <c r="E2121" s="82">
        <v>0</v>
      </c>
      <c r="F2121" s="82">
        <v>0.04</v>
      </c>
      <c r="G2121" s="82">
        <v>0.02</v>
      </c>
      <c r="H2121" s="45" t="s">
        <v>3653</v>
      </c>
      <c r="I2121" s="45">
        <v>0.32300000000000001</v>
      </c>
      <c r="J2121" s="45">
        <v>0.20100000000000001</v>
      </c>
    </row>
    <row r="2122" spans="1:10" ht="13">
      <c r="A2122" t="s">
        <v>120</v>
      </c>
      <c r="B2122" t="s">
        <v>278</v>
      </c>
      <c r="C2122" s="82">
        <v>0.92</v>
      </c>
      <c r="D2122" s="82">
        <v>0.08</v>
      </c>
      <c r="E2122" s="82" t="s">
        <v>3806</v>
      </c>
      <c r="F2122" s="82">
        <v>0.04</v>
      </c>
      <c r="G2122" s="82">
        <v>0.02</v>
      </c>
      <c r="H2122" s="45" t="s">
        <v>3653</v>
      </c>
      <c r="I2122" s="45">
        <v>0.95899999999999996</v>
      </c>
      <c r="J2122" s="45">
        <v>0.221</v>
      </c>
    </row>
    <row r="2123" spans="1:10" ht="13">
      <c r="A2123" t="s">
        <v>430</v>
      </c>
      <c r="B2123" t="s">
        <v>432</v>
      </c>
      <c r="C2123" s="82">
        <v>0.93</v>
      </c>
      <c r="D2123" s="82">
        <v>0.05</v>
      </c>
      <c r="E2123" s="82">
        <v>0.02</v>
      </c>
      <c r="F2123" s="82">
        <v>0.04</v>
      </c>
      <c r="G2123" s="82">
        <v>0.02</v>
      </c>
      <c r="H2123" s="45">
        <v>3</v>
      </c>
      <c r="I2123" s="45">
        <v>5.1999999999999998E-2</v>
      </c>
      <c r="J2123" s="45">
        <v>0.29099999999999998</v>
      </c>
    </row>
    <row r="2124" spans="1:10" ht="13">
      <c r="A2124" t="s">
        <v>321</v>
      </c>
      <c r="B2124" t="s">
        <v>430</v>
      </c>
      <c r="C2124" s="82">
        <v>0.92</v>
      </c>
      <c r="D2124" s="82">
        <v>0.08</v>
      </c>
      <c r="E2124" s="82">
        <v>0</v>
      </c>
      <c r="F2124" s="82">
        <v>0.04</v>
      </c>
      <c r="G2124" s="82">
        <v>0.02</v>
      </c>
      <c r="H2124" s="45">
        <v>3</v>
      </c>
      <c r="I2124" s="45">
        <v>0.16900000000000001</v>
      </c>
      <c r="J2124" s="45">
        <v>5.1999999999999998E-2</v>
      </c>
    </row>
    <row r="2125" spans="1:10" ht="13">
      <c r="A2125" t="s">
        <v>221</v>
      </c>
      <c r="B2125" t="s">
        <v>328</v>
      </c>
      <c r="C2125" s="82">
        <v>0.9</v>
      </c>
      <c r="D2125" s="82">
        <v>7.0000000000000007E-2</v>
      </c>
      <c r="E2125" s="82">
        <v>0.01</v>
      </c>
      <c r="F2125" s="82">
        <v>0.04</v>
      </c>
      <c r="G2125" s="82">
        <v>0.02</v>
      </c>
      <c r="H2125" s="45" t="s">
        <v>3653</v>
      </c>
      <c r="I2125" s="45">
        <v>2.5209999999999999</v>
      </c>
      <c r="J2125" s="45">
        <v>1.589</v>
      </c>
    </row>
    <row r="2126" spans="1:10" ht="13">
      <c r="A2126" t="s">
        <v>105</v>
      </c>
      <c r="B2126" t="s">
        <v>281</v>
      </c>
      <c r="C2126" s="82">
        <v>0.91</v>
      </c>
      <c r="D2126" s="82">
        <v>0.08</v>
      </c>
      <c r="E2126" s="82" t="s">
        <v>3800</v>
      </c>
      <c r="F2126" s="82">
        <v>0.04</v>
      </c>
      <c r="G2126" s="82">
        <v>0.02</v>
      </c>
      <c r="H2126" s="45">
        <v>2</v>
      </c>
      <c r="I2126" s="45">
        <v>4.3789999999999996</v>
      </c>
      <c r="J2126" s="45">
        <v>8.5000000000000006E-2</v>
      </c>
    </row>
    <row r="2127" spans="1:10" ht="13">
      <c r="A2127" t="s">
        <v>149</v>
      </c>
      <c r="B2127" t="s">
        <v>97</v>
      </c>
      <c r="C2127" s="82">
        <v>0.91</v>
      </c>
      <c r="D2127" s="82">
        <v>0.08</v>
      </c>
      <c r="E2127" s="82">
        <v>0</v>
      </c>
      <c r="F2127" s="82">
        <v>0.04</v>
      </c>
      <c r="G2127" s="82">
        <v>0.02</v>
      </c>
      <c r="H2127" s="45" t="s">
        <v>3653</v>
      </c>
      <c r="I2127" s="45">
        <v>1.891</v>
      </c>
      <c r="J2127" s="45">
        <v>0.42199999999999999</v>
      </c>
    </row>
    <row r="2128" spans="1:10" ht="13">
      <c r="A2128" t="s">
        <v>328</v>
      </c>
      <c r="B2128" t="s">
        <v>54</v>
      </c>
      <c r="C2128" s="82">
        <v>0.88</v>
      </c>
      <c r="D2128" s="82">
        <v>0.08</v>
      </c>
      <c r="E2128" s="82">
        <v>0</v>
      </c>
      <c r="F2128" s="82">
        <v>0.04</v>
      </c>
      <c r="G2128" s="82">
        <v>0.02</v>
      </c>
      <c r="H2128" s="45" t="s">
        <v>3653</v>
      </c>
      <c r="I2128" s="45">
        <v>1.589</v>
      </c>
      <c r="J2128" s="45">
        <v>6.2E-2</v>
      </c>
    </row>
    <row r="2129" spans="1:10" ht="13">
      <c r="A2129" t="s">
        <v>88</v>
      </c>
      <c r="B2129" t="s">
        <v>304</v>
      </c>
      <c r="C2129" s="82">
        <v>0.89</v>
      </c>
      <c r="D2129" s="82">
        <v>0.08</v>
      </c>
      <c r="E2129" s="82" t="s">
        <v>3876</v>
      </c>
      <c r="F2129" s="82">
        <v>0.04</v>
      </c>
      <c r="G2129" s="82">
        <v>0.02</v>
      </c>
      <c r="H2129" s="45" t="s">
        <v>3653</v>
      </c>
      <c r="I2129" s="45">
        <v>0.90500000000000003</v>
      </c>
      <c r="J2129" s="45">
        <v>0.72399999999999998</v>
      </c>
    </row>
    <row r="2130" spans="1:10" ht="13">
      <c r="A2130" t="s">
        <v>120</v>
      </c>
      <c r="B2130" t="s">
        <v>376</v>
      </c>
      <c r="C2130" s="82">
        <v>0.91</v>
      </c>
      <c r="D2130" s="82">
        <v>7.0000000000000007E-2</v>
      </c>
      <c r="E2130" s="82">
        <v>0.01</v>
      </c>
      <c r="F2130" s="82">
        <v>0.04</v>
      </c>
      <c r="G2130" s="82">
        <v>0.02</v>
      </c>
      <c r="H2130" s="45" t="s">
        <v>3653</v>
      </c>
      <c r="I2130" s="45">
        <v>0.95899999999999996</v>
      </c>
      <c r="J2130" s="45">
        <v>0.38100000000000001</v>
      </c>
    </row>
    <row r="2131" spans="1:10" ht="13">
      <c r="A2131" t="s">
        <v>270</v>
      </c>
      <c r="B2131" t="s">
        <v>441</v>
      </c>
      <c r="C2131" s="82">
        <v>0.93</v>
      </c>
      <c r="D2131" s="82">
        <v>0.06</v>
      </c>
      <c r="E2131" s="82">
        <v>0.01</v>
      </c>
      <c r="F2131" s="82">
        <v>0.04</v>
      </c>
      <c r="G2131" s="82">
        <v>0.02</v>
      </c>
      <c r="H2131" s="45">
        <v>3</v>
      </c>
      <c r="I2131" s="45">
        <v>1.4999999999999999E-2</v>
      </c>
      <c r="J2131" s="45">
        <v>7.2999999999999995E-2</v>
      </c>
    </row>
    <row r="2132" spans="1:10" ht="13">
      <c r="A2132" t="s">
        <v>62</v>
      </c>
      <c r="B2132" t="s">
        <v>379</v>
      </c>
      <c r="C2132" s="82">
        <v>0.92</v>
      </c>
      <c r="D2132" s="82">
        <v>7.0000000000000007E-2</v>
      </c>
      <c r="E2132" s="82">
        <v>0.01</v>
      </c>
      <c r="F2132" s="82">
        <v>0.04</v>
      </c>
      <c r="G2132" s="82">
        <v>0.02</v>
      </c>
      <c r="H2132" s="45" t="s">
        <v>3653</v>
      </c>
      <c r="I2132" s="45">
        <v>8.5790000000000006</v>
      </c>
      <c r="J2132" s="45">
        <v>7.8E-2</v>
      </c>
    </row>
    <row r="2133" spans="1:10" ht="13">
      <c r="A2133" t="s">
        <v>209</v>
      </c>
      <c r="B2133" t="s">
        <v>289</v>
      </c>
      <c r="C2133" s="82">
        <v>0.92</v>
      </c>
      <c r="D2133" s="82">
        <v>0.08</v>
      </c>
      <c r="E2133" s="82" t="s">
        <v>3857</v>
      </c>
      <c r="F2133" s="82">
        <v>0.04</v>
      </c>
      <c r="G2133" s="82">
        <v>0.02</v>
      </c>
      <c r="H2133" s="45" t="s">
        <v>3653</v>
      </c>
      <c r="I2133" s="45">
        <v>8.2000000000000003E-2</v>
      </c>
      <c r="J2133" s="45">
        <v>0.20100000000000001</v>
      </c>
    </row>
    <row r="2134" spans="1:10" ht="13">
      <c r="A2134" t="s">
        <v>141</v>
      </c>
      <c r="B2134" t="s">
        <v>217</v>
      </c>
      <c r="C2134" s="82">
        <v>0.91</v>
      </c>
      <c r="D2134" s="82">
        <v>7.0000000000000007E-2</v>
      </c>
      <c r="E2134" s="82">
        <v>0.01</v>
      </c>
      <c r="F2134" s="82">
        <v>0.04</v>
      </c>
      <c r="G2134" s="82">
        <v>0.02</v>
      </c>
      <c r="H2134" s="45" t="s">
        <v>3653</v>
      </c>
      <c r="I2134" s="45">
        <v>0.64600000000000002</v>
      </c>
      <c r="J2134" s="45">
        <v>0.19500000000000001</v>
      </c>
    </row>
    <row r="2135" spans="1:10" ht="13">
      <c r="A2135" t="s">
        <v>79</v>
      </c>
      <c r="B2135" t="s">
        <v>386</v>
      </c>
      <c r="C2135" s="82">
        <v>0.91</v>
      </c>
      <c r="D2135" s="82">
        <v>0.08</v>
      </c>
      <c r="E2135" s="82">
        <v>0</v>
      </c>
      <c r="F2135" s="82">
        <v>0.04</v>
      </c>
      <c r="G2135" s="82">
        <v>0.02</v>
      </c>
      <c r="H2135" s="45">
        <v>3</v>
      </c>
      <c r="I2135" s="45">
        <v>0.745</v>
      </c>
      <c r="J2135" s="45">
        <v>1.4999999999999999E-2</v>
      </c>
    </row>
    <row r="2136" spans="1:10" ht="13">
      <c r="A2136" t="s">
        <v>58</v>
      </c>
      <c r="B2136" t="s">
        <v>153</v>
      </c>
      <c r="C2136" s="82">
        <v>0.92</v>
      </c>
      <c r="D2136" s="82">
        <v>0.08</v>
      </c>
      <c r="E2136" s="82" t="s">
        <v>3694</v>
      </c>
      <c r="F2136" s="82">
        <v>0.04</v>
      </c>
      <c r="G2136" s="82">
        <v>0.02</v>
      </c>
      <c r="H2136" s="45" t="s">
        <v>3653</v>
      </c>
      <c r="I2136" s="45">
        <v>5.7750000000000004</v>
      </c>
      <c r="J2136" s="45">
        <v>0.48299999999999998</v>
      </c>
    </row>
    <row r="2137" spans="1:10" ht="13">
      <c r="A2137" t="s">
        <v>376</v>
      </c>
      <c r="B2137" t="s">
        <v>438</v>
      </c>
      <c r="C2137" s="82">
        <v>0.92</v>
      </c>
      <c r="D2137" s="82">
        <v>7.0000000000000007E-2</v>
      </c>
      <c r="E2137" s="82">
        <v>0</v>
      </c>
      <c r="F2137" s="82">
        <v>0.04</v>
      </c>
      <c r="G2137" s="82">
        <v>0.02</v>
      </c>
      <c r="H2137" s="45" t="s">
        <v>3653</v>
      </c>
      <c r="I2137" s="45">
        <v>0.38100000000000001</v>
      </c>
      <c r="J2137" s="45">
        <v>6.7000000000000004E-2</v>
      </c>
    </row>
    <row r="2138" spans="1:10" ht="13">
      <c r="A2138" t="s">
        <v>321</v>
      </c>
      <c r="B2138" t="s">
        <v>137</v>
      </c>
      <c r="C2138" s="82">
        <v>0.92</v>
      </c>
      <c r="D2138" s="82">
        <v>0.08</v>
      </c>
      <c r="E2138" s="82">
        <v>0</v>
      </c>
      <c r="F2138" s="82">
        <v>0.04</v>
      </c>
      <c r="G2138" s="82">
        <v>0.02</v>
      </c>
      <c r="H2138" s="45" t="s">
        <v>3653</v>
      </c>
      <c r="I2138" s="45">
        <v>0.16900000000000001</v>
      </c>
      <c r="J2138" s="45">
        <v>2.2589999999999999</v>
      </c>
    </row>
    <row r="2139" spans="1:10" ht="13">
      <c r="A2139" t="s">
        <v>153</v>
      </c>
      <c r="B2139" t="s">
        <v>281</v>
      </c>
      <c r="C2139" s="82">
        <v>0.92</v>
      </c>
      <c r="D2139" s="82">
        <v>0.08</v>
      </c>
      <c r="E2139" s="82" t="s">
        <v>3851</v>
      </c>
      <c r="F2139" s="82">
        <v>0.04</v>
      </c>
      <c r="G2139" s="82">
        <v>0.02</v>
      </c>
      <c r="H2139" s="45">
        <v>2</v>
      </c>
      <c r="I2139" s="45">
        <v>0.48299999999999998</v>
      </c>
      <c r="J2139" s="45">
        <v>8.5000000000000006E-2</v>
      </c>
    </row>
    <row r="2140" spans="1:10" ht="13">
      <c r="A2140" t="s">
        <v>276</v>
      </c>
      <c r="B2140" t="s">
        <v>397</v>
      </c>
      <c r="C2140" s="82">
        <v>0.92</v>
      </c>
      <c r="D2140" s="82">
        <v>0.08</v>
      </c>
      <c r="E2140" s="82" t="s">
        <v>3992</v>
      </c>
      <c r="F2140" s="82">
        <v>0.04</v>
      </c>
      <c r="G2140" s="82">
        <v>0.02</v>
      </c>
      <c r="H2140" s="45" t="s">
        <v>3653</v>
      </c>
      <c r="I2140" s="45">
        <v>0.67300000000000004</v>
      </c>
      <c r="J2140" s="45">
        <v>2.4620000000000002</v>
      </c>
    </row>
    <row r="2141" spans="1:10" ht="13">
      <c r="A2141" t="s">
        <v>156</v>
      </c>
      <c r="B2141" t="s">
        <v>289</v>
      </c>
      <c r="C2141" s="82">
        <v>0.91</v>
      </c>
      <c r="D2141" s="82">
        <v>0.08</v>
      </c>
      <c r="E2141" s="82" t="s">
        <v>3807</v>
      </c>
      <c r="F2141" s="82">
        <v>0.04</v>
      </c>
      <c r="G2141" s="82">
        <v>0.02</v>
      </c>
      <c r="H2141" s="45" t="s">
        <v>3653</v>
      </c>
      <c r="I2141" s="45">
        <v>0.45400000000000001</v>
      </c>
      <c r="J2141" s="45">
        <v>0.20100000000000001</v>
      </c>
    </row>
    <row r="2142" spans="1:10" ht="13">
      <c r="A2142" t="s">
        <v>184</v>
      </c>
      <c r="B2142" t="s">
        <v>102</v>
      </c>
      <c r="C2142" s="82">
        <v>0.92</v>
      </c>
      <c r="D2142" s="82">
        <v>0.08</v>
      </c>
      <c r="E2142" s="82" t="s">
        <v>3715</v>
      </c>
      <c r="F2142" s="82">
        <v>0.04</v>
      </c>
      <c r="G2142" s="82">
        <v>0.02</v>
      </c>
      <c r="H2142" s="45" t="s">
        <v>3653</v>
      </c>
      <c r="I2142" s="45">
        <v>1.0660000000000001</v>
      </c>
      <c r="J2142" s="45">
        <v>0.184</v>
      </c>
    </row>
    <row r="2143" spans="1:10" ht="13">
      <c r="A2143" t="s">
        <v>213</v>
      </c>
      <c r="B2143" t="s">
        <v>149</v>
      </c>
      <c r="C2143" s="82">
        <v>0.91</v>
      </c>
      <c r="D2143" s="82">
        <v>0.08</v>
      </c>
      <c r="E2143" s="82" t="s">
        <v>3993</v>
      </c>
      <c r="F2143" s="82">
        <v>0.04</v>
      </c>
      <c r="G2143" s="82">
        <v>0.02</v>
      </c>
      <c r="H2143" s="45" t="s">
        <v>3653</v>
      </c>
      <c r="I2143" s="45">
        <v>0.13800000000000001</v>
      </c>
      <c r="J2143" s="45">
        <v>1.891</v>
      </c>
    </row>
    <row r="2144" spans="1:10" ht="13">
      <c r="A2144" t="s">
        <v>328</v>
      </c>
      <c r="B2144" t="s">
        <v>414</v>
      </c>
      <c r="C2144" s="82">
        <v>0.89</v>
      </c>
      <c r="D2144" s="82">
        <v>0.08</v>
      </c>
      <c r="E2144" s="82" t="s">
        <v>3703</v>
      </c>
      <c r="F2144" s="82">
        <v>0.04</v>
      </c>
      <c r="G2144" s="82">
        <v>0.02</v>
      </c>
      <c r="H2144" s="45" t="s">
        <v>3653</v>
      </c>
      <c r="I2144" s="45">
        <v>1.589</v>
      </c>
      <c r="J2144" s="45">
        <v>0.151</v>
      </c>
    </row>
    <row r="2145" spans="1:10" ht="13">
      <c r="A2145" t="s">
        <v>184</v>
      </c>
      <c r="B2145" t="s">
        <v>400</v>
      </c>
      <c r="C2145" s="82">
        <v>0.92</v>
      </c>
      <c r="D2145" s="82">
        <v>7.0000000000000007E-2</v>
      </c>
      <c r="E2145" s="82">
        <v>0.01</v>
      </c>
      <c r="F2145" s="82">
        <v>0.04</v>
      </c>
      <c r="G2145" s="82">
        <v>0.02</v>
      </c>
      <c r="H2145" s="45" t="s">
        <v>3653</v>
      </c>
      <c r="I2145" s="45">
        <v>1.0660000000000001</v>
      </c>
      <c r="J2145" s="45">
        <v>1.175</v>
      </c>
    </row>
    <row r="2146" spans="1:10" ht="13">
      <c r="A2146" t="s">
        <v>109</v>
      </c>
      <c r="B2146" t="s">
        <v>424</v>
      </c>
      <c r="C2146" s="82">
        <v>0.92</v>
      </c>
      <c r="D2146" s="82">
        <v>7.0000000000000007E-2</v>
      </c>
      <c r="E2146" s="82">
        <v>0.01</v>
      </c>
      <c r="F2146" s="82">
        <v>0.04</v>
      </c>
      <c r="G2146" s="82">
        <v>0.02</v>
      </c>
      <c r="H2146" s="45" t="s">
        <v>3653</v>
      </c>
      <c r="I2146" s="45">
        <v>0.8</v>
      </c>
      <c r="J2146" s="45">
        <v>0.21</v>
      </c>
    </row>
    <row r="2147" spans="1:10" ht="13">
      <c r="A2147" t="s">
        <v>70</v>
      </c>
      <c r="B2147" t="s">
        <v>292</v>
      </c>
      <c r="C2147" s="82">
        <v>0.93</v>
      </c>
      <c r="D2147" s="82">
        <v>0.06</v>
      </c>
      <c r="E2147" s="82">
        <v>0.01</v>
      </c>
      <c r="F2147" s="82">
        <v>0.04</v>
      </c>
      <c r="G2147" s="82">
        <v>0.02</v>
      </c>
      <c r="H2147" s="45" t="s">
        <v>3653</v>
      </c>
      <c r="I2147" s="45">
        <v>0.96499999999999997</v>
      </c>
      <c r="J2147" s="45">
        <v>1.0029999999999999</v>
      </c>
    </row>
    <row r="2148" spans="1:10" ht="13">
      <c r="A2148" t="s">
        <v>97</v>
      </c>
      <c r="B2148" t="s">
        <v>331</v>
      </c>
      <c r="C2148" s="82">
        <v>0.92</v>
      </c>
      <c r="D2148" s="82">
        <v>7.0000000000000007E-2</v>
      </c>
      <c r="E2148" s="82">
        <v>0.01</v>
      </c>
      <c r="F2148" s="82">
        <v>0.04</v>
      </c>
      <c r="G2148" s="82">
        <v>0.02</v>
      </c>
      <c r="H2148" s="45" t="s">
        <v>3653</v>
      </c>
      <c r="I2148" s="45">
        <v>0.42199999999999999</v>
      </c>
      <c r="J2148" s="45">
        <v>1.1830000000000001</v>
      </c>
    </row>
    <row r="2149" spans="1:10" ht="13">
      <c r="A2149" t="s">
        <v>217</v>
      </c>
      <c r="B2149" t="s">
        <v>321</v>
      </c>
      <c r="C2149" s="82">
        <v>0.91</v>
      </c>
      <c r="D2149" s="82">
        <v>0.08</v>
      </c>
      <c r="E2149" s="82" t="s">
        <v>3683</v>
      </c>
      <c r="F2149" s="82">
        <v>0.04</v>
      </c>
      <c r="G2149" s="82">
        <v>0.02</v>
      </c>
      <c r="H2149" s="45" t="s">
        <v>3653</v>
      </c>
      <c r="I2149" s="45">
        <v>0.19500000000000001</v>
      </c>
      <c r="J2149" s="45">
        <v>0.16900000000000001</v>
      </c>
    </row>
    <row r="2150" spans="1:10" ht="13">
      <c r="A2150" t="s">
        <v>270</v>
      </c>
      <c r="B2150" t="s">
        <v>438</v>
      </c>
      <c r="C2150" s="82">
        <v>0.92</v>
      </c>
      <c r="D2150" s="82">
        <v>0.06</v>
      </c>
      <c r="E2150" s="82">
        <v>0</v>
      </c>
      <c r="F2150" s="82">
        <v>0.04</v>
      </c>
      <c r="G2150" s="82">
        <v>0.02</v>
      </c>
      <c r="H2150" s="45" t="s">
        <v>3653</v>
      </c>
      <c r="I2150" s="45">
        <v>1.4999999999999999E-2</v>
      </c>
      <c r="J2150" s="45">
        <v>6.7000000000000004E-2</v>
      </c>
    </row>
    <row r="2151" spans="1:10" ht="13">
      <c r="A2151" t="s">
        <v>297</v>
      </c>
      <c r="B2151" t="s">
        <v>299</v>
      </c>
      <c r="C2151" s="82">
        <v>0.94</v>
      </c>
      <c r="D2151" s="82">
        <v>0.04</v>
      </c>
      <c r="E2151" s="82">
        <v>0.02</v>
      </c>
      <c r="F2151" s="82">
        <v>0.04</v>
      </c>
      <c r="G2151" s="82">
        <v>0.02</v>
      </c>
      <c r="H2151" s="45">
        <v>2</v>
      </c>
      <c r="I2151" s="45">
        <v>9.6000000000000002E-2</v>
      </c>
      <c r="J2151" s="45">
        <v>1.0999999999999999E-2</v>
      </c>
    </row>
    <row r="2152" spans="1:10" ht="13">
      <c r="A2152" t="s">
        <v>97</v>
      </c>
      <c r="B2152" t="s">
        <v>441</v>
      </c>
      <c r="C2152" s="82">
        <v>0.91</v>
      </c>
      <c r="D2152" s="82">
        <v>0.08</v>
      </c>
      <c r="E2152" s="82" t="s">
        <v>3994</v>
      </c>
      <c r="F2152" s="82">
        <v>0.04</v>
      </c>
      <c r="G2152" s="82">
        <v>0.02</v>
      </c>
      <c r="H2152" s="45" t="s">
        <v>3653</v>
      </c>
      <c r="I2152" s="45">
        <v>0.42199999999999999</v>
      </c>
      <c r="J2152" s="45">
        <v>7.2999999999999995E-2</v>
      </c>
    </row>
    <row r="2153" spans="1:10" ht="13">
      <c r="A2153" t="s">
        <v>230</v>
      </c>
      <c r="B2153" t="s">
        <v>172</v>
      </c>
      <c r="C2153" s="82">
        <v>0.9</v>
      </c>
      <c r="D2153" s="82">
        <v>7.0000000000000007E-2</v>
      </c>
      <c r="E2153" s="82">
        <v>0</v>
      </c>
      <c r="F2153" s="82">
        <v>0.04</v>
      </c>
      <c r="G2153" s="82">
        <v>0.02</v>
      </c>
      <c r="H2153" s="45" t="s">
        <v>3653</v>
      </c>
      <c r="I2153" s="45">
        <v>2.8580000000000001</v>
      </c>
      <c r="J2153" s="45">
        <v>4.2999999999999997E-2</v>
      </c>
    </row>
    <row r="2154" spans="1:10" ht="13">
      <c r="A2154" t="s">
        <v>230</v>
      </c>
      <c r="B2154" t="s">
        <v>79</v>
      </c>
      <c r="C2154" s="82">
        <v>0.9</v>
      </c>
      <c r="D2154" s="82">
        <v>0.08</v>
      </c>
      <c r="E2154" s="82" t="s">
        <v>3995</v>
      </c>
      <c r="F2154" s="82">
        <v>0.04</v>
      </c>
      <c r="G2154" s="82">
        <v>0.02</v>
      </c>
      <c r="H2154" s="45" t="s">
        <v>3653</v>
      </c>
      <c r="I2154" s="45">
        <v>2.8580000000000001</v>
      </c>
      <c r="J2154" s="45">
        <v>0.745</v>
      </c>
    </row>
    <row r="2155" spans="1:10" ht="13">
      <c r="A2155" t="s">
        <v>128</v>
      </c>
      <c r="B2155" t="s">
        <v>267</v>
      </c>
      <c r="C2155" s="82">
        <v>0.84</v>
      </c>
      <c r="D2155" s="82">
        <v>0.06</v>
      </c>
      <c r="E2155" s="82">
        <v>0</v>
      </c>
      <c r="F2155" s="82">
        <v>0.04</v>
      </c>
      <c r="G2155" s="82">
        <v>0.02</v>
      </c>
      <c r="H2155" s="45" t="s">
        <v>3653</v>
      </c>
      <c r="I2155" s="45">
        <v>2.1779999999999999</v>
      </c>
      <c r="J2155" s="45">
        <v>0.13700000000000001</v>
      </c>
    </row>
    <row r="2156" spans="1:10" ht="13">
      <c r="A2156" t="s">
        <v>225</v>
      </c>
      <c r="B2156" t="s">
        <v>311</v>
      </c>
      <c r="C2156" s="82">
        <v>0.92</v>
      </c>
      <c r="D2156" s="82">
        <v>0.08</v>
      </c>
      <c r="E2156" s="82">
        <v>0</v>
      </c>
      <c r="F2156" s="82">
        <v>0.04</v>
      </c>
      <c r="G2156" s="82">
        <v>0.02</v>
      </c>
      <c r="H2156" s="45" t="s">
        <v>3653</v>
      </c>
      <c r="I2156" s="45">
        <v>0.32</v>
      </c>
      <c r="J2156" s="45">
        <v>0.32300000000000001</v>
      </c>
    </row>
    <row r="2157" spans="1:10" ht="13">
      <c r="A2157" t="s">
        <v>284</v>
      </c>
      <c r="B2157" t="s">
        <v>393</v>
      </c>
      <c r="C2157" s="82">
        <v>0.92</v>
      </c>
      <c r="D2157" s="82">
        <v>0.08</v>
      </c>
      <c r="E2157" s="82" t="s">
        <v>3996</v>
      </c>
      <c r="F2157" s="82">
        <v>0.04</v>
      </c>
      <c r="G2157" s="82">
        <v>0.02</v>
      </c>
      <c r="H2157" s="45">
        <v>3</v>
      </c>
      <c r="I2157" s="45">
        <v>0.10299999999999999</v>
      </c>
      <c r="J2157" s="45">
        <v>5.2999999999999999E-2</v>
      </c>
    </row>
    <row r="2158" spans="1:10" ht="13">
      <c r="A2158" t="s">
        <v>267</v>
      </c>
      <c r="B2158" t="s">
        <v>54</v>
      </c>
      <c r="C2158" s="82">
        <v>0.91</v>
      </c>
      <c r="D2158" s="82">
        <v>0.08</v>
      </c>
      <c r="E2158" s="82" t="s">
        <v>3904</v>
      </c>
      <c r="F2158" s="82">
        <v>0.04</v>
      </c>
      <c r="G2158" s="82">
        <v>0.02</v>
      </c>
      <c r="H2158" s="45" t="s">
        <v>3653</v>
      </c>
      <c r="I2158" s="45">
        <v>0.13700000000000001</v>
      </c>
      <c r="J2158" s="45">
        <v>6.2E-2</v>
      </c>
    </row>
    <row r="2159" spans="1:10" ht="13">
      <c r="A2159" t="s">
        <v>67</v>
      </c>
      <c r="B2159" t="s">
        <v>204</v>
      </c>
      <c r="C2159" s="82">
        <v>0.91</v>
      </c>
      <c r="D2159" s="82">
        <v>0.08</v>
      </c>
      <c r="E2159" s="82" t="s">
        <v>3997</v>
      </c>
      <c r="F2159" s="82">
        <v>0.04</v>
      </c>
      <c r="G2159" s="82">
        <v>0.02</v>
      </c>
      <c r="H2159" s="45" t="s">
        <v>3653</v>
      </c>
      <c r="I2159" s="45">
        <v>0.1</v>
      </c>
      <c r="J2159" s="45">
        <v>0.20200000000000001</v>
      </c>
    </row>
    <row r="2160" spans="1:10" ht="13">
      <c r="A2160" t="s">
        <v>70</v>
      </c>
      <c r="B2160" t="s">
        <v>297</v>
      </c>
      <c r="C2160" s="82">
        <v>0.92</v>
      </c>
      <c r="D2160" s="82">
        <v>0.08</v>
      </c>
      <c r="E2160" s="82" t="s">
        <v>3836</v>
      </c>
      <c r="F2160" s="82">
        <v>0.04</v>
      </c>
      <c r="G2160" s="82">
        <v>0.02</v>
      </c>
      <c r="H2160" s="45">
        <v>2</v>
      </c>
      <c r="I2160" s="45">
        <v>0.96499999999999997</v>
      </c>
      <c r="J2160" s="45">
        <v>9.6000000000000002E-2</v>
      </c>
    </row>
    <row r="2161" spans="1:10" ht="13">
      <c r="A2161" t="s">
        <v>225</v>
      </c>
      <c r="B2161" t="s">
        <v>1186</v>
      </c>
      <c r="C2161" s="82">
        <v>0.92</v>
      </c>
      <c r="D2161" s="82">
        <v>0.08</v>
      </c>
      <c r="E2161" s="82" t="s">
        <v>3802</v>
      </c>
      <c r="F2161" s="82">
        <v>0.04</v>
      </c>
      <c r="G2161" s="82">
        <v>0.02</v>
      </c>
      <c r="H2161" s="45" t="s">
        <v>3653</v>
      </c>
      <c r="I2161" s="45">
        <v>0.32</v>
      </c>
      <c r="J2161" s="45">
        <v>0.94599999999999995</v>
      </c>
    </row>
    <row r="2162" spans="1:10" ht="13">
      <c r="A2162" t="s">
        <v>1193</v>
      </c>
      <c r="B2162" t="s">
        <v>204</v>
      </c>
      <c r="C2162" s="82">
        <v>0.91</v>
      </c>
      <c r="D2162" s="82">
        <v>0.08</v>
      </c>
      <c r="E2162" s="82" t="s">
        <v>3638</v>
      </c>
      <c r="F2162" s="82">
        <v>0.04</v>
      </c>
      <c r="G2162" s="82">
        <v>0.02</v>
      </c>
      <c r="H2162" s="45" t="s">
        <v>3653</v>
      </c>
      <c r="I2162" s="45">
        <v>2.8000000000000001E-2</v>
      </c>
      <c r="J2162" s="45">
        <v>0.20200000000000001</v>
      </c>
    </row>
    <row r="2163" spans="1:10" ht="13">
      <c r="A2163" t="s">
        <v>304</v>
      </c>
      <c r="B2163" t="s">
        <v>1186</v>
      </c>
      <c r="C2163" s="82">
        <v>0.91</v>
      </c>
      <c r="D2163" s="82">
        <v>0.08</v>
      </c>
      <c r="E2163" s="82" t="s">
        <v>3926</v>
      </c>
      <c r="F2163" s="82">
        <v>0.04</v>
      </c>
      <c r="G2163" s="82">
        <v>0.02</v>
      </c>
      <c r="H2163" s="45" t="s">
        <v>3653</v>
      </c>
      <c r="I2163" s="45">
        <v>0.72399999999999998</v>
      </c>
      <c r="J2163" s="45">
        <v>0.94599999999999995</v>
      </c>
    </row>
    <row r="2164" spans="1:10" ht="13">
      <c r="A2164" t="s">
        <v>54</v>
      </c>
      <c r="B2164" t="s">
        <v>432</v>
      </c>
      <c r="C2164" s="82">
        <v>0.9</v>
      </c>
      <c r="D2164" s="82">
        <v>0.08</v>
      </c>
      <c r="E2164" s="82" t="s">
        <v>3994</v>
      </c>
      <c r="F2164" s="82">
        <v>0.04</v>
      </c>
      <c r="G2164" s="82">
        <v>0.02</v>
      </c>
      <c r="H2164" s="45" t="s">
        <v>3653</v>
      </c>
      <c r="I2164" s="45">
        <v>6.2E-2</v>
      </c>
      <c r="J2164" s="45">
        <v>0.29099999999999998</v>
      </c>
    </row>
    <row r="2165" spans="1:10" ht="13">
      <c r="A2165" t="s">
        <v>331</v>
      </c>
      <c r="B2165" t="s">
        <v>180</v>
      </c>
      <c r="C2165" s="82">
        <v>0.91</v>
      </c>
      <c r="D2165" s="82">
        <v>0.08</v>
      </c>
      <c r="E2165" s="82" t="s">
        <v>3637</v>
      </c>
      <c r="F2165" s="82">
        <v>0.04</v>
      </c>
      <c r="G2165" s="82">
        <v>0.02</v>
      </c>
      <c r="H2165" s="45" t="s">
        <v>3653</v>
      </c>
      <c r="I2165" s="45">
        <v>1.1830000000000001</v>
      </c>
      <c r="J2165" s="45">
        <v>0.14000000000000001</v>
      </c>
    </row>
    <row r="2166" spans="1:10" ht="13">
      <c r="A2166" t="s">
        <v>172</v>
      </c>
      <c r="B2166" t="s">
        <v>67</v>
      </c>
      <c r="C2166" s="82">
        <v>0.91</v>
      </c>
      <c r="D2166" s="82">
        <v>7.0000000000000007E-2</v>
      </c>
      <c r="E2166" s="82" t="s">
        <v>3659</v>
      </c>
      <c r="F2166" s="82">
        <v>0.04</v>
      </c>
      <c r="G2166" s="82">
        <v>0.02</v>
      </c>
      <c r="H2166" s="45" t="s">
        <v>3653</v>
      </c>
      <c r="I2166" s="45">
        <v>4.2999999999999997E-2</v>
      </c>
      <c r="J2166" s="45">
        <v>0.1</v>
      </c>
    </row>
    <row r="2167" spans="1:10" ht="13">
      <c r="A2167" t="s">
        <v>213</v>
      </c>
      <c r="B2167" t="s">
        <v>441</v>
      </c>
      <c r="C2167" s="82">
        <v>0.92</v>
      </c>
      <c r="D2167" s="82">
        <v>7.0000000000000007E-2</v>
      </c>
      <c r="E2167" s="82">
        <v>0</v>
      </c>
      <c r="F2167" s="82">
        <v>0.04</v>
      </c>
      <c r="G2167" s="82">
        <v>0.02</v>
      </c>
      <c r="H2167" s="45" t="s">
        <v>3653</v>
      </c>
      <c r="I2167" s="45">
        <v>0.13800000000000001</v>
      </c>
      <c r="J2167" s="45">
        <v>7.2999999999999995E-2</v>
      </c>
    </row>
    <row r="2168" spans="1:10" ht="13">
      <c r="A2168" t="s">
        <v>70</v>
      </c>
      <c r="B2168" t="s">
        <v>284</v>
      </c>
      <c r="C2168" s="82">
        <v>0.92</v>
      </c>
      <c r="D2168" s="82">
        <v>7.0000000000000007E-2</v>
      </c>
      <c r="E2168" s="82">
        <v>0</v>
      </c>
      <c r="F2168" s="82">
        <v>0.04</v>
      </c>
      <c r="G2168" s="82">
        <v>0.02</v>
      </c>
      <c r="H2168" s="45" t="s">
        <v>3653</v>
      </c>
      <c r="I2168" s="45">
        <v>0.96499999999999997</v>
      </c>
      <c r="J2168" s="45">
        <v>0.10299999999999999</v>
      </c>
    </row>
    <row r="2169" spans="1:10" ht="13">
      <c r="A2169" t="s">
        <v>204</v>
      </c>
      <c r="B2169" t="s">
        <v>400</v>
      </c>
      <c r="C2169" s="82">
        <v>0.91</v>
      </c>
      <c r="D2169" s="82">
        <v>0.08</v>
      </c>
      <c r="E2169" s="82" t="s">
        <v>3645</v>
      </c>
      <c r="F2169" s="82">
        <v>0.04</v>
      </c>
      <c r="G2169" s="82">
        <v>0.02</v>
      </c>
      <c r="H2169" s="45" t="s">
        <v>3653</v>
      </c>
      <c r="I2169" s="45">
        <v>0.20200000000000001</v>
      </c>
      <c r="J2169" s="45">
        <v>1.175</v>
      </c>
    </row>
    <row r="2170" spans="1:10" ht="13">
      <c r="A2170" t="s">
        <v>1186</v>
      </c>
      <c r="B2170" t="s">
        <v>408</v>
      </c>
      <c r="C2170" s="82">
        <v>0.9</v>
      </c>
      <c r="D2170" s="82">
        <v>0.08</v>
      </c>
      <c r="E2170" s="82" t="s">
        <v>3650</v>
      </c>
      <c r="F2170" s="82">
        <v>0.04</v>
      </c>
      <c r="G2170" s="82">
        <v>0.02</v>
      </c>
      <c r="H2170" s="45" t="s">
        <v>3653</v>
      </c>
      <c r="I2170" s="45">
        <v>0.94599999999999995</v>
      </c>
      <c r="J2170" s="45">
        <v>0.307</v>
      </c>
    </row>
    <row r="2171" spans="1:10" ht="13">
      <c r="A2171" t="s">
        <v>58</v>
      </c>
      <c r="B2171" t="s">
        <v>379</v>
      </c>
      <c r="C2171" s="82">
        <v>0.92</v>
      </c>
      <c r="D2171" s="82">
        <v>7.0000000000000007E-2</v>
      </c>
      <c r="E2171" s="82">
        <v>0.01</v>
      </c>
      <c r="F2171" s="82">
        <v>0.04</v>
      </c>
      <c r="G2171" s="82">
        <v>0.02</v>
      </c>
      <c r="H2171" s="45" t="s">
        <v>3653</v>
      </c>
      <c r="I2171" s="45">
        <v>5.7750000000000004</v>
      </c>
      <c r="J2171" s="45">
        <v>7.8E-2</v>
      </c>
    </row>
    <row r="2172" spans="1:10" ht="13">
      <c r="A2172" t="s">
        <v>105</v>
      </c>
      <c r="B2172" t="s">
        <v>304</v>
      </c>
      <c r="C2172" s="82">
        <v>0.91</v>
      </c>
      <c r="D2172" s="82">
        <v>0.08</v>
      </c>
      <c r="E2172" s="82" t="s">
        <v>3627</v>
      </c>
      <c r="F2172" s="82">
        <v>0.04</v>
      </c>
      <c r="G2172" s="82">
        <v>0.02</v>
      </c>
      <c r="H2172" s="45" t="s">
        <v>3653</v>
      </c>
      <c r="I2172" s="45">
        <v>4.3789999999999996</v>
      </c>
      <c r="J2172" s="45">
        <v>0.72399999999999998</v>
      </c>
    </row>
    <row r="2173" spans="1:10" ht="13">
      <c r="A2173" t="s">
        <v>335</v>
      </c>
      <c r="B2173" t="s">
        <v>204</v>
      </c>
      <c r="C2173" s="82">
        <v>0.9</v>
      </c>
      <c r="D2173" s="82">
        <v>0.08</v>
      </c>
      <c r="E2173" s="82" t="s">
        <v>3694</v>
      </c>
      <c r="F2173" s="82">
        <v>0.04</v>
      </c>
      <c r="G2173" s="82">
        <v>0.02</v>
      </c>
      <c r="H2173" s="45" t="s">
        <v>3653</v>
      </c>
      <c r="I2173" s="45">
        <v>6.3540000000000001</v>
      </c>
      <c r="J2173" s="45">
        <v>0.20200000000000001</v>
      </c>
    </row>
    <row r="2174" spans="1:10" ht="13">
      <c r="A2174" t="s">
        <v>213</v>
      </c>
      <c r="B2174" t="s">
        <v>311</v>
      </c>
      <c r="C2174" s="82">
        <v>0.92</v>
      </c>
      <c r="D2174" s="82">
        <v>0.08</v>
      </c>
      <c r="E2174" s="82">
        <v>0</v>
      </c>
      <c r="F2174" s="82">
        <v>0.04</v>
      </c>
      <c r="G2174" s="82">
        <v>0.02</v>
      </c>
      <c r="H2174" s="45" t="s">
        <v>3653</v>
      </c>
      <c r="I2174" s="45">
        <v>0.13800000000000001</v>
      </c>
      <c r="J2174" s="45">
        <v>0.32300000000000001</v>
      </c>
    </row>
    <row r="2175" spans="1:10" ht="13">
      <c r="A2175" t="s">
        <v>184</v>
      </c>
      <c r="B2175" t="s">
        <v>162</v>
      </c>
      <c r="C2175" s="82">
        <v>0.91</v>
      </c>
      <c r="D2175" s="82">
        <v>0.08</v>
      </c>
      <c r="E2175" s="82" t="s">
        <v>3742</v>
      </c>
      <c r="F2175" s="82">
        <v>0.04</v>
      </c>
      <c r="G2175" s="82">
        <v>0.02</v>
      </c>
      <c r="H2175" s="45" t="s">
        <v>3653</v>
      </c>
      <c r="I2175" s="45">
        <v>1.0660000000000001</v>
      </c>
      <c r="J2175" s="45">
        <v>0.84599999999999997</v>
      </c>
    </row>
    <row r="2176" spans="1:10" ht="13">
      <c r="A2176" t="s">
        <v>337</v>
      </c>
      <c r="B2176" t="s">
        <v>430</v>
      </c>
      <c r="C2176" s="82">
        <v>0.9</v>
      </c>
      <c r="D2176" s="82">
        <v>0.08</v>
      </c>
      <c r="E2176" s="82">
        <v>0</v>
      </c>
      <c r="F2176" s="82">
        <v>0.04</v>
      </c>
      <c r="G2176" s="82">
        <v>0.02</v>
      </c>
      <c r="H2176" s="45" t="s">
        <v>3653</v>
      </c>
      <c r="I2176" s="45">
        <v>3.6110000000000002</v>
      </c>
      <c r="J2176" s="45">
        <v>5.1999999999999998E-2</v>
      </c>
    </row>
    <row r="2177" spans="1:10" ht="13">
      <c r="A2177" t="s">
        <v>58</v>
      </c>
      <c r="B2177" t="s">
        <v>159</v>
      </c>
      <c r="C2177" s="82">
        <v>0.91</v>
      </c>
      <c r="D2177" s="82">
        <v>0.08</v>
      </c>
      <c r="E2177" s="82" t="s">
        <v>3701</v>
      </c>
      <c r="F2177" s="82">
        <v>0.04</v>
      </c>
      <c r="G2177" s="82">
        <v>0.02</v>
      </c>
      <c r="H2177" s="45" t="s">
        <v>3653</v>
      </c>
      <c r="I2177" s="45">
        <v>5.7750000000000004</v>
      </c>
      <c r="J2177" s="45">
        <v>0.57499999999999996</v>
      </c>
    </row>
    <row r="2178" spans="1:10" ht="13">
      <c r="A2178" t="s">
        <v>263</v>
      </c>
      <c r="B2178" t="s">
        <v>67</v>
      </c>
      <c r="C2178" s="82">
        <v>0.92</v>
      </c>
      <c r="D2178" s="82">
        <v>7.0000000000000007E-2</v>
      </c>
      <c r="E2178" s="82">
        <v>0.01</v>
      </c>
      <c r="F2178" s="82">
        <v>0.04</v>
      </c>
      <c r="G2178" s="82">
        <v>0.02</v>
      </c>
      <c r="H2178" s="45">
        <v>3</v>
      </c>
      <c r="I2178" s="45">
        <v>2.5000000000000001E-2</v>
      </c>
      <c r="J2178" s="45">
        <v>0.1</v>
      </c>
    </row>
    <row r="2179" spans="1:10" ht="13">
      <c r="A2179" t="s">
        <v>281</v>
      </c>
      <c r="B2179" t="s">
        <v>180</v>
      </c>
      <c r="C2179" s="82">
        <v>0.92</v>
      </c>
      <c r="D2179" s="82">
        <v>7.0000000000000007E-2</v>
      </c>
      <c r="E2179" s="82">
        <v>0.01</v>
      </c>
      <c r="F2179" s="82">
        <v>0.04</v>
      </c>
      <c r="G2179" s="82">
        <v>0.02</v>
      </c>
      <c r="H2179" s="45">
        <v>2</v>
      </c>
      <c r="I2179" s="45">
        <v>8.5000000000000006E-2</v>
      </c>
      <c r="J2179" s="45">
        <v>0.14000000000000001</v>
      </c>
    </row>
    <row r="2180" spans="1:10" ht="13">
      <c r="A2180" t="s">
        <v>335</v>
      </c>
      <c r="B2180" t="s">
        <v>193</v>
      </c>
      <c r="C2180" s="82">
        <v>0.91</v>
      </c>
      <c r="D2180" s="82">
        <v>7.0000000000000007E-2</v>
      </c>
      <c r="E2180" s="82">
        <v>0.01</v>
      </c>
      <c r="F2180" s="82">
        <v>0.04</v>
      </c>
      <c r="G2180" s="82">
        <v>0.02</v>
      </c>
      <c r="H2180" s="45" t="s">
        <v>3653</v>
      </c>
      <c r="I2180" s="45">
        <v>6.3540000000000001</v>
      </c>
      <c r="J2180" s="45">
        <v>0.36199999999999999</v>
      </c>
    </row>
    <row r="2181" spans="1:10" ht="13">
      <c r="A2181" t="s">
        <v>58</v>
      </c>
      <c r="B2181" t="s">
        <v>438</v>
      </c>
      <c r="C2181" s="82">
        <v>0.91</v>
      </c>
      <c r="D2181" s="82">
        <v>0.08</v>
      </c>
      <c r="E2181" s="82" t="s">
        <v>3659</v>
      </c>
      <c r="F2181" s="82">
        <v>0.04</v>
      </c>
      <c r="G2181" s="82">
        <v>0.02</v>
      </c>
      <c r="H2181" s="45" t="s">
        <v>3653</v>
      </c>
      <c r="I2181" s="45">
        <v>5.7750000000000004</v>
      </c>
      <c r="J2181" s="45">
        <v>6.7000000000000004E-2</v>
      </c>
    </row>
    <row r="2182" spans="1:10" ht="13">
      <c r="A2182" t="s">
        <v>324</v>
      </c>
      <c r="B2182" t="s">
        <v>427</v>
      </c>
      <c r="C2182" s="82">
        <v>0.9</v>
      </c>
      <c r="D2182" s="82">
        <v>7.0000000000000007E-2</v>
      </c>
      <c r="E2182" s="82">
        <v>0</v>
      </c>
      <c r="F2182" s="82">
        <v>0.04</v>
      </c>
      <c r="G2182" s="82">
        <v>0.02</v>
      </c>
      <c r="H2182" s="45" t="s">
        <v>3653</v>
      </c>
      <c r="I2182" s="45">
        <v>3.52</v>
      </c>
      <c r="J2182" s="45">
        <v>7.2999999999999995E-2</v>
      </c>
    </row>
    <row r="2183" spans="1:10" ht="13">
      <c r="A2183" t="s">
        <v>70</v>
      </c>
      <c r="B2183" t="s">
        <v>321</v>
      </c>
      <c r="C2183" s="82">
        <v>0.92</v>
      </c>
      <c r="D2183" s="82">
        <v>0.08</v>
      </c>
      <c r="E2183" s="82">
        <v>0</v>
      </c>
      <c r="F2183" s="82">
        <v>0.04</v>
      </c>
      <c r="G2183" s="82">
        <v>0.02</v>
      </c>
      <c r="H2183" s="45" t="s">
        <v>3653</v>
      </c>
      <c r="I2183" s="45">
        <v>0.96499999999999997</v>
      </c>
      <c r="J2183" s="45">
        <v>0.16900000000000001</v>
      </c>
    </row>
    <row r="2184" spans="1:10" ht="13">
      <c r="A2184" t="s">
        <v>149</v>
      </c>
      <c r="B2184" t="s">
        <v>209</v>
      </c>
      <c r="C2184" s="82">
        <v>0.91</v>
      </c>
      <c r="D2184" s="82">
        <v>0.08</v>
      </c>
      <c r="E2184" s="82" t="s">
        <v>3777</v>
      </c>
      <c r="F2184" s="82">
        <v>0.04</v>
      </c>
      <c r="G2184" s="82">
        <v>0.02</v>
      </c>
      <c r="H2184" s="45" t="s">
        <v>3653</v>
      </c>
      <c r="I2184" s="45">
        <v>1.891</v>
      </c>
      <c r="J2184" s="45">
        <v>8.2000000000000003E-2</v>
      </c>
    </row>
    <row r="2185" spans="1:10" ht="13">
      <c r="A2185" t="s">
        <v>159</v>
      </c>
      <c r="B2185" t="s">
        <v>335</v>
      </c>
      <c r="C2185" s="82">
        <v>0.91</v>
      </c>
      <c r="D2185" s="82">
        <v>7.0000000000000007E-2</v>
      </c>
      <c r="E2185" s="82" t="s">
        <v>3692</v>
      </c>
      <c r="F2185" s="82">
        <v>0.04</v>
      </c>
      <c r="G2185" s="82">
        <v>0.02</v>
      </c>
      <c r="H2185" s="45" t="s">
        <v>3653</v>
      </c>
      <c r="I2185" s="45">
        <v>0.57499999999999996</v>
      </c>
      <c r="J2185" s="45">
        <v>6.3540000000000001</v>
      </c>
    </row>
    <row r="2186" spans="1:10" ht="13">
      <c r="A2186" t="s">
        <v>82</v>
      </c>
      <c r="B2186" t="s">
        <v>379</v>
      </c>
      <c r="C2186" s="82">
        <v>0.9</v>
      </c>
      <c r="D2186" s="82">
        <v>0.08</v>
      </c>
      <c r="E2186" s="82">
        <v>0</v>
      </c>
      <c r="F2186" s="82">
        <v>0.04</v>
      </c>
      <c r="G2186" s="82">
        <v>0.02</v>
      </c>
      <c r="H2186" s="45" t="s">
        <v>3653</v>
      </c>
      <c r="I2186" s="45">
        <v>0.105</v>
      </c>
      <c r="J2186" s="45">
        <v>7.8E-2</v>
      </c>
    </row>
    <row r="2187" spans="1:10" ht="13">
      <c r="A2187" t="s">
        <v>289</v>
      </c>
      <c r="B2187" t="s">
        <v>204</v>
      </c>
      <c r="C2187" s="82">
        <v>0.91</v>
      </c>
      <c r="D2187" s="82">
        <v>0.08</v>
      </c>
      <c r="E2187" s="82" t="s">
        <v>3861</v>
      </c>
      <c r="F2187" s="82">
        <v>0.04</v>
      </c>
      <c r="G2187" s="82">
        <v>0.02</v>
      </c>
      <c r="H2187" s="45" t="s">
        <v>3653</v>
      </c>
      <c r="I2187" s="45">
        <v>0.20100000000000001</v>
      </c>
      <c r="J2187" s="45">
        <v>0.20200000000000001</v>
      </c>
    </row>
    <row r="2188" spans="1:10" ht="13">
      <c r="A2188" t="s">
        <v>109</v>
      </c>
      <c r="B2188" t="s">
        <v>267</v>
      </c>
      <c r="C2188" s="82">
        <v>0.92</v>
      </c>
      <c r="D2188" s="82">
        <v>0.08</v>
      </c>
      <c r="E2188" s="82">
        <v>0</v>
      </c>
      <c r="F2188" s="82">
        <v>0.04</v>
      </c>
      <c r="G2188" s="82">
        <v>0.02</v>
      </c>
      <c r="H2188" s="45" t="s">
        <v>3653</v>
      </c>
      <c r="I2188" s="45">
        <v>0.8</v>
      </c>
      <c r="J2188" s="45">
        <v>0.13700000000000001</v>
      </c>
    </row>
    <row r="2189" spans="1:10" ht="13">
      <c r="A2189" t="s">
        <v>267</v>
      </c>
      <c r="B2189" t="s">
        <v>397</v>
      </c>
      <c r="C2189" s="82">
        <v>0.92</v>
      </c>
      <c r="D2189" s="82">
        <v>0.08</v>
      </c>
      <c r="E2189" s="82">
        <v>0</v>
      </c>
      <c r="F2189" s="82">
        <v>0.04</v>
      </c>
      <c r="G2189" s="82">
        <v>0.02</v>
      </c>
      <c r="H2189" s="45" t="s">
        <v>3653</v>
      </c>
      <c r="I2189" s="45">
        <v>0.13700000000000001</v>
      </c>
      <c r="J2189" s="45">
        <v>2.4620000000000002</v>
      </c>
    </row>
    <row r="2190" spans="1:10" ht="13">
      <c r="A2190" t="s">
        <v>47</v>
      </c>
      <c r="B2190" t="s">
        <v>276</v>
      </c>
      <c r="C2190" s="82">
        <v>0.92</v>
      </c>
      <c r="D2190" s="82">
        <v>0.08</v>
      </c>
      <c r="E2190" s="82" t="s">
        <v>3710</v>
      </c>
      <c r="F2190" s="82">
        <v>0.04</v>
      </c>
      <c r="G2190" s="82">
        <v>0.02</v>
      </c>
      <c r="H2190" s="45" t="s">
        <v>3653</v>
      </c>
      <c r="I2190" s="45">
        <v>2.9140000000000001</v>
      </c>
      <c r="J2190" s="45">
        <v>0.67300000000000004</v>
      </c>
    </row>
    <row r="2191" spans="1:10" ht="13">
      <c r="A2191" t="s">
        <v>376</v>
      </c>
      <c r="B2191" t="s">
        <v>379</v>
      </c>
      <c r="C2191" s="82">
        <v>0.93</v>
      </c>
      <c r="D2191" s="82">
        <v>0.05</v>
      </c>
      <c r="E2191" s="82">
        <v>0.02</v>
      </c>
      <c r="F2191" s="82">
        <v>0.04</v>
      </c>
      <c r="G2191" s="82">
        <v>0.02</v>
      </c>
      <c r="H2191" s="45" t="s">
        <v>3653</v>
      </c>
      <c r="I2191" s="45">
        <v>0.38100000000000001</v>
      </c>
      <c r="J2191" s="45">
        <v>7.8E-2</v>
      </c>
    </row>
    <row r="2192" spans="1:10" ht="13">
      <c r="A2192" t="s">
        <v>92</v>
      </c>
      <c r="B2192" t="s">
        <v>209</v>
      </c>
      <c r="C2192" s="82">
        <v>0.91</v>
      </c>
      <c r="D2192" s="82">
        <v>0.08</v>
      </c>
      <c r="E2192" s="82">
        <v>0</v>
      </c>
      <c r="F2192" s="82">
        <v>0.04</v>
      </c>
      <c r="G2192" s="82">
        <v>0.02</v>
      </c>
      <c r="H2192" s="45" t="s">
        <v>3653</v>
      </c>
      <c r="I2192" s="45">
        <v>2.6859999999999999</v>
      </c>
      <c r="J2192" s="45">
        <v>8.2000000000000003E-2</v>
      </c>
    </row>
    <row r="2193" spans="1:10" ht="13">
      <c r="A2193" t="s">
        <v>58</v>
      </c>
      <c r="B2193" t="s">
        <v>295</v>
      </c>
      <c r="C2193" s="82">
        <v>0.92</v>
      </c>
      <c r="D2193" s="82">
        <v>7.0000000000000007E-2</v>
      </c>
      <c r="E2193" s="82">
        <v>0.01</v>
      </c>
      <c r="F2193" s="82">
        <v>0.04</v>
      </c>
      <c r="G2193" s="82">
        <v>0.02</v>
      </c>
      <c r="H2193" s="45" t="s">
        <v>3653</v>
      </c>
      <c r="I2193" s="45">
        <v>5.7750000000000004</v>
      </c>
      <c r="J2193" s="45">
        <v>1.3360000000000001</v>
      </c>
    </row>
    <row r="2194" spans="1:10" ht="13">
      <c r="A2194" t="s">
        <v>284</v>
      </c>
      <c r="B2194" t="s">
        <v>286</v>
      </c>
      <c r="C2194" s="82">
        <v>0.92</v>
      </c>
      <c r="D2194" s="82">
        <v>7.0000000000000007E-2</v>
      </c>
      <c r="E2194" s="82">
        <v>0.01</v>
      </c>
      <c r="F2194" s="82">
        <v>0.04</v>
      </c>
      <c r="G2194" s="82">
        <v>0.02</v>
      </c>
      <c r="H2194" s="45" t="s">
        <v>3653</v>
      </c>
      <c r="I2194" s="45">
        <v>0.10299999999999999</v>
      </c>
      <c r="J2194" s="45">
        <v>0.88900000000000001</v>
      </c>
    </row>
    <row r="2195" spans="1:10" ht="13">
      <c r="A2195" t="s">
        <v>286</v>
      </c>
      <c r="B2195" t="s">
        <v>441</v>
      </c>
      <c r="C2195" s="82">
        <v>0.92</v>
      </c>
      <c r="D2195" s="82">
        <v>0.08</v>
      </c>
      <c r="E2195" s="82">
        <v>0</v>
      </c>
      <c r="F2195" s="82">
        <v>0.04</v>
      </c>
      <c r="G2195" s="82">
        <v>0.02</v>
      </c>
      <c r="H2195" s="45" t="s">
        <v>3653</v>
      </c>
      <c r="I2195" s="45">
        <v>0.88900000000000001</v>
      </c>
      <c r="J2195" s="45">
        <v>7.2999999999999995E-2</v>
      </c>
    </row>
    <row r="2196" spans="1:10" ht="13">
      <c r="A2196" t="s">
        <v>397</v>
      </c>
      <c r="B2196" t="s">
        <v>430</v>
      </c>
      <c r="C2196" s="82">
        <v>0.92</v>
      </c>
      <c r="D2196" s="82">
        <v>0.08</v>
      </c>
      <c r="E2196" s="82" t="s">
        <v>3660</v>
      </c>
      <c r="F2196" s="82">
        <v>0.04</v>
      </c>
      <c r="G2196" s="82">
        <v>0.02</v>
      </c>
      <c r="H2196" s="45">
        <v>3</v>
      </c>
      <c r="I2196" s="45">
        <v>2.4620000000000002</v>
      </c>
      <c r="J2196" s="45">
        <v>5.1999999999999998E-2</v>
      </c>
    </row>
    <row r="2197" spans="1:10" ht="13">
      <c r="A2197" t="s">
        <v>311</v>
      </c>
      <c r="B2197" t="s">
        <v>274</v>
      </c>
      <c r="C2197" s="82">
        <v>0.92</v>
      </c>
      <c r="D2197" s="82">
        <v>0.08</v>
      </c>
      <c r="E2197" s="82">
        <v>0</v>
      </c>
      <c r="F2197" s="82">
        <v>0.04</v>
      </c>
      <c r="G2197" s="82">
        <v>0.02</v>
      </c>
      <c r="H2197" s="45" t="s">
        <v>3653</v>
      </c>
      <c r="I2197" s="45">
        <v>0.32300000000000001</v>
      </c>
      <c r="J2197" s="45">
        <v>0.31</v>
      </c>
    </row>
    <row r="2198" spans="1:10" ht="13">
      <c r="A2198" t="s">
        <v>124</v>
      </c>
      <c r="B2198" t="s">
        <v>274</v>
      </c>
      <c r="C2198" s="82">
        <v>0.91</v>
      </c>
      <c r="D2198" s="82">
        <v>7.0000000000000007E-2</v>
      </c>
      <c r="E2198" s="82" t="s">
        <v>3645</v>
      </c>
      <c r="F2198" s="82">
        <v>0.04</v>
      </c>
      <c r="G2198" s="82">
        <v>0.02</v>
      </c>
      <c r="H2198" s="45" t="s">
        <v>3653</v>
      </c>
      <c r="I2198" s="45">
        <v>0.13100000000000001</v>
      </c>
      <c r="J2198" s="45">
        <v>0.31</v>
      </c>
    </row>
    <row r="2199" spans="1:10" ht="13">
      <c r="A2199" t="s">
        <v>159</v>
      </c>
      <c r="B2199" t="s">
        <v>47</v>
      </c>
      <c r="C2199" s="82">
        <v>0.92</v>
      </c>
      <c r="D2199" s="82">
        <v>7.0000000000000007E-2</v>
      </c>
      <c r="E2199" s="82">
        <v>0</v>
      </c>
      <c r="F2199" s="82">
        <v>0.04</v>
      </c>
      <c r="G2199" s="82">
        <v>0.02</v>
      </c>
      <c r="H2199" s="45" t="s">
        <v>3653</v>
      </c>
      <c r="I2199" s="45">
        <v>0.57499999999999996</v>
      </c>
      <c r="J2199" s="45">
        <v>2.9140000000000001</v>
      </c>
    </row>
    <row r="2200" spans="1:10" ht="13">
      <c r="A2200" t="s">
        <v>230</v>
      </c>
      <c r="B2200" t="s">
        <v>427</v>
      </c>
      <c r="C2200" s="82">
        <v>0.91</v>
      </c>
      <c r="D2200" s="82">
        <v>0.08</v>
      </c>
      <c r="E2200" s="82" t="s">
        <v>3726</v>
      </c>
      <c r="F2200" s="82">
        <v>0.04</v>
      </c>
      <c r="G2200" s="82">
        <v>0.02</v>
      </c>
      <c r="H2200" s="45" t="s">
        <v>3653</v>
      </c>
      <c r="I2200" s="45">
        <v>2.8580000000000001</v>
      </c>
      <c r="J2200" s="45">
        <v>7.2999999999999995E-2</v>
      </c>
    </row>
    <row r="2201" spans="1:10" ht="13">
      <c r="A2201" t="s">
        <v>274</v>
      </c>
      <c r="B2201" t="s">
        <v>180</v>
      </c>
      <c r="C2201" s="82">
        <v>0.92</v>
      </c>
      <c r="D2201" s="82">
        <v>0.08</v>
      </c>
      <c r="E2201" s="82" t="s">
        <v>3645</v>
      </c>
      <c r="F2201" s="82">
        <v>0.04</v>
      </c>
      <c r="G2201" s="82">
        <v>0.02</v>
      </c>
      <c r="H2201" s="45" t="s">
        <v>3653</v>
      </c>
      <c r="I2201" s="45">
        <v>0.31</v>
      </c>
      <c r="J2201" s="45">
        <v>0.14000000000000001</v>
      </c>
    </row>
    <row r="2202" spans="1:10" ht="13">
      <c r="A2202" t="s">
        <v>230</v>
      </c>
      <c r="B2202" t="s">
        <v>324</v>
      </c>
      <c r="C2202" s="82">
        <v>0.9</v>
      </c>
      <c r="D2202" s="82">
        <v>7.0000000000000007E-2</v>
      </c>
      <c r="E2202" s="82">
        <v>0</v>
      </c>
      <c r="F2202" s="82">
        <v>0.04</v>
      </c>
      <c r="G2202" s="82">
        <v>0.02</v>
      </c>
      <c r="H2202" s="45" t="s">
        <v>3653</v>
      </c>
      <c r="I2202" s="45">
        <v>2.8580000000000001</v>
      </c>
      <c r="J2202" s="45">
        <v>3.52</v>
      </c>
    </row>
    <row r="2203" spans="1:10" ht="13">
      <c r="A2203" t="s">
        <v>124</v>
      </c>
      <c r="B2203" t="s">
        <v>292</v>
      </c>
      <c r="C2203" s="82">
        <v>0.91</v>
      </c>
      <c r="D2203" s="82">
        <v>7.0000000000000007E-2</v>
      </c>
      <c r="E2203" s="82">
        <v>0</v>
      </c>
      <c r="F2203" s="82">
        <v>0.04</v>
      </c>
      <c r="G2203" s="82">
        <v>0.02</v>
      </c>
      <c r="H2203" s="45" t="s">
        <v>3653</v>
      </c>
      <c r="I2203" s="45">
        <v>0.13100000000000001</v>
      </c>
      <c r="J2203" s="45">
        <v>1.0029999999999999</v>
      </c>
    </row>
    <row r="2204" spans="1:10" ht="13">
      <c r="A2204" t="s">
        <v>188</v>
      </c>
      <c r="B2204" t="s">
        <v>153</v>
      </c>
      <c r="C2204" s="82">
        <v>0.92</v>
      </c>
      <c r="D2204" s="82">
        <v>0.08</v>
      </c>
      <c r="E2204" s="82" t="s">
        <v>3998</v>
      </c>
      <c r="F2204" s="82">
        <v>0.04</v>
      </c>
      <c r="G2204" s="82">
        <v>0.02</v>
      </c>
      <c r="H2204" s="45" t="s">
        <v>3653</v>
      </c>
      <c r="I2204" s="45">
        <v>0.29699999999999999</v>
      </c>
      <c r="J2204" s="45">
        <v>0.48299999999999998</v>
      </c>
    </row>
    <row r="2205" spans="1:10" ht="13">
      <c r="A2205" t="s">
        <v>85</v>
      </c>
      <c r="B2205" t="s">
        <v>427</v>
      </c>
      <c r="C2205" s="82">
        <v>0.92</v>
      </c>
      <c r="D2205" s="82">
        <v>0.08</v>
      </c>
      <c r="E2205" s="82">
        <v>0</v>
      </c>
      <c r="F2205" s="82">
        <v>0.04</v>
      </c>
      <c r="G2205" s="82">
        <v>0.02</v>
      </c>
      <c r="H2205" s="45" t="s">
        <v>3653</v>
      </c>
      <c r="I2205" s="45">
        <v>0.60799999999999998</v>
      </c>
      <c r="J2205" s="45">
        <v>7.2999999999999995E-2</v>
      </c>
    </row>
    <row r="2206" spans="1:10" ht="13">
      <c r="A2206" t="s">
        <v>54</v>
      </c>
      <c r="B2206" t="s">
        <v>427</v>
      </c>
      <c r="C2206" s="82">
        <v>0.91</v>
      </c>
      <c r="D2206" s="82">
        <v>0.08</v>
      </c>
      <c r="E2206" s="82">
        <v>0</v>
      </c>
      <c r="F2206" s="82">
        <v>0.04</v>
      </c>
      <c r="G2206" s="82">
        <v>0.02</v>
      </c>
      <c r="H2206" s="45" t="s">
        <v>3653</v>
      </c>
      <c r="I2206" s="45">
        <v>6.2E-2</v>
      </c>
      <c r="J2206" s="45">
        <v>7.2999999999999995E-2</v>
      </c>
    </row>
    <row r="2207" spans="1:10" ht="13">
      <c r="A2207" t="s">
        <v>225</v>
      </c>
      <c r="B2207" t="s">
        <v>109</v>
      </c>
      <c r="C2207" s="82">
        <v>0.92</v>
      </c>
      <c r="D2207" s="82">
        <v>0.08</v>
      </c>
      <c r="E2207" s="82">
        <v>0</v>
      </c>
      <c r="F2207" s="82">
        <v>0.04</v>
      </c>
      <c r="G2207" s="82">
        <v>0.02</v>
      </c>
      <c r="H2207" s="45" t="s">
        <v>3653</v>
      </c>
      <c r="I2207" s="45">
        <v>0.32</v>
      </c>
      <c r="J2207" s="45">
        <v>0.8</v>
      </c>
    </row>
    <row r="2208" spans="1:10" ht="13">
      <c r="A2208" t="s">
        <v>1186</v>
      </c>
      <c r="B2208" t="s">
        <v>41</v>
      </c>
      <c r="C2208" s="82">
        <v>0.91</v>
      </c>
      <c r="D2208" s="82">
        <v>0.08</v>
      </c>
      <c r="E2208" s="82" t="s">
        <v>3659</v>
      </c>
      <c r="F2208" s="82">
        <v>0.04</v>
      </c>
      <c r="G2208" s="82">
        <v>0.02</v>
      </c>
      <c r="H2208" s="45">
        <v>3</v>
      </c>
      <c r="I2208" s="45">
        <v>0.94599999999999995</v>
      </c>
      <c r="J2208" s="45">
        <v>1.2999999999999999E-2</v>
      </c>
    </row>
    <row r="2209" spans="1:10" ht="13">
      <c r="A2209" t="s">
        <v>339</v>
      </c>
      <c r="B2209" t="s">
        <v>295</v>
      </c>
      <c r="C2209" s="82">
        <v>0.91</v>
      </c>
      <c r="D2209" s="82">
        <v>0.08</v>
      </c>
      <c r="E2209" s="82" t="s">
        <v>3692</v>
      </c>
      <c r="F2209" s="82">
        <v>0.04</v>
      </c>
      <c r="G2209" s="82">
        <v>0.02</v>
      </c>
      <c r="H2209" s="45" t="s">
        <v>3653</v>
      </c>
      <c r="I2209" s="45">
        <v>0.248</v>
      </c>
      <c r="J2209" s="45">
        <v>1.3360000000000001</v>
      </c>
    </row>
    <row r="2210" spans="1:10" ht="13">
      <c r="A2210" t="s">
        <v>67</v>
      </c>
      <c r="B2210" t="s">
        <v>41</v>
      </c>
      <c r="C2210" s="82">
        <v>0.91</v>
      </c>
      <c r="D2210" s="82">
        <v>0.08</v>
      </c>
      <c r="E2210" s="82" t="s">
        <v>3644</v>
      </c>
      <c r="F2210" s="82">
        <v>0.04</v>
      </c>
      <c r="G2210" s="82">
        <v>0.02</v>
      </c>
      <c r="H2210" s="45">
        <v>3</v>
      </c>
      <c r="I2210" s="45">
        <v>0.1</v>
      </c>
      <c r="J2210" s="45">
        <v>1.2999999999999999E-2</v>
      </c>
    </row>
    <row r="2211" spans="1:10" ht="13">
      <c r="A2211" t="s">
        <v>213</v>
      </c>
      <c r="B2211" t="s">
        <v>331</v>
      </c>
      <c r="C2211" s="82">
        <v>0.91</v>
      </c>
      <c r="D2211" s="82">
        <v>0.08</v>
      </c>
      <c r="E2211" s="82" t="s">
        <v>3999</v>
      </c>
      <c r="F2211" s="82">
        <v>0.04</v>
      </c>
      <c r="G2211" s="82">
        <v>0.02</v>
      </c>
      <c r="H2211" s="45" t="s">
        <v>3653</v>
      </c>
      <c r="I2211" s="45">
        <v>0.13800000000000001</v>
      </c>
      <c r="J2211" s="45">
        <v>1.1830000000000001</v>
      </c>
    </row>
    <row r="2212" spans="1:10" ht="13">
      <c r="A2212" t="s">
        <v>124</v>
      </c>
      <c r="B2212" t="s">
        <v>278</v>
      </c>
      <c r="C2212" s="82">
        <v>0.91</v>
      </c>
      <c r="D2212" s="82">
        <v>7.0000000000000007E-2</v>
      </c>
      <c r="E2212" s="82">
        <v>0</v>
      </c>
      <c r="F2212" s="82">
        <v>0.04</v>
      </c>
      <c r="G2212" s="82">
        <v>0.02</v>
      </c>
      <c r="H2212" s="45" t="s">
        <v>3653</v>
      </c>
      <c r="I2212" s="45">
        <v>0.13100000000000001</v>
      </c>
      <c r="J2212" s="45">
        <v>0.221</v>
      </c>
    </row>
    <row r="2213" spans="1:10" ht="13">
      <c r="A2213" t="s">
        <v>120</v>
      </c>
      <c r="B2213" t="s">
        <v>102</v>
      </c>
      <c r="C2213" s="82">
        <v>0.92</v>
      </c>
      <c r="D2213" s="82">
        <v>0.08</v>
      </c>
      <c r="E2213" s="82">
        <v>0</v>
      </c>
      <c r="F2213" s="82">
        <v>0.04</v>
      </c>
      <c r="G2213" s="82">
        <v>0.02</v>
      </c>
      <c r="H2213" s="45" t="s">
        <v>3653</v>
      </c>
      <c r="I2213" s="45">
        <v>0.95899999999999996</v>
      </c>
      <c r="J2213" s="45">
        <v>0.184</v>
      </c>
    </row>
    <row r="2214" spans="1:10" ht="13">
      <c r="A2214" t="s">
        <v>88</v>
      </c>
      <c r="B2214" t="s">
        <v>276</v>
      </c>
      <c r="C2214" s="82">
        <v>0.9</v>
      </c>
      <c r="D2214" s="82">
        <v>0.08</v>
      </c>
      <c r="E2214" s="82">
        <v>0</v>
      </c>
      <c r="F2214" s="82">
        <v>0.04</v>
      </c>
      <c r="G2214" s="82">
        <v>0.02</v>
      </c>
      <c r="H2214" s="45" t="s">
        <v>3653</v>
      </c>
      <c r="I2214" s="45">
        <v>0.90500000000000003</v>
      </c>
      <c r="J2214" s="45">
        <v>0.67300000000000004</v>
      </c>
    </row>
    <row r="2215" spans="1:10" ht="13">
      <c r="A2215" t="s">
        <v>213</v>
      </c>
      <c r="B2215" t="s">
        <v>270</v>
      </c>
      <c r="C2215" s="82">
        <v>0.92</v>
      </c>
      <c r="D2215" s="82">
        <v>0.08</v>
      </c>
      <c r="E2215" s="82" t="s">
        <v>3760</v>
      </c>
      <c r="F2215" s="82">
        <v>0.04</v>
      </c>
      <c r="G2215" s="82">
        <v>0.02</v>
      </c>
      <c r="H2215" s="45">
        <v>3</v>
      </c>
      <c r="I2215" s="45">
        <v>0.13800000000000001</v>
      </c>
      <c r="J2215" s="45">
        <v>1.4999999999999999E-2</v>
      </c>
    </row>
    <row r="2216" spans="1:10" ht="13">
      <c r="A2216" t="s">
        <v>221</v>
      </c>
      <c r="B2216" t="s">
        <v>331</v>
      </c>
      <c r="C2216" s="82">
        <v>0.92</v>
      </c>
      <c r="D2216" s="82">
        <v>0.08</v>
      </c>
      <c r="E2216" s="82" t="s">
        <v>4000</v>
      </c>
      <c r="F2216" s="82">
        <v>0.04</v>
      </c>
      <c r="G2216" s="82">
        <v>0.02</v>
      </c>
      <c r="H2216" s="45" t="s">
        <v>3653</v>
      </c>
      <c r="I2216" s="45">
        <v>2.5209999999999999</v>
      </c>
      <c r="J2216" s="45">
        <v>1.1830000000000001</v>
      </c>
    </row>
    <row r="2217" spans="1:10" ht="13">
      <c r="A2217" t="s">
        <v>58</v>
      </c>
      <c r="B2217" t="s">
        <v>276</v>
      </c>
      <c r="C2217" s="82">
        <v>0.92</v>
      </c>
      <c r="D2217" s="82">
        <v>7.0000000000000007E-2</v>
      </c>
      <c r="E2217" s="82">
        <v>0</v>
      </c>
      <c r="F2217" s="82">
        <v>0.04</v>
      </c>
      <c r="G2217" s="82">
        <v>0.02</v>
      </c>
      <c r="H2217" s="45" t="s">
        <v>3653</v>
      </c>
      <c r="I2217" s="45">
        <v>5.7750000000000004</v>
      </c>
      <c r="J2217" s="45">
        <v>0.67300000000000004</v>
      </c>
    </row>
    <row r="2218" spans="1:10" ht="13">
      <c r="A2218" t="s">
        <v>225</v>
      </c>
      <c r="B2218" t="s">
        <v>213</v>
      </c>
      <c r="C2218" s="82">
        <v>0.93</v>
      </c>
      <c r="D2218" s="82">
        <v>7.0000000000000007E-2</v>
      </c>
      <c r="E2218" s="82">
        <v>0.01</v>
      </c>
      <c r="F2218" s="82">
        <v>0.04</v>
      </c>
      <c r="G2218" s="82">
        <v>0.02</v>
      </c>
      <c r="H2218" s="45" t="s">
        <v>3653</v>
      </c>
      <c r="I2218" s="45">
        <v>0.32</v>
      </c>
      <c r="J2218" s="45">
        <v>0.13800000000000001</v>
      </c>
    </row>
    <row r="2219" spans="1:10" ht="13">
      <c r="A2219" t="s">
        <v>176</v>
      </c>
      <c r="B2219" t="s">
        <v>411</v>
      </c>
      <c r="C2219" s="82">
        <v>0.92</v>
      </c>
      <c r="D2219" s="82">
        <v>0.08</v>
      </c>
      <c r="E2219" s="82" t="s">
        <v>3787</v>
      </c>
      <c r="F2219" s="82">
        <v>0.04</v>
      </c>
      <c r="G2219" s="82">
        <v>0.02</v>
      </c>
      <c r="H2219" s="45" t="s">
        <v>3653</v>
      </c>
      <c r="I2219" s="45">
        <v>0.97899999999999998</v>
      </c>
      <c r="J2219" s="45">
        <v>0.24199999999999999</v>
      </c>
    </row>
    <row r="2220" spans="1:10" ht="13">
      <c r="A2220" t="s">
        <v>134</v>
      </c>
      <c r="B2220" t="s">
        <v>400</v>
      </c>
      <c r="C2220" s="82">
        <v>0.84</v>
      </c>
      <c r="D2220" s="82">
        <v>0.08</v>
      </c>
      <c r="E2220" s="82" t="s">
        <v>3645</v>
      </c>
      <c r="F2220" s="82">
        <v>0.04</v>
      </c>
      <c r="G2220" s="82">
        <v>0.02</v>
      </c>
      <c r="H2220" s="45" t="s">
        <v>3653</v>
      </c>
      <c r="I2220" s="45">
        <v>0.125</v>
      </c>
      <c r="J2220" s="45">
        <v>1.175</v>
      </c>
    </row>
    <row r="2221" spans="1:10" ht="13">
      <c r="A2221" t="s">
        <v>217</v>
      </c>
      <c r="B2221" t="s">
        <v>408</v>
      </c>
      <c r="C2221" s="82">
        <v>0.9</v>
      </c>
      <c r="D2221" s="82">
        <v>0.08</v>
      </c>
      <c r="E2221" s="82" t="s">
        <v>3795</v>
      </c>
      <c r="F2221" s="82">
        <v>0.04</v>
      </c>
      <c r="G2221" s="82">
        <v>0.02</v>
      </c>
      <c r="H2221" s="45" t="s">
        <v>3653</v>
      </c>
      <c r="I2221" s="45">
        <v>0.19500000000000001</v>
      </c>
      <c r="J2221" s="45">
        <v>0.307</v>
      </c>
    </row>
    <row r="2222" spans="1:10" ht="13">
      <c r="A2222" t="s">
        <v>230</v>
      </c>
      <c r="B2222" t="s">
        <v>169</v>
      </c>
      <c r="C2222" s="82">
        <v>0.91</v>
      </c>
      <c r="D2222" s="82">
        <v>7.0000000000000007E-2</v>
      </c>
      <c r="E2222" s="82">
        <v>0.01</v>
      </c>
      <c r="F2222" s="82">
        <v>0.04</v>
      </c>
      <c r="G2222" s="82">
        <v>0.02</v>
      </c>
      <c r="H2222" s="45" t="s">
        <v>3653</v>
      </c>
      <c r="I2222" s="45">
        <v>2.8580000000000001</v>
      </c>
      <c r="J2222" s="45">
        <v>0.123</v>
      </c>
    </row>
    <row r="2223" spans="1:10" ht="13">
      <c r="A2223" t="s">
        <v>225</v>
      </c>
      <c r="B2223" t="s">
        <v>417</v>
      </c>
      <c r="C2223" s="82">
        <v>0.92</v>
      </c>
      <c r="D2223" s="82">
        <v>0.08</v>
      </c>
      <c r="E2223" s="82">
        <v>0</v>
      </c>
      <c r="F2223" s="82">
        <v>0.04</v>
      </c>
      <c r="G2223" s="82">
        <v>0.02</v>
      </c>
      <c r="H2223" s="45" t="s">
        <v>3653</v>
      </c>
      <c r="I2223" s="45">
        <v>0.32</v>
      </c>
      <c r="J2223" s="45">
        <v>1.929</v>
      </c>
    </row>
    <row r="2224" spans="1:10" ht="13">
      <c r="A2224" t="s">
        <v>188</v>
      </c>
      <c r="B2224" t="s">
        <v>400</v>
      </c>
      <c r="C2224" s="82">
        <v>0.92</v>
      </c>
      <c r="D2224" s="82">
        <v>0.08</v>
      </c>
      <c r="E2224" s="82">
        <v>0</v>
      </c>
      <c r="F2224" s="82">
        <v>0.04</v>
      </c>
      <c r="G2224" s="82">
        <v>0.02</v>
      </c>
      <c r="H2224" s="45" t="s">
        <v>3653</v>
      </c>
      <c r="I2224" s="45">
        <v>0.29699999999999999</v>
      </c>
      <c r="J2224" s="45">
        <v>1.175</v>
      </c>
    </row>
    <row r="2225" spans="1:10" ht="13">
      <c r="A2225" t="s">
        <v>67</v>
      </c>
      <c r="B2225" t="s">
        <v>379</v>
      </c>
      <c r="C2225" s="82">
        <v>0.92</v>
      </c>
      <c r="D2225" s="82">
        <v>0.08</v>
      </c>
      <c r="E2225" s="82" t="s">
        <v>4001</v>
      </c>
      <c r="F2225" s="82">
        <v>0.04</v>
      </c>
      <c r="G2225" s="82">
        <v>0.02</v>
      </c>
      <c r="H2225" s="45" t="s">
        <v>3653</v>
      </c>
      <c r="I2225" s="45">
        <v>0.1</v>
      </c>
      <c r="J2225" s="45">
        <v>7.8E-2</v>
      </c>
    </row>
    <row r="2226" spans="1:10" ht="13">
      <c r="A2226" t="s">
        <v>180</v>
      </c>
      <c r="B2226" t="s">
        <v>376</v>
      </c>
      <c r="C2226" s="82">
        <v>0.91</v>
      </c>
      <c r="D2226" s="82">
        <v>0.08</v>
      </c>
      <c r="E2226" s="82" t="s">
        <v>3629</v>
      </c>
      <c r="F2226" s="82">
        <v>0.04</v>
      </c>
      <c r="G2226" s="82">
        <v>0.02</v>
      </c>
      <c r="H2226" s="45" t="s">
        <v>3653</v>
      </c>
      <c r="I2226" s="45">
        <v>0.14000000000000001</v>
      </c>
      <c r="J2226" s="45">
        <v>0.38100000000000001</v>
      </c>
    </row>
    <row r="2227" spans="1:10" ht="13">
      <c r="A2227" t="s">
        <v>115</v>
      </c>
      <c r="B2227" t="s">
        <v>335</v>
      </c>
      <c r="C2227" s="82">
        <v>0.88</v>
      </c>
      <c r="D2227" s="82">
        <v>7.0000000000000007E-2</v>
      </c>
      <c r="E2227" s="82">
        <v>0</v>
      </c>
      <c r="F2227" s="82">
        <v>0.04</v>
      </c>
      <c r="G2227" s="82">
        <v>0.02</v>
      </c>
      <c r="H2227" s="45" t="s">
        <v>3653</v>
      </c>
      <c r="I2227" s="45">
        <v>3.5179999999999998</v>
      </c>
      <c r="J2227" s="45">
        <v>6.3540000000000001</v>
      </c>
    </row>
    <row r="2228" spans="1:10" ht="13">
      <c r="A2228" t="s">
        <v>184</v>
      </c>
      <c r="B2228" t="s">
        <v>405</v>
      </c>
      <c r="C2228" s="82">
        <v>0.93</v>
      </c>
      <c r="D2228" s="82">
        <v>0.06</v>
      </c>
      <c r="E2228" s="82">
        <v>0.01</v>
      </c>
      <c r="F2228" s="82">
        <v>0.04</v>
      </c>
      <c r="G2228" s="82">
        <v>0.02</v>
      </c>
      <c r="H2228" s="45" t="s">
        <v>3653</v>
      </c>
      <c r="I2228" s="45">
        <v>1.0660000000000001</v>
      </c>
      <c r="J2228" s="45">
        <v>0.41</v>
      </c>
    </row>
    <row r="2229" spans="1:10" ht="13">
      <c r="A2229" t="s">
        <v>88</v>
      </c>
      <c r="B2229" t="s">
        <v>267</v>
      </c>
      <c r="C2229" s="82">
        <v>0.9</v>
      </c>
      <c r="D2229" s="82">
        <v>7.0000000000000007E-2</v>
      </c>
      <c r="E2229" s="82">
        <v>0</v>
      </c>
      <c r="F2229" s="82">
        <v>0.04</v>
      </c>
      <c r="G2229" s="82">
        <v>0.02</v>
      </c>
      <c r="H2229" s="45" t="s">
        <v>3653</v>
      </c>
      <c r="I2229" s="45">
        <v>0.90500000000000003</v>
      </c>
      <c r="J2229" s="45">
        <v>0.13700000000000001</v>
      </c>
    </row>
    <row r="2230" spans="1:10" ht="13">
      <c r="A2230" t="s">
        <v>304</v>
      </c>
      <c r="B2230" t="s">
        <v>102</v>
      </c>
      <c r="C2230" s="82">
        <v>0.91</v>
      </c>
      <c r="D2230" s="82">
        <v>0.08</v>
      </c>
      <c r="E2230" s="82">
        <v>0</v>
      </c>
      <c r="F2230" s="82">
        <v>0.04</v>
      </c>
      <c r="G2230" s="82">
        <v>0.02</v>
      </c>
      <c r="H2230" s="45" t="s">
        <v>3653</v>
      </c>
      <c r="I2230" s="45">
        <v>0.72399999999999998</v>
      </c>
      <c r="J2230" s="45">
        <v>0.184</v>
      </c>
    </row>
    <row r="2231" spans="1:10" ht="13">
      <c r="A2231" t="s">
        <v>376</v>
      </c>
      <c r="B2231" t="s">
        <v>414</v>
      </c>
      <c r="C2231" s="82">
        <v>0.92</v>
      </c>
      <c r="D2231" s="82">
        <v>7.0000000000000007E-2</v>
      </c>
      <c r="E2231" s="82" t="s">
        <v>3916</v>
      </c>
      <c r="F2231" s="82">
        <v>0.04</v>
      </c>
      <c r="G2231" s="82">
        <v>0.02</v>
      </c>
      <c r="H2231" s="45" t="s">
        <v>3653</v>
      </c>
      <c r="I2231" s="45">
        <v>0.38100000000000001</v>
      </c>
      <c r="J2231" s="45">
        <v>0.151</v>
      </c>
    </row>
    <row r="2232" spans="1:10" ht="13">
      <c r="A2232" t="s">
        <v>321</v>
      </c>
      <c r="B2232" t="s">
        <v>67</v>
      </c>
      <c r="C2232" s="82">
        <v>0.92</v>
      </c>
      <c r="D2232" s="82">
        <v>7.0000000000000007E-2</v>
      </c>
      <c r="E2232" s="82">
        <v>0</v>
      </c>
      <c r="F2232" s="82">
        <v>0.04</v>
      </c>
      <c r="G2232" s="82">
        <v>0.02</v>
      </c>
      <c r="H2232" s="45" t="s">
        <v>3653</v>
      </c>
      <c r="I2232" s="45">
        <v>0.16900000000000001</v>
      </c>
      <c r="J2232" s="45">
        <v>0.1</v>
      </c>
    </row>
    <row r="2233" spans="1:10" ht="13">
      <c r="A2233" t="s">
        <v>324</v>
      </c>
      <c r="B2233" t="s">
        <v>441</v>
      </c>
      <c r="C2233" s="82">
        <v>0.9</v>
      </c>
      <c r="D2233" s="82">
        <v>0.08</v>
      </c>
      <c r="E2233" s="82" t="s">
        <v>4002</v>
      </c>
      <c r="F2233" s="82">
        <v>0.04</v>
      </c>
      <c r="G2233" s="82">
        <v>0.02</v>
      </c>
      <c r="H2233" s="45" t="s">
        <v>3653</v>
      </c>
      <c r="I2233" s="45">
        <v>3.52</v>
      </c>
      <c r="J2233" s="45">
        <v>7.2999999999999995E-2</v>
      </c>
    </row>
    <row r="2234" spans="1:10" ht="13">
      <c r="A2234" t="s">
        <v>62</v>
      </c>
      <c r="B2234" t="s">
        <v>289</v>
      </c>
      <c r="C2234" s="82">
        <v>0.92</v>
      </c>
      <c r="D2234" s="82">
        <v>7.0000000000000007E-2</v>
      </c>
      <c r="E2234" s="82">
        <v>0</v>
      </c>
      <c r="F2234" s="82">
        <v>0.04</v>
      </c>
      <c r="G2234" s="82">
        <v>0.02</v>
      </c>
      <c r="H2234" s="45" t="s">
        <v>3653</v>
      </c>
      <c r="I2234" s="45">
        <v>8.5790000000000006</v>
      </c>
      <c r="J2234" s="45">
        <v>0.20100000000000001</v>
      </c>
    </row>
    <row r="2235" spans="1:10" ht="13">
      <c r="A2235" t="s">
        <v>58</v>
      </c>
      <c r="B2235" t="s">
        <v>424</v>
      </c>
      <c r="C2235" s="82">
        <v>0.92</v>
      </c>
      <c r="D2235" s="82">
        <v>0.08</v>
      </c>
      <c r="E2235" s="82">
        <v>0</v>
      </c>
      <c r="F2235" s="82">
        <v>0.04</v>
      </c>
      <c r="G2235" s="82">
        <v>0.02</v>
      </c>
      <c r="H2235" s="45" t="s">
        <v>3653</v>
      </c>
      <c r="I2235" s="45">
        <v>5.7750000000000004</v>
      </c>
      <c r="J2235" s="45">
        <v>0.21</v>
      </c>
    </row>
    <row r="2236" spans="1:10" ht="13">
      <c r="A2236" t="s">
        <v>58</v>
      </c>
      <c r="B2236" t="s">
        <v>304</v>
      </c>
      <c r="C2236" s="82">
        <v>0.91</v>
      </c>
      <c r="D2236" s="82">
        <v>0.08</v>
      </c>
      <c r="E2236" s="82">
        <v>0</v>
      </c>
      <c r="F2236" s="82">
        <v>0.04</v>
      </c>
      <c r="G2236" s="82">
        <v>0.02</v>
      </c>
      <c r="H2236" s="45" t="s">
        <v>3653</v>
      </c>
      <c r="I2236" s="45">
        <v>5.7750000000000004</v>
      </c>
      <c r="J2236" s="45">
        <v>0.72399999999999998</v>
      </c>
    </row>
    <row r="2237" spans="1:10" ht="13">
      <c r="A2237" t="s">
        <v>225</v>
      </c>
      <c r="B2237" t="s">
        <v>134</v>
      </c>
      <c r="C2237" s="82">
        <v>0.84</v>
      </c>
      <c r="D2237" s="82">
        <v>0.08</v>
      </c>
      <c r="E2237" s="82" t="s">
        <v>3859</v>
      </c>
      <c r="F2237" s="82">
        <v>0.04</v>
      </c>
      <c r="G2237" s="82">
        <v>0.02</v>
      </c>
      <c r="H2237" s="45" t="s">
        <v>3653</v>
      </c>
      <c r="I2237" s="45">
        <v>0.32</v>
      </c>
      <c r="J2237" s="45">
        <v>0.125</v>
      </c>
    </row>
    <row r="2238" spans="1:10" ht="13">
      <c r="A2238" t="s">
        <v>328</v>
      </c>
      <c r="B2238" t="s">
        <v>292</v>
      </c>
      <c r="C2238" s="82">
        <v>0.89</v>
      </c>
      <c r="D2238" s="82">
        <v>0.08</v>
      </c>
      <c r="E2238" s="82">
        <v>0</v>
      </c>
      <c r="F2238" s="82">
        <v>0.04</v>
      </c>
      <c r="G2238" s="82">
        <v>0.02</v>
      </c>
      <c r="H2238" s="45" t="s">
        <v>3653</v>
      </c>
      <c r="I2238" s="45">
        <v>1.589</v>
      </c>
      <c r="J2238" s="45">
        <v>1.0029999999999999</v>
      </c>
    </row>
    <row r="2239" spans="1:10" ht="13">
      <c r="A2239" t="s">
        <v>324</v>
      </c>
      <c r="B2239" t="s">
        <v>337</v>
      </c>
      <c r="C2239" s="82">
        <v>0.88</v>
      </c>
      <c r="D2239" s="82">
        <v>7.0000000000000007E-2</v>
      </c>
      <c r="E2239" s="82" t="s">
        <v>4003</v>
      </c>
      <c r="F2239" s="82">
        <v>0.04</v>
      </c>
      <c r="G2239" s="82">
        <v>0.02</v>
      </c>
      <c r="H2239" s="45" t="s">
        <v>3653</v>
      </c>
      <c r="I2239" s="45">
        <v>3.52</v>
      </c>
      <c r="J2239" s="45">
        <v>3.6110000000000002</v>
      </c>
    </row>
    <row r="2240" spans="1:10" ht="13">
      <c r="A2240" t="s">
        <v>188</v>
      </c>
      <c r="B2240" t="s">
        <v>286</v>
      </c>
      <c r="C2240" s="82">
        <v>0.92</v>
      </c>
      <c r="D2240" s="82">
        <v>0.08</v>
      </c>
      <c r="E2240" s="82">
        <v>0</v>
      </c>
      <c r="F2240" s="82">
        <v>0.04</v>
      </c>
      <c r="G2240" s="82">
        <v>0.02</v>
      </c>
      <c r="H2240" s="45" t="s">
        <v>3653</v>
      </c>
      <c r="I2240" s="45">
        <v>0.29699999999999999</v>
      </c>
      <c r="J2240" s="45">
        <v>0.88900000000000001</v>
      </c>
    </row>
    <row r="2241" spans="1:10" ht="13">
      <c r="A2241" t="s">
        <v>311</v>
      </c>
      <c r="B2241" t="s">
        <v>400</v>
      </c>
      <c r="C2241" s="82">
        <v>0.92</v>
      </c>
      <c r="D2241" s="82">
        <v>7.0000000000000007E-2</v>
      </c>
      <c r="E2241" s="82">
        <v>0.01</v>
      </c>
      <c r="F2241" s="82">
        <v>0.04</v>
      </c>
      <c r="G2241" s="82">
        <v>0.02</v>
      </c>
      <c r="H2241" s="45" t="s">
        <v>3653</v>
      </c>
      <c r="I2241" s="45">
        <v>0.32300000000000001</v>
      </c>
      <c r="J2241" s="45">
        <v>1.175</v>
      </c>
    </row>
    <row r="2242" spans="1:10" ht="13">
      <c r="A2242" t="s">
        <v>62</v>
      </c>
      <c r="B2242" t="s">
        <v>134</v>
      </c>
      <c r="C2242" s="82">
        <v>0.84</v>
      </c>
      <c r="D2242" s="82">
        <v>7.0000000000000007E-2</v>
      </c>
      <c r="E2242" s="82">
        <v>0</v>
      </c>
      <c r="F2242" s="82">
        <v>0.04</v>
      </c>
      <c r="G2242" s="82">
        <v>0.02</v>
      </c>
      <c r="H2242" s="45" t="s">
        <v>3653</v>
      </c>
      <c r="I2242" s="45">
        <v>8.5790000000000006</v>
      </c>
      <c r="J2242" s="45">
        <v>0.125</v>
      </c>
    </row>
    <row r="2243" spans="1:10" ht="13">
      <c r="A2243" t="s">
        <v>321</v>
      </c>
      <c r="B2243" t="s">
        <v>414</v>
      </c>
      <c r="C2243" s="82">
        <v>0.92</v>
      </c>
      <c r="D2243" s="82">
        <v>0.08</v>
      </c>
      <c r="E2243" s="82" t="s">
        <v>3787</v>
      </c>
      <c r="F2243" s="82">
        <v>0.04</v>
      </c>
      <c r="G2243" s="82">
        <v>0.02</v>
      </c>
      <c r="H2243" s="45" t="s">
        <v>3653</v>
      </c>
      <c r="I2243" s="45">
        <v>0.16900000000000001</v>
      </c>
      <c r="J2243" s="45">
        <v>0.151</v>
      </c>
    </row>
    <row r="2244" spans="1:10" ht="13">
      <c r="A2244" t="s">
        <v>70</v>
      </c>
      <c r="B2244" t="s">
        <v>328</v>
      </c>
      <c r="C2244" s="82">
        <v>0.92</v>
      </c>
      <c r="D2244" s="82">
        <v>0.05</v>
      </c>
      <c r="E2244" s="82">
        <v>0.01</v>
      </c>
      <c r="F2244" s="82">
        <v>0.04</v>
      </c>
      <c r="G2244" s="82">
        <v>0.02</v>
      </c>
      <c r="H2244" s="45" t="s">
        <v>3653</v>
      </c>
      <c r="I2244" s="45">
        <v>0.96499999999999997</v>
      </c>
      <c r="J2244" s="45">
        <v>1.589</v>
      </c>
    </row>
    <row r="2245" spans="1:10" ht="13">
      <c r="A2245" t="s">
        <v>134</v>
      </c>
      <c r="B2245" t="s">
        <v>67</v>
      </c>
      <c r="C2245" s="82">
        <v>0.85</v>
      </c>
      <c r="D2245" s="82">
        <v>7.0000000000000007E-2</v>
      </c>
      <c r="E2245" s="82">
        <v>0</v>
      </c>
      <c r="F2245" s="82">
        <v>0.04</v>
      </c>
      <c r="G2245" s="82">
        <v>0.02</v>
      </c>
      <c r="H2245" s="45" t="s">
        <v>3653</v>
      </c>
      <c r="I2245" s="45">
        <v>0.125</v>
      </c>
      <c r="J2245" s="45">
        <v>0.1</v>
      </c>
    </row>
    <row r="2246" spans="1:10" ht="13">
      <c r="A2246" t="s">
        <v>58</v>
      </c>
      <c r="B2246" t="s">
        <v>417</v>
      </c>
      <c r="C2246" s="82">
        <v>0.92</v>
      </c>
      <c r="D2246" s="82">
        <v>0.08</v>
      </c>
      <c r="E2246" s="82" t="s">
        <v>3729</v>
      </c>
      <c r="F2246" s="82">
        <v>0.04</v>
      </c>
      <c r="G2246" s="82">
        <v>0.02</v>
      </c>
      <c r="H2246" s="45" t="s">
        <v>3653</v>
      </c>
      <c r="I2246" s="45">
        <v>5.7750000000000004</v>
      </c>
      <c r="J2246" s="45">
        <v>1.929</v>
      </c>
    </row>
    <row r="2247" spans="1:10" ht="13">
      <c r="A2247" t="s">
        <v>304</v>
      </c>
      <c r="B2247" t="s">
        <v>193</v>
      </c>
      <c r="C2247" s="82">
        <v>0.92</v>
      </c>
      <c r="D2247" s="82">
        <v>7.0000000000000007E-2</v>
      </c>
      <c r="E2247" s="82">
        <v>0.01</v>
      </c>
      <c r="F2247" s="82">
        <v>0.04</v>
      </c>
      <c r="G2247" s="82">
        <v>0.02</v>
      </c>
      <c r="H2247" s="45" t="s">
        <v>3653</v>
      </c>
      <c r="I2247" s="45">
        <v>0.72399999999999998</v>
      </c>
      <c r="J2247" s="45">
        <v>0.36199999999999999</v>
      </c>
    </row>
    <row r="2248" spans="1:10" ht="13">
      <c r="A2248" t="s">
        <v>134</v>
      </c>
      <c r="B2248" t="s">
        <v>414</v>
      </c>
      <c r="C2248" s="82">
        <v>0.86</v>
      </c>
      <c r="D2248" s="82">
        <v>0.06</v>
      </c>
      <c r="E2248" s="82">
        <v>0</v>
      </c>
      <c r="F2248" s="82">
        <v>0.04</v>
      </c>
      <c r="G2248" s="82">
        <v>0.02</v>
      </c>
      <c r="H2248" s="45" t="s">
        <v>3653</v>
      </c>
      <c r="I2248" s="45">
        <v>0.125</v>
      </c>
      <c r="J2248" s="45">
        <v>0.151</v>
      </c>
    </row>
    <row r="2249" spans="1:10" ht="13">
      <c r="A2249" t="s">
        <v>149</v>
      </c>
      <c r="B2249" t="s">
        <v>281</v>
      </c>
      <c r="C2249" s="82">
        <v>0.91</v>
      </c>
      <c r="D2249" s="82">
        <v>0.08</v>
      </c>
      <c r="E2249" s="82" t="s">
        <v>3715</v>
      </c>
      <c r="F2249" s="82">
        <v>0.04</v>
      </c>
      <c r="G2249" s="82">
        <v>0.02</v>
      </c>
      <c r="H2249" s="45">
        <v>2</v>
      </c>
      <c r="I2249" s="45">
        <v>1.891</v>
      </c>
      <c r="J2249" s="45">
        <v>8.5000000000000006E-2</v>
      </c>
    </row>
    <row r="2250" spans="1:10" ht="13">
      <c r="A2250" t="s">
        <v>339</v>
      </c>
      <c r="B2250" t="s">
        <v>317</v>
      </c>
      <c r="C2250" s="82">
        <v>0.92</v>
      </c>
      <c r="D2250" s="82">
        <v>0.08</v>
      </c>
      <c r="E2250" s="82" t="s">
        <v>4004</v>
      </c>
      <c r="F2250" s="82">
        <v>0.04</v>
      </c>
      <c r="G2250" s="82">
        <v>0.02</v>
      </c>
      <c r="H2250" s="45" t="s">
        <v>3653</v>
      </c>
      <c r="I2250" s="45">
        <v>0.248</v>
      </c>
      <c r="J2250" s="45">
        <v>0.159</v>
      </c>
    </row>
    <row r="2251" spans="1:10" ht="13">
      <c r="A2251" t="s">
        <v>85</v>
      </c>
      <c r="B2251" t="s">
        <v>1193</v>
      </c>
      <c r="C2251" s="82">
        <v>0.93</v>
      </c>
      <c r="D2251" s="82">
        <v>0.06</v>
      </c>
      <c r="E2251" s="82">
        <v>0.01</v>
      </c>
      <c r="F2251" s="82">
        <v>0.04</v>
      </c>
      <c r="G2251" s="82">
        <v>0.02</v>
      </c>
      <c r="H2251" s="45" t="s">
        <v>3653</v>
      </c>
      <c r="I2251" s="45">
        <v>0.60799999999999998</v>
      </c>
      <c r="J2251" s="45">
        <v>2.8000000000000001E-2</v>
      </c>
    </row>
    <row r="2252" spans="1:10" ht="13">
      <c r="A2252" t="s">
        <v>120</v>
      </c>
      <c r="B2252" t="s">
        <v>438</v>
      </c>
      <c r="C2252" s="82">
        <v>0.92</v>
      </c>
      <c r="D2252" s="82">
        <v>7.0000000000000007E-2</v>
      </c>
      <c r="E2252" s="82">
        <v>0.01</v>
      </c>
      <c r="F2252" s="82">
        <v>0.04</v>
      </c>
      <c r="G2252" s="82">
        <v>0.02</v>
      </c>
      <c r="H2252" s="45" t="s">
        <v>3653</v>
      </c>
      <c r="I2252" s="45">
        <v>0.95899999999999996</v>
      </c>
      <c r="J2252" s="45">
        <v>6.7000000000000004E-2</v>
      </c>
    </row>
    <row r="2253" spans="1:10" ht="13">
      <c r="A2253" t="s">
        <v>311</v>
      </c>
      <c r="B2253" t="s">
        <v>54</v>
      </c>
      <c r="C2253" s="82">
        <v>0.91</v>
      </c>
      <c r="D2253" s="82">
        <v>0.08</v>
      </c>
      <c r="E2253" s="82" t="s">
        <v>3717</v>
      </c>
      <c r="F2253" s="82">
        <v>0.04</v>
      </c>
      <c r="G2253" s="82">
        <v>0.02</v>
      </c>
      <c r="H2253" s="45" t="s">
        <v>3653</v>
      </c>
      <c r="I2253" s="45">
        <v>0.32300000000000001</v>
      </c>
      <c r="J2253" s="45">
        <v>6.2E-2</v>
      </c>
    </row>
    <row r="2254" spans="1:10" ht="13">
      <c r="A2254" t="s">
        <v>97</v>
      </c>
      <c r="B2254" t="s">
        <v>289</v>
      </c>
      <c r="C2254" s="82">
        <v>0.92</v>
      </c>
      <c r="D2254" s="82">
        <v>0.08</v>
      </c>
      <c r="E2254" s="82">
        <v>0</v>
      </c>
      <c r="F2254" s="82">
        <v>0.04</v>
      </c>
      <c r="G2254" s="82">
        <v>0.02</v>
      </c>
      <c r="H2254" s="45" t="s">
        <v>3653</v>
      </c>
      <c r="I2254" s="45">
        <v>0.42199999999999999</v>
      </c>
      <c r="J2254" s="45">
        <v>0.20100000000000001</v>
      </c>
    </row>
    <row r="2255" spans="1:10" ht="13">
      <c r="A2255" t="s">
        <v>165</v>
      </c>
      <c r="B2255" t="s">
        <v>441</v>
      </c>
      <c r="C2255" s="82">
        <v>0.92</v>
      </c>
      <c r="D2255" s="82">
        <v>7.0000000000000007E-2</v>
      </c>
      <c r="E2255" s="82">
        <v>0</v>
      </c>
      <c r="F2255" s="82">
        <v>0.04</v>
      </c>
      <c r="G2255" s="82">
        <v>0.02</v>
      </c>
      <c r="H2255" s="45" t="s">
        <v>3653</v>
      </c>
      <c r="I2255" s="45">
        <v>0.06</v>
      </c>
      <c r="J2255" s="45">
        <v>7.2999999999999995E-2</v>
      </c>
    </row>
    <row r="2256" spans="1:10" ht="13">
      <c r="A2256" t="s">
        <v>337</v>
      </c>
      <c r="B2256" t="s">
        <v>286</v>
      </c>
      <c r="C2256" s="82">
        <v>0.89</v>
      </c>
      <c r="D2256" s="82">
        <v>7.0000000000000007E-2</v>
      </c>
      <c r="E2256" s="82" t="s">
        <v>4005</v>
      </c>
      <c r="F2256" s="82">
        <v>0.04</v>
      </c>
      <c r="G2256" s="82">
        <v>0.02</v>
      </c>
      <c r="H2256" s="45" t="s">
        <v>3653</v>
      </c>
      <c r="I2256" s="45">
        <v>3.6110000000000002</v>
      </c>
      <c r="J2256" s="45">
        <v>0.88900000000000001</v>
      </c>
    </row>
    <row r="2257" spans="1:10" ht="13">
      <c r="A2257" t="s">
        <v>180</v>
      </c>
      <c r="B2257" t="s">
        <v>411</v>
      </c>
      <c r="C2257" s="82">
        <v>0.92</v>
      </c>
      <c r="D2257" s="82">
        <v>7.0000000000000007E-2</v>
      </c>
      <c r="E2257" s="82">
        <v>0</v>
      </c>
      <c r="F2257" s="82">
        <v>0.04</v>
      </c>
      <c r="G2257" s="82">
        <v>0.02</v>
      </c>
      <c r="H2257" s="45" t="s">
        <v>3653</v>
      </c>
      <c r="I2257" s="45">
        <v>0.14000000000000001</v>
      </c>
      <c r="J2257" s="45">
        <v>0.24199999999999999</v>
      </c>
    </row>
    <row r="2258" spans="1:10" ht="13">
      <c r="A2258" t="s">
        <v>278</v>
      </c>
      <c r="B2258" t="s">
        <v>204</v>
      </c>
      <c r="C2258" s="82">
        <v>0.92</v>
      </c>
      <c r="D2258" s="82">
        <v>0.05</v>
      </c>
      <c r="E2258" s="82">
        <v>0.01</v>
      </c>
      <c r="F2258" s="82">
        <v>0.04</v>
      </c>
      <c r="G2258" s="82">
        <v>0.02</v>
      </c>
      <c r="H2258" s="45" t="s">
        <v>3653</v>
      </c>
      <c r="I2258" s="45">
        <v>0.221</v>
      </c>
      <c r="J2258" s="45">
        <v>0.20200000000000001</v>
      </c>
    </row>
    <row r="2259" spans="1:10" ht="13">
      <c r="A2259" t="s">
        <v>176</v>
      </c>
      <c r="B2259" t="s">
        <v>286</v>
      </c>
      <c r="C2259" s="82">
        <v>0.92</v>
      </c>
      <c r="D2259" s="82">
        <v>0.08</v>
      </c>
      <c r="E2259" s="82" t="s">
        <v>3829</v>
      </c>
      <c r="F2259" s="82">
        <v>0.04</v>
      </c>
      <c r="G2259" s="82">
        <v>0.02</v>
      </c>
      <c r="H2259" s="45" t="s">
        <v>3653</v>
      </c>
      <c r="I2259" s="45">
        <v>0.97899999999999998</v>
      </c>
      <c r="J2259" s="45">
        <v>0.88900000000000001</v>
      </c>
    </row>
    <row r="2260" spans="1:10" ht="13">
      <c r="A2260" t="s">
        <v>230</v>
      </c>
      <c r="B2260" t="s">
        <v>209</v>
      </c>
      <c r="C2260" s="82">
        <v>0.91</v>
      </c>
      <c r="D2260" s="82">
        <v>7.0000000000000007E-2</v>
      </c>
      <c r="E2260" s="82" t="s">
        <v>3892</v>
      </c>
      <c r="F2260" s="82">
        <v>0.04</v>
      </c>
      <c r="G2260" s="82">
        <v>0.02</v>
      </c>
      <c r="H2260" s="45" t="s">
        <v>3653</v>
      </c>
      <c r="I2260" s="45">
        <v>2.8580000000000001</v>
      </c>
      <c r="J2260" s="45">
        <v>8.2000000000000003E-2</v>
      </c>
    </row>
    <row r="2261" spans="1:10" ht="13">
      <c r="A2261" t="s">
        <v>176</v>
      </c>
      <c r="B2261" t="s">
        <v>276</v>
      </c>
      <c r="C2261" s="82">
        <v>0.92</v>
      </c>
      <c r="D2261" s="82">
        <v>0.08</v>
      </c>
      <c r="E2261" s="82" t="s">
        <v>3649</v>
      </c>
      <c r="F2261" s="82">
        <v>0.04</v>
      </c>
      <c r="G2261" s="82">
        <v>0.02</v>
      </c>
      <c r="H2261" s="45" t="s">
        <v>3653</v>
      </c>
      <c r="I2261" s="45">
        <v>0.97899999999999998</v>
      </c>
      <c r="J2261" s="45">
        <v>0.67300000000000004</v>
      </c>
    </row>
    <row r="2262" spans="1:10" ht="13">
      <c r="A2262" t="s">
        <v>153</v>
      </c>
      <c r="B2262" t="s">
        <v>67</v>
      </c>
      <c r="C2262" s="82">
        <v>0.91</v>
      </c>
      <c r="D2262" s="82">
        <v>0.08</v>
      </c>
      <c r="E2262" s="82" t="s">
        <v>3777</v>
      </c>
      <c r="F2262" s="82">
        <v>0.04</v>
      </c>
      <c r="G2262" s="82">
        <v>0.02</v>
      </c>
      <c r="H2262" s="45" t="s">
        <v>3653</v>
      </c>
      <c r="I2262" s="45">
        <v>0.48299999999999998</v>
      </c>
      <c r="J2262" s="45">
        <v>0.1</v>
      </c>
    </row>
    <row r="2263" spans="1:10" ht="13">
      <c r="A2263" t="s">
        <v>297</v>
      </c>
      <c r="B2263" t="s">
        <v>193</v>
      </c>
      <c r="C2263" s="82">
        <v>0.92</v>
      </c>
      <c r="D2263" s="82">
        <v>0.08</v>
      </c>
      <c r="E2263" s="82" t="s">
        <v>3650</v>
      </c>
      <c r="F2263" s="82">
        <v>0.04</v>
      </c>
      <c r="G2263" s="82">
        <v>0.02</v>
      </c>
      <c r="H2263" s="45">
        <v>2</v>
      </c>
      <c r="I2263" s="45">
        <v>9.6000000000000002E-2</v>
      </c>
      <c r="J2263" s="45">
        <v>0.36199999999999999</v>
      </c>
    </row>
    <row r="2264" spans="1:10" ht="13">
      <c r="A2264" t="s">
        <v>286</v>
      </c>
      <c r="B2264" t="s">
        <v>411</v>
      </c>
      <c r="C2264" s="82">
        <v>0.92</v>
      </c>
      <c r="D2264" s="82">
        <v>7.0000000000000007E-2</v>
      </c>
      <c r="E2264" s="82">
        <v>0</v>
      </c>
      <c r="F2264" s="82">
        <v>0.04</v>
      </c>
      <c r="G2264" s="82">
        <v>0.02</v>
      </c>
      <c r="H2264" s="45" t="s">
        <v>3653</v>
      </c>
      <c r="I2264" s="45">
        <v>0.88900000000000001</v>
      </c>
      <c r="J2264" s="45">
        <v>0.24199999999999999</v>
      </c>
    </row>
    <row r="2265" spans="1:10" ht="13">
      <c r="A2265" t="s">
        <v>284</v>
      </c>
      <c r="B2265" t="s">
        <v>369</v>
      </c>
      <c r="C2265" s="82">
        <v>0.92</v>
      </c>
      <c r="D2265" s="82">
        <v>0.08</v>
      </c>
      <c r="E2265" s="82">
        <v>0</v>
      </c>
      <c r="F2265" s="82">
        <v>0.04</v>
      </c>
      <c r="G2265" s="82">
        <v>0.02</v>
      </c>
      <c r="H2265" s="45">
        <v>3</v>
      </c>
      <c r="I2265" s="45">
        <v>0.10299999999999999</v>
      </c>
      <c r="J2265" s="45">
        <v>1.2E-2</v>
      </c>
    </row>
    <row r="2266" spans="1:10" ht="13">
      <c r="A2266" t="s">
        <v>324</v>
      </c>
      <c r="B2266" t="s">
        <v>432</v>
      </c>
      <c r="C2266" s="82">
        <v>0.91</v>
      </c>
      <c r="D2266" s="82">
        <v>0.08</v>
      </c>
      <c r="E2266" s="82" t="s">
        <v>3804</v>
      </c>
      <c r="F2266" s="82">
        <v>0.04</v>
      </c>
      <c r="G2266" s="82">
        <v>0.02</v>
      </c>
      <c r="H2266" s="45" t="s">
        <v>3653</v>
      </c>
      <c r="I2266" s="45">
        <v>3.52</v>
      </c>
      <c r="J2266" s="45">
        <v>0.29099999999999998</v>
      </c>
    </row>
    <row r="2267" spans="1:10" ht="13">
      <c r="A2267" t="s">
        <v>62</v>
      </c>
      <c r="B2267" t="s">
        <v>397</v>
      </c>
      <c r="C2267" s="82">
        <v>0.92</v>
      </c>
      <c r="D2267" s="82">
        <v>0.08</v>
      </c>
      <c r="E2267" s="82" t="s">
        <v>4006</v>
      </c>
      <c r="F2267" s="82">
        <v>0.04</v>
      </c>
      <c r="G2267" s="82">
        <v>0.02</v>
      </c>
      <c r="H2267" s="45" t="s">
        <v>3653</v>
      </c>
      <c r="I2267" s="45">
        <v>8.5790000000000006</v>
      </c>
      <c r="J2267" s="45">
        <v>2.4620000000000002</v>
      </c>
    </row>
    <row r="2268" spans="1:10" ht="13">
      <c r="A2268" t="s">
        <v>335</v>
      </c>
      <c r="B2268" t="s">
        <v>295</v>
      </c>
      <c r="C2268" s="82">
        <v>0.91</v>
      </c>
      <c r="D2268" s="82">
        <v>7.0000000000000007E-2</v>
      </c>
      <c r="E2268" s="82">
        <v>0</v>
      </c>
      <c r="F2268" s="82">
        <v>0.04</v>
      </c>
      <c r="G2268" s="82">
        <v>0.02</v>
      </c>
      <c r="H2268" s="45" t="s">
        <v>3653</v>
      </c>
      <c r="I2268" s="45">
        <v>6.3540000000000001</v>
      </c>
      <c r="J2268" s="45">
        <v>1.3360000000000001</v>
      </c>
    </row>
    <row r="2269" spans="1:10" ht="13">
      <c r="A2269" t="s">
        <v>209</v>
      </c>
      <c r="B2269" t="s">
        <v>67</v>
      </c>
      <c r="C2269" s="82">
        <v>0.92</v>
      </c>
      <c r="D2269" s="82">
        <v>7.0000000000000007E-2</v>
      </c>
      <c r="E2269" s="82">
        <v>0</v>
      </c>
      <c r="F2269" s="82">
        <v>0.04</v>
      </c>
      <c r="G2269" s="82">
        <v>0.02</v>
      </c>
      <c r="H2269" s="45" t="s">
        <v>3653</v>
      </c>
      <c r="I2269" s="45">
        <v>8.2000000000000003E-2</v>
      </c>
      <c r="J2269" s="45">
        <v>0.1</v>
      </c>
    </row>
    <row r="2270" spans="1:10" ht="13">
      <c r="A2270" t="s">
        <v>105</v>
      </c>
      <c r="B2270" t="s">
        <v>159</v>
      </c>
      <c r="C2270" s="82">
        <v>0.91</v>
      </c>
      <c r="D2270" s="82">
        <v>0.08</v>
      </c>
      <c r="E2270" s="82" t="s">
        <v>3664</v>
      </c>
      <c r="F2270" s="82">
        <v>0.04</v>
      </c>
      <c r="G2270" s="82">
        <v>0.02</v>
      </c>
      <c r="H2270" s="45" t="s">
        <v>3653</v>
      </c>
      <c r="I2270" s="45">
        <v>4.3789999999999996</v>
      </c>
      <c r="J2270" s="45">
        <v>0.57499999999999996</v>
      </c>
    </row>
    <row r="2271" spans="1:10" ht="13">
      <c r="A2271" t="s">
        <v>134</v>
      </c>
      <c r="B2271" t="s">
        <v>165</v>
      </c>
      <c r="C2271" s="82">
        <v>0.84</v>
      </c>
      <c r="D2271" s="82">
        <v>0.08</v>
      </c>
      <c r="E2271" s="82">
        <v>0</v>
      </c>
      <c r="F2271" s="82">
        <v>0.04</v>
      </c>
      <c r="G2271" s="82">
        <v>0.02</v>
      </c>
      <c r="H2271" s="45" t="s">
        <v>3653</v>
      </c>
      <c r="I2271" s="45">
        <v>0.125</v>
      </c>
      <c r="J2271" s="45">
        <v>0.06</v>
      </c>
    </row>
    <row r="2272" spans="1:10" ht="13">
      <c r="A2272" t="s">
        <v>393</v>
      </c>
      <c r="B2272" t="s">
        <v>408</v>
      </c>
      <c r="C2272" s="82">
        <v>0.92</v>
      </c>
      <c r="D2272" s="82">
        <v>0.06</v>
      </c>
      <c r="E2272" s="82">
        <v>0.01</v>
      </c>
      <c r="F2272" s="82">
        <v>0.04</v>
      </c>
      <c r="G2272" s="82">
        <v>0.02</v>
      </c>
      <c r="H2272" s="45">
        <v>3</v>
      </c>
      <c r="I2272" s="45">
        <v>5.2999999999999999E-2</v>
      </c>
      <c r="J2272" s="45">
        <v>0.307</v>
      </c>
    </row>
    <row r="2273" spans="1:10" ht="13">
      <c r="A2273" t="s">
        <v>21</v>
      </c>
      <c r="B2273" t="s">
        <v>393</v>
      </c>
      <c r="C2273" s="82">
        <v>0.92</v>
      </c>
      <c r="D2273" s="82">
        <v>7.0000000000000007E-2</v>
      </c>
      <c r="E2273" s="82">
        <v>0.01</v>
      </c>
      <c r="F2273" s="82">
        <v>0.04</v>
      </c>
      <c r="G2273" s="82">
        <v>0.02</v>
      </c>
      <c r="H2273" s="45">
        <v>3</v>
      </c>
      <c r="I2273" s="45">
        <v>0.13900000000000001</v>
      </c>
      <c r="J2273" s="45">
        <v>5.2999999999999999E-2</v>
      </c>
    </row>
    <row r="2274" spans="1:10" ht="13">
      <c r="A2274" t="s">
        <v>128</v>
      </c>
      <c r="B2274" t="s">
        <v>308</v>
      </c>
      <c r="C2274" s="82">
        <v>0.83</v>
      </c>
      <c r="D2274" s="82">
        <v>0.08</v>
      </c>
      <c r="E2274" s="82" t="s">
        <v>3994</v>
      </c>
      <c r="F2274" s="82">
        <v>0.04</v>
      </c>
      <c r="G2274" s="82">
        <v>0.02</v>
      </c>
      <c r="H2274" s="45" t="s">
        <v>3653</v>
      </c>
      <c r="I2274" s="45">
        <v>2.1779999999999999</v>
      </c>
      <c r="J2274" s="45">
        <v>3.4009999999999998</v>
      </c>
    </row>
    <row r="2275" spans="1:10" ht="13">
      <c r="A2275" t="s">
        <v>145</v>
      </c>
      <c r="B2275" t="s">
        <v>397</v>
      </c>
      <c r="C2275" s="82">
        <v>0.9</v>
      </c>
      <c r="D2275" s="82">
        <v>0.08</v>
      </c>
      <c r="E2275" s="82">
        <v>0</v>
      </c>
      <c r="F2275" s="82">
        <v>0.04</v>
      </c>
      <c r="G2275" s="82">
        <v>0.02</v>
      </c>
      <c r="H2275" s="45" t="s">
        <v>3653</v>
      </c>
      <c r="I2275" s="45">
        <v>1.032</v>
      </c>
      <c r="J2275" s="45">
        <v>2.4620000000000002</v>
      </c>
    </row>
    <row r="2276" spans="1:10" ht="13">
      <c r="A2276" t="s">
        <v>411</v>
      </c>
      <c r="B2276" t="s">
        <v>432</v>
      </c>
      <c r="C2276" s="82">
        <v>0.92</v>
      </c>
      <c r="D2276" s="82">
        <v>0.08</v>
      </c>
      <c r="E2276" s="82" t="s">
        <v>3913</v>
      </c>
      <c r="F2276" s="82">
        <v>0.04</v>
      </c>
      <c r="G2276" s="82">
        <v>0.02</v>
      </c>
      <c r="H2276" s="45" t="s">
        <v>3653</v>
      </c>
      <c r="I2276" s="45">
        <v>0.24199999999999999</v>
      </c>
      <c r="J2276" s="45">
        <v>0.29099999999999998</v>
      </c>
    </row>
    <row r="2277" spans="1:10" ht="13">
      <c r="A2277" t="s">
        <v>153</v>
      </c>
      <c r="B2277" t="s">
        <v>204</v>
      </c>
      <c r="C2277" s="82">
        <v>0.91</v>
      </c>
      <c r="D2277" s="82">
        <v>0.08</v>
      </c>
      <c r="E2277" s="82" t="s">
        <v>4007</v>
      </c>
      <c r="F2277" s="82">
        <v>0.04</v>
      </c>
      <c r="G2277" s="82">
        <v>0.02</v>
      </c>
      <c r="H2277" s="45" t="s">
        <v>3653</v>
      </c>
      <c r="I2277" s="45">
        <v>0.48299999999999998</v>
      </c>
      <c r="J2277" s="45">
        <v>0.20200000000000001</v>
      </c>
    </row>
    <row r="2278" spans="1:10" ht="13">
      <c r="A2278" t="s">
        <v>176</v>
      </c>
      <c r="B2278" t="s">
        <v>393</v>
      </c>
      <c r="C2278" s="82">
        <v>0.92</v>
      </c>
      <c r="D2278" s="82">
        <v>0.08</v>
      </c>
      <c r="E2278" s="82" t="s">
        <v>3701</v>
      </c>
      <c r="F2278" s="82">
        <v>0.04</v>
      </c>
      <c r="G2278" s="82">
        <v>0.02</v>
      </c>
      <c r="H2278" s="45">
        <v>3</v>
      </c>
      <c r="I2278" s="45">
        <v>0.97899999999999998</v>
      </c>
      <c r="J2278" s="45">
        <v>5.2999999999999999E-2</v>
      </c>
    </row>
    <row r="2279" spans="1:10" ht="13">
      <c r="A2279" t="s">
        <v>156</v>
      </c>
      <c r="B2279" t="s">
        <v>295</v>
      </c>
      <c r="C2279" s="82">
        <v>0.92</v>
      </c>
      <c r="D2279" s="82">
        <v>7.0000000000000007E-2</v>
      </c>
      <c r="E2279" s="82" t="s">
        <v>3738</v>
      </c>
      <c r="F2279" s="82">
        <v>0.04</v>
      </c>
      <c r="G2279" s="82">
        <v>0.02</v>
      </c>
      <c r="H2279" s="45" t="s">
        <v>3653</v>
      </c>
      <c r="I2279" s="45">
        <v>0.45400000000000001</v>
      </c>
      <c r="J2279" s="45">
        <v>1.3360000000000001</v>
      </c>
    </row>
    <row r="2280" spans="1:10" ht="13">
      <c r="A2280" t="s">
        <v>311</v>
      </c>
      <c r="B2280" t="s">
        <v>85</v>
      </c>
      <c r="C2280" s="82">
        <v>0.92</v>
      </c>
      <c r="D2280" s="82">
        <v>0.08</v>
      </c>
      <c r="E2280" s="82">
        <v>0</v>
      </c>
      <c r="F2280" s="82">
        <v>0.04</v>
      </c>
      <c r="G2280" s="82">
        <v>0.02</v>
      </c>
      <c r="H2280" s="45" t="s">
        <v>3653</v>
      </c>
      <c r="I2280" s="45">
        <v>0.32300000000000001</v>
      </c>
      <c r="J2280" s="45">
        <v>0.60799999999999998</v>
      </c>
    </row>
    <row r="2281" spans="1:10" ht="13">
      <c r="A2281" t="s">
        <v>259</v>
      </c>
      <c r="B2281" t="s">
        <v>441</v>
      </c>
      <c r="C2281" s="82">
        <v>0.92</v>
      </c>
      <c r="D2281" s="82">
        <v>0.08</v>
      </c>
      <c r="E2281" s="82" t="s">
        <v>4008</v>
      </c>
      <c r="F2281" s="82">
        <v>0.04</v>
      </c>
      <c r="G2281" s="82">
        <v>0.02</v>
      </c>
      <c r="H2281" s="45">
        <v>3</v>
      </c>
      <c r="I2281" s="45">
        <v>1.0999999999999999E-2</v>
      </c>
      <c r="J2281" s="45">
        <v>7.2999999999999995E-2</v>
      </c>
    </row>
    <row r="2282" spans="1:10" ht="13">
      <c r="A2282" t="s">
        <v>97</v>
      </c>
      <c r="B2282" t="s">
        <v>430</v>
      </c>
      <c r="C2282" s="82">
        <v>0.92</v>
      </c>
      <c r="D2282" s="82">
        <v>0.08</v>
      </c>
      <c r="E2282" s="82" t="s">
        <v>3749</v>
      </c>
      <c r="F2282" s="82">
        <v>0.04</v>
      </c>
      <c r="G2282" s="82">
        <v>0.02</v>
      </c>
      <c r="H2282" s="45">
        <v>3</v>
      </c>
      <c r="I2282" s="45">
        <v>0.42199999999999999</v>
      </c>
      <c r="J2282" s="45">
        <v>5.1999999999999998E-2</v>
      </c>
    </row>
    <row r="2283" spans="1:10" ht="13">
      <c r="A2283" t="s">
        <v>145</v>
      </c>
      <c r="B2283" t="s">
        <v>153</v>
      </c>
      <c r="C2283" s="82">
        <v>0.9</v>
      </c>
      <c r="D2283" s="82">
        <v>0.08</v>
      </c>
      <c r="E2283" s="82" t="s">
        <v>3921</v>
      </c>
      <c r="F2283" s="82">
        <v>0.04</v>
      </c>
      <c r="G2283" s="82">
        <v>0.02</v>
      </c>
      <c r="H2283" s="45" t="s">
        <v>3653</v>
      </c>
      <c r="I2283" s="45">
        <v>1.032</v>
      </c>
      <c r="J2283" s="45">
        <v>0.48299999999999998</v>
      </c>
    </row>
    <row r="2284" spans="1:10" ht="13">
      <c r="A2284" t="s">
        <v>153</v>
      </c>
      <c r="B2284" t="s">
        <v>289</v>
      </c>
      <c r="C2284" s="82">
        <v>0.93</v>
      </c>
      <c r="D2284" s="82">
        <v>0.06</v>
      </c>
      <c r="E2284" s="82">
        <v>0.01</v>
      </c>
      <c r="F2284" s="82">
        <v>0.04</v>
      </c>
      <c r="G2284" s="82">
        <v>0.02</v>
      </c>
      <c r="H2284" s="45" t="s">
        <v>3653</v>
      </c>
      <c r="I2284" s="45">
        <v>0.48299999999999998</v>
      </c>
      <c r="J2284" s="45">
        <v>0.20100000000000001</v>
      </c>
    </row>
    <row r="2285" spans="1:10" ht="13">
      <c r="A2285" t="s">
        <v>102</v>
      </c>
      <c r="B2285" t="s">
        <v>165</v>
      </c>
      <c r="C2285" s="82">
        <v>0.92</v>
      </c>
      <c r="D2285" s="82">
        <v>0.08</v>
      </c>
      <c r="E2285" s="82" t="s">
        <v>3650</v>
      </c>
      <c r="F2285" s="82">
        <v>0.04</v>
      </c>
      <c r="G2285" s="82">
        <v>0.02</v>
      </c>
      <c r="H2285" s="45" t="s">
        <v>3653</v>
      </c>
      <c r="I2285" s="45">
        <v>0.184</v>
      </c>
      <c r="J2285" s="45">
        <v>0.06</v>
      </c>
    </row>
    <row r="2286" spans="1:10" ht="13">
      <c r="A2286" t="s">
        <v>335</v>
      </c>
      <c r="B2286" t="s">
        <v>281</v>
      </c>
      <c r="C2286" s="82">
        <v>0.91</v>
      </c>
      <c r="D2286" s="82">
        <v>0.08</v>
      </c>
      <c r="E2286" s="82" t="s">
        <v>3999</v>
      </c>
      <c r="F2286" s="82">
        <v>0.04</v>
      </c>
      <c r="G2286" s="82">
        <v>0.02</v>
      </c>
      <c r="H2286" s="45">
        <v>2</v>
      </c>
      <c r="I2286" s="45">
        <v>6.3540000000000001</v>
      </c>
      <c r="J2286" s="45">
        <v>8.5000000000000006E-2</v>
      </c>
    </row>
    <row r="2287" spans="1:10" ht="13">
      <c r="A2287" t="s">
        <v>169</v>
      </c>
      <c r="B2287" t="s">
        <v>414</v>
      </c>
      <c r="C2287" s="82">
        <v>0.92</v>
      </c>
      <c r="D2287" s="82">
        <v>7.0000000000000007E-2</v>
      </c>
      <c r="E2287" s="82">
        <v>0.01</v>
      </c>
      <c r="F2287" s="82">
        <v>0.04</v>
      </c>
      <c r="G2287" s="82">
        <v>0.02</v>
      </c>
      <c r="H2287" s="45" t="s">
        <v>3653</v>
      </c>
      <c r="I2287" s="45">
        <v>0.123</v>
      </c>
      <c r="J2287" s="45">
        <v>0.151</v>
      </c>
    </row>
    <row r="2288" spans="1:10" ht="13">
      <c r="A2288" t="s">
        <v>21</v>
      </c>
      <c r="B2288" t="s">
        <v>263</v>
      </c>
      <c r="C2288" s="82">
        <v>0.92</v>
      </c>
      <c r="D2288" s="82">
        <v>7.0000000000000007E-2</v>
      </c>
      <c r="E2288" s="82">
        <v>0.01</v>
      </c>
      <c r="F2288" s="82">
        <v>0.04</v>
      </c>
      <c r="G2288" s="82">
        <v>0.02</v>
      </c>
      <c r="H2288" s="45">
        <v>3</v>
      </c>
      <c r="I2288" s="45">
        <v>0.13900000000000001</v>
      </c>
      <c r="J2288" s="45">
        <v>2.5000000000000001E-2</v>
      </c>
    </row>
    <row r="2289" spans="1:10" ht="13">
      <c r="A2289" t="s">
        <v>324</v>
      </c>
      <c r="B2289" t="s">
        <v>289</v>
      </c>
      <c r="C2289" s="82">
        <v>0.92</v>
      </c>
      <c r="D2289" s="82">
        <v>0.06</v>
      </c>
      <c r="E2289" s="82">
        <v>0.01</v>
      </c>
      <c r="F2289" s="82">
        <v>0.04</v>
      </c>
      <c r="G2289" s="82">
        <v>0.02</v>
      </c>
      <c r="H2289" s="45" t="s">
        <v>3653</v>
      </c>
      <c r="I2289" s="45">
        <v>3.52</v>
      </c>
      <c r="J2289" s="45">
        <v>0.20100000000000001</v>
      </c>
    </row>
    <row r="2290" spans="1:10" ht="13">
      <c r="A2290" t="s">
        <v>137</v>
      </c>
      <c r="B2290" t="s">
        <v>417</v>
      </c>
      <c r="C2290" s="82">
        <v>0.92</v>
      </c>
      <c r="D2290" s="82">
        <v>0.08</v>
      </c>
      <c r="E2290" s="82">
        <v>0</v>
      </c>
      <c r="F2290" s="82">
        <v>0.04</v>
      </c>
      <c r="G2290" s="82">
        <v>0.02</v>
      </c>
      <c r="H2290" s="45" t="s">
        <v>3653</v>
      </c>
      <c r="I2290" s="45">
        <v>2.2589999999999999</v>
      </c>
      <c r="J2290" s="45">
        <v>1.929</v>
      </c>
    </row>
    <row r="2291" spans="1:10" ht="13">
      <c r="A2291" t="s">
        <v>1186</v>
      </c>
      <c r="B2291" t="s">
        <v>400</v>
      </c>
      <c r="C2291" s="82">
        <v>0.92</v>
      </c>
      <c r="D2291" s="82">
        <v>0.08</v>
      </c>
      <c r="E2291" s="82" t="s">
        <v>4009</v>
      </c>
      <c r="F2291" s="82">
        <v>0.04</v>
      </c>
      <c r="G2291" s="82">
        <v>0.02</v>
      </c>
      <c r="H2291" s="45" t="s">
        <v>3653</v>
      </c>
      <c r="I2291" s="45">
        <v>0.94599999999999995</v>
      </c>
      <c r="J2291" s="45">
        <v>1.175</v>
      </c>
    </row>
    <row r="2292" spans="1:10" ht="13">
      <c r="A2292" t="s">
        <v>276</v>
      </c>
      <c r="B2292" t="s">
        <v>405</v>
      </c>
      <c r="C2292" s="82">
        <v>0.93</v>
      </c>
      <c r="D2292" s="82">
        <v>7.0000000000000007E-2</v>
      </c>
      <c r="E2292" s="82">
        <v>0.01</v>
      </c>
      <c r="F2292" s="82">
        <v>0.04</v>
      </c>
      <c r="G2292" s="82">
        <v>0.02</v>
      </c>
      <c r="H2292" s="45" t="s">
        <v>3653</v>
      </c>
      <c r="I2292" s="45">
        <v>0.67300000000000004</v>
      </c>
      <c r="J2292" s="45">
        <v>0.41</v>
      </c>
    </row>
    <row r="2293" spans="1:10" ht="13">
      <c r="A2293" t="s">
        <v>165</v>
      </c>
      <c r="B2293" t="s">
        <v>369</v>
      </c>
      <c r="C2293" s="82">
        <v>0.92</v>
      </c>
      <c r="D2293" s="82">
        <v>7.0000000000000007E-2</v>
      </c>
      <c r="E2293" s="82">
        <v>0</v>
      </c>
      <c r="F2293" s="82">
        <v>0.04</v>
      </c>
      <c r="G2293" s="82">
        <v>0.02</v>
      </c>
      <c r="H2293" s="45">
        <v>3</v>
      </c>
      <c r="I2293" s="45">
        <v>0.06</v>
      </c>
      <c r="J2293" s="45">
        <v>1.2E-2</v>
      </c>
    </row>
    <row r="2294" spans="1:10" ht="13">
      <c r="A2294" t="s">
        <v>115</v>
      </c>
      <c r="B2294" t="s">
        <v>408</v>
      </c>
      <c r="C2294" s="82">
        <v>0.89</v>
      </c>
      <c r="D2294" s="82">
        <v>0.05</v>
      </c>
      <c r="E2294" s="82">
        <v>0.01</v>
      </c>
      <c r="F2294" s="82">
        <v>0.04</v>
      </c>
      <c r="G2294" s="82">
        <v>0.02</v>
      </c>
      <c r="H2294" s="45" t="s">
        <v>3653</v>
      </c>
      <c r="I2294" s="45">
        <v>3.5179999999999998</v>
      </c>
      <c r="J2294" s="45">
        <v>0.307</v>
      </c>
    </row>
    <row r="2295" spans="1:10" ht="13">
      <c r="A2295" t="s">
        <v>184</v>
      </c>
      <c r="B2295" t="s">
        <v>221</v>
      </c>
      <c r="C2295" s="82">
        <v>0.92</v>
      </c>
      <c r="D2295" s="82">
        <v>7.0000000000000007E-2</v>
      </c>
      <c r="E2295" s="82">
        <v>0</v>
      </c>
      <c r="F2295" s="82">
        <v>0.04</v>
      </c>
      <c r="G2295" s="82">
        <v>0.02</v>
      </c>
      <c r="H2295" s="45" t="s">
        <v>3653</v>
      </c>
      <c r="I2295" s="45">
        <v>1.0660000000000001</v>
      </c>
      <c r="J2295" s="45">
        <v>2.5209999999999999</v>
      </c>
    </row>
    <row r="2296" spans="1:10" ht="13">
      <c r="A2296" t="s">
        <v>156</v>
      </c>
      <c r="B2296" t="s">
        <v>324</v>
      </c>
      <c r="C2296" s="82">
        <v>0.89</v>
      </c>
      <c r="D2296" s="82">
        <v>0.08</v>
      </c>
      <c r="E2296" s="82" t="s">
        <v>3692</v>
      </c>
      <c r="F2296" s="82">
        <v>0.04</v>
      </c>
      <c r="G2296" s="82">
        <v>0.02</v>
      </c>
      <c r="H2296" s="45" t="s">
        <v>3653</v>
      </c>
      <c r="I2296" s="45">
        <v>0.45400000000000001</v>
      </c>
      <c r="J2296" s="45">
        <v>3.52</v>
      </c>
    </row>
    <row r="2297" spans="1:10" ht="13">
      <c r="A2297" t="s">
        <v>134</v>
      </c>
      <c r="B2297" t="s">
        <v>427</v>
      </c>
      <c r="C2297" s="82">
        <v>0.85</v>
      </c>
      <c r="D2297" s="82">
        <v>7.0000000000000007E-2</v>
      </c>
      <c r="E2297" s="82">
        <v>0.01</v>
      </c>
      <c r="F2297" s="82">
        <v>0.04</v>
      </c>
      <c r="G2297" s="82">
        <v>0.02</v>
      </c>
      <c r="H2297" s="45" t="s">
        <v>3653</v>
      </c>
      <c r="I2297" s="45">
        <v>0.125</v>
      </c>
      <c r="J2297" s="45">
        <v>7.2999999999999995E-2</v>
      </c>
    </row>
    <row r="2298" spans="1:10" ht="13">
      <c r="A2298" t="s">
        <v>188</v>
      </c>
      <c r="B2298" t="s">
        <v>405</v>
      </c>
      <c r="C2298" s="82">
        <v>0.92</v>
      </c>
      <c r="D2298" s="82">
        <v>0.08</v>
      </c>
      <c r="E2298" s="82">
        <v>0</v>
      </c>
      <c r="F2298" s="82">
        <v>0.04</v>
      </c>
      <c r="G2298" s="82">
        <v>0.02</v>
      </c>
      <c r="H2298" s="45" t="s">
        <v>3653</v>
      </c>
      <c r="I2298" s="45">
        <v>0.29699999999999999</v>
      </c>
      <c r="J2298" s="45">
        <v>0.41</v>
      </c>
    </row>
    <row r="2299" spans="1:10" ht="13">
      <c r="A2299" t="s">
        <v>304</v>
      </c>
      <c r="B2299" t="s">
        <v>204</v>
      </c>
      <c r="C2299" s="82">
        <v>0.9</v>
      </c>
      <c r="D2299" s="82">
        <v>0.08</v>
      </c>
      <c r="E2299" s="82" t="s">
        <v>3853</v>
      </c>
      <c r="F2299" s="82">
        <v>0.04</v>
      </c>
      <c r="G2299" s="82">
        <v>0.02</v>
      </c>
      <c r="H2299" s="45" t="s">
        <v>3653</v>
      </c>
      <c r="I2299" s="45">
        <v>0.72399999999999998</v>
      </c>
      <c r="J2299" s="45">
        <v>0.20200000000000001</v>
      </c>
    </row>
    <row r="2300" spans="1:10" ht="13">
      <c r="A2300" t="s">
        <v>102</v>
      </c>
      <c r="B2300" t="s">
        <v>405</v>
      </c>
      <c r="C2300" s="82">
        <v>0.92</v>
      </c>
      <c r="D2300" s="82">
        <v>7.0000000000000007E-2</v>
      </c>
      <c r="E2300" s="82">
        <v>0</v>
      </c>
      <c r="F2300" s="82">
        <v>0.04</v>
      </c>
      <c r="G2300" s="82">
        <v>0.02</v>
      </c>
      <c r="H2300" s="45" t="s">
        <v>3653</v>
      </c>
      <c r="I2300" s="45">
        <v>0.184</v>
      </c>
      <c r="J2300" s="45">
        <v>0.41</v>
      </c>
    </row>
    <row r="2301" spans="1:10" ht="13">
      <c r="A2301" t="s">
        <v>331</v>
      </c>
      <c r="B2301" t="s">
        <v>204</v>
      </c>
      <c r="C2301" s="82">
        <v>0.92</v>
      </c>
      <c r="D2301" s="82">
        <v>0.06</v>
      </c>
      <c r="E2301" s="82">
        <v>0</v>
      </c>
      <c r="F2301" s="82">
        <v>0.04</v>
      </c>
      <c r="G2301" s="82">
        <v>0.02</v>
      </c>
      <c r="H2301" s="45" t="s">
        <v>3653</v>
      </c>
      <c r="I2301" s="45">
        <v>1.1830000000000001</v>
      </c>
      <c r="J2301" s="45">
        <v>0.20200000000000001</v>
      </c>
    </row>
    <row r="2302" spans="1:10" ht="13">
      <c r="A2302" t="s">
        <v>276</v>
      </c>
      <c r="B2302" t="s">
        <v>281</v>
      </c>
      <c r="C2302" s="82">
        <v>0.92</v>
      </c>
      <c r="D2302" s="82">
        <v>0.08</v>
      </c>
      <c r="E2302" s="82" t="s">
        <v>4010</v>
      </c>
      <c r="F2302" s="82">
        <v>0.04</v>
      </c>
      <c r="G2302" s="82">
        <v>0.02</v>
      </c>
      <c r="H2302" s="45">
        <v>2</v>
      </c>
      <c r="I2302" s="45">
        <v>0.67300000000000004</v>
      </c>
      <c r="J2302" s="45">
        <v>8.5000000000000006E-2</v>
      </c>
    </row>
    <row r="2303" spans="1:10" ht="13">
      <c r="A2303" t="s">
        <v>109</v>
      </c>
      <c r="B2303" t="s">
        <v>432</v>
      </c>
      <c r="C2303" s="82">
        <v>0.93</v>
      </c>
      <c r="D2303" s="82">
        <v>0.06</v>
      </c>
      <c r="E2303" s="82">
        <v>0.01</v>
      </c>
      <c r="F2303" s="82">
        <v>0.04</v>
      </c>
      <c r="G2303" s="82">
        <v>0.02</v>
      </c>
      <c r="H2303" s="45" t="s">
        <v>3653</v>
      </c>
      <c r="I2303" s="45">
        <v>0.8</v>
      </c>
      <c r="J2303" s="45">
        <v>0.29099999999999998</v>
      </c>
    </row>
    <row r="2304" spans="1:10" ht="13">
      <c r="A2304" t="s">
        <v>97</v>
      </c>
      <c r="B2304" t="s">
        <v>376</v>
      </c>
      <c r="C2304" s="82">
        <v>0.92</v>
      </c>
      <c r="D2304" s="82">
        <v>0.08</v>
      </c>
      <c r="E2304" s="82" t="s">
        <v>3867</v>
      </c>
      <c r="F2304" s="82">
        <v>0.04</v>
      </c>
      <c r="G2304" s="82">
        <v>0.02</v>
      </c>
      <c r="H2304" s="45" t="s">
        <v>3653</v>
      </c>
      <c r="I2304" s="45">
        <v>0.42199999999999999</v>
      </c>
      <c r="J2304" s="45">
        <v>0.38100000000000001</v>
      </c>
    </row>
    <row r="2305" spans="1:10" ht="13">
      <c r="A2305" t="s">
        <v>276</v>
      </c>
      <c r="B2305" t="s">
        <v>295</v>
      </c>
      <c r="C2305" s="82">
        <v>0.92</v>
      </c>
      <c r="D2305" s="82">
        <v>7.0000000000000007E-2</v>
      </c>
      <c r="E2305" s="82">
        <v>0.01</v>
      </c>
      <c r="F2305" s="82">
        <v>0.04</v>
      </c>
      <c r="G2305" s="82">
        <v>0.02</v>
      </c>
      <c r="H2305" s="45" t="s">
        <v>3653</v>
      </c>
      <c r="I2305" s="45">
        <v>0.67300000000000004</v>
      </c>
      <c r="J2305" s="45">
        <v>1.3360000000000001</v>
      </c>
    </row>
    <row r="2306" spans="1:10" ht="13">
      <c r="A2306" t="s">
        <v>286</v>
      </c>
      <c r="B2306" t="s">
        <v>297</v>
      </c>
      <c r="C2306" s="82">
        <v>0.91</v>
      </c>
      <c r="D2306" s="82">
        <v>0.08</v>
      </c>
      <c r="E2306" s="82" t="s">
        <v>3904</v>
      </c>
      <c r="F2306" s="82">
        <v>0.04</v>
      </c>
      <c r="G2306" s="82">
        <v>0.02</v>
      </c>
      <c r="H2306" s="45">
        <v>3</v>
      </c>
      <c r="I2306" s="45">
        <v>0.88900000000000001</v>
      </c>
      <c r="J2306" s="45">
        <v>9.6000000000000002E-2</v>
      </c>
    </row>
    <row r="2307" spans="1:10" ht="13">
      <c r="A2307" t="s">
        <v>263</v>
      </c>
      <c r="B2307" t="s">
        <v>165</v>
      </c>
      <c r="C2307" s="82">
        <v>0.92</v>
      </c>
      <c r="D2307" s="82">
        <v>0.08</v>
      </c>
      <c r="E2307" s="82">
        <v>0</v>
      </c>
      <c r="F2307" s="82">
        <v>0.04</v>
      </c>
      <c r="G2307" s="82">
        <v>0.02</v>
      </c>
      <c r="H2307" s="45">
        <v>3</v>
      </c>
      <c r="I2307" s="45">
        <v>2.5000000000000001E-2</v>
      </c>
      <c r="J2307" s="45">
        <v>0.06</v>
      </c>
    </row>
    <row r="2308" spans="1:10" ht="13">
      <c r="A2308" t="s">
        <v>176</v>
      </c>
      <c r="B2308" t="s">
        <v>383</v>
      </c>
      <c r="C2308" s="82">
        <v>0.91</v>
      </c>
      <c r="D2308" s="82">
        <v>7.0000000000000007E-2</v>
      </c>
      <c r="E2308" s="82">
        <v>0</v>
      </c>
      <c r="F2308" s="82">
        <v>0.04</v>
      </c>
      <c r="G2308" s="82">
        <v>0.02</v>
      </c>
      <c r="H2308" s="45" t="s">
        <v>3653</v>
      </c>
      <c r="I2308" s="45">
        <v>0.97899999999999998</v>
      </c>
      <c r="J2308" s="45">
        <v>0.78200000000000003</v>
      </c>
    </row>
    <row r="2309" spans="1:10" ht="13">
      <c r="A2309" t="s">
        <v>153</v>
      </c>
      <c r="B2309" t="s">
        <v>284</v>
      </c>
      <c r="C2309" s="82">
        <v>0.92</v>
      </c>
      <c r="D2309" s="82">
        <v>7.0000000000000007E-2</v>
      </c>
      <c r="E2309" s="82">
        <v>0</v>
      </c>
      <c r="F2309" s="82">
        <v>0.04</v>
      </c>
      <c r="G2309" s="82">
        <v>0.02</v>
      </c>
      <c r="H2309" s="45" t="s">
        <v>3653</v>
      </c>
      <c r="I2309" s="45">
        <v>0.48299999999999998</v>
      </c>
      <c r="J2309" s="45">
        <v>0.10299999999999999</v>
      </c>
    </row>
    <row r="2310" spans="1:10" ht="13">
      <c r="A2310" t="s">
        <v>109</v>
      </c>
      <c r="B2310" t="s">
        <v>297</v>
      </c>
      <c r="C2310" s="82">
        <v>0.92</v>
      </c>
      <c r="D2310" s="82">
        <v>0.08</v>
      </c>
      <c r="E2310" s="82" t="s">
        <v>4011</v>
      </c>
      <c r="F2310" s="82">
        <v>0.04</v>
      </c>
      <c r="G2310" s="82">
        <v>0.02</v>
      </c>
      <c r="H2310" s="45">
        <v>2</v>
      </c>
      <c r="I2310" s="45">
        <v>0.8</v>
      </c>
      <c r="J2310" s="45">
        <v>9.6000000000000002E-2</v>
      </c>
    </row>
    <row r="2311" spans="1:10" ht="13">
      <c r="A2311" t="s">
        <v>337</v>
      </c>
      <c r="B2311" t="s">
        <v>165</v>
      </c>
      <c r="C2311" s="82">
        <v>0.9</v>
      </c>
      <c r="D2311" s="82">
        <v>7.0000000000000007E-2</v>
      </c>
      <c r="E2311" s="82">
        <v>0</v>
      </c>
      <c r="F2311" s="82">
        <v>0.04</v>
      </c>
      <c r="G2311" s="82">
        <v>0.02</v>
      </c>
      <c r="H2311" s="45" t="s">
        <v>3653</v>
      </c>
      <c r="I2311" s="45">
        <v>3.6110000000000002</v>
      </c>
      <c r="J2311" s="45">
        <v>0.06</v>
      </c>
    </row>
    <row r="2312" spans="1:10" ht="13">
      <c r="A2312" t="s">
        <v>188</v>
      </c>
      <c r="B2312" t="s">
        <v>159</v>
      </c>
      <c r="C2312" s="82">
        <v>0.92</v>
      </c>
      <c r="D2312" s="82">
        <v>7.0000000000000007E-2</v>
      </c>
      <c r="E2312" s="82">
        <v>0.01</v>
      </c>
      <c r="F2312" s="82">
        <v>0.04</v>
      </c>
      <c r="G2312" s="82">
        <v>0.02</v>
      </c>
      <c r="H2312" s="45" t="s">
        <v>3653</v>
      </c>
      <c r="I2312" s="45">
        <v>0.29699999999999999</v>
      </c>
      <c r="J2312" s="45">
        <v>0.57499999999999996</v>
      </c>
    </row>
    <row r="2313" spans="1:10" ht="13">
      <c r="A2313" t="s">
        <v>128</v>
      </c>
      <c r="B2313" t="s">
        <v>414</v>
      </c>
      <c r="C2313" s="82">
        <v>0.83</v>
      </c>
      <c r="D2313" s="82">
        <v>7.0000000000000007E-2</v>
      </c>
      <c r="E2313" s="82" t="s">
        <v>3645</v>
      </c>
      <c r="F2313" s="82">
        <v>0.04</v>
      </c>
      <c r="G2313" s="82">
        <v>0.02</v>
      </c>
      <c r="H2313" s="45" t="s">
        <v>3653</v>
      </c>
      <c r="I2313" s="45">
        <v>2.1779999999999999</v>
      </c>
      <c r="J2313" s="45">
        <v>0.151</v>
      </c>
    </row>
    <row r="2314" spans="1:10" ht="13">
      <c r="A2314" t="s">
        <v>328</v>
      </c>
      <c r="B2314" t="s">
        <v>432</v>
      </c>
      <c r="C2314" s="82">
        <v>0.9</v>
      </c>
      <c r="D2314" s="82">
        <v>7.0000000000000007E-2</v>
      </c>
      <c r="E2314" s="82">
        <v>0</v>
      </c>
      <c r="F2314" s="82">
        <v>0.04</v>
      </c>
      <c r="G2314" s="82">
        <v>0.02</v>
      </c>
      <c r="H2314" s="45" t="s">
        <v>3653</v>
      </c>
      <c r="I2314" s="45">
        <v>1.589</v>
      </c>
      <c r="J2314" s="45">
        <v>0.29099999999999998</v>
      </c>
    </row>
    <row r="2315" spans="1:10" ht="13">
      <c r="A2315" t="s">
        <v>145</v>
      </c>
      <c r="B2315" t="s">
        <v>149</v>
      </c>
      <c r="C2315" s="82">
        <v>0.9</v>
      </c>
      <c r="D2315" s="82">
        <v>0.08</v>
      </c>
      <c r="E2315" s="82" t="s">
        <v>4012</v>
      </c>
      <c r="F2315" s="82">
        <v>0.04</v>
      </c>
      <c r="G2315" s="82">
        <v>0.02</v>
      </c>
      <c r="H2315" s="45" t="s">
        <v>3653</v>
      </c>
      <c r="I2315" s="45">
        <v>1.032</v>
      </c>
      <c r="J2315" s="45">
        <v>1.891</v>
      </c>
    </row>
    <row r="2316" spans="1:10" ht="13">
      <c r="A2316" t="s">
        <v>230</v>
      </c>
      <c r="B2316" t="s">
        <v>221</v>
      </c>
      <c r="C2316" s="82">
        <v>0.91</v>
      </c>
      <c r="D2316" s="82">
        <v>7.0000000000000007E-2</v>
      </c>
      <c r="E2316" s="82">
        <v>0</v>
      </c>
      <c r="F2316" s="82">
        <v>0.04</v>
      </c>
      <c r="G2316" s="82">
        <v>0.02</v>
      </c>
      <c r="H2316" s="45" t="s">
        <v>3653</v>
      </c>
      <c r="I2316" s="45">
        <v>2.8580000000000001</v>
      </c>
      <c r="J2316" s="45">
        <v>2.5209999999999999</v>
      </c>
    </row>
    <row r="2317" spans="1:10" ht="13">
      <c r="A2317" t="s">
        <v>70</v>
      </c>
      <c r="B2317" t="s">
        <v>427</v>
      </c>
      <c r="C2317" s="82">
        <v>0.92</v>
      </c>
      <c r="D2317" s="82">
        <v>0.08</v>
      </c>
      <c r="E2317" s="82">
        <v>0</v>
      </c>
      <c r="F2317" s="82">
        <v>0.04</v>
      </c>
      <c r="G2317" s="82">
        <v>0.02</v>
      </c>
      <c r="H2317" s="45" t="s">
        <v>3653</v>
      </c>
      <c r="I2317" s="45">
        <v>0.96499999999999997</v>
      </c>
      <c r="J2317" s="45">
        <v>7.2999999999999995E-2</v>
      </c>
    </row>
    <row r="2318" spans="1:10" ht="13">
      <c r="A2318" t="s">
        <v>204</v>
      </c>
      <c r="B2318" t="s">
        <v>393</v>
      </c>
      <c r="C2318" s="82">
        <v>0.91</v>
      </c>
      <c r="D2318" s="82">
        <v>0.08</v>
      </c>
      <c r="E2318" s="82" t="s">
        <v>4013</v>
      </c>
      <c r="F2318" s="82">
        <v>0.04</v>
      </c>
      <c r="G2318" s="82">
        <v>0.02</v>
      </c>
      <c r="H2318" s="45">
        <v>3</v>
      </c>
      <c r="I2318" s="45">
        <v>0.20200000000000001</v>
      </c>
      <c r="J2318" s="45">
        <v>5.2999999999999999E-2</v>
      </c>
    </row>
    <row r="2319" spans="1:10" ht="13">
      <c r="A2319" t="s">
        <v>376</v>
      </c>
      <c r="B2319" t="s">
        <v>430</v>
      </c>
      <c r="C2319" s="82">
        <v>0.92</v>
      </c>
      <c r="D2319" s="82">
        <v>7.0000000000000007E-2</v>
      </c>
      <c r="E2319" s="82" t="s">
        <v>3645</v>
      </c>
      <c r="F2319" s="82">
        <v>0.04</v>
      </c>
      <c r="G2319" s="82">
        <v>0.02</v>
      </c>
      <c r="H2319" s="45">
        <v>3</v>
      </c>
      <c r="I2319" s="45">
        <v>0.38100000000000001</v>
      </c>
      <c r="J2319" s="45">
        <v>5.1999999999999998E-2</v>
      </c>
    </row>
    <row r="2320" spans="1:10" ht="13">
      <c r="A2320" t="s">
        <v>47</v>
      </c>
      <c r="B2320" t="s">
        <v>432</v>
      </c>
      <c r="C2320" s="82">
        <v>0.92</v>
      </c>
      <c r="D2320" s="82">
        <v>0.08</v>
      </c>
      <c r="E2320" s="82">
        <v>0</v>
      </c>
      <c r="F2320" s="82">
        <v>0.04</v>
      </c>
      <c r="G2320" s="82">
        <v>0.02</v>
      </c>
      <c r="H2320" s="45" t="s">
        <v>3653</v>
      </c>
      <c r="I2320" s="45">
        <v>2.9140000000000001</v>
      </c>
      <c r="J2320" s="45">
        <v>0.29099999999999998</v>
      </c>
    </row>
    <row r="2321" spans="1:10" ht="13">
      <c r="A2321" t="s">
        <v>141</v>
      </c>
      <c r="B2321" t="s">
        <v>105</v>
      </c>
      <c r="C2321" s="82">
        <v>0.91</v>
      </c>
      <c r="D2321" s="82">
        <v>7.0000000000000007E-2</v>
      </c>
      <c r="E2321" s="82">
        <v>0</v>
      </c>
      <c r="F2321" s="82">
        <v>0.04</v>
      </c>
      <c r="G2321" s="82">
        <v>0.02</v>
      </c>
      <c r="H2321" s="45" t="s">
        <v>3653</v>
      </c>
      <c r="I2321" s="45">
        <v>0.64600000000000002</v>
      </c>
      <c r="J2321" s="45">
        <v>4.3789999999999996</v>
      </c>
    </row>
    <row r="2322" spans="1:10" ht="13">
      <c r="A2322" t="s">
        <v>331</v>
      </c>
      <c r="B2322" t="s">
        <v>278</v>
      </c>
      <c r="C2322" s="82">
        <v>0.93</v>
      </c>
      <c r="D2322" s="82">
        <v>0.04</v>
      </c>
      <c r="E2322" s="82">
        <v>0.01</v>
      </c>
      <c r="F2322" s="82">
        <v>0.04</v>
      </c>
      <c r="G2322" s="82">
        <v>0.02</v>
      </c>
      <c r="H2322" s="45" t="s">
        <v>3653</v>
      </c>
      <c r="I2322" s="45">
        <v>1.1830000000000001</v>
      </c>
      <c r="J2322" s="45">
        <v>0.221</v>
      </c>
    </row>
    <row r="2323" spans="1:10" ht="13">
      <c r="A2323" t="s">
        <v>156</v>
      </c>
      <c r="B2323" t="s">
        <v>405</v>
      </c>
      <c r="C2323" s="82">
        <v>0.92</v>
      </c>
      <c r="D2323" s="82">
        <v>0.06</v>
      </c>
      <c r="E2323" s="82">
        <v>0.01</v>
      </c>
      <c r="F2323" s="82">
        <v>0.04</v>
      </c>
      <c r="G2323" s="82">
        <v>0.02</v>
      </c>
      <c r="H2323" s="45" t="s">
        <v>3653</v>
      </c>
      <c r="I2323" s="45">
        <v>0.45400000000000001</v>
      </c>
      <c r="J2323" s="45">
        <v>0.41</v>
      </c>
    </row>
    <row r="2324" spans="1:10" ht="13">
      <c r="A2324" t="s">
        <v>217</v>
      </c>
      <c r="B2324" t="s">
        <v>297</v>
      </c>
      <c r="C2324" s="82">
        <v>0.91</v>
      </c>
      <c r="D2324" s="82">
        <v>0.08</v>
      </c>
      <c r="E2324" s="82" t="s">
        <v>3692</v>
      </c>
      <c r="F2324" s="82">
        <v>0.04</v>
      </c>
      <c r="G2324" s="82">
        <v>0.02</v>
      </c>
      <c r="H2324" s="45">
        <v>3</v>
      </c>
      <c r="I2324" s="45">
        <v>0.19500000000000001</v>
      </c>
      <c r="J2324" s="45">
        <v>9.6000000000000002E-2</v>
      </c>
    </row>
    <row r="2325" spans="1:10" ht="13">
      <c r="A2325" t="s">
        <v>188</v>
      </c>
      <c r="B2325" t="s">
        <v>141</v>
      </c>
      <c r="C2325" s="82">
        <v>0.92</v>
      </c>
      <c r="D2325" s="82">
        <v>0.08</v>
      </c>
      <c r="E2325" s="82">
        <v>0</v>
      </c>
      <c r="F2325" s="82">
        <v>0.04</v>
      </c>
      <c r="G2325" s="82">
        <v>0.02</v>
      </c>
      <c r="H2325" s="45" t="s">
        <v>3653</v>
      </c>
      <c r="I2325" s="45">
        <v>0.29699999999999999</v>
      </c>
      <c r="J2325" s="45">
        <v>0.64600000000000002</v>
      </c>
    </row>
    <row r="2326" spans="1:10" ht="13">
      <c r="A2326" t="s">
        <v>317</v>
      </c>
      <c r="B2326" t="s">
        <v>441</v>
      </c>
      <c r="C2326" s="82">
        <v>0.92</v>
      </c>
      <c r="D2326" s="82">
        <v>7.0000000000000007E-2</v>
      </c>
      <c r="E2326" s="82">
        <v>0</v>
      </c>
      <c r="F2326" s="82">
        <v>0.04</v>
      </c>
      <c r="G2326" s="82">
        <v>0.02</v>
      </c>
      <c r="H2326" s="45" t="s">
        <v>3653</v>
      </c>
      <c r="I2326" s="45">
        <v>0.159</v>
      </c>
      <c r="J2326" s="45">
        <v>7.2999999999999995E-2</v>
      </c>
    </row>
    <row r="2327" spans="1:10" ht="13">
      <c r="A2327" t="s">
        <v>276</v>
      </c>
      <c r="B2327" t="s">
        <v>383</v>
      </c>
      <c r="C2327" s="82">
        <v>0.91</v>
      </c>
      <c r="D2327" s="82">
        <v>7.0000000000000007E-2</v>
      </c>
      <c r="E2327" s="82">
        <v>0</v>
      </c>
      <c r="F2327" s="82">
        <v>0.04</v>
      </c>
      <c r="G2327" s="82">
        <v>0.02</v>
      </c>
      <c r="H2327" s="45" t="s">
        <v>3653</v>
      </c>
      <c r="I2327" s="45">
        <v>0.67300000000000004</v>
      </c>
      <c r="J2327" s="45">
        <v>0.78200000000000003</v>
      </c>
    </row>
    <row r="2328" spans="1:10" ht="13">
      <c r="A2328" t="s">
        <v>67</v>
      </c>
      <c r="B2328" t="s">
        <v>427</v>
      </c>
      <c r="C2328" s="82">
        <v>0.92</v>
      </c>
      <c r="D2328" s="82">
        <v>7.0000000000000007E-2</v>
      </c>
      <c r="E2328" s="82">
        <v>0</v>
      </c>
      <c r="F2328" s="82">
        <v>0.04</v>
      </c>
      <c r="G2328" s="82">
        <v>0.02</v>
      </c>
      <c r="H2328" s="45" t="s">
        <v>3653</v>
      </c>
      <c r="I2328" s="45">
        <v>0.1</v>
      </c>
      <c r="J2328" s="45">
        <v>7.2999999999999995E-2</v>
      </c>
    </row>
    <row r="2329" spans="1:10" ht="13">
      <c r="A2329" t="s">
        <v>156</v>
      </c>
      <c r="B2329" t="s">
        <v>317</v>
      </c>
      <c r="C2329" s="82">
        <v>0.92</v>
      </c>
      <c r="D2329" s="82">
        <v>7.0000000000000007E-2</v>
      </c>
      <c r="E2329" s="82" t="s">
        <v>4014</v>
      </c>
      <c r="F2329" s="82">
        <v>0.04</v>
      </c>
      <c r="G2329" s="82">
        <v>0.02</v>
      </c>
      <c r="H2329" s="45" t="s">
        <v>3653</v>
      </c>
      <c r="I2329" s="45">
        <v>0.45400000000000001</v>
      </c>
      <c r="J2329" s="45">
        <v>0.159</v>
      </c>
    </row>
    <row r="2330" spans="1:10" ht="13">
      <c r="A2330" t="s">
        <v>105</v>
      </c>
      <c r="B2330" t="s">
        <v>339</v>
      </c>
      <c r="C2330" s="82">
        <v>0.92</v>
      </c>
      <c r="D2330" s="82">
        <v>7.0000000000000007E-2</v>
      </c>
      <c r="E2330" s="82">
        <v>0</v>
      </c>
      <c r="F2330" s="82">
        <v>0.04</v>
      </c>
      <c r="G2330" s="82">
        <v>0.02</v>
      </c>
      <c r="H2330" s="45" t="s">
        <v>3653</v>
      </c>
      <c r="I2330" s="45">
        <v>4.3789999999999996</v>
      </c>
      <c r="J2330" s="45">
        <v>0.248</v>
      </c>
    </row>
    <row r="2331" spans="1:10" ht="13">
      <c r="A2331" t="s">
        <v>105</v>
      </c>
      <c r="B2331" t="s">
        <v>286</v>
      </c>
      <c r="C2331" s="82">
        <v>0.92</v>
      </c>
      <c r="D2331" s="82">
        <v>7.0000000000000007E-2</v>
      </c>
      <c r="E2331" s="82">
        <v>0</v>
      </c>
      <c r="F2331" s="82">
        <v>0.04</v>
      </c>
      <c r="G2331" s="82">
        <v>0.02</v>
      </c>
      <c r="H2331" s="45" t="s">
        <v>3653</v>
      </c>
      <c r="I2331" s="45">
        <v>4.3789999999999996</v>
      </c>
      <c r="J2331" s="45">
        <v>0.88900000000000001</v>
      </c>
    </row>
    <row r="2332" spans="1:10" ht="13">
      <c r="A2332" t="s">
        <v>58</v>
      </c>
      <c r="B2332" t="s">
        <v>321</v>
      </c>
      <c r="C2332" s="82">
        <v>0.92</v>
      </c>
      <c r="D2332" s="82">
        <v>7.0000000000000007E-2</v>
      </c>
      <c r="E2332" s="82">
        <v>0</v>
      </c>
      <c r="F2332" s="82">
        <v>0.04</v>
      </c>
      <c r="G2332" s="82">
        <v>0.02</v>
      </c>
      <c r="H2332" s="45" t="s">
        <v>3653</v>
      </c>
      <c r="I2332" s="45">
        <v>5.7750000000000004</v>
      </c>
      <c r="J2332" s="45">
        <v>0.16900000000000001</v>
      </c>
    </row>
    <row r="2333" spans="1:10" ht="13">
      <c r="A2333" t="s">
        <v>172</v>
      </c>
      <c r="B2333" t="s">
        <v>97</v>
      </c>
      <c r="C2333" s="82">
        <v>0.92</v>
      </c>
      <c r="D2333" s="82">
        <v>7.0000000000000007E-2</v>
      </c>
      <c r="E2333" s="82" t="s">
        <v>3715</v>
      </c>
      <c r="F2333" s="82">
        <v>0.04</v>
      </c>
      <c r="G2333" s="82">
        <v>0.02</v>
      </c>
      <c r="H2333" s="45" t="s">
        <v>3653</v>
      </c>
      <c r="I2333" s="45">
        <v>4.2999999999999997E-2</v>
      </c>
      <c r="J2333" s="45">
        <v>0.42199999999999999</v>
      </c>
    </row>
    <row r="2334" spans="1:10" ht="13">
      <c r="A2334" t="s">
        <v>213</v>
      </c>
      <c r="B2334" t="s">
        <v>176</v>
      </c>
      <c r="C2334" s="82">
        <v>0.93</v>
      </c>
      <c r="D2334" s="82">
        <v>0.06</v>
      </c>
      <c r="E2334" s="82">
        <v>0.01</v>
      </c>
      <c r="F2334" s="82">
        <v>0.04</v>
      </c>
      <c r="G2334" s="82">
        <v>0.02</v>
      </c>
      <c r="H2334" s="45" t="s">
        <v>3653</v>
      </c>
      <c r="I2334" s="45">
        <v>0.13800000000000001</v>
      </c>
      <c r="J2334" s="45">
        <v>0.97899999999999998</v>
      </c>
    </row>
    <row r="2335" spans="1:10" ht="13">
      <c r="A2335" t="s">
        <v>328</v>
      </c>
      <c r="B2335" t="s">
        <v>405</v>
      </c>
      <c r="C2335" s="82">
        <v>0.9</v>
      </c>
      <c r="D2335" s="82">
        <v>7.0000000000000007E-2</v>
      </c>
      <c r="E2335" s="82" t="s">
        <v>3645</v>
      </c>
      <c r="F2335" s="82">
        <v>0.04</v>
      </c>
      <c r="G2335" s="82">
        <v>0.02</v>
      </c>
      <c r="H2335" s="45" t="s">
        <v>3653</v>
      </c>
      <c r="I2335" s="45">
        <v>1.589</v>
      </c>
      <c r="J2335" s="45">
        <v>0.41</v>
      </c>
    </row>
    <row r="2336" spans="1:10" ht="13">
      <c r="A2336" t="s">
        <v>58</v>
      </c>
      <c r="B2336" t="s">
        <v>311</v>
      </c>
      <c r="C2336" s="82">
        <v>0.92</v>
      </c>
      <c r="D2336" s="82">
        <v>0.08</v>
      </c>
      <c r="E2336" s="82">
        <v>0</v>
      </c>
      <c r="F2336" s="82">
        <v>0.04</v>
      </c>
      <c r="G2336" s="82">
        <v>0.02</v>
      </c>
      <c r="H2336" s="45" t="s">
        <v>3653</v>
      </c>
      <c r="I2336" s="45">
        <v>5.7750000000000004</v>
      </c>
      <c r="J2336" s="45">
        <v>0.32300000000000001</v>
      </c>
    </row>
    <row r="2337" spans="1:10" ht="13">
      <c r="A2337" t="s">
        <v>365</v>
      </c>
      <c r="B2337" t="s">
        <v>373</v>
      </c>
      <c r="C2337" s="82">
        <v>0.93</v>
      </c>
      <c r="D2337" s="82">
        <v>0.05</v>
      </c>
      <c r="E2337" s="82">
        <v>0.02</v>
      </c>
      <c r="F2337" s="82">
        <v>0.04</v>
      </c>
      <c r="G2337" s="82">
        <v>0.02</v>
      </c>
      <c r="H2337" s="45">
        <v>3</v>
      </c>
      <c r="I2337" s="45">
        <v>2.3E-2</v>
      </c>
      <c r="J2337" s="45">
        <v>2.3E-2</v>
      </c>
    </row>
    <row r="2338" spans="1:10" ht="13">
      <c r="A2338" t="s">
        <v>70</v>
      </c>
      <c r="B2338" t="s">
        <v>204</v>
      </c>
      <c r="C2338" s="82">
        <v>0.93</v>
      </c>
      <c r="D2338" s="82">
        <v>0.05</v>
      </c>
      <c r="E2338" s="82">
        <v>0.01</v>
      </c>
      <c r="F2338" s="82">
        <v>0.04</v>
      </c>
      <c r="G2338" s="82">
        <v>0.02</v>
      </c>
      <c r="H2338" s="45" t="s">
        <v>3653</v>
      </c>
      <c r="I2338" s="45">
        <v>0.96499999999999997</v>
      </c>
      <c r="J2338" s="45">
        <v>0.20200000000000001</v>
      </c>
    </row>
    <row r="2339" spans="1:10" ht="13">
      <c r="A2339" t="s">
        <v>278</v>
      </c>
      <c r="B2339" t="s">
        <v>304</v>
      </c>
      <c r="C2339" s="82">
        <v>0.91</v>
      </c>
      <c r="D2339" s="82">
        <v>7.0000000000000007E-2</v>
      </c>
      <c r="E2339" s="82">
        <v>0</v>
      </c>
      <c r="F2339" s="82">
        <v>0.04</v>
      </c>
      <c r="G2339" s="82">
        <v>0.02</v>
      </c>
      <c r="H2339" s="45" t="s">
        <v>3653</v>
      </c>
      <c r="I2339" s="45">
        <v>0.221</v>
      </c>
      <c r="J2339" s="45">
        <v>0.72399999999999998</v>
      </c>
    </row>
    <row r="2340" spans="1:10" ht="13">
      <c r="A2340" t="s">
        <v>79</v>
      </c>
      <c r="B2340" t="s">
        <v>286</v>
      </c>
      <c r="C2340" s="82">
        <v>0.91</v>
      </c>
      <c r="D2340" s="82">
        <v>7.0000000000000007E-2</v>
      </c>
      <c r="E2340" s="82">
        <v>0</v>
      </c>
      <c r="F2340" s="82">
        <v>0.04</v>
      </c>
      <c r="G2340" s="82">
        <v>0.02</v>
      </c>
      <c r="H2340" s="45" t="s">
        <v>3653</v>
      </c>
      <c r="I2340" s="45">
        <v>0.745</v>
      </c>
      <c r="J2340" s="45">
        <v>0.88900000000000001</v>
      </c>
    </row>
    <row r="2341" spans="1:10" ht="13">
      <c r="A2341" t="s">
        <v>321</v>
      </c>
      <c r="B2341" t="s">
        <v>432</v>
      </c>
      <c r="C2341" s="82">
        <v>0.92</v>
      </c>
      <c r="D2341" s="82">
        <v>0.08</v>
      </c>
      <c r="E2341" s="82" t="s">
        <v>4015</v>
      </c>
      <c r="F2341" s="82">
        <v>0.04</v>
      </c>
      <c r="G2341" s="82">
        <v>0.02</v>
      </c>
      <c r="H2341" s="45" t="s">
        <v>3653</v>
      </c>
      <c r="I2341" s="45">
        <v>0.16900000000000001</v>
      </c>
      <c r="J2341" s="45">
        <v>0.29099999999999998</v>
      </c>
    </row>
    <row r="2342" spans="1:10" ht="13">
      <c r="A2342" t="s">
        <v>295</v>
      </c>
      <c r="B2342" t="s">
        <v>400</v>
      </c>
      <c r="C2342" s="82">
        <v>0.92</v>
      </c>
      <c r="D2342" s="82">
        <v>7.0000000000000007E-2</v>
      </c>
      <c r="E2342" s="82">
        <v>0</v>
      </c>
      <c r="F2342" s="82">
        <v>0.04</v>
      </c>
      <c r="G2342" s="82">
        <v>0.02</v>
      </c>
      <c r="H2342" s="45" t="s">
        <v>3653</v>
      </c>
      <c r="I2342" s="45">
        <v>1.3360000000000001</v>
      </c>
      <c r="J2342" s="45">
        <v>1.175</v>
      </c>
    </row>
    <row r="2343" spans="1:10" ht="13">
      <c r="A2343" t="s">
        <v>109</v>
      </c>
      <c r="B2343" t="s">
        <v>281</v>
      </c>
      <c r="C2343" s="82">
        <v>0.92</v>
      </c>
      <c r="D2343" s="82">
        <v>7.0000000000000007E-2</v>
      </c>
      <c r="E2343" s="82">
        <v>0.01</v>
      </c>
      <c r="F2343" s="82">
        <v>0.04</v>
      </c>
      <c r="G2343" s="82">
        <v>0.02</v>
      </c>
      <c r="H2343" s="45">
        <v>2</v>
      </c>
      <c r="I2343" s="45">
        <v>0.8</v>
      </c>
      <c r="J2343" s="45">
        <v>8.5000000000000006E-2</v>
      </c>
    </row>
    <row r="2344" spans="1:10" ht="13">
      <c r="A2344" t="s">
        <v>267</v>
      </c>
      <c r="B2344" t="s">
        <v>376</v>
      </c>
      <c r="C2344" s="82">
        <v>0.91</v>
      </c>
      <c r="D2344" s="82">
        <v>0.08</v>
      </c>
      <c r="E2344" s="82" t="s">
        <v>3783</v>
      </c>
      <c r="F2344" s="82">
        <v>0.04</v>
      </c>
      <c r="G2344" s="82">
        <v>0.02</v>
      </c>
      <c r="H2344" s="45" t="s">
        <v>3653</v>
      </c>
      <c r="I2344" s="45">
        <v>0.13700000000000001</v>
      </c>
      <c r="J2344" s="45">
        <v>0.38100000000000001</v>
      </c>
    </row>
    <row r="2345" spans="1:10" ht="13">
      <c r="A2345" t="s">
        <v>255</v>
      </c>
      <c r="B2345" t="s">
        <v>435</v>
      </c>
      <c r="C2345" s="82">
        <v>0.91</v>
      </c>
      <c r="D2345" s="82">
        <v>0.06</v>
      </c>
      <c r="E2345" s="82">
        <v>0.01</v>
      </c>
      <c r="F2345" s="82">
        <v>0.04</v>
      </c>
      <c r="G2345" s="82">
        <v>0.02</v>
      </c>
      <c r="H2345" s="45" t="s">
        <v>3653</v>
      </c>
      <c r="I2345" s="45">
        <v>1.4999999999999999E-2</v>
      </c>
      <c r="J2345" s="45">
        <v>2.3E-2</v>
      </c>
    </row>
    <row r="2346" spans="1:10" ht="13">
      <c r="A2346" t="s">
        <v>149</v>
      </c>
      <c r="B2346" t="s">
        <v>230</v>
      </c>
      <c r="C2346" s="82">
        <v>0.91</v>
      </c>
      <c r="D2346" s="82">
        <v>0.06</v>
      </c>
      <c r="E2346" s="82">
        <v>0.01</v>
      </c>
      <c r="F2346" s="82">
        <v>0.04</v>
      </c>
      <c r="G2346" s="82">
        <v>0.02</v>
      </c>
      <c r="H2346" s="45" t="s">
        <v>3653</v>
      </c>
      <c r="I2346" s="45">
        <v>1.891</v>
      </c>
      <c r="J2346" s="45">
        <v>2.8580000000000001</v>
      </c>
    </row>
    <row r="2347" spans="1:10" ht="13">
      <c r="A2347" t="s">
        <v>317</v>
      </c>
      <c r="B2347" t="s">
        <v>414</v>
      </c>
      <c r="C2347" s="82">
        <v>0.92</v>
      </c>
      <c r="D2347" s="82">
        <v>7.0000000000000007E-2</v>
      </c>
      <c r="E2347" s="82">
        <v>0</v>
      </c>
      <c r="F2347" s="82">
        <v>0.04</v>
      </c>
      <c r="G2347" s="82">
        <v>0.02</v>
      </c>
      <c r="H2347" s="45" t="s">
        <v>3653</v>
      </c>
      <c r="I2347" s="45">
        <v>0.159</v>
      </c>
      <c r="J2347" s="45">
        <v>0.151</v>
      </c>
    </row>
    <row r="2348" spans="1:10" ht="13">
      <c r="A2348" t="s">
        <v>286</v>
      </c>
      <c r="B2348" t="s">
        <v>193</v>
      </c>
      <c r="C2348" s="82">
        <v>0.92</v>
      </c>
      <c r="D2348" s="82">
        <v>0.08</v>
      </c>
      <c r="E2348" s="82" t="s">
        <v>3639</v>
      </c>
      <c r="F2348" s="82">
        <v>0.04</v>
      </c>
      <c r="G2348" s="82">
        <v>0.02</v>
      </c>
      <c r="H2348" s="45" t="s">
        <v>3653</v>
      </c>
      <c r="I2348" s="45">
        <v>0.88900000000000001</v>
      </c>
      <c r="J2348" s="45">
        <v>0.36199999999999999</v>
      </c>
    </row>
    <row r="2349" spans="1:10" ht="13">
      <c r="A2349" t="s">
        <v>213</v>
      </c>
      <c r="B2349" t="s">
        <v>289</v>
      </c>
      <c r="C2349" s="82">
        <v>0.92</v>
      </c>
      <c r="D2349" s="82">
        <v>0.08</v>
      </c>
      <c r="E2349" s="82" t="s">
        <v>3743</v>
      </c>
      <c r="F2349" s="82">
        <v>0.04</v>
      </c>
      <c r="G2349" s="82">
        <v>0.02</v>
      </c>
      <c r="H2349" s="45" t="s">
        <v>3653</v>
      </c>
      <c r="I2349" s="45">
        <v>0.13800000000000001</v>
      </c>
      <c r="J2349" s="45">
        <v>0.20100000000000001</v>
      </c>
    </row>
    <row r="2350" spans="1:10" ht="13">
      <c r="A2350" t="s">
        <v>92</v>
      </c>
      <c r="B2350" t="s">
        <v>424</v>
      </c>
      <c r="C2350" s="82">
        <v>0.91</v>
      </c>
      <c r="D2350" s="82">
        <v>7.0000000000000007E-2</v>
      </c>
      <c r="E2350" s="82">
        <v>0.01</v>
      </c>
      <c r="F2350" s="82">
        <v>0.04</v>
      </c>
      <c r="G2350" s="82">
        <v>0.02</v>
      </c>
      <c r="H2350" s="45" t="s">
        <v>3653</v>
      </c>
      <c r="I2350" s="45">
        <v>2.6859999999999999</v>
      </c>
      <c r="J2350" s="45">
        <v>0.21</v>
      </c>
    </row>
    <row r="2351" spans="1:10" ht="13">
      <c r="A2351" t="s">
        <v>225</v>
      </c>
      <c r="B2351" t="s">
        <v>67</v>
      </c>
      <c r="C2351" s="82">
        <v>0.92</v>
      </c>
      <c r="D2351" s="82">
        <v>0.08</v>
      </c>
      <c r="E2351" s="82" t="s">
        <v>3660</v>
      </c>
      <c r="F2351" s="82">
        <v>0.04</v>
      </c>
      <c r="G2351" s="82">
        <v>0.02</v>
      </c>
      <c r="H2351" s="45" t="s">
        <v>3653</v>
      </c>
      <c r="I2351" s="45">
        <v>0.32</v>
      </c>
      <c r="J2351" s="45">
        <v>0.1</v>
      </c>
    </row>
    <row r="2352" spans="1:10" ht="13">
      <c r="A2352" t="s">
        <v>259</v>
      </c>
      <c r="B2352" t="s">
        <v>284</v>
      </c>
      <c r="C2352" s="82">
        <v>0.92</v>
      </c>
      <c r="D2352" s="82">
        <v>0.08</v>
      </c>
      <c r="E2352" s="82">
        <v>0</v>
      </c>
      <c r="F2352" s="82">
        <v>0.04</v>
      </c>
      <c r="G2352" s="82">
        <v>0.02</v>
      </c>
      <c r="H2352" s="45">
        <v>3</v>
      </c>
      <c r="I2352" s="45">
        <v>1.0999999999999999E-2</v>
      </c>
      <c r="J2352" s="45">
        <v>0.10299999999999999</v>
      </c>
    </row>
    <row r="2353" spans="1:10" ht="13">
      <c r="A2353" t="s">
        <v>213</v>
      </c>
      <c r="B2353" t="s">
        <v>180</v>
      </c>
      <c r="C2353" s="82">
        <v>0.93</v>
      </c>
      <c r="D2353" s="82">
        <v>0.06</v>
      </c>
      <c r="E2353" s="82">
        <v>0.01</v>
      </c>
      <c r="F2353" s="82">
        <v>0.04</v>
      </c>
      <c r="G2353" s="82">
        <v>0.02</v>
      </c>
      <c r="H2353" s="45" t="s">
        <v>3653</v>
      </c>
      <c r="I2353" s="45">
        <v>0.13800000000000001</v>
      </c>
      <c r="J2353" s="45">
        <v>0.14000000000000001</v>
      </c>
    </row>
    <row r="2354" spans="1:10" ht="13">
      <c r="A2354" t="s">
        <v>120</v>
      </c>
      <c r="B2354" t="s">
        <v>274</v>
      </c>
      <c r="C2354" s="82">
        <v>0.92</v>
      </c>
      <c r="D2354" s="82">
        <v>0.08</v>
      </c>
      <c r="E2354" s="82">
        <v>0</v>
      </c>
      <c r="F2354" s="82">
        <v>0.04</v>
      </c>
      <c r="G2354" s="82">
        <v>0.02</v>
      </c>
      <c r="H2354" s="45" t="s">
        <v>3653</v>
      </c>
      <c r="I2354" s="45">
        <v>0.95899999999999996</v>
      </c>
      <c r="J2354" s="45">
        <v>0.31</v>
      </c>
    </row>
    <row r="2355" spans="1:10" ht="13">
      <c r="A2355" t="s">
        <v>217</v>
      </c>
      <c r="B2355" t="s">
        <v>102</v>
      </c>
      <c r="C2355" s="82">
        <v>0.91</v>
      </c>
      <c r="D2355" s="82">
        <v>0.08</v>
      </c>
      <c r="E2355" s="82" t="s">
        <v>3834</v>
      </c>
      <c r="F2355" s="82">
        <v>0.04</v>
      </c>
      <c r="G2355" s="82">
        <v>0.02</v>
      </c>
      <c r="H2355" s="45" t="s">
        <v>3653</v>
      </c>
      <c r="I2355" s="45">
        <v>0.19500000000000001</v>
      </c>
      <c r="J2355" s="45">
        <v>0.184</v>
      </c>
    </row>
    <row r="2356" spans="1:10" ht="13">
      <c r="A2356" t="s">
        <v>376</v>
      </c>
      <c r="B2356" t="s">
        <v>408</v>
      </c>
      <c r="C2356" s="82">
        <v>0.91</v>
      </c>
      <c r="D2356" s="82">
        <v>7.0000000000000007E-2</v>
      </c>
      <c r="E2356" s="82" t="s">
        <v>4016</v>
      </c>
      <c r="F2356" s="82">
        <v>0.04</v>
      </c>
      <c r="G2356" s="82">
        <v>0.02</v>
      </c>
      <c r="H2356" s="45" t="s">
        <v>3653</v>
      </c>
      <c r="I2356" s="45">
        <v>0.38100000000000001</v>
      </c>
      <c r="J2356" s="45">
        <v>0.307</v>
      </c>
    </row>
    <row r="2357" spans="1:10" ht="13">
      <c r="A2357" t="s">
        <v>62</v>
      </c>
      <c r="B2357" t="s">
        <v>159</v>
      </c>
      <c r="C2357" s="82">
        <v>0.91</v>
      </c>
      <c r="D2357" s="82">
        <v>0.08</v>
      </c>
      <c r="E2357" s="82" t="s">
        <v>3828</v>
      </c>
      <c r="F2357" s="82">
        <v>0.04</v>
      </c>
      <c r="G2357" s="82">
        <v>0.02</v>
      </c>
      <c r="H2357" s="45" t="s">
        <v>3653</v>
      </c>
      <c r="I2357" s="45">
        <v>8.5790000000000006</v>
      </c>
      <c r="J2357" s="45">
        <v>0.57499999999999996</v>
      </c>
    </row>
    <row r="2358" spans="1:10" ht="13">
      <c r="A2358" t="s">
        <v>124</v>
      </c>
      <c r="B2358" t="s">
        <v>376</v>
      </c>
      <c r="C2358" s="82">
        <v>0.9</v>
      </c>
      <c r="D2358" s="82">
        <v>7.0000000000000007E-2</v>
      </c>
      <c r="E2358" s="82">
        <v>0</v>
      </c>
      <c r="F2358" s="82">
        <v>0.04</v>
      </c>
      <c r="G2358" s="82">
        <v>0.02</v>
      </c>
      <c r="H2358" s="45" t="s">
        <v>3653</v>
      </c>
      <c r="I2358" s="45">
        <v>0.13100000000000001</v>
      </c>
      <c r="J2358" s="45">
        <v>0.38100000000000001</v>
      </c>
    </row>
    <row r="2359" spans="1:10" ht="13">
      <c r="A2359" t="s">
        <v>54</v>
      </c>
      <c r="B2359" t="s">
        <v>414</v>
      </c>
      <c r="C2359" s="82">
        <v>0.92</v>
      </c>
      <c r="D2359" s="82">
        <v>0.06</v>
      </c>
      <c r="E2359" s="82">
        <v>0.01</v>
      </c>
      <c r="F2359" s="82">
        <v>0.04</v>
      </c>
      <c r="G2359" s="82">
        <v>0.02</v>
      </c>
      <c r="H2359" s="45" t="s">
        <v>3653</v>
      </c>
      <c r="I2359" s="45">
        <v>6.2E-2</v>
      </c>
      <c r="J2359" s="45">
        <v>0.151</v>
      </c>
    </row>
    <row r="2360" spans="1:10" ht="13">
      <c r="A2360" t="s">
        <v>230</v>
      </c>
      <c r="B2360" t="s">
        <v>376</v>
      </c>
      <c r="C2360" s="82">
        <v>0.9</v>
      </c>
      <c r="D2360" s="82">
        <v>7.0000000000000007E-2</v>
      </c>
      <c r="E2360" s="82">
        <v>0</v>
      </c>
      <c r="F2360" s="82">
        <v>0.04</v>
      </c>
      <c r="G2360" s="82">
        <v>0.02</v>
      </c>
      <c r="H2360" s="45" t="s">
        <v>3653</v>
      </c>
      <c r="I2360" s="45">
        <v>2.8580000000000001</v>
      </c>
      <c r="J2360" s="45">
        <v>0.38100000000000001</v>
      </c>
    </row>
    <row r="2361" spans="1:10" ht="13">
      <c r="A2361" t="s">
        <v>193</v>
      </c>
      <c r="B2361" t="s">
        <v>67</v>
      </c>
      <c r="C2361" s="82">
        <v>0.92</v>
      </c>
      <c r="D2361" s="82">
        <v>0.08</v>
      </c>
      <c r="E2361" s="82" t="s">
        <v>3706</v>
      </c>
      <c r="F2361" s="82">
        <v>0.04</v>
      </c>
      <c r="G2361" s="82">
        <v>0.02</v>
      </c>
      <c r="H2361" s="45" t="s">
        <v>3653</v>
      </c>
      <c r="I2361" s="45">
        <v>0.36199999999999999</v>
      </c>
      <c r="J2361" s="45">
        <v>0.1</v>
      </c>
    </row>
    <row r="2362" spans="1:10" ht="13">
      <c r="A2362" t="s">
        <v>295</v>
      </c>
      <c r="B2362" t="s">
        <v>405</v>
      </c>
      <c r="C2362" s="82">
        <v>0.92</v>
      </c>
      <c r="D2362" s="82">
        <v>7.0000000000000007E-2</v>
      </c>
      <c r="E2362" s="82" t="s">
        <v>3629</v>
      </c>
      <c r="F2362" s="82">
        <v>0.04</v>
      </c>
      <c r="G2362" s="82">
        <v>0.02</v>
      </c>
      <c r="H2362" s="45" t="s">
        <v>3653</v>
      </c>
      <c r="I2362" s="45">
        <v>1.3360000000000001</v>
      </c>
      <c r="J2362" s="45">
        <v>0.41</v>
      </c>
    </row>
    <row r="2363" spans="1:10" ht="13">
      <c r="A2363" t="s">
        <v>383</v>
      </c>
      <c r="B2363" t="s">
        <v>432</v>
      </c>
      <c r="C2363" s="82">
        <v>0.92</v>
      </c>
      <c r="D2363" s="82">
        <v>7.0000000000000007E-2</v>
      </c>
      <c r="E2363" s="82">
        <v>0</v>
      </c>
      <c r="F2363" s="82">
        <v>0.04</v>
      </c>
      <c r="G2363" s="82">
        <v>0.02</v>
      </c>
      <c r="H2363" s="45" t="s">
        <v>3653</v>
      </c>
      <c r="I2363" s="45">
        <v>0.78200000000000003</v>
      </c>
      <c r="J2363" s="45">
        <v>0.29099999999999998</v>
      </c>
    </row>
    <row r="2364" spans="1:10" ht="13">
      <c r="A2364" t="s">
        <v>267</v>
      </c>
      <c r="B2364" t="s">
        <v>408</v>
      </c>
      <c r="C2364" s="82">
        <v>0.93</v>
      </c>
      <c r="D2364" s="82">
        <v>0.05</v>
      </c>
      <c r="E2364" s="82">
        <v>0.01</v>
      </c>
      <c r="F2364" s="82">
        <v>0.04</v>
      </c>
      <c r="G2364" s="82">
        <v>0.02</v>
      </c>
      <c r="H2364" s="45" t="s">
        <v>3653</v>
      </c>
      <c r="I2364" s="45">
        <v>0.13700000000000001</v>
      </c>
      <c r="J2364" s="45">
        <v>0.307</v>
      </c>
    </row>
    <row r="2365" spans="1:10" ht="13">
      <c r="A2365" t="s">
        <v>105</v>
      </c>
      <c r="B2365" t="s">
        <v>379</v>
      </c>
      <c r="C2365" s="82">
        <v>0.91</v>
      </c>
      <c r="D2365" s="82">
        <v>0.08</v>
      </c>
      <c r="E2365" s="82">
        <v>0</v>
      </c>
      <c r="F2365" s="82">
        <v>0.04</v>
      </c>
      <c r="G2365" s="82">
        <v>0.02</v>
      </c>
      <c r="H2365" s="45" t="s">
        <v>3653</v>
      </c>
      <c r="I2365" s="45">
        <v>4.3789999999999996</v>
      </c>
      <c r="J2365" s="45">
        <v>7.8E-2</v>
      </c>
    </row>
    <row r="2366" spans="1:10" ht="13">
      <c r="A2366" t="s">
        <v>79</v>
      </c>
      <c r="B2366" t="s">
        <v>176</v>
      </c>
      <c r="C2366" s="82">
        <v>0.91</v>
      </c>
      <c r="D2366" s="82">
        <v>0.08</v>
      </c>
      <c r="E2366" s="82" t="s">
        <v>3645</v>
      </c>
      <c r="F2366" s="82">
        <v>0.04</v>
      </c>
      <c r="G2366" s="82">
        <v>0.02</v>
      </c>
      <c r="H2366" s="45" t="s">
        <v>3653</v>
      </c>
      <c r="I2366" s="45">
        <v>0.745</v>
      </c>
      <c r="J2366" s="45">
        <v>0.97899999999999998</v>
      </c>
    </row>
    <row r="2367" spans="1:10" ht="13">
      <c r="A2367" t="s">
        <v>172</v>
      </c>
      <c r="B2367" t="s">
        <v>47</v>
      </c>
      <c r="C2367" s="82">
        <v>0.91</v>
      </c>
      <c r="D2367" s="82">
        <v>7.0000000000000007E-2</v>
      </c>
      <c r="E2367" s="82">
        <v>0</v>
      </c>
      <c r="F2367" s="82">
        <v>0.04</v>
      </c>
      <c r="G2367" s="82">
        <v>0.02</v>
      </c>
      <c r="H2367" s="45" t="s">
        <v>3653</v>
      </c>
      <c r="I2367" s="45">
        <v>4.2999999999999997E-2</v>
      </c>
      <c r="J2367" s="45">
        <v>2.9140000000000001</v>
      </c>
    </row>
    <row r="2368" spans="1:10" ht="13">
      <c r="A2368" t="s">
        <v>217</v>
      </c>
      <c r="B2368" t="s">
        <v>373</v>
      </c>
      <c r="C2368" s="82">
        <v>0.91</v>
      </c>
      <c r="D2368" s="82">
        <v>0.08</v>
      </c>
      <c r="E2368" s="82" t="s">
        <v>4017</v>
      </c>
      <c r="F2368" s="82">
        <v>0.04</v>
      </c>
      <c r="G2368" s="82">
        <v>0.02</v>
      </c>
      <c r="H2368" s="45">
        <v>3</v>
      </c>
      <c r="I2368" s="45">
        <v>0.19500000000000001</v>
      </c>
      <c r="J2368" s="45">
        <v>2.3E-2</v>
      </c>
    </row>
    <row r="2369" spans="1:10" ht="13">
      <c r="A2369" t="s">
        <v>230</v>
      </c>
      <c r="B2369" t="s">
        <v>276</v>
      </c>
      <c r="C2369" s="82">
        <v>0.9</v>
      </c>
      <c r="D2369" s="82">
        <v>0.08</v>
      </c>
      <c r="E2369" s="82" t="s">
        <v>3807</v>
      </c>
      <c r="F2369" s="82">
        <v>0.04</v>
      </c>
      <c r="G2369" s="82">
        <v>0.02</v>
      </c>
      <c r="H2369" s="45" t="s">
        <v>3653</v>
      </c>
      <c r="I2369" s="45">
        <v>2.8580000000000001</v>
      </c>
      <c r="J2369" s="45">
        <v>0.67300000000000004</v>
      </c>
    </row>
    <row r="2370" spans="1:10" ht="13">
      <c r="A2370" t="s">
        <v>82</v>
      </c>
      <c r="B2370" t="s">
        <v>411</v>
      </c>
      <c r="C2370" s="82">
        <v>0.92</v>
      </c>
      <c r="D2370" s="82">
        <v>0.06</v>
      </c>
      <c r="E2370" s="82" t="s">
        <v>4018</v>
      </c>
      <c r="F2370" s="82">
        <v>0.04</v>
      </c>
      <c r="G2370" s="82">
        <v>0.02</v>
      </c>
      <c r="H2370" s="45" t="s">
        <v>3653</v>
      </c>
      <c r="I2370" s="45">
        <v>0.105</v>
      </c>
      <c r="J2370" s="45">
        <v>0.24199999999999999</v>
      </c>
    </row>
    <row r="2371" spans="1:10" ht="13">
      <c r="A2371" t="s">
        <v>317</v>
      </c>
      <c r="B2371" t="s">
        <v>54</v>
      </c>
      <c r="C2371" s="82">
        <v>0.91</v>
      </c>
      <c r="D2371" s="82">
        <v>0.08</v>
      </c>
      <c r="E2371" s="82" t="s">
        <v>4019</v>
      </c>
      <c r="F2371" s="82">
        <v>0.04</v>
      </c>
      <c r="G2371" s="82">
        <v>0.02</v>
      </c>
      <c r="H2371" s="45" t="s">
        <v>3653</v>
      </c>
      <c r="I2371" s="45">
        <v>0.159</v>
      </c>
      <c r="J2371" s="45">
        <v>6.2E-2</v>
      </c>
    </row>
    <row r="2372" spans="1:10" ht="13">
      <c r="A2372" t="s">
        <v>97</v>
      </c>
      <c r="B2372" t="s">
        <v>263</v>
      </c>
      <c r="C2372" s="82">
        <v>0.92</v>
      </c>
      <c r="D2372" s="82">
        <v>0.08</v>
      </c>
      <c r="E2372" s="82" t="s">
        <v>3713</v>
      </c>
      <c r="F2372" s="82">
        <v>0.04</v>
      </c>
      <c r="G2372" s="82">
        <v>0.02</v>
      </c>
      <c r="H2372" s="45">
        <v>3</v>
      </c>
      <c r="I2372" s="45">
        <v>0.42199999999999999</v>
      </c>
      <c r="J2372" s="45">
        <v>2.5000000000000001E-2</v>
      </c>
    </row>
    <row r="2373" spans="1:10" ht="13">
      <c r="A2373" t="s">
        <v>58</v>
      </c>
      <c r="B2373" t="s">
        <v>376</v>
      </c>
      <c r="C2373" s="82">
        <v>0.91</v>
      </c>
      <c r="D2373" s="82">
        <v>7.0000000000000007E-2</v>
      </c>
      <c r="E2373" s="82">
        <v>0</v>
      </c>
      <c r="F2373" s="82">
        <v>0.04</v>
      </c>
      <c r="G2373" s="82">
        <v>0.02</v>
      </c>
      <c r="H2373" s="45" t="s">
        <v>3653</v>
      </c>
      <c r="I2373" s="45">
        <v>5.7750000000000004</v>
      </c>
      <c r="J2373" s="45">
        <v>0.38100000000000001</v>
      </c>
    </row>
    <row r="2374" spans="1:10" ht="13">
      <c r="A2374" t="s">
        <v>339</v>
      </c>
      <c r="B2374" t="s">
        <v>82</v>
      </c>
      <c r="C2374" s="82">
        <v>0.91</v>
      </c>
      <c r="D2374" s="82">
        <v>7.0000000000000007E-2</v>
      </c>
      <c r="E2374" s="82" t="s">
        <v>4020</v>
      </c>
      <c r="F2374" s="82">
        <v>0.04</v>
      </c>
      <c r="G2374" s="82">
        <v>0.02</v>
      </c>
      <c r="H2374" s="45" t="s">
        <v>3653</v>
      </c>
      <c r="I2374" s="45">
        <v>0.248</v>
      </c>
      <c r="J2374" s="45">
        <v>0.105</v>
      </c>
    </row>
    <row r="2375" spans="1:10" ht="13">
      <c r="A2375" t="s">
        <v>213</v>
      </c>
      <c r="B2375" t="s">
        <v>438</v>
      </c>
      <c r="C2375" s="82">
        <v>0.92</v>
      </c>
      <c r="D2375" s="82">
        <v>7.0000000000000007E-2</v>
      </c>
      <c r="E2375" s="82">
        <v>0</v>
      </c>
      <c r="F2375" s="82">
        <v>0.04</v>
      </c>
      <c r="G2375" s="82">
        <v>0.02</v>
      </c>
      <c r="H2375" s="45" t="s">
        <v>3653</v>
      </c>
      <c r="I2375" s="45">
        <v>0.13800000000000001</v>
      </c>
      <c r="J2375" s="45">
        <v>6.7000000000000004E-2</v>
      </c>
    </row>
    <row r="2376" spans="1:10" ht="13">
      <c r="A2376" t="s">
        <v>176</v>
      </c>
      <c r="B2376" t="s">
        <v>311</v>
      </c>
      <c r="C2376" s="82">
        <v>0.93</v>
      </c>
      <c r="D2376" s="82">
        <v>0.06</v>
      </c>
      <c r="E2376" s="82">
        <v>0.01</v>
      </c>
      <c r="F2376" s="82">
        <v>0.04</v>
      </c>
      <c r="G2376" s="82">
        <v>0.02</v>
      </c>
      <c r="H2376" s="45" t="s">
        <v>3653</v>
      </c>
      <c r="I2376" s="45">
        <v>0.97899999999999998</v>
      </c>
      <c r="J2376" s="45">
        <v>0.32300000000000001</v>
      </c>
    </row>
    <row r="2377" spans="1:10" ht="13">
      <c r="A2377" t="s">
        <v>267</v>
      </c>
      <c r="B2377" t="s">
        <v>308</v>
      </c>
      <c r="C2377" s="82">
        <v>0.92</v>
      </c>
      <c r="D2377" s="82">
        <v>0.08</v>
      </c>
      <c r="E2377" s="82" t="s">
        <v>4021</v>
      </c>
      <c r="F2377" s="82">
        <v>0.04</v>
      </c>
      <c r="G2377" s="82">
        <v>0.02</v>
      </c>
      <c r="H2377" s="45">
        <v>3</v>
      </c>
      <c r="I2377" s="45">
        <v>0.13700000000000001</v>
      </c>
      <c r="J2377" s="45">
        <v>3.4009999999999998</v>
      </c>
    </row>
    <row r="2378" spans="1:10" ht="13">
      <c r="A2378" t="s">
        <v>281</v>
      </c>
      <c r="B2378" t="s">
        <v>400</v>
      </c>
      <c r="C2378" s="82">
        <v>0.93</v>
      </c>
      <c r="D2378" s="82">
        <v>0.06</v>
      </c>
      <c r="E2378" s="82">
        <v>0.01</v>
      </c>
      <c r="F2378" s="82">
        <v>0.04</v>
      </c>
      <c r="G2378" s="82">
        <v>0.02</v>
      </c>
      <c r="H2378" s="45">
        <v>2</v>
      </c>
      <c r="I2378" s="45">
        <v>8.5000000000000006E-2</v>
      </c>
      <c r="J2378" s="45">
        <v>1.175</v>
      </c>
    </row>
    <row r="2379" spans="1:10" ht="13">
      <c r="A2379" t="s">
        <v>102</v>
      </c>
      <c r="B2379" t="s">
        <v>438</v>
      </c>
      <c r="C2379" s="82">
        <v>0.92</v>
      </c>
      <c r="D2379" s="82">
        <v>7.0000000000000007E-2</v>
      </c>
      <c r="E2379" s="82" t="s">
        <v>3998</v>
      </c>
      <c r="F2379" s="82">
        <v>0.04</v>
      </c>
      <c r="G2379" s="82">
        <v>0.02</v>
      </c>
      <c r="H2379" s="45" t="s">
        <v>3653</v>
      </c>
      <c r="I2379" s="45">
        <v>0.184</v>
      </c>
      <c r="J2379" s="45">
        <v>6.7000000000000004E-2</v>
      </c>
    </row>
    <row r="2380" spans="1:10" ht="13">
      <c r="A2380" t="s">
        <v>292</v>
      </c>
      <c r="B2380" t="s">
        <v>441</v>
      </c>
      <c r="C2380" s="82">
        <v>0.92</v>
      </c>
      <c r="D2380" s="82">
        <v>7.0000000000000007E-2</v>
      </c>
      <c r="E2380" s="82">
        <v>0</v>
      </c>
      <c r="F2380" s="82">
        <v>0.04</v>
      </c>
      <c r="G2380" s="82">
        <v>0.02</v>
      </c>
      <c r="H2380" s="45" t="s">
        <v>3653</v>
      </c>
      <c r="I2380" s="45">
        <v>1.0029999999999999</v>
      </c>
      <c r="J2380" s="45">
        <v>7.2999999999999995E-2</v>
      </c>
    </row>
    <row r="2381" spans="1:10" ht="13">
      <c r="A2381" t="s">
        <v>67</v>
      </c>
      <c r="B2381" t="s">
        <v>400</v>
      </c>
      <c r="C2381" s="82">
        <v>0.92</v>
      </c>
      <c r="D2381" s="82">
        <v>0.08</v>
      </c>
      <c r="E2381" s="82" t="s">
        <v>4022</v>
      </c>
      <c r="F2381" s="82">
        <v>0.04</v>
      </c>
      <c r="G2381" s="82">
        <v>0.02</v>
      </c>
      <c r="H2381" s="45" t="s">
        <v>3653</v>
      </c>
      <c r="I2381" s="45">
        <v>0.1</v>
      </c>
      <c r="J2381" s="45">
        <v>1.175</v>
      </c>
    </row>
    <row r="2382" spans="1:10" ht="13">
      <c r="A2382" t="s">
        <v>267</v>
      </c>
      <c r="B2382" t="s">
        <v>369</v>
      </c>
      <c r="C2382" s="82">
        <v>0.92</v>
      </c>
      <c r="D2382" s="82">
        <v>0.08</v>
      </c>
      <c r="E2382" s="82" t="s">
        <v>4023</v>
      </c>
      <c r="F2382" s="82">
        <v>0.04</v>
      </c>
      <c r="G2382" s="82">
        <v>0.02</v>
      </c>
      <c r="H2382" s="45">
        <v>3</v>
      </c>
      <c r="I2382" s="45">
        <v>0.13700000000000001</v>
      </c>
      <c r="J2382" s="45">
        <v>1.2E-2</v>
      </c>
    </row>
    <row r="2383" spans="1:10" ht="13">
      <c r="A2383" t="s">
        <v>337</v>
      </c>
      <c r="B2383" t="s">
        <v>438</v>
      </c>
      <c r="C2383" s="82">
        <v>0.9</v>
      </c>
      <c r="D2383" s="82">
        <v>7.0000000000000007E-2</v>
      </c>
      <c r="E2383" s="82">
        <v>0</v>
      </c>
      <c r="F2383" s="82">
        <v>0.04</v>
      </c>
      <c r="G2383" s="82">
        <v>0.02</v>
      </c>
      <c r="H2383" s="45" t="s">
        <v>3653</v>
      </c>
      <c r="I2383" s="45">
        <v>3.6110000000000002</v>
      </c>
      <c r="J2383" s="45">
        <v>6.7000000000000004E-2</v>
      </c>
    </row>
    <row r="2384" spans="1:10" ht="13">
      <c r="A2384" t="s">
        <v>102</v>
      </c>
      <c r="B2384" t="s">
        <v>393</v>
      </c>
      <c r="C2384" s="82">
        <v>0.92</v>
      </c>
      <c r="D2384" s="82">
        <v>0.08</v>
      </c>
      <c r="E2384" s="82" t="s">
        <v>3706</v>
      </c>
      <c r="F2384" s="82">
        <v>0.04</v>
      </c>
      <c r="G2384" s="82">
        <v>0.02</v>
      </c>
      <c r="H2384" s="45">
        <v>3</v>
      </c>
      <c r="I2384" s="45">
        <v>0.184</v>
      </c>
      <c r="J2384" s="45">
        <v>5.2999999999999999E-2</v>
      </c>
    </row>
    <row r="2385" spans="1:10" ht="13">
      <c r="A2385" t="s">
        <v>324</v>
      </c>
      <c r="B2385" t="s">
        <v>417</v>
      </c>
      <c r="C2385" s="82">
        <v>0.9</v>
      </c>
      <c r="D2385" s="82">
        <v>0.08</v>
      </c>
      <c r="E2385" s="82" t="s">
        <v>3807</v>
      </c>
      <c r="F2385" s="82">
        <v>0.04</v>
      </c>
      <c r="G2385" s="82">
        <v>0.02</v>
      </c>
      <c r="H2385" s="45" t="s">
        <v>3653</v>
      </c>
      <c r="I2385" s="45">
        <v>3.52</v>
      </c>
      <c r="J2385" s="45">
        <v>1.929</v>
      </c>
    </row>
    <row r="2386" spans="1:10" ht="13">
      <c r="A2386" t="s">
        <v>213</v>
      </c>
      <c r="B2386" t="s">
        <v>169</v>
      </c>
      <c r="C2386" s="82">
        <v>0.92</v>
      </c>
      <c r="D2386" s="82">
        <v>0.08</v>
      </c>
      <c r="E2386" s="82" t="s">
        <v>3716</v>
      </c>
      <c r="F2386" s="82">
        <v>0.04</v>
      </c>
      <c r="G2386" s="82">
        <v>0.02</v>
      </c>
      <c r="H2386" s="45" t="s">
        <v>3653</v>
      </c>
      <c r="I2386" s="45">
        <v>0.13800000000000001</v>
      </c>
      <c r="J2386" s="45">
        <v>0.123</v>
      </c>
    </row>
    <row r="2387" spans="1:10" ht="13">
      <c r="A2387" t="s">
        <v>328</v>
      </c>
      <c r="B2387" t="s">
        <v>85</v>
      </c>
      <c r="C2387" s="82">
        <v>0.9</v>
      </c>
      <c r="D2387" s="82">
        <v>0.08</v>
      </c>
      <c r="E2387" s="82" t="s">
        <v>4002</v>
      </c>
      <c r="F2387" s="82">
        <v>0.04</v>
      </c>
      <c r="G2387" s="82">
        <v>0.02</v>
      </c>
      <c r="H2387" s="45" t="s">
        <v>3653</v>
      </c>
      <c r="I2387" s="45">
        <v>1.589</v>
      </c>
      <c r="J2387" s="45">
        <v>0.60799999999999998</v>
      </c>
    </row>
    <row r="2388" spans="1:10" ht="13">
      <c r="A2388" t="s">
        <v>324</v>
      </c>
      <c r="B2388" t="s">
        <v>376</v>
      </c>
      <c r="C2388" s="82">
        <v>0.91</v>
      </c>
      <c r="D2388" s="82">
        <v>7.0000000000000007E-2</v>
      </c>
      <c r="E2388" s="82">
        <v>0</v>
      </c>
      <c r="F2388" s="82">
        <v>0.04</v>
      </c>
      <c r="G2388" s="82">
        <v>0.02</v>
      </c>
      <c r="H2388" s="45" t="s">
        <v>3653</v>
      </c>
      <c r="I2388" s="45">
        <v>3.52</v>
      </c>
      <c r="J2388" s="45">
        <v>0.38100000000000001</v>
      </c>
    </row>
    <row r="2389" spans="1:10" ht="13">
      <c r="A2389" t="s">
        <v>82</v>
      </c>
      <c r="B2389" t="s">
        <v>408</v>
      </c>
      <c r="C2389" s="82">
        <v>0.89</v>
      </c>
      <c r="D2389" s="82">
        <v>0.08</v>
      </c>
      <c r="E2389" s="82" t="s">
        <v>4024</v>
      </c>
      <c r="F2389" s="82">
        <v>0.04</v>
      </c>
      <c r="G2389" s="82">
        <v>0.02</v>
      </c>
      <c r="H2389" s="45" t="s">
        <v>3653</v>
      </c>
      <c r="I2389" s="45">
        <v>0.105</v>
      </c>
      <c r="J2389" s="45">
        <v>0.307</v>
      </c>
    </row>
    <row r="2390" spans="1:10" ht="13">
      <c r="A2390" t="s">
        <v>295</v>
      </c>
      <c r="B2390" t="s">
        <v>102</v>
      </c>
      <c r="C2390" s="82">
        <v>0.94</v>
      </c>
      <c r="D2390" s="82">
        <v>0.04</v>
      </c>
      <c r="E2390" s="82">
        <v>0.02</v>
      </c>
      <c r="F2390" s="82">
        <v>0.04</v>
      </c>
      <c r="G2390" s="82">
        <v>0.02</v>
      </c>
      <c r="H2390" s="45" t="s">
        <v>3653</v>
      </c>
      <c r="I2390" s="45">
        <v>1.3360000000000001</v>
      </c>
      <c r="J2390" s="45">
        <v>0.184</v>
      </c>
    </row>
    <row r="2391" spans="1:10" ht="13">
      <c r="A2391" t="s">
        <v>217</v>
      </c>
      <c r="B2391" t="s">
        <v>295</v>
      </c>
      <c r="C2391" s="82">
        <v>0.92</v>
      </c>
      <c r="D2391" s="82">
        <v>0.06</v>
      </c>
      <c r="E2391" s="82">
        <v>0.01</v>
      </c>
      <c r="F2391" s="82">
        <v>0.04</v>
      </c>
      <c r="G2391" s="82">
        <v>0.02</v>
      </c>
      <c r="H2391" s="45" t="s">
        <v>3653</v>
      </c>
      <c r="I2391" s="45">
        <v>0.19500000000000001</v>
      </c>
      <c r="J2391" s="45">
        <v>1.3360000000000001</v>
      </c>
    </row>
    <row r="2392" spans="1:10" ht="13">
      <c r="A2392" t="s">
        <v>184</v>
      </c>
      <c r="B2392" t="s">
        <v>430</v>
      </c>
      <c r="C2392" s="82">
        <v>0.92</v>
      </c>
      <c r="D2392" s="82">
        <v>0.08</v>
      </c>
      <c r="E2392" s="82" t="s">
        <v>3898</v>
      </c>
      <c r="F2392" s="82">
        <v>0.04</v>
      </c>
      <c r="G2392" s="82">
        <v>0.02</v>
      </c>
      <c r="H2392" s="45">
        <v>3</v>
      </c>
      <c r="I2392" s="45">
        <v>1.0660000000000001</v>
      </c>
      <c r="J2392" s="45">
        <v>5.1999999999999998E-2</v>
      </c>
    </row>
    <row r="2393" spans="1:10" ht="13">
      <c r="A2393" t="s">
        <v>221</v>
      </c>
      <c r="B2393" t="s">
        <v>289</v>
      </c>
      <c r="C2393" s="82">
        <v>0.92</v>
      </c>
      <c r="D2393" s="82">
        <v>7.0000000000000007E-2</v>
      </c>
      <c r="E2393" s="82">
        <v>0</v>
      </c>
      <c r="F2393" s="82">
        <v>0.04</v>
      </c>
      <c r="G2393" s="82">
        <v>0.02</v>
      </c>
      <c r="H2393" s="45" t="s">
        <v>3653</v>
      </c>
      <c r="I2393" s="45">
        <v>2.5209999999999999</v>
      </c>
      <c r="J2393" s="45">
        <v>0.20100000000000001</v>
      </c>
    </row>
    <row r="2394" spans="1:10" ht="13">
      <c r="A2394" t="s">
        <v>145</v>
      </c>
      <c r="B2394" t="s">
        <v>213</v>
      </c>
      <c r="C2394" s="82">
        <v>0.9</v>
      </c>
      <c r="D2394" s="82">
        <v>0.08</v>
      </c>
      <c r="E2394" s="82" t="s">
        <v>4025</v>
      </c>
      <c r="F2394" s="82">
        <v>0.04</v>
      </c>
      <c r="G2394" s="82">
        <v>0.02</v>
      </c>
      <c r="H2394" s="45" t="s">
        <v>3653</v>
      </c>
      <c r="I2394" s="45">
        <v>1.032</v>
      </c>
      <c r="J2394" s="45">
        <v>0.13800000000000001</v>
      </c>
    </row>
    <row r="2395" spans="1:10" ht="13">
      <c r="A2395" t="s">
        <v>134</v>
      </c>
      <c r="B2395" t="s">
        <v>193</v>
      </c>
      <c r="C2395" s="82">
        <v>0.86</v>
      </c>
      <c r="D2395" s="82">
        <v>0.06</v>
      </c>
      <c r="E2395" s="82">
        <v>0</v>
      </c>
      <c r="F2395" s="82">
        <v>0.04</v>
      </c>
      <c r="G2395" s="82">
        <v>0.02</v>
      </c>
      <c r="H2395" s="45" t="s">
        <v>3653</v>
      </c>
      <c r="I2395" s="45">
        <v>0.125</v>
      </c>
      <c r="J2395" s="45">
        <v>0.36199999999999999</v>
      </c>
    </row>
    <row r="2396" spans="1:10" ht="13">
      <c r="A2396" t="s">
        <v>149</v>
      </c>
      <c r="B2396" t="s">
        <v>276</v>
      </c>
      <c r="C2396" s="82">
        <v>0.92</v>
      </c>
      <c r="D2396" s="82">
        <v>0.08</v>
      </c>
      <c r="E2396" s="82" t="s">
        <v>3797</v>
      </c>
      <c r="F2396" s="82">
        <v>0.04</v>
      </c>
      <c r="G2396" s="82">
        <v>0.02</v>
      </c>
      <c r="H2396" s="45" t="s">
        <v>3653</v>
      </c>
      <c r="I2396" s="45">
        <v>1.891</v>
      </c>
      <c r="J2396" s="45">
        <v>0.67300000000000004</v>
      </c>
    </row>
    <row r="2397" spans="1:10" ht="13">
      <c r="A2397" t="s">
        <v>92</v>
      </c>
      <c r="B2397" t="s">
        <v>417</v>
      </c>
      <c r="C2397" s="82">
        <v>0.9</v>
      </c>
      <c r="D2397" s="82">
        <v>0.08</v>
      </c>
      <c r="E2397" s="82" t="s">
        <v>3683</v>
      </c>
      <c r="F2397" s="82">
        <v>0.04</v>
      </c>
      <c r="G2397" s="82">
        <v>0.02</v>
      </c>
      <c r="H2397" s="45" t="s">
        <v>3653</v>
      </c>
      <c r="I2397" s="45">
        <v>2.6859999999999999</v>
      </c>
      <c r="J2397" s="45">
        <v>1.929</v>
      </c>
    </row>
    <row r="2398" spans="1:10" ht="13">
      <c r="A2398" t="s">
        <v>304</v>
      </c>
      <c r="B2398" t="s">
        <v>379</v>
      </c>
      <c r="C2398" s="82">
        <v>0.91</v>
      </c>
      <c r="D2398" s="82">
        <v>0.08</v>
      </c>
      <c r="E2398" s="82">
        <v>0</v>
      </c>
      <c r="F2398" s="82">
        <v>0.04</v>
      </c>
      <c r="G2398" s="82">
        <v>0.02</v>
      </c>
      <c r="H2398" s="45" t="s">
        <v>3653</v>
      </c>
      <c r="I2398" s="45">
        <v>0.72399999999999998</v>
      </c>
      <c r="J2398" s="45">
        <v>7.8E-2</v>
      </c>
    </row>
    <row r="2399" spans="1:10" ht="13">
      <c r="A2399" t="s">
        <v>225</v>
      </c>
      <c r="B2399" t="s">
        <v>379</v>
      </c>
      <c r="C2399" s="82">
        <v>0.92</v>
      </c>
      <c r="D2399" s="82">
        <v>0.08</v>
      </c>
      <c r="E2399" s="82" t="s">
        <v>3742</v>
      </c>
      <c r="F2399" s="82">
        <v>0.04</v>
      </c>
      <c r="G2399" s="82">
        <v>0.02</v>
      </c>
      <c r="H2399" s="45" t="s">
        <v>3653</v>
      </c>
      <c r="I2399" s="45">
        <v>0.32</v>
      </c>
      <c r="J2399" s="45">
        <v>7.8E-2</v>
      </c>
    </row>
    <row r="2400" spans="1:10" ht="13">
      <c r="A2400" t="s">
        <v>58</v>
      </c>
      <c r="B2400" t="s">
        <v>204</v>
      </c>
      <c r="C2400" s="82">
        <v>0.92</v>
      </c>
      <c r="D2400" s="82">
        <v>0.06</v>
      </c>
      <c r="E2400" s="82">
        <v>0</v>
      </c>
      <c r="F2400" s="82">
        <v>0.04</v>
      </c>
      <c r="G2400" s="82">
        <v>0.02</v>
      </c>
      <c r="H2400" s="45" t="s">
        <v>3653</v>
      </c>
      <c r="I2400" s="45">
        <v>5.7750000000000004</v>
      </c>
      <c r="J2400" s="45">
        <v>0.20200000000000001</v>
      </c>
    </row>
    <row r="2401" spans="1:10" ht="13">
      <c r="A2401" t="s">
        <v>169</v>
      </c>
      <c r="B2401" t="s">
        <v>70</v>
      </c>
      <c r="C2401" s="82">
        <v>0.92</v>
      </c>
      <c r="D2401" s="82">
        <v>7.0000000000000007E-2</v>
      </c>
      <c r="E2401" s="82">
        <v>0</v>
      </c>
      <c r="F2401" s="82">
        <v>0.04</v>
      </c>
      <c r="G2401" s="82">
        <v>0.02</v>
      </c>
      <c r="H2401" s="45" t="s">
        <v>3653</v>
      </c>
      <c r="I2401" s="45">
        <v>0.123</v>
      </c>
      <c r="J2401" s="45">
        <v>0.96499999999999997</v>
      </c>
    </row>
    <row r="2402" spans="1:10" ht="13">
      <c r="A2402" t="s">
        <v>180</v>
      </c>
      <c r="B2402" t="s">
        <v>379</v>
      </c>
      <c r="C2402" s="82">
        <v>0.92</v>
      </c>
      <c r="D2402" s="82">
        <v>7.0000000000000007E-2</v>
      </c>
      <c r="E2402" s="82">
        <v>0</v>
      </c>
      <c r="F2402" s="82">
        <v>0.04</v>
      </c>
      <c r="G2402" s="82">
        <v>0.02</v>
      </c>
      <c r="H2402" s="45" t="s">
        <v>3653</v>
      </c>
      <c r="I2402" s="45">
        <v>0.14000000000000001</v>
      </c>
      <c r="J2402" s="45">
        <v>7.8E-2</v>
      </c>
    </row>
    <row r="2403" spans="1:10" ht="13">
      <c r="A2403" t="s">
        <v>339</v>
      </c>
      <c r="B2403" t="s">
        <v>411</v>
      </c>
      <c r="C2403" s="82">
        <v>0.92</v>
      </c>
      <c r="D2403" s="82">
        <v>0.08</v>
      </c>
      <c r="E2403" s="82">
        <v>0</v>
      </c>
      <c r="F2403" s="82">
        <v>0.04</v>
      </c>
      <c r="G2403" s="82">
        <v>0.02</v>
      </c>
      <c r="H2403" s="45" t="s">
        <v>3653</v>
      </c>
      <c r="I2403" s="45">
        <v>0.248</v>
      </c>
      <c r="J2403" s="45">
        <v>0.24199999999999999</v>
      </c>
    </row>
    <row r="2404" spans="1:10" ht="13">
      <c r="A2404" t="s">
        <v>124</v>
      </c>
      <c r="B2404" t="s">
        <v>284</v>
      </c>
      <c r="C2404" s="82">
        <v>0.91</v>
      </c>
      <c r="D2404" s="82">
        <v>7.0000000000000007E-2</v>
      </c>
      <c r="E2404" s="82">
        <v>0</v>
      </c>
      <c r="F2404" s="82">
        <v>0.04</v>
      </c>
      <c r="G2404" s="82">
        <v>0.02</v>
      </c>
      <c r="H2404" s="45" t="s">
        <v>3653</v>
      </c>
      <c r="I2404" s="45">
        <v>0.13100000000000001</v>
      </c>
      <c r="J2404" s="45">
        <v>0.10299999999999999</v>
      </c>
    </row>
    <row r="2405" spans="1:10" ht="13">
      <c r="A2405" t="s">
        <v>213</v>
      </c>
      <c r="B2405" t="s">
        <v>184</v>
      </c>
      <c r="C2405" s="82">
        <v>0.92</v>
      </c>
      <c r="D2405" s="82">
        <v>0.08</v>
      </c>
      <c r="E2405" s="82">
        <v>0</v>
      </c>
      <c r="F2405" s="82">
        <v>0.04</v>
      </c>
      <c r="G2405" s="82">
        <v>0.02</v>
      </c>
      <c r="H2405" s="45" t="s">
        <v>3653</v>
      </c>
      <c r="I2405" s="45">
        <v>0.13800000000000001</v>
      </c>
      <c r="J2405" s="45">
        <v>1.0660000000000001</v>
      </c>
    </row>
    <row r="2406" spans="1:10" ht="13">
      <c r="A2406" t="s">
        <v>184</v>
      </c>
      <c r="B2406" t="s">
        <v>393</v>
      </c>
      <c r="C2406" s="82">
        <v>0.93</v>
      </c>
      <c r="D2406" s="82">
        <v>0.06</v>
      </c>
      <c r="E2406" s="82">
        <v>0.01</v>
      </c>
      <c r="F2406" s="82">
        <v>0.04</v>
      </c>
      <c r="G2406" s="82">
        <v>0.02</v>
      </c>
      <c r="H2406" s="45">
        <v>3</v>
      </c>
      <c r="I2406" s="45">
        <v>1.0660000000000001</v>
      </c>
      <c r="J2406" s="45">
        <v>5.2999999999999999E-2</v>
      </c>
    </row>
    <row r="2407" spans="1:10" ht="13">
      <c r="A2407" t="s">
        <v>193</v>
      </c>
      <c r="B2407" t="s">
        <v>397</v>
      </c>
      <c r="C2407" s="82">
        <v>0.93</v>
      </c>
      <c r="D2407" s="82">
        <v>7.0000000000000007E-2</v>
      </c>
      <c r="E2407" s="82">
        <v>0.01</v>
      </c>
      <c r="F2407" s="82">
        <v>0.04</v>
      </c>
      <c r="G2407" s="82">
        <v>0.02</v>
      </c>
      <c r="H2407" s="45" t="s">
        <v>3653</v>
      </c>
      <c r="I2407" s="45">
        <v>0.36199999999999999</v>
      </c>
      <c r="J2407" s="45">
        <v>2.4620000000000002</v>
      </c>
    </row>
    <row r="2408" spans="1:10" ht="13">
      <c r="A2408" t="s">
        <v>311</v>
      </c>
      <c r="B2408" t="s">
        <v>432</v>
      </c>
      <c r="C2408" s="82">
        <v>0.92</v>
      </c>
      <c r="D2408" s="82">
        <v>7.0000000000000007E-2</v>
      </c>
      <c r="E2408" s="82" t="s">
        <v>3726</v>
      </c>
      <c r="F2408" s="82">
        <v>0.04</v>
      </c>
      <c r="G2408" s="82">
        <v>0.02</v>
      </c>
      <c r="H2408" s="45" t="s">
        <v>3653</v>
      </c>
      <c r="I2408" s="45">
        <v>0.32300000000000001</v>
      </c>
      <c r="J2408" s="45">
        <v>0.29099999999999998</v>
      </c>
    </row>
    <row r="2409" spans="1:10" ht="13">
      <c r="A2409" t="s">
        <v>209</v>
      </c>
      <c r="B2409" t="s">
        <v>311</v>
      </c>
      <c r="C2409" s="82">
        <v>0.92</v>
      </c>
      <c r="D2409" s="82">
        <v>0.08</v>
      </c>
      <c r="E2409" s="82">
        <v>0</v>
      </c>
      <c r="F2409" s="82">
        <v>0.04</v>
      </c>
      <c r="G2409" s="82">
        <v>0.02</v>
      </c>
      <c r="H2409" s="45" t="s">
        <v>3653</v>
      </c>
      <c r="I2409" s="45">
        <v>8.2000000000000003E-2</v>
      </c>
      <c r="J2409" s="45">
        <v>0.32300000000000001</v>
      </c>
    </row>
    <row r="2410" spans="1:10" ht="13">
      <c r="A2410" t="s">
        <v>79</v>
      </c>
      <c r="B2410" t="s">
        <v>321</v>
      </c>
      <c r="C2410" s="82">
        <v>0.92</v>
      </c>
      <c r="D2410" s="82">
        <v>7.0000000000000007E-2</v>
      </c>
      <c r="E2410" s="82">
        <v>0</v>
      </c>
      <c r="F2410" s="82">
        <v>0.04</v>
      </c>
      <c r="G2410" s="82">
        <v>0.02</v>
      </c>
      <c r="H2410" s="45" t="s">
        <v>3653</v>
      </c>
      <c r="I2410" s="45">
        <v>0.745</v>
      </c>
      <c r="J2410" s="45">
        <v>0.16900000000000001</v>
      </c>
    </row>
    <row r="2411" spans="1:10" ht="13">
      <c r="A2411" t="s">
        <v>62</v>
      </c>
      <c r="B2411" t="s">
        <v>297</v>
      </c>
      <c r="C2411" s="82">
        <v>0.92</v>
      </c>
      <c r="D2411" s="82">
        <v>0.08</v>
      </c>
      <c r="E2411" s="82" t="s">
        <v>3692</v>
      </c>
      <c r="F2411" s="82">
        <v>0.04</v>
      </c>
      <c r="G2411" s="82">
        <v>0.02</v>
      </c>
      <c r="H2411" s="45">
        <v>3</v>
      </c>
      <c r="I2411" s="45">
        <v>8.5790000000000006</v>
      </c>
      <c r="J2411" s="45">
        <v>9.6000000000000002E-2</v>
      </c>
    </row>
    <row r="2412" spans="1:10" ht="13">
      <c r="A2412" t="s">
        <v>162</v>
      </c>
      <c r="B2412" t="s">
        <v>335</v>
      </c>
      <c r="C2412" s="82">
        <v>0.92</v>
      </c>
      <c r="D2412" s="82">
        <v>0.06</v>
      </c>
      <c r="E2412" s="82">
        <v>0</v>
      </c>
      <c r="F2412" s="82">
        <v>0.04</v>
      </c>
      <c r="G2412" s="82">
        <v>0.02</v>
      </c>
      <c r="H2412" s="45" t="s">
        <v>3653</v>
      </c>
      <c r="I2412" s="45">
        <v>0.84599999999999997</v>
      </c>
      <c r="J2412" s="45">
        <v>6.3540000000000001</v>
      </c>
    </row>
    <row r="2413" spans="1:10" ht="13">
      <c r="A2413" t="s">
        <v>289</v>
      </c>
      <c r="B2413" t="s">
        <v>102</v>
      </c>
      <c r="C2413" s="82">
        <v>0.92</v>
      </c>
      <c r="D2413" s="82">
        <v>0.08</v>
      </c>
      <c r="E2413" s="82" t="s">
        <v>4026</v>
      </c>
      <c r="F2413" s="82">
        <v>0.04</v>
      </c>
      <c r="G2413" s="82">
        <v>0.02</v>
      </c>
      <c r="H2413" s="45" t="s">
        <v>3653</v>
      </c>
      <c r="I2413" s="45">
        <v>0.20100000000000001</v>
      </c>
      <c r="J2413" s="45">
        <v>0.184</v>
      </c>
    </row>
    <row r="2414" spans="1:10" ht="13">
      <c r="A2414" t="s">
        <v>105</v>
      </c>
      <c r="B2414" t="s">
        <v>317</v>
      </c>
      <c r="C2414" s="82">
        <v>0.91</v>
      </c>
      <c r="D2414" s="82">
        <v>0.08</v>
      </c>
      <c r="E2414" s="82" t="s">
        <v>4027</v>
      </c>
      <c r="F2414" s="82">
        <v>0.04</v>
      </c>
      <c r="G2414" s="82">
        <v>0.02</v>
      </c>
      <c r="H2414" s="45" t="s">
        <v>3653</v>
      </c>
      <c r="I2414" s="45">
        <v>4.3789999999999996</v>
      </c>
      <c r="J2414" s="45">
        <v>0.159</v>
      </c>
    </row>
    <row r="2415" spans="1:10" ht="13">
      <c r="A2415" t="s">
        <v>176</v>
      </c>
      <c r="B2415" t="s">
        <v>414</v>
      </c>
      <c r="C2415" s="82">
        <v>0.92</v>
      </c>
      <c r="D2415" s="82">
        <v>7.0000000000000007E-2</v>
      </c>
      <c r="E2415" s="82">
        <v>0.01</v>
      </c>
      <c r="F2415" s="82">
        <v>0.04</v>
      </c>
      <c r="G2415" s="82">
        <v>0.02</v>
      </c>
      <c r="H2415" s="45" t="s">
        <v>3653</v>
      </c>
      <c r="I2415" s="45">
        <v>0.97899999999999998</v>
      </c>
      <c r="J2415" s="45">
        <v>0.151</v>
      </c>
    </row>
    <row r="2416" spans="1:10" ht="13">
      <c r="A2416" t="s">
        <v>292</v>
      </c>
      <c r="B2416" t="s">
        <v>137</v>
      </c>
      <c r="C2416" s="82">
        <v>0.92</v>
      </c>
      <c r="D2416" s="82">
        <v>0.08</v>
      </c>
      <c r="E2416" s="82">
        <v>0</v>
      </c>
      <c r="F2416" s="82">
        <v>0.04</v>
      </c>
      <c r="G2416" s="82">
        <v>0.02</v>
      </c>
      <c r="H2416" s="45" t="s">
        <v>3653</v>
      </c>
      <c r="I2416" s="45">
        <v>1.0029999999999999</v>
      </c>
      <c r="J2416" s="45">
        <v>2.2589999999999999</v>
      </c>
    </row>
    <row r="2417" spans="1:10" ht="13">
      <c r="A2417" t="s">
        <v>341</v>
      </c>
      <c r="B2417" t="s">
        <v>414</v>
      </c>
      <c r="C2417" s="82">
        <v>0.92</v>
      </c>
      <c r="D2417" s="82">
        <v>0.08</v>
      </c>
      <c r="E2417" s="82" t="s">
        <v>4028</v>
      </c>
      <c r="F2417" s="82">
        <v>0.04</v>
      </c>
      <c r="G2417" s="82">
        <v>0.02</v>
      </c>
      <c r="H2417" s="45">
        <v>3</v>
      </c>
      <c r="I2417" s="45">
        <v>0.02</v>
      </c>
      <c r="J2417" s="45">
        <v>0.151</v>
      </c>
    </row>
    <row r="2418" spans="1:10" ht="13">
      <c r="A2418" t="s">
        <v>292</v>
      </c>
      <c r="B2418" t="s">
        <v>427</v>
      </c>
      <c r="C2418" s="82">
        <v>0.92</v>
      </c>
      <c r="D2418" s="82">
        <v>0.08</v>
      </c>
      <c r="E2418" s="82" t="s">
        <v>4029</v>
      </c>
      <c r="F2418" s="82">
        <v>0.04</v>
      </c>
      <c r="G2418" s="82">
        <v>0.02</v>
      </c>
      <c r="H2418" s="45" t="s">
        <v>3653</v>
      </c>
      <c r="I2418" s="45">
        <v>1.0029999999999999</v>
      </c>
      <c r="J2418" s="45">
        <v>7.2999999999999995E-2</v>
      </c>
    </row>
    <row r="2419" spans="1:10" ht="13">
      <c r="A2419" t="s">
        <v>276</v>
      </c>
      <c r="B2419" t="s">
        <v>376</v>
      </c>
      <c r="C2419" s="82">
        <v>0.92</v>
      </c>
      <c r="D2419" s="82">
        <v>7.0000000000000007E-2</v>
      </c>
      <c r="E2419" s="82">
        <v>0</v>
      </c>
      <c r="F2419" s="82">
        <v>0.04</v>
      </c>
      <c r="G2419" s="82">
        <v>0.02</v>
      </c>
      <c r="H2419" s="45" t="s">
        <v>3653</v>
      </c>
      <c r="I2419" s="45">
        <v>0.67300000000000004</v>
      </c>
      <c r="J2419" s="45">
        <v>0.38100000000000001</v>
      </c>
    </row>
    <row r="2420" spans="1:10" ht="13">
      <c r="A2420" t="s">
        <v>70</v>
      </c>
      <c r="B2420" t="s">
        <v>124</v>
      </c>
      <c r="C2420" s="82">
        <v>0.91</v>
      </c>
      <c r="D2420" s="82">
        <v>0.08</v>
      </c>
      <c r="E2420" s="82" t="s">
        <v>4030</v>
      </c>
      <c r="F2420" s="82">
        <v>0.04</v>
      </c>
      <c r="G2420" s="82">
        <v>0.02</v>
      </c>
      <c r="H2420" s="45" t="s">
        <v>3653</v>
      </c>
      <c r="I2420" s="45">
        <v>0.96499999999999997</v>
      </c>
      <c r="J2420" s="45">
        <v>0.13100000000000001</v>
      </c>
    </row>
    <row r="2421" spans="1:10" ht="13">
      <c r="A2421" t="s">
        <v>267</v>
      </c>
      <c r="B2421" t="s">
        <v>1193</v>
      </c>
      <c r="C2421" s="82">
        <v>0.92</v>
      </c>
      <c r="D2421" s="82">
        <v>7.0000000000000007E-2</v>
      </c>
      <c r="E2421" s="82">
        <v>0</v>
      </c>
      <c r="F2421" s="82">
        <v>0.04</v>
      </c>
      <c r="G2421" s="82">
        <v>0.02</v>
      </c>
      <c r="H2421" s="45">
        <v>3</v>
      </c>
      <c r="I2421" s="45">
        <v>0.13700000000000001</v>
      </c>
      <c r="J2421" s="45">
        <v>2.8000000000000001E-2</v>
      </c>
    </row>
    <row r="2422" spans="1:10" ht="13">
      <c r="A2422" t="s">
        <v>213</v>
      </c>
      <c r="B2422" t="s">
        <v>109</v>
      </c>
      <c r="C2422" s="82">
        <v>0.93</v>
      </c>
      <c r="D2422" s="82">
        <v>0.06</v>
      </c>
      <c r="E2422" s="82">
        <v>0.01</v>
      </c>
      <c r="F2422" s="82">
        <v>0.04</v>
      </c>
      <c r="G2422" s="82">
        <v>0.02</v>
      </c>
      <c r="H2422" s="45" t="s">
        <v>3653</v>
      </c>
      <c r="I2422" s="45">
        <v>0.13800000000000001</v>
      </c>
      <c r="J2422" s="45">
        <v>0.8</v>
      </c>
    </row>
    <row r="2423" spans="1:10" ht="13">
      <c r="A2423" t="s">
        <v>141</v>
      </c>
      <c r="B2423" t="s">
        <v>193</v>
      </c>
      <c r="C2423" s="82">
        <v>0.92</v>
      </c>
      <c r="D2423" s="82">
        <v>0.08</v>
      </c>
      <c r="E2423" s="82" t="s">
        <v>3965</v>
      </c>
      <c r="F2423" s="82">
        <v>0.04</v>
      </c>
      <c r="G2423" s="82">
        <v>0.02</v>
      </c>
      <c r="H2423" s="45" t="s">
        <v>3653</v>
      </c>
      <c r="I2423" s="45">
        <v>0.64600000000000002</v>
      </c>
      <c r="J2423" s="45">
        <v>0.36199999999999999</v>
      </c>
    </row>
    <row r="2424" spans="1:10" ht="13">
      <c r="A2424" t="s">
        <v>159</v>
      </c>
      <c r="B2424" t="s">
        <v>337</v>
      </c>
      <c r="C2424" s="82">
        <v>0.89</v>
      </c>
      <c r="D2424" s="82">
        <v>0.08</v>
      </c>
      <c r="E2424" s="82" t="s">
        <v>3660</v>
      </c>
      <c r="F2424" s="82">
        <v>0.04</v>
      </c>
      <c r="G2424" s="82">
        <v>0.02</v>
      </c>
      <c r="H2424" s="45" t="s">
        <v>3653</v>
      </c>
      <c r="I2424" s="45">
        <v>0.57499999999999996</v>
      </c>
      <c r="J2424" s="45">
        <v>3.6110000000000002</v>
      </c>
    </row>
    <row r="2425" spans="1:10" ht="13">
      <c r="A2425" t="s">
        <v>120</v>
      </c>
      <c r="B2425" t="s">
        <v>424</v>
      </c>
      <c r="C2425" s="82">
        <v>0.92</v>
      </c>
      <c r="D2425" s="82">
        <v>0.08</v>
      </c>
      <c r="E2425" s="82" t="s">
        <v>3645</v>
      </c>
      <c r="F2425" s="82">
        <v>0.04</v>
      </c>
      <c r="G2425" s="82">
        <v>0.02</v>
      </c>
      <c r="H2425" s="45" t="s">
        <v>3653</v>
      </c>
      <c r="I2425" s="45">
        <v>0.95899999999999996</v>
      </c>
      <c r="J2425" s="45">
        <v>0.21</v>
      </c>
    </row>
    <row r="2426" spans="1:10" ht="13">
      <c r="A2426" t="s">
        <v>58</v>
      </c>
      <c r="B2426" t="s">
        <v>335</v>
      </c>
      <c r="C2426" s="82">
        <v>0.91</v>
      </c>
      <c r="D2426" s="82">
        <v>7.0000000000000007E-2</v>
      </c>
      <c r="E2426" s="82" t="s">
        <v>3760</v>
      </c>
      <c r="F2426" s="82">
        <v>0.04</v>
      </c>
      <c r="G2426" s="82">
        <v>0.02</v>
      </c>
      <c r="H2426" s="45" t="s">
        <v>3653</v>
      </c>
      <c r="I2426" s="45">
        <v>5.7750000000000004</v>
      </c>
      <c r="J2426" s="45">
        <v>6.3540000000000001</v>
      </c>
    </row>
    <row r="2427" spans="1:10" ht="13">
      <c r="A2427" t="s">
        <v>156</v>
      </c>
      <c r="B2427" t="s">
        <v>441</v>
      </c>
      <c r="C2427" s="82">
        <v>0.92</v>
      </c>
      <c r="D2427" s="82">
        <v>7.0000000000000007E-2</v>
      </c>
      <c r="E2427" s="82" t="s">
        <v>4031</v>
      </c>
      <c r="F2427" s="82">
        <v>0.04</v>
      </c>
      <c r="G2427" s="82">
        <v>0.02</v>
      </c>
      <c r="H2427" s="45" t="s">
        <v>3653</v>
      </c>
      <c r="I2427" s="45">
        <v>0.45400000000000001</v>
      </c>
      <c r="J2427" s="45">
        <v>7.2999999999999995E-2</v>
      </c>
    </row>
    <row r="2428" spans="1:10" ht="13">
      <c r="A2428" t="s">
        <v>335</v>
      </c>
      <c r="B2428" t="s">
        <v>1186</v>
      </c>
      <c r="C2428" s="82">
        <v>0.91</v>
      </c>
      <c r="D2428" s="82">
        <v>0.08</v>
      </c>
      <c r="E2428" s="82">
        <v>0</v>
      </c>
      <c r="F2428" s="82">
        <v>0.04</v>
      </c>
      <c r="G2428" s="82">
        <v>0.02</v>
      </c>
      <c r="H2428" s="45" t="s">
        <v>3653</v>
      </c>
      <c r="I2428" s="45">
        <v>6.3540000000000001</v>
      </c>
      <c r="J2428" s="45">
        <v>0.94599999999999995</v>
      </c>
    </row>
    <row r="2429" spans="1:10" ht="13">
      <c r="A2429" t="s">
        <v>67</v>
      </c>
      <c r="B2429" t="s">
        <v>405</v>
      </c>
      <c r="C2429" s="82">
        <v>0.92</v>
      </c>
      <c r="D2429" s="82">
        <v>7.0000000000000007E-2</v>
      </c>
      <c r="E2429" s="82">
        <v>0</v>
      </c>
      <c r="F2429" s="82">
        <v>0.04</v>
      </c>
      <c r="G2429" s="82">
        <v>0.02</v>
      </c>
      <c r="H2429" s="45" t="s">
        <v>3653</v>
      </c>
      <c r="I2429" s="45">
        <v>0.1</v>
      </c>
      <c r="J2429" s="45">
        <v>0.41</v>
      </c>
    </row>
    <row r="2430" spans="1:10" ht="13">
      <c r="A2430" t="s">
        <v>230</v>
      </c>
      <c r="B2430" t="s">
        <v>58</v>
      </c>
      <c r="C2430" s="82">
        <v>0.91</v>
      </c>
      <c r="D2430" s="82">
        <v>7.0000000000000007E-2</v>
      </c>
      <c r="E2430" s="82">
        <v>0</v>
      </c>
      <c r="F2430" s="82">
        <v>0.04</v>
      </c>
      <c r="G2430" s="82">
        <v>0.02</v>
      </c>
      <c r="H2430" s="45" t="s">
        <v>3653</v>
      </c>
      <c r="I2430" s="45">
        <v>2.8580000000000001</v>
      </c>
      <c r="J2430" s="45">
        <v>5.7750000000000004</v>
      </c>
    </row>
    <row r="2431" spans="1:10" ht="13">
      <c r="A2431" t="s">
        <v>120</v>
      </c>
      <c r="B2431" t="s">
        <v>328</v>
      </c>
      <c r="C2431" s="82">
        <v>0.9</v>
      </c>
      <c r="D2431" s="82">
        <v>7.0000000000000007E-2</v>
      </c>
      <c r="E2431" s="82" t="s">
        <v>3902</v>
      </c>
      <c r="F2431" s="82">
        <v>0.04</v>
      </c>
      <c r="G2431" s="82">
        <v>0.02</v>
      </c>
      <c r="H2431" s="45" t="s">
        <v>3653</v>
      </c>
      <c r="I2431" s="45">
        <v>0.95899999999999996</v>
      </c>
      <c r="J2431" s="45">
        <v>1.589</v>
      </c>
    </row>
    <row r="2432" spans="1:10" ht="13">
      <c r="A2432" t="s">
        <v>337</v>
      </c>
      <c r="B2432" t="s">
        <v>180</v>
      </c>
      <c r="C2432" s="82">
        <v>0.89</v>
      </c>
      <c r="D2432" s="82">
        <v>0.08</v>
      </c>
      <c r="E2432" s="82" t="s">
        <v>3641</v>
      </c>
      <c r="F2432" s="82">
        <v>0.04</v>
      </c>
      <c r="G2432" s="82">
        <v>0.02</v>
      </c>
      <c r="H2432" s="45" t="s">
        <v>3653</v>
      </c>
      <c r="I2432" s="45">
        <v>3.6110000000000002</v>
      </c>
      <c r="J2432" s="45">
        <v>0.14000000000000001</v>
      </c>
    </row>
    <row r="2433" spans="1:10" ht="13">
      <c r="A2433" t="s">
        <v>284</v>
      </c>
      <c r="B2433" t="s">
        <v>386</v>
      </c>
      <c r="C2433" s="82">
        <v>0.92</v>
      </c>
      <c r="D2433" s="82">
        <v>0.08</v>
      </c>
      <c r="E2433" s="82" t="s">
        <v>4032</v>
      </c>
      <c r="F2433" s="82">
        <v>0.04</v>
      </c>
      <c r="G2433" s="82">
        <v>0.02</v>
      </c>
      <c r="H2433" s="45">
        <v>3</v>
      </c>
      <c r="I2433" s="45">
        <v>0.10299999999999999</v>
      </c>
      <c r="J2433" s="45">
        <v>1.4999999999999999E-2</v>
      </c>
    </row>
    <row r="2434" spans="1:10" ht="13">
      <c r="A2434" t="s">
        <v>105</v>
      </c>
      <c r="B2434" t="s">
        <v>335</v>
      </c>
      <c r="C2434" s="82">
        <v>0.91</v>
      </c>
      <c r="D2434" s="82">
        <v>0.06</v>
      </c>
      <c r="E2434" s="82">
        <v>0.01</v>
      </c>
      <c r="F2434" s="82">
        <v>0.04</v>
      </c>
      <c r="G2434" s="82">
        <v>0.02</v>
      </c>
      <c r="H2434" s="45" t="s">
        <v>3653</v>
      </c>
      <c r="I2434" s="45">
        <v>4.3789999999999996</v>
      </c>
      <c r="J2434" s="45">
        <v>6.3540000000000001</v>
      </c>
    </row>
    <row r="2435" spans="1:10" ht="13">
      <c r="A2435" t="s">
        <v>230</v>
      </c>
      <c r="B2435" t="s">
        <v>217</v>
      </c>
      <c r="C2435" s="82">
        <v>0.91</v>
      </c>
      <c r="D2435" s="82">
        <v>7.0000000000000007E-2</v>
      </c>
      <c r="E2435" s="82" t="s">
        <v>3649</v>
      </c>
      <c r="F2435" s="82">
        <v>0.04</v>
      </c>
      <c r="G2435" s="82">
        <v>0.02</v>
      </c>
      <c r="H2435" s="45" t="s">
        <v>3653</v>
      </c>
      <c r="I2435" s="45">
        <v>2.8580000000000001</v>
      </c>
      <c r="J2435" s="45">
        <v>0.19500000000000001</v>
      </c>
    </row>
    <row r="2436" spans="1:10" ht="13">
      <c r="A2436" t="s">
        <v>304</v>
      </c>
      <c r="B2436" t="s">
        <v>393</v>
      </c>
      <c r="C2436" s="82">
        <v>0.91</v>
      </c>
      <c r="D2436" s="82">
        <v>0.08</v>
      </c>
      <c r="E2436" s="82" t="s">
        <v>3668</v>
      </c>
      <c r="F2436" s="82">
        <v>0.04</v>
      </c>
      <c r="G2436" s="82">
        <v>0.02</v>
      </c>
      <c r="H2436" s="45">
        <v>3</v>
      </c>
      <c r="I2436" s="45">
        <v>0.72399999999999998</v>
      </c>
      <c r="J2436" s="45">
        <v>5.2999999999999999E-2</v>
      </c>
    </row>
    <row r="2437" spans="1:10" ht="13">
      <c r="A2437" t="s">
        <v>159</v>
      </c>
      <c r="B2437" t="s">
        <v>278</v>
      </c>
      <c r="C2437" s="82">
        <v>0.91</v>
      </c>
      <c r="D2437" s="82">
        <v>7.0000000000000007E-2</v>
      </c>
      <c r="E2437" s="82">
        <v>0</v>
      </c>
      <c r="F2437" s="82">
        <v>0.04</v>
      </c>
      <c r="G2437" s="82">
        <v>0.02</v>
      </c>
      <c r="H2437" s="45" t="s">
        <v>3653</v>
      </c>
      <c r="I2437" s="45">
        <v>0.57499999999999996</v>
      </c>
      <c r="J2437" s="45">
        <v>0.221</v>
      </c>
    </row>
    <row r="2438" spans="1:10" ht="13">
      <c r="A2438" t="s">
        <v>321</v>
      </c>
      <c r="B2438" t="s">
        <v>274</v>
      </c>
      <c r="C2438" s="82">
        <v>0.92</v>
      </c>
      <c r="D2438" s="82">
        <v>7.0000000000000007E-2</v>
      </c>
      <c r="E2438" s="82">
        <v>0</v>
      </c>
      <c r="F2438" s="82">
        <v>0.04</v>
      </c>
      <c r="G2438" s="82">
        <v>0.02</v>
      </c>
      <c r="H2438" s="45" t="s">
        <v>3653</v>
      </c>
      <c r="I2438" s="45">
        <v>0.16900000000000001</v>
      </c>
      <c r="J2438" s="45">
        <v>0.31</v>
      </c>
    </row>
    <row r="2439" spans="1:10" ht="13">
      <c r="A2439" t="s">
        <v>193</v>
      </c>
      <c r="B2439" t="s">
        <v>405</v>
      </c>
      <c r="C2439" s="82">
        <v>0.92</v>
      </c>
      <c r="D2439" s="82">
        <v>0.08</v>
      </c>
      <c r="E2439" s="82" t="s">
        <v>3701</v>
      </c>
      <c r="F2439" s="82">
        <v>0.04</v>
      </c>
      <c r="G2439" s="82">
        <v>0.02</v>
      </c>
      <c r="H2439" s="45" t="s">
        <v>3653</v>
      </c>
      <c r="I2439" s="45">
        <v>0.36199999999999999</v>
      </c>
      <c r="J2439" s="45">
        <v>0.41</v>
      </c>
    </row>
    <row r="2440" spans="1:10" ht="13">
      <c r="A2440" t="s">
        <v>311</v>
      </c>
      <c r="B2440" t="s">
        <v>339</v>
      </c>
      <c r="C2440" s="82">
        <v>0.92</v>
      </c>
      <c r="D2440" s="82">
        <v>0.08</v>
      </c>
      <c r="E2440" s="82">
        <v>0</v>
      </c>
      <c r="F2440" s="82">
        <v>0.04</v>
      </c>
      <c r="G2440" s="82">
        <v>0.02</v>
      </c>
      <c r="H2440" s="45" t="s">
        <v>3653</v>
      </c>
      <c r="I2440" s="45">
        <v>0.32300000000000001</v>
      </c>
      <c r="J2440" s="45">
        <v>0.248</v>
      </c>
    </row>
    <row r="2441" spans="1:10" ht="13">
      <c r="A2441" t="s">
        <v>115</v>
      </c>
      <c r="B2441" t="s">
        <v>331</v>
      </c>
      <c r="C2441" s="82">
        <v>0.89</v>
      </c>
      <c r="D2441" s="82">
        <v>7.0000000000000007E-2</v>
      </c>
      <c r="E2441" s="82" t="s">
        <v>4033</v>
      </c>
      <c r="F2441" s="82">
        <v>0.04</v>
      </c>
      <c r="G2441" s="82">
        <v>0.02</v>
      </c>
      <c r="H2441" s="45" t="s">
        <v>3653</v>
      </c>
      <c r="I2441" s="45">
        <v>3.5179999999999998</v>
      </c>
      <c r="J2441" s="45">
        <v>1.1830000000000001</v>
      </c>
    </row>
    <row r="2442" spans="1:10" ht="13">
      <c r="A2442" t="s">
        <v>156</v>
      </c>
      <c r="B2442" t="s">
        <v>79</v>
      </c>
      <c r="C2442" s="82">
        <v>0.91</v>
      </c>
      <c r="D2442" s="82">
        <v>0.08</v>
      </c>
      <c r="E2442" s="82" t="s">
        <v>4034</v>
      </c>
      <c r="F2442" s="82">
        <v>0.04</v>
      </c>
      <c r="G2442" s="82">
        <v>0.02</v>
      </c>
      <c r="H2442" s="45" t="s">
        <v>3653</v>
      </c>
      <c r="I2442" s="45">
        <v>0.45400000000000001</v>
      </c>
      <c r="J2442" s="45">
        <v>0.745</v>
      </c>
    </row>
    <row r="2443" spans="1:10" ht="13">
      <c r="A2443" t="s">
        <v>209</v>
      </c>
      <c r="B2443" t="s">
        <v>115</v>
      </c>
      <c r="C2443" s="82">
        <v>0.88</v>
      </c>
      <c r="D2443" s="82">
        <v>0.08</v>
      </c>
      <c r="E2443" s="82" t="s">
        <v>3852</v>
      </c>
      <c r="F2443" s="82">
        <v>0.04</v>
      </c>
      <c r="G2443" s="82">
        <v>0.02</v>
      </c>
      <c r="H2443" s="45" t="s">
        <v>3653</v>
      </c>
      <c r="I2443" s="45">
        <v>8.2000000000000003E-2</v>
      </c>
      <c r="J2443" s="45">
        <v>3.5179999999999998</v>
      </c>
    </row>
    <row r="2444" spans="1:10" ht="13">
      <c r="A2444" t="s">
        <v>213</v>
      </c>
      <c r="B2444" t="s">
        <v>430</v>
      </c>
      <c r="C2444" s="82">
        <v>0.93</v>
      </c>
      <c r="D2444" s="82">
        <v>7.0000000000000007E-2</v>
      </c>
      <c r="E2444" s="82">
        <v>0.01</v>
      </c>
      <c r="F2444" s="82">
        <v>0.04</v>
      </c>
      <c r="G2444" s="82">
        <v>0.02</v>
      </c>
      <c r="H2444" s="45">
        <v>3</v>
      </c>
      <c r="I2444" s="45">
        <v>0.13800000000000001</v>
      </c>
      <c r="J2444" s="45">
        <v>5.1999999999999998E-2</v>
      </c>
    </row>
    <row r="2445" spans="1:10" ht="13">
      <c r="A2445" t="s">
        <v>162</v>
      </c>
      <c r="B2445" t="s">
        <v>289</v>
      </c>
      <c r="C2445" s="82">
        <v>0.92</v>
      </c>
      <c r="D2445" s="82">
        <v>7.0000000000000007E-2</v>
      </c>
      <c r="E2445" s="82" t="s">
        <v>4035</v>
      </c>
      <c r="F2445" s="82">
        <v>0.04</v>
      </c>
      <c r="G2445" s="82">
        <v>0.02</v>
      </c>
      <c r="H2445" s="45" t="s">
        <v>3653</v>
      </c>
      <c r="I2445" s="45">
        <v>0.84599999999999997</v>
      </c>
      <c r="J2445" s="45">
        <v>0.20100000000000001</v>
      </c>
    </row>
    <row r="2446" spans="1:10" ht="13">
      <c r="A2446" t="s">
        <v>408</v>
      </c>
      <c r="B2446" t="s">
        <v>411</v>
      </c>
      <c r="C2446" s="82">
        <v>0.92</v>
      </c>
      <c r="D2446" s="82">
        <v>7.0000000000000007E-2</v>
      </c>
      <c r="E2446" s="82">
        <v>0</v>
      </c>
      <c r="F2446" s="82">
        <v>0.04</v>
      </c>
      <c r="G2446" s="82">
        <v>0.02</v>
      </c>
      <c r="H2446" s="45" t="s">
        <v>3653</v>
      </c>
      <c r="I2446" s="45">
        <v>0.307</v>
      </c>
      <c r="J2446" s="45">
        <v>0.24199999999999999</v>
      </c>
    </row>
    <row r="2447" spans="1:10" ht="13">
      <c r="A2447" t="s">
        <v>204</v>
      </c>
      <c r="B2447" t="s">
        <v>411</v>
      </c>
      <c r="C2447" s="82">
        <v>0.92</v>
      </c>
      <c r="D2447" s="82">
        <v>0.06</v>
      </c>
      <c r="E2447" s="82">
        <v>0.01</v>
      </c>
      <c r="F2447" s="82">
        <v>0.04</v>
      </c>
      <c r="G2447" s="82">
        <v>0.02</v>
      </c>
      <c r="H2447" s="45" t="s">
        <v>3653</v>
      </c>
      <c r="I2447" s="45">
        <v>0.20200000000000001</v>
      </c>
      <c r="J2447" s="45">
        <v>0.24199999999999999</v>
      </c>
    </row>
    <row r="2448" spans="1:10" ht="13">
      <c r="A2448" t="s">
        <v>379</v>
      </c>
      <c r="B2448" t="s">
        <v>390</v>
      </c>
      <c r="C2448" s="82">
        <v>0.93</v>
      </c>
      <c r="D2448" s="82">
        <v>0.06</v>
      </c>
      <c r="E2448" s="82">
        <v>0.01</v>
      </c>
      <c r="F2448" s="82">
        <v>0.04</v>
      </c>
      <c r="G2448" s="82">
        <v>0.02</v>
      </c>
      <c r="H2448" s="45">
        <v>3</v>
      </c>
      <c r="I2448" s="45">
        <v>7.8E-2</v>
      </c>
      <c r="J2448" s="45">
        <v>1.4999999999999999E-2</v>
      </c>
    </row>
    <row r="2449" spans="1:10" ht="13">
      <c r="A2449" t="s">
        <v>188</v>
      </c>
      <c r="B2449" t="s">
        <v>304</v>
      </c>
      <c r="C2449" s="82">
        <v>0.91</v>
      </c>
      <c r="D2449" s="82">
        <v>0.08</v>
      </c>
      <c r="E2449" s="82" t="s">
        <v>3927</v>
      </c>
      <c r="F2449" s="82">
        <v>0.04</v>
      </c>
      <c r="G2449" s="82">
        <v>0.02</v>
      </c>
      <c r="H2449" s="45" t="s">
        <v>3653</v>
      </c>
      <c r="I2449" s="45">
        <v>0.29699999999999999</v>
      </c>
      <c r="J2449" s="45">
        <v>0.72399999999999998</v>
      </c>
    </row>
    <row r="2450" spans="1:10" ht="13">
      <c r="A2450" t="s">
        <v>230</v>
      </c>
      <c r="B2450" t="s">
        <v>165</v>
      </c>
      <c r="C2450" s="82">
        <v>0.91</v>
      </c>
      <c r="D2450" s="82">
        <v>0.08</v>
      </c>
      <c r="E2450" s="82" t="s">
        <v>3876</v>
      </c>
      <c r="F2450" s="82">
        <v>0.04</v>
      </c>
      <c r="G2450" s="82">
        <v>0.02</v>
      </c>
      <c r="H2450" s="45" t="s">
        <v>3653</v>
      </c>
      <c r="I2450" s="45">
        <v>2.8580000000000001</v>
      </c>
      <c r="J2450" s="45">
        <v>0.06</v>
      </c>
    </row>
    <row r="2451" spans="1:10" ht="13">
      <c r="A2451" t="s">
        <v>221</v>
      </c>
      <c r="B2451" t="s">
        <v>430</v>
      </c>
      <c r="C2451" s="82">
        <v>0.93</v>
      </c>
      <c r="D2451" s="82">
        <v>0.06</v>
      </c>
      <c r="E2451" s="82">
        <v>0.01</v>
      </c>
      <c r="F2451" s="82">
        <v>0.04</v>
      </c>
      <c r="G2451" s="82">
        <v>0.02</v>
      </c>
      <c r="H2451" s="45">
        <v>3</v>
      </c>
      <c r="I2451" s="45">
        <v>2.5209999999999999</v>
      </c>
      <c r="J2451" s="45">
        <v>5.1999999999999998E-2</v>
      </c>
    </row>
    <row r="2452" spans="1:10" ht="13">
      <c r="A2452" t="s">
        <v>188</v>
      </c>
      <c r="B2452" t="s">
        <v>339</v>
      </c>
      <c r="C2452" s="82">
        <v>0.93</v>
      </c>
      <c r="D2452" s="82">
        <v>0.05</v>
      </c>
      <c r="E2452" s="82">
        <v>0.01</v>
      </c>
      <c r="F2452" s="82">
        <v>0.04</v>
      </c>
      <c r="G2452" s="82">
        <v>0.02</v>
      </c>
      <c r="H2452" s="45" t="s">
        <v>3653</v>
      </c>
      <c r="I2452" s="45">
        <v>0.29699999999999999</v>
      </c>
      <c r="J2452" s="45">
        <v>0.248</v>
      </c>
    </row>
    <row r="2453" spans="1:10" ht="13">
      <c r="A2453" t="s">
        <v>317</v>
      </c>
      <c r="B2453" t="s">
        <v>193</v>
      </c>
      <c r="C2453" s="82">
        <v>0.93</v>
      </c>
      <c r="D2453" s="82">
        <v>0.06</v>
      </c>
      <c r="E2453" s="82">
        <v>0.01</v>
      </c>
      <c r="F2453" s="82">
        <v>0.04</v>
      </c>
      <c r="G2453" s="82">
        <v>0.02</v>
      </c>
      <c r="H2453" s="45" t="s">
        <v>3653</v>
      </c>
      <c r="I2453" s="45">
        <v>0.159</v>
      </c>
      <c r="J2453" s="45">
        <v>0.36199999999999999</v>
      </c>
    </row>
    <row r="2454" spans="1:10" ht="13">
      <c r="A2454" t="s">
        <v>335</v>
      </c>
      <c r="B2454" t="s">
        <v>137</v>
      </c>
      <c r="C2454" s="82">
        <v>0.91</v>
      </c>
      <c r="D2454" s="82">
        <v>0.08</v>
      </c>
      <c r="E2454" s="82" t="s">
        <v>3833</v>
      </c>
      <c r="F2454" s="82">
        <v>0.04</v>
      </c>
      <c r="G2454" s="82">
        <v>0.02</v>
      </c>
      <c r="H2454" s="45" t="s">
        <v>3653</v>
      </c>
      <c r="I2454" s="45">
        <v>6.3540000000000001</v>
      </c>
      <c r="J2454" s="45">
        <v>2.2589999999999999</v>
      </c>
    </row>
    <row r="2455" spans="1:10" ht="13">
      <c r="A2455" t="s">
        <v>97</v>
      </c>
      <c r="B2455" t="s">
        <v>317</v>
      </c>
      <c r="C2455" s="82">
        <v>0.93</v>
      </c>
      <c r="D2455" s="82">
        <v>7.0000000000000007E-2</v>
      </c>
      <c r="E2455" s="82">
        <v>0.01</v>
      </c>
      <c r="F2455" s="82">
        <v>0.04</v>
      </c>
      <c r="G2455" s="82">
        <v>0.02</v>
      </c>
      <c r="H2455" s="45" t="s">
        <v>3653</v>
      </c>
      <c r="I2455" s="45">
        <v>0.42199999999999999</v>
      </c>
      <c r="J2455" s="45">
        <v>0.159</v>
      </c>
    </row>
    <row r="2456" spans="1:10" ht="13">
      <c r="A2456" t="s">
        <v>70</v>
      </c>
      <c r="B2456" t="s">
        <v>432</v>
      </c>
      <c r="C2456" s="82">
        <v>0.93</v>
      </c>
      <c r="D2456" s="82">
        <v>0.06</v>
      </c>
      <c r="E2456" s="82">
        <v>0.01</v>
      </c>
      <c r="F2456" s="82">
        <v>0.04</v>
      </c>
      <c r="G2456" s="82">
        <v>0.02</v>
      </c>
      <c r="H2456" s="45" t="s">
        <v>3653</v>
      </c>
      <c r="I2456" s="45">
        <v>0.96499999999999997</v>
      </c>
      <c r="J2456" s="45">
        <v>0.29099999999999998</v>
      </c>
    </row>
    <row r="2457" spans="1:10" ht="13">
      <c r="A2457" t="s">
        <v>47</v>
      </c>
      <c r="B2457" t="s">
        <v>317</v>
      </c>
      <c r="C2457" s="82">
        <v>0.92</v>
      </c>
      <c r="D2457" s="82">
        <v>0.08</v>
      </c>
      <c r="E2457" s="82">
        <v>0</v>
      </c>
      <c r="F2457" s="82">
        <v>0.04</v>
      </c>
      <c r="G2457" s="82">
        <v>0.02</v>
      </c>
      <c r="H2457" s="45" t="s">
        <v>3653</v>
      </c>
      <c r="I2457" s="45">
        <v>2.9140000000000001</v>
      </c>
      <c r="J2457" s="45">
        <v>0.159</v>
      </c>
    </row>
    <row r="2458" spans="1:10" ht="13">
      <c r="A2458" t="s">
        <v>141</v>
      </c>
      <c r="B2458" t="s">
        <v>54</v>
      </c>
      <c r="C2458" s="82">
        <v>0.91</v>
      </c>
      <c r="D2458" s="82">
        <v>0.08</v>
      </c>
      <c r="E2458" s="82">
        <v>0</v>
      </c>
      <c r="F2458" s="82">
        <v>0.04</v>
      </c>
      <c r="G2458" s="82">
        <v>0.02</v>
      </c>
      <c r="H2458" s="45" t="s">
        <v>3653</v>
      </c>
      <c r="I2458" s="45">
        <v>0.64600000000000002</v>
      </c>
      <c r="J2458" s="45">
        <v>6.2E-2</v>
      </c>
    </row>
    <row r="2459" spans="1:10" ht="13">
      <c r="A2459" t="s">
        <v>120</v>
      </c>
      <c r="B2459" t="s">
        <v>321</v>
      </c>
      <c r="C2459" s="82">
        <v>0.92</v>
      </c>
      <c r="D2459" s="82">
        <v>0.08</v>
      </c>
      <c r="E2459" s="82">
        <v>0</v>
      </c>
      <c r="F2459" s="82">
        <v>0.04</v>
      </c>
      <c r="G2459" s="82">
        <v>0.02</v>
      </c>
      <c r="H2459" s="45" t="s">
        <v>3653</v>
      </c>
      <c r="I2459" s="45">
        <v>0.95899999999999996</v>
      </c>
      <c r="J2459" s="45">
        <v>0.16900000000000001</v>
      </c>
    </row>
    <row r="2460" spans="1:10" ht="13">
      <c r="A2460" t="s">
        <v>169</v>
      </c>
      <c r="B2460" t="s">
        <v>379</v>
      </c>
      <c r="C2460" s="82">
        <v>0.92</v>
      </c>
      <c r="D2460" s="82">
        <v>0.08</v>
      </c>
      <c r="E2460" s="82" t="s">
        <v>3828</v>
      </c>
      <c r="F2460" s="82">
        <v>0.04</v>
      </c>
      <c r="G2460" s="82">
        <v>0.02</v>
      </c>
      <c r="H2460" s="45" t="s">
        <v>3653</v>
      </c>
      <c r="I2460" s="45">
        <v>0.123</v>
      </c>
      <c r="J2460" s="45">
        <v>7.8E-2</v>
      </c>
    </row>
    <row r="2461" spans="1:10" ht="13">
      <c r="A2461" t="s">
        <v>92</v>
      </c>
      <c r="B2461" t="s">
        <v>263</v>
      </c>
      <c r="C2461" s="82">
        <v>0.91</v>
      </c>
      <c r="D2461" s="82">
        <v>7.0000000000000007E-2</v>
      </c>
      <c r="E2461" s="82">
        <v>0</v>
      </c>
      <c r="F2461" s="82">
        <v>0.04</v>
      </c>
      <c r="G2461" s="82">
        <v>0.02</v>
      </c>
      <c r="H2461" s="45">
        <v>3</v>
      </c>
      <c r="I2461" s="45">
        <v>2.6859999999999999</v>
      </c>
      <c r="J2461" s="45">
        <v>2.5000000000000001E-2</v>
      </c>
    </row>
    <row r="2462" spans="1:10" ht="13">
      <c r="A2462" t="s">
        <v>331</v>
      </c>
      <c r="B2462" t="s">
        <v>408</v>
      </c>
      <c r="C2462" s="82">
        <v>0.91</v>
      </c>
      <c r="D2462" s="82">
        <v>0.08</v>
      </c>
      <c r="E2462" s="82" t="s">
        <v>3846</v>
      </c>
      <c r="F2462" s="82">
        <v>0.04</v>
      </c>
      <c r="G2462" s="82">
        <v>0.02</v>
      </c>
      <c r="H2462" s="45" t="s">
        <v>3653</v>
      </c>
      <c r="I2462" s="45">
        <v>1.1830000000000001</v>
      </c>
      <c r="J2462" s="45">
        <v>0.307</v>
      </c>
    </row>
    <row r="2463" spans="1:10" ht="13">
      <c r="A2463" t="s">
        <v>176</v>
      </c>
      <c r="B2463" t="s">
        <v>324</v>
      </c>
      <c r="C2463" s="82">
        <v>0.91</v>
      </c>
      <c r="D2463" s="82">
        <v>7.0000000000000007E-2</v>
      </c>
      <c r="E2463" s="82">
        <v>0</v>
      </c>
      <c r="F2463" s="82">
        <v>0.04</v>
      </c>
      <c r="G2463" s="82">
        <v>0.02</v>
      </c>
      <c r="H2463" s="45" t="s">
        <v>3653</v>
      </c>
      <c r="I2463" s="45">
        <v>0.97899999999999998</v>
      </c>
      <c r="J2463" s="45">
        <v>3.52</v>
      </c>
    </row>
    <row r="2464" spans="1:10" ht="13">
      <c r="A2464" t="s">
        <v>120</v>
      </c>
      <c r="B2464" t="s">
        <v>414</v>
      </c>
      <c r="C2464" s="82">
        <v>0.92</v>
      </c>
      <c r="D2464" s="82">
        <v>0.08</v>
      </c>
      <c r="E2464" s="82" t="s">
        <v>4036</v>
      </c>
      <c r="F2464" s="82">
        <v>0.04</v>
      </c>
      <c r="G2464" s="82">
        <v>0.02</v>
      </c>
      <c r="H2464" s="45" t="s">
        <v>3653</v>
      </c>
      <c r="I2464" s="45">
        <v>0.95899999999999996</v>
      </c>
      <c r="J2464" s="45">
        <v>0.151</v>
      </c>
    </row>
    <row r="2465" spans="1:10" ht="13">
      <c r="A2465" t="s">
        <v>278</v>
      </c>
      <c r="B2465" t="s">
        <v>41</v>
      </c>
      <c r="C2465" s="82">
        <v>0.95</v>
      </c>
      <c r="D2465" s="82">
        <v>0.03</v>
      </c>
      <c r="E2465" s="82">
        <v>0.02</v>
      </c>
      <c r="F2465" s="82">
        <v>0.04</v>
      </c>
      <c r="G2465" s="82">
        <v>0.02</v>
      </c>
      <c r="H2465" s="45">
        <v>3</v>
      </c>
      <c r="I2465" s="45">
        <v>0.221</v>
      </c>
      <c r="J2465" s="45">
        <v>1.2999999999999999E-2</v>
      </c>
    </row>
    <row r="2466" spans="1:10" ht="13">
      <c r="A2466" t="s">
        <v>328</v>
      </c>
      <c r="B2466" t="s">
        <v>304</v>
      </c>
      <c r="C2466" s="82">
        <v>0.9</v>
      </c>
      <c r="D2466" s="82">
        <v>7.0000000000000007E-2</v>
      </c>
      <c r="E2466" s="82">
        <v>0</v>
      </c>
      <c r="F2466" s="82">
        <v>0.04</v>
      </c>
      <c r="G2466" s="82">
        <v>0.02</v>
      </c>
      <c r="H2466" s="45" t="s">
        <v>3653</v>
      </c>
      <c r="I2466" s="45">
        <v>1.589</v>
      </c>
      <c r="J2466" s="45">
        <v>0.72399999999999998</v>
      </c>
    </row>
    <row r="2467" spans="1:10" ht="13">
      <c r="A2467" t="s">
        <v>335</v>
      </c>
      <c r="B2467" t="s">
        <v>304</v>
      </c>
      <c r="C2467" s="82">
        <v>0.92</v>
      </c>
      <c r="D2467" s="82">
        <v>7.0000000000000007E-2</v>
      </c>
      <c r="E2467" s="82">
        <v>0</v>
      </c>
      <c r="F2467" s="82">
        <v>0.04</v>
      </c>
      <c r="G2467" s="82">
        <v>0.02</v>
      </c>
      <c r="H2467" s="45" t="s">
        <v>3653</v>
      </c>
      <c r="I2467" s="45">
        <v>6.3540000000000001</v>
      </c>
      <c r="J2467" s="45">
        <v>0.72399999999999998</v>
      </c>
    </row>
    <row r="2468" spans="1:10" ht="13">
      <c r="A2468" t="s">
        <v>311</v>
      </c>
      <c r="B2468" t="s">
        <v>102</v>
      </c>
      <c r="C2468" s="82">
        <v>0.93</v>
      </c>
      <c r="D2468" s="82">
        <v>0.06</v>
      </c>
      <c r="E2468" s="82">
        <v>0.01</v>
      </c>
      <c r="F2468" s="82">
        <v>0.04</v>
      </c>
      <c r="G2468" s="82">
        <v>0.02</v>
      </c>
      <c r="H2468" s="45" t="s">
        <v>3653</v>
      </c>
      <c r="I2468" s="45">
        <v>0.32300000000000001</v>
      </c>
      <c r="J2468" s="45">
        <v>0.184</v>
      </c>
    </row>
    <row r="2469" spans="1:10" ht="13">
      <c r="A2469" t="s">
        <v>105</v>
      </c>
      <c r="B2469" t="s">
        <v>297</v>
      </c>
      <c r="C2469" s="82">
        <v>0.91</v>
      </c>
      <c r="D2469" s="82">
        <v>0.08</v>
      </c>
      <c r="E2469" s="82">
        <v>0</v>
      </c>
      <c r="F2469" s="82">
        <v>0.04</v>
      </c>
      <c r="G2469" s="82">
        <v>0.02</v>
      </c>
      <c r="H2469" s="45">
        <v>3</v>
      </c>
      <c r="I2469" s="45">
        <v>4.3789999999999996</v>
      </c>
      <c r="J2469" s="45">
        <v>9.6000000000000002E-2</v>
      </c>
    </row>
    <row r="2470" spans="1:10" ht="13">
      <c r="A2470" t="s">
        <v>105</v>
      </c>
      <c r="B2470" t="s">
        <v>430</v>
      </c>
      <c r="C2470" s="82">
        <v>0.91</v>
      </c>
      <c r="D2470" s="82">
        <v>0.08</v>
      </c>
      <c r="E2470" s="82" t="s">
        <v>4037</v>
      </c>
      <c r="F2470" s="82">
        <v>0.04</v>
      </c>
      <c r="G2470" s="82">
        <v>0.02</v>
      </c>
      <c r="H2470" s="45" t="s">
        <v>3653</v>
      </c>
      <c r="I2470" s="45">
        <v>4.3789999999999996</v>
      </c>
      <c r="J2470" s="45">
        <v>5.1999999999999998E-2</v>
      </c>
    </row>
    <row r="2471" spans="1:10" ht="13">
      <c r="A2471" t="s">
        <v>225</v>
      </c>
      <c r="B2471" t="s">
        <v>335</v>
      </c>
      <c r="C2471" s="82">
        <v>0.92</v>
      </c>
      <c r="D2471" s="82">
        <v>0.06</v>
      </c>
      <c r="E2471" s="82">
        <v>0.01</v>
      </c>
      <c r="F2471" s="82">
        <v>0.04</v>
      </c>
      <c r="G2471" s="82">
        <v>0.02</v>
      </c>
      <c r="H2471" s="45" t="s">
        <v>3653</v>
      </c>
      <c r="I2471" s="45">
        <v>0.32</v>
      </c>
      <c r="J2471" s="45">
        <v>6.3540000000000001</v>
      </c>
    </row>
    <row r="2472" spans="1:10" ht="13">
      <c r="A2472" t="s">
        <v>321</v>
      </c>
      <c r="B2472" t="s">
        <v>339</v>
      </c>
      <c r="C2472" s="82">
        <v>0.92</v>
      </c>
      <c r="D2472" s="82">
        <v>0.08</v>
      </c>
      <c r="E2472" s="82" t="s">
        <v>4038</v>
      </c>
      <c r="F2472" s="82">
        <v>0.04</v>
      </c>
      <c r="G2472" s="82">
        <v>0.02</v>
      </c>
      <c r="H2472" s="45" t="s">
        <v>3653</v>
      </c>
      <c r="I2472" s="45">
        <v>0.16900000000000001</v>
      </c>
      <c r="J2472" s="45">
        <v>0.248</v>
      </c>
    </row>
    <row r="2473" spans="1:10" ht="13">
      <c r="A2473" t="s">
        <v>149</v>
      </c>
      <c r="B2473" t="s">
        <v>414</v>
      </c>
      <c r="C2473" s="82">
        <v>0.92</v>
      </c>
      <c r="D2473" s="82">
        <v>7.0000000000000007E-2</v>
      </c>
      <c r="E2473" s="82">
        <v>0</v>
      </c>
      <c r="F2473" s="82">
        <v>0.04</v>
      </c>
      <c r="G2473" s="82">
        <v>0.02</v>
      </c>
      <c r="H2473" s="45" t="s">
        <v>3653</v>
      </c>
      <c r="I2473" s="45">
        <v>1.891</v>
      </c>
      <c r="J2473" s="45">
        <v>0.151</v>
      </c>
    </row>
    <row r="2474" spans="1:10" ht="13">
      <c r="A2474" t="s">
        <v>115</v>
      </c>
      <c r="B2474" t="s">
        <v>274</v>
      </c>
      <c r="C2474" s="82">
        <v>0.88</v>
      </c>
      <c r="D2474" s="82">
        <v>0.08</v>
      </c>
      <c r="E2474" s="82" t="s">
        <v>3939</v>
      </c>
      <c r="F2474" s="82">
        <v>0.04</v>
      </c>
      <c r="G2474" s="82">
        <v>0.02</v>
      </c>
      <c r="H2474" s="45" t="s">
        <v>3653</v>
      </c>
      <c r="I2474" s="45">
        <v>3.5179999999999998</v>
      </c>
      <c r="J2474" s="45">
        <v>0.31</v>
      </c>
    </row>
    <row r="2475" spans="1:10" ht="13">
      <c r="A2475" t="s">
        <v>188</v>
      </c>
      <c r="B2475" t="s">
        <v>79</v>
      </c>
      <c r="C2475" s="82">
        <v>0.92</v>
      </c>
      <c r="D2475" s="82">
        <v>7.0000000000000007E-2</v>
      </c>
      <c r="E2475" s="82">
        <v>0.01</v>
      </c>
      <c r="F2475" s="82">
        <v>0.04</v>
      </c>
      <c r="G2475" s="82">
        <v>0.02</v>
      </c>
      <c r="H2475" s="45" t="s">
        <v>3653</v>
      </c>
      <c r="I2475" s="45">
        <v>0.29699999999999999</v>
      </c>
      <c r="J2475" s="45">
        <v>0.745</v>
      </c>
    </row>
    <row r="2476" spans="1:10" ht="13">
      <c r="A2476" t="s">
        <v>128</v>
      </c>
      <c r="B2476" t="s">
        <v>317</v>
      </c>
      <c r="C2476" s="82">
        <v>0.84</v>
      </c>
      <c r="D2476" s="82">
        <v>0.06</v>
      </c>
      <c r="E2476" s="82">
        <v>0</v>
      </c>
      <c r="F2476" s="82">
        <v>0.04</v>
      </c>
      <c r="G2476" s="82">
        <v>0.02</v>
      </c>
      <c r="H2476" s="45" t="s">
        <v>3653</v>
      </c>
      <c r="I2476" s="45">
        <v>2.1779999999999999</v>
      </c>
      <c r="J2476" s="45">
        <v>0.159</v>
      </c>
    </row>
    <row r="2477" spans="1:10" ht="13">
      <c r="A2477" t="s">
        <v>321</v>
      </c>
      <c r="B2477" t="s">
        <v>417</v>
      </c>
      <c r="C2477" s="82">
        <v>0.92</v>
      </c>
      <c r="D2477" s="82">
        <v>0.08</v>
      </c>
      <c r="E2477" s="82" t="s">
        <v>3701</v>
      </c>
      <c r="F2477" s="82">
        <v>0.04</v>
      </c>
      <c r="G2477" s="82">
        <v>0.02</v>
      </c>
      <c r="H2477" s="45" t="s">
        <v>3653</v>
      </c>
      <c r="I2477" s="45">
        <v>0.16900000000000001</v>
      </c>
      <c r="J2477" s="45">
        <v>1.929</v>
      </c>
    </row>
    <row r="2478" spans="1:10" ht="13">
      <c r="A2478" t="s">
        <v>213</v>
      </c>
      <c r="B2478" t="s">
        <v>435</v>
      </c>
      <c r="C2478" s="82">
        <v>0.92</v>
      </c>
      <c r="D2478" s="82">
        <v>7.0000000000000007E-2</v>
      </c>
      <c r="E2478" s="82">
        <v>0</v>
      </c>
      <c r="F2478" s="82">
        <v>0.04</v>
      </c>
      <c r="G2478" s="82">
        <v>0.02</v>
      </c>
      <c r="H2478" s="45" t="s">
        <v>3653</v>
      </c>
      <c r="I2478" s="45">
        <v>0.13800000000000001</v>
      </c>
      <c r="J2478" s="45">
        <v>2.3E-2</v>
      </c>
    </row>
    <row r="2479" spans="1:10" ht="13">
      <c r="A2479" t="s">
        <v>341</v>
      </c>
      <c r="B2479" t="s">
        <v>284</v>
      </c>
      <c r="C2479" s="82">
        <v>0.92</v>
      </c>
      <c r="D2479" s="82">
        <v>0.08</v>
      </c>
      <c r="E2479" s="82">
        <v>0</v>
      </c>
      <c r="F2479" s="82">
        <v>0.04</v>
      </c>
      <c r="G2479" s="82">
        <v>0.02</v>
      </c>
      <c r="H2479" s="45" t="s">
        <v>3653</v>
      </c>
      <c r="I2479" s="45">
        <v>0.02</v>
      </c>
      <c r="J2479" s="45">
        <v>0.10299999999999999</v>
      </c>
    </row>
    <row r="2480" spans="1:10" ht="13">
      <c r="A2480" t="s">
        <v>335</v>
      </c>
      <c r="B2480" t="s">
        <v>379</v>
      </c>
      <c r="C2480" s="82">
        <v>0.92</v>
      </c>
      <c r="D2480" s="82">
        <v>7.0000000000000007E-2</v>
      </c>
      <c r="E2480" s="82" t="s">
        <v>3739</v>
      </c>
      <c r="F2480" s="82">
        <v>0.04</v>
      </c>
      <c r="G2480" s="82">
        <v>0.02</v>
      </c>
      <c r="H2480" s="45" t="s">
        <v>3653</v>
      </c>
      <c r="I2480" s="45">
        <v>6.3540000000000001</v>
      </c>
      <c r="J2480" s="45">
        <v>7.8E-2</v>
      </c>
    </row>
    <row r="2481" spans="1:10" ht="13">
      <c r="A2481" t="s">
        <v>278</v>
      </c>
      <c r="B2481" t="s">
        <v>379</v>
      </c>
      <c r="C2481" s="82">
        <v>0.92</v>
      </c>
      <c r="D2481" s="82">
        <v>7.0000000000000007E-2</v>
      </c>
      <c r="E2481" s="82">
        <v>0</v>
      </c>
      <c r="F2481" s="82">
        <v>0.04</v>
      </c>
      <c r="G2481" s="82">
        <v>0.02</v>
      </c>
      <c r="H2481" s="45" t="s">
        <v>3653</v>
      </c>
      <c r="I2481" s="45">
        <v>0.221</v>
      </c>
      <c r="J2481" s="45">
        <v>7.8E-2</v>
      </c>
    </row>
    <row r="2482" spans="1:10" ht="13">
      <c r="A2482" t="s">
        <v>92</v>
      </c>
      <c r="B2482" t="s">
        <v>339</v>
      </c>
      <c r="C2482" s="82">
        <v>0.91</v>
      </c>
      <c r="D2482" s="82">
        <v>0.08</v>
      </c>
      <c r="E2482" s="82" t="s">
        <v>3674</v>
      </c>
      <c r="F2482" s="82">
        <v>0.04</v>
      </c>
      <c r="G2482" s="82">
        <v>0.02</v>
      </c>
      <c r="H2482" s="45" t="s">
        <v>3653</v>
      </c>
      <c r="I2482" s="45">
        <v>2.6859999999999999</v>
      </c>
      <c r="J2482" s="45">
        <v>0.248</v>
      </c>
    </row>
    <row r="2483" spans="1:10" ht="13">
      <c r="A2483" t="s">
        <v>102</v>
      </c>
      <c r="B2483" t="s">
        <v>408</v>
      </c>
      <c r="C2483" s="82">
        <v>0.91</v>
      </c>
      <c r="D2483" s="82">
        <v>0.08</v>
      </c>
      <c r="E2483" s="82" t="s">
        <v>4039</v>
      </c>
      <c r="F2483" s="82">
        <v>0.04</v>
      </c>
      <c r="G2483" s="82">
        <v>0.02</v>
      </c>
      <c r="H2483" s="45" t="s">
        <v>3653</v>
      </c>
      <c r="I2483" s="45">
        <v>0.184</v>
      </c>
      <c r="J2483" s="45">
        <v>0.307</v>
      </c>
    </row>
    <row r="2484" spans="1:10" ht="13">
      <c r="A2484" t="s">
        <v>209</v>
      </c>
      <c r="B2484" t="s">
        <v>259</v>
      </c>
      <c r="C2484" s="82">
        <v>0.93</v>
      </c>
      <c r="D2484" s="82">
        <v>0.05</v>
      </c>
      <c r="E2484" s="82">
        <v>0.01</v>
      </c>
      <c r="F2484" s="82">
        <v>0.04</v>
      </c>
      <c r="G2484" s="82">
        <v>0.02</v>
      </c>
      <c r="H2484" s="45">
        <v>3</v>
      </c>
      <c r="I2484" s="45">
        <v>8.2000000000000003E-2</v>
      </c>
      <c r="J2484" s="45">
        <v>1.0999999999999999E-2</v>
      </c>
    </row>
    <row r="2485" spans="1:10" ht="13">
      <c r="A2485" t="s">
        <v>165</v>
      </c>
      <c r="B2485" t="s">
        <v>405</v>
      </c>
      <c r="C2485" s="82">
        <v>0.93</v>
      </c>
      <c r="D2485" s="82">
        <v>7.0000000000000007E-2</v>
      </c>
      <c r="E2485" s="82">
        <v>0</v>
      </c>
      <c r="F2485" s="82">
        <v>0.04</v>
      </c>
      <c r="G2485" s="82">
        <v>0.02</v>
      </c>
      <c r="H2485" s="45" t="s">
        <v>3653</v>
      </c>
      <c r="I2485" s="45">
        <v>0.06</v>
      </c>
      <c r="J2485" s="45">
        <v>0.41</v>
      </c>
    </row>
    <row r="2486" spans="1:10" ht="13">
      <c r="A2486" t="s">
        <v>165</v>
      </c>
      <c r="B2486" t="s">
        <v>400</v>
      </c>
      <c r="C2486" s="82">
        <v>0.92</v>
      </c>
      <c r="D2486" s="82">
        <v>7.0000000000000007E-2</v>
      </c>
      <c r="E2486" s="82">
        <v>0</v>
      </c>
      <c r="F2486" s="82">
        <v>0.04</v>
      </c>
      <c r="G2486" s="82">
        <v>0.02</v>
      </c>
      <c r="H2486" s="45" t="s">
        <v>3653</v>
      </c>
      <c r="I2486" s="45">
        <v>0.06</v>
      </c>
      <c r="J2486" s="45">
        <v>1.175</v>
      </c>
    </row>
    <row r="2487" spans="1:10" ht="13">
      <c r="A2487" t="s">
        <v>88</v>
      </c>
      <c r="B2487" t="s">
        <v>209</v>
      </c>
      <c r="C2487" s="82">
        <v>0.91</v>
      </c>
      <c r="D2487" s="82">
        <v>7.0000000000000007E-2</v>
      </c>
      <c r="E2487" s="82">
        <v>0</v>
      </c>
      <c r="F2487" s="82">
        <v>0.04</v>
      </c>
      <c r="G2487" s="82">
        <v>0.02</v>
      </c>
      <c r="H2487" s="45" t="s">
        <v>3653</v>
      </c>
      <c r="I2487" s="45">
        <v>0.90500000000000003</v>
      </c>
      <c r="J2487" s="45">
        <v>8.2000000000000003E-2</v>
      </c>
    </row>
    <row r="2488" spans="1:10" ht="13">
      <c r="A2488" t="s">
        <v>213</v>
      </c>
      <c r="B2488" t="s">
        <v>274</v>
      </c>
      <c r="C2488" s="82">
        <v>0.92</v>
      </c>
      <c r="D2488" s="82">
        <v>7.0000000000000007E-2</v>
      </c>
      <c r="E2488" s="82">
        <v>0</v>
      </c>
      <c r="F2488" s="82">
        <v>0.04</v>
      </c>
      <c r="G2488" s="82">
        <v>0.02</v>
      </c>
      <c r="H2488" s="45" t="s">
        <v>3653</v>
      </c>
      <c r="I2488" s="45">
        <v>0.13800000000000001</v>
      </c>
      <c r="J2488" s="45">
        <v>0.31</v>
      </c>
    </row>
    <row r="2489" spans="1:10" ht="13">
      <c r="A2489" t="s">
        <v>58</v>
      </c>
      <c r="B2489" t="s">
        <v>281</v>
      </c>
      <c r="C2489" s="82">
        <v>0.92</v>
      </c>
      <c r="D2489" s="82">
        <v>0.08</v>
      </c>
      <c r="E2489" s="82">
        <v>0</v>
      </c>
      <c r="F2489" s="82">
        <v>0.04</v>
      </c>
      <c r="G2489" s="82">
        <v>0.02</v>
      </c>
      <c r="H2489" s="45">
        <v>2</v>
      </c>
      <c r="I2489" s="45">
        <v>5.7750000000000004</v>
      </c>
      <c r="J2489" s="45">
        <v>8.5000000000000006E-2</v>
      </c>
    </row>
    <row r="2490" spans="1:10" ht="13">
      <c r="A2490" t="s">
        <v>217</v>
      </c>
      <c r="B2490" t="s">
        <v>276</v>
      </c>
      <c r="C2490" s="82">
        <v>0.92</v>
      </c>
      <c r="D2490" s="82">
        <v>0.08</v>
      </c>
      <c r="E2490" s="82" t="s">
        <v>4040</v>
      </c>
      <c r="F2490" s="82">
        <v>0.04</v>
      </c>
      <c r="G2490" s="82">
        <v>0.02</v>
      </c>
      <c r="H2490" s="45" t="s">
        <v>3653</v>
      </c>
      <c r="I2490" s="45">
        <v>0.19500000000000001</v>
      </c>
      <c r="J2490" s="45">
        <v>0.67300000000000004</v>
      </c>
    </row>
    <row r="2491" spans="1:10" ht="13">
      <c r="A2491" t="s">
        <v>184</v>
      </c>
      <c r="B2491" t="s">
        <v>209</v>
      </c>
      <c r="C2491" s="82">
        <v>0.92</v>
      </c>
      <c r="D2491" s="82">
        <v>7.0000000000000007E-2</v>
      </c>
      <c r="E2491" s="82">
        <v>0</v>
      </c>
      <c r="F2491" s="82">
        <v>0.04</v>
      </c>
      <c r="G2491" s="82">
        <v>0.02</v>
      </c>
      <c r="H2491" s="45" t="s">
        <v>3653</v>
      </c>
      <c r="I2491" s="45">
        <v>1.0660000000000001</v>
      </c>
      <c r="J2491" s="45">
        <v>8.2000000000000003E-2</v>
      </c>
    </row>
    <row r="2492" spans="1:10" ht="13">
      <c r="A2492" t="s">
        <v>230</v>
      </c>
      <c r="B2492" t="s">
        <v>289</v>
      </c>
      <c r="C2492" s="82">
        <v>0.92</v>
      </c>
      <c r="D2492" s="82">
        <v>0.06</v>
      </c>
      <c r="E2492" s="82">
        <v>0</v>
      </c>
      <c r="F2492" s="82">
        <v>0.04</v>
      </c>
      <c r="G2492" s="82">
        <v>0.02</v>
      </c>
      <c r="H2492" s="45" t="s">
        <v>3653</v>
      </c>
      <c r="I2492" s="45">
        <v>2.8580000000000001</v>
      </c>
      <c r="J2492" s="45">
        <v>0.20100000000000001</v>
      </c>
    </row>
    <row r="2493" spans="1:10" ht="13">
      <c r="A2493" t="s">
        <v>267</v>
      </c>
      <c r="B2493" t="s">
        <v>276</v>
      </c>
      <c r="C2493" s="82">
        <v>0.92</v>
      </c>
      <c r="D2493" s="82">
        <v>0.08</v>
      </c>
      <c r="E2493" s="82" t="s">
        <v>3935</v>
      </c>
      <c r="F2493" s="82">
        <v>0.04</v>
      </c>
      <c r="G2493" s="82">
        <v>0.02</v>
      </c>
      <c r="H2493" s="45" t="s">
        <v>3653</v>
      </c>
      <c r="I2493" s="45">
        <v>0.13700000000000001</v>
      </c>
      <c r="J2493" s="45">
        <v>0.67300000000000004</v>
      </c>
    </row>
    <row r="2494" spans="1:10" ht="13">
      <c r="A2494" t="s">
        <v>221</v>
      </c>
      <c r="B2494" t="s">
        <v>308</v>
      </c>
      <c r="C2494" s="82">
        <v>0.93</v>
      </c>
      <c r="D2494" s="82">
        <v>7.0000000000000007E-2</v>
      </c>
      <c r="E2494" s="82">
        <v>0</v>
      </c>
      <c r="F2494" s="82">
        <v>0.04</v>
      </c>
      <c r="G2494" s="82">
        <v>0.02</v>
      </c>
      <c r="H2494" s="45">
        <v>3</v>
      </c>
      <c r="I2494" s="45">
        <v>2.5209999999999999</v>
      </c>
      <c r="J2494" s="45">
        <v>3.4009999999999998</v>
      </c>
    </row>
    <row r="2495" spans="1:10" ht="13">
      <c r="A2495" t="s">
        <v>289</v>
      </c>
      <c r="B2495" t="s">
        <v>54</v>
      </c>
      <c r="C2495" s="82">
        <v>0.91</v>
      </c>
      <c r="D2495" s="82">
        <v>0.08</v>
      </c>
      <c r="E2495" s="82" t="s">
        <v>3904</v>
      </c>
      <c r="F2495" s="82">
        <v>0.04</v>
      </c>
      <c r="G2495" s="82">
        <v>0.02</v>
      </c>
      <c r="H2495" s="45" t="s">
        <v>3653</v>
      </c>
      <c r="I2495" s="45">
        <v>0.20100000000000001</v>
      </c>
      <c r="J2495" s="45">
        <v>6.2E-2</v>
      </c>
    </row>
    <row r="2496" spans="1:10" ht="13">
      <c r="A2496" t="s">
        <v>184</v>
      </c>
      <c r="B2496" t="s">
        <v>297</v>
      </c>
      <c r="C2496" s="82">
        <v>0.92</v>
      </c>
      <c r="D2496" s="82">
        <v>0.08</v>
      </c>
      <c r="E2496" s="82" t="s">
        <v>3803</v>
      </c>
      <c r="F2496" s="82">
        <v>0.04</v>
      </c>
      <c r="G2496" s="82">
        <v>0.02</v>
      </c>
      <c r="H2496" s="45">
        <v>2</v>
      </c>
      <c r="I2496" s="45">
        <v>1.0660000000000001</v>
      </c>
      <c r="J2496" s="45">
        <v>9.6000000000000002E-2</v>
      </c>
    </row>
    <row r="2497" spans="1:10" ht="13">
      <c r="A2497" t="s">
        <v>97</v>
      </c>
      <c r="B2497" t="s">
        <v>193</v>
      </c>
      <c r="C2497" s="82">
        <v>0.92</v>
      </c>
      <c r="D2497" s="82">
        <v>0.08</v>
      </c>
      <c r="E2497" s="82" t="s">
        <v>4041</v>
      </c>
      <c r="F2497" s="82">
        <v>0.04</v>
      </c>
      <c r="G2497" s="82">
        <v>0.02</v>
      </c>
      <c r="H2497" s="45" t="s">
        <v>3653</v>
      </c>
      <c r="I2497" s="45">
        <v>0.42199999999999999</v>
      </c>
      <c r="J2497" s="45">
        <v>0.36199999999999999</v>
      </c>
    </row>
    <row r="2498" spans="1:10" ht="13">
      <c r="A2498" t="s">
        <v>188</v>
      </c>
      <c r="B2498" t="s">
        <v>414</v>
      </c>
      <c r="C2498" s="82">
        <v>0.93</v>
      </c>
      <c r="D2498" s="82">
        <v>7.0000000000000007E-2</v>
      </c>
      <c r="E2498" s="82">
        <v>0</v>
      </c>
      <c r="F2498" s="82">
        <v>0.04</v>
      </c>
      <c r="G2498" s="82">
        <v>0.02</v>
      </c>
      <c r="H2498" s="45" t="s">
        <v>3653</v>
      </c>
      <c r="I2498" s="45">
        <v>0.29699999999999999</v>
      </c>
      <c r="J2498" s="45">
        <v>0.151</v>
      </c>
    </row>
    <row r="2499" spans="1:10" ht="13">
      <c r="A2499" t="s">
        <v>335</v>
      </c>
      <c r="B2499" t="s">
        <v>430</v>
      </c>
      <c r="C2499" s="82">
        <v>0.92</v>
      </c>
      <c r="D2499" s="82">
        <v>0.06</v>
      </c>
      <c r="E2499" s="82">
        <v>0</v>
      </c>
      <c r="F2499" s="82">
        <v>0.04</v>
      </c>
      <c r="G2499" s="82">
        <v>0.02</v>
      </c>
      <c r="H2499" s="45" t="s">
        <v>3653</v>
      </c>
      <c r="I2499" s="45">
        <v>6.3540000000000001</v>
      </c>
      <c r="J2499" s="45">
        <v>5.1999999999999998E-2</v>
      </c>
    </row>
    <row r="2500" spans="1:10" ht="13">
      <c r="A2500" t="s">
        <v>79</v>
      </c>
      <c r="B2500" t="s">
        <v>427</v>
      </c>
      <c r="C2500" s="82">
        <v>0.92</v>
      </c>
      <c r="D2500" s="82">
        <v>0.08</v>
      </c>
      <c r="E2500" s="82">
        <v>0</v>
      </c>
      <c r="F2500" s="82">
        <v>0.04</v>
      </c>
      <c r="G2500" s="82">
        <v>0.02</v>
      </c>
      <c r="H2500" s="45" t="s">
        <v>3653</v>
      </c>
      <c r="I2500" s="45">
        <v>0.745</v>
      </c>
      <c r="J2500" s="45">
        <v>7.2999999999999995E-2</v>
      </c>
    </row>
    <row r="2501" spans="1:10" ht="13">
      <c r="A2501" t="s">
        <v>149</v>
      </c>
      <c r="B2501" t="s">
        <v>286</v>
      </c>
      <c r="C2501" s="82">
        <v>0.93</v>
      </c>
      <c r="D2501" s="82">
        <v>0.05</v>
      </c>
      <c r="E2501" s="82">
        <v>0.01</v>
      </c>
      <c r="F2501" s="82">
        <v>0.04</v>
      </c>
      <c r="G2501" s="82">
        <v>0.02</v>
      </c>
      <c r="H2501" s="45" t="s">
        <v>3653</v>
      </c>
      <c r="I2501" s="45">
        <v>1.891</v>
      </c>
      <c r="J2501" s="45">
        <v>0.88900000000000001</v>
      </c>
    </row>
    <row r="2502" spans="1:10" ht="13">
      <c r="A2502" t="s">
        <v>213</v>
      </c>
      <c r="B2502" t="s">
        <v>67</v>
      </c>
      <c r="C2502" s="82">
        <v>0.92</v>
      </c>
      <c r="D2502" s="82">
        <v>0.08</v>
      </c>
      <c r="E2502" s="82">
        <v>0</v>
      </c>
      <c r="F2502" s="82">
        <v>0.04</v>
      </c>
      <c r="G2502" s="82">
        <v>0.02</v>
      </c>
      <c r="H2502" s="45" t="s">
        <v>3653</v>
      </c>
      <c r="I2502" s="45">
        <v>0.13800000000000001</v>
      </c>
      <c r="J2502" s="45">
        <v>0.1</v>
      </c>
    </row>
    <row r="2503" spans="1:10" ht="13">
      <c r="A2503" t="s">
        <v>278</v>
      </c>
      <c r="B2503" t="s">
        <v>393</v>
      </c>
      <c r="C2503" s="82">
        <v>0.92</v>
      </c>
      <c r="D2503" s="82">
        <v>0.08</v>
      </c>
      <c r="E2503" s="82" t="s">
        <v>3873</v>
      </c>
      <c r="F2503" s="82">
        <v>0.04</v>
      </c>
      <c r="G2503" s="82">
        <v>0.02</v>
      </c>
      <c r="H2503" s="45">
        <v>3</v>
      </c>
      <c r="I2503" s="45">
        <v>0.221</v>
      </c>
      <c r="J2503" s="45">
        <v>5.2999999999999999E-2</v>
      </c>
    </row>
    <row r="2504" spans="1:10" ht="13">
      <c r="A2504" t="s">
        <v>62</v>
      </c>
      <c r="B2504" t="s">
        <v>441</v>
      </c>
      <c r="C2504" s="82">
        <v>0.92</v>
      </c>
      <c r="D2504" s="82">
        <v>7.0000000000000007E-2</v>
      </c>
      <c r="E2504" s="82" t="s">
        <v>3896</v>
      </c>
      <c r="F2504" s="82">
        <v>0.04</v>
      </c>
      <c r="G2504" s="82">
        <v>0.02</v>
      </c>
      <c r="H2504" s="45" t="s">
        <v>3653</v>
      </c>
      <c r="I2504" s="45">
        <v>8.5790000000000006</v>
      </c>
      <c r="J2504" s="45">
        <v>7.2999999999999995E-2</v>
      </c>
    </row>
    <row r="2505" spans="1:10" ht="13">
      <c r="A2505" t="s">
        <v>331</v>
      </c>
      <c r="B2505" t="s">
        <v>411</v>
      </c>
      <c r="C2505" s="82">
        <v>0.92</v>
      </c>
      <c r="D2505" s="82">
        <v>0.08</v>
      </c>
      <c r="E2505" s="82">
        <v>0</v>
      </c>
      <c r="F2505" s="82">
        <v>0.04</v>
      </c>
      <c r="G2505" s="82">
        <v>0.02</v>
      </c>
      <c r="H2505" s="45" t="s">
        <v>3653</v>
      </c>
      <c r="I2505" s="45">
        <v>1.1830000000000001</v>
      </c>
      <c r="J2505" s="45">
        <v>0.24199999999999999</v>
      </c>
    </row>
    <row r="2506" spans="1:10" ht="13">
      <c r="A2506" t="s">
        <v>188</v>
      </c>
      <c r="B2506" t="s">
        <v>324</v>
      </c>
      <c r="C2506" s="82">
        <v>0.91</v>
      </c>
      <c r="D2506" s="82">
        <v>7.0000000000000007E-2</v>
      </c>
      <c r="E2506" s="82">
        <v>0</v>
      </c>
      <c r="F2506" s="82">
        <v>0.04</v>
      </c>
      <c r="G2506" s="82">
        <v>0.02</v>
      </c>
      <c r="H2506" s="45" t="s">
        <v>3653</v>
      </c>
      <c r="I2506" s="45">
        <v>0.29699999999999999</v>
      </c>
      <c r="J2506" s="45">
        <v>3.52</v>
      </c>
    </row>
    <row r="2507" spans="1:10" ht="13">
      <c r="A2507" t="s">
        <v>263</v>
      </c>
      <c r="B2507" t="s">
        <v>317</v>
      </c>
      <c r="C2507" s="82">
        <v>0.93</v>
      </c>
      <c r="D2507" s="82">
        <v>7.0000000000000007E-2</v>
      </c>
      <c r="E2507" s="82">
        <v>0</v>
      </c>
      <c r="F2507" s="82">
        <v>0.04</v>
      </c>
      <c r="G2507" s="82">
        <v>0.02</v>
      </c>
      <c r="H2507" s="45">
        <v>3</v>
      </c>
      <c r="I2507" s="45">
        <v>2.5000000000000001E-2</v>
      </c>
      <c r="J2507" s="45">
        <v>0.159</v>
      </c>
    </row>
    <row r="2508" spans="1:10" ht="13">
      <c r="A2508" t="s">
        <v>383</v>
      </c>
      <c r="B2508" t="s">
        <v>441</v>
      </c>
      <c r="C2508" s="82">
        <v>0.92</v>
      </c>
      <c r="D2508" s="82">
        <v>0.06</v>
      </c>
      <c r="E2508" s="82">
        <v>0.01</v>
      </c>
      <c r="F2508" s="82">
        <v>0.04</v>
      </c>
      <c r="G2508" s="82">
        <v>0.02</v>
      </c>
      <c r="H2508" s="45" t="s">
        <v>3653</v>
      </c>
      <c r="I2508" s="45">
        <v>0.78200000000000003</v>
      </c>
      <c r="J2508" s="45">
        <v>7.2999999999999995E-2</v>
      </c>
    </row>
    <row r="2509" spans="1:10" ht="13">
      <c r="A2509" t="s">
        <v>217</v>
      </c>
      <c r="B2509" t="s">
        <v>124</v>
      </c>
      <c r="C2509" s="82">
        <v>0.9</v>
      </c>
      <c r="D2509" s="82">
        <v>0.08</v>
      </c>
      <c r="E2509" s="82" t="s">
        <v>4042</v>
      </c>
      <c r="F2509" s="82">
        <v>0.04</v>
      </c>
      <c r="G2509" s="82">
        <v>0.02</v>
      </c>
      <c r="H2509" s="45" t="s">
        <v>3653</v>
      </c>
      <c r="I2509" s="45">
        <v>0.19500000000000001</v>
      </c>
      <c r="J2509" s="45">
        <v>0.13100000000000001</v>
      </c>
    </row>
    <row r="2510" spans="1:10" ht="13">
      <c r="A2510" t="s">
        <v>267</v>
      </c>
      <c r="B2510" t="s">
        <v>295</v>
      </c>
      <c r="C2510" s="82">
        <v>0.92</v>
      </c>
      <c r="D2510" s="82">
        <v>0.08</v>
      </c>
      <c r="E2510" s="82" t="s">
        <v>3786</v>
      </c>
      <c r="F2510" s="82">
        <v>0.04</v>
      </c>
      <c r="G2510" s="82">
        <v>0.02</v>
      </c>
      <c r="H2510" s="45" t="s">
        <v>3653</v>
      </c>
      <c r="I2510" s="45">
        <v>0.13700000000000001</v>
      </c>
      <c r="J2510" s="45">
        <v>1.3360000000000001</v>
      </c>
    </row>
    <row r="2511" spans="1:10" ht="13">
      <c r="A2511" t="s">
        <v>153</v>
      </c>
      <c r="B2511" t="s">
        <v>304</v>
      </c>
      <c r="C2511" s="82">
        <v>0.92</v>
      </c>
      <c r="D2511" s="82">
        <v>0.08</v>
      </c>
      <c r="E2511" s="82">
        <v>0</v>
      </c>
      <c r="F2511" s="82">
        <v>0.04</v>
      </c>
      <c r="G2511" s="82">
        <v>0.02</v>
      </c>
      <c r="H2511" s="45" t="s">
        <v>3653</v>
      </c>
      <c r="I2511" s="45">
        <v>0.48299999999999998</v>
      </c>
      <c r="J2511" s="45">
        <v>0.72399999999999998</v>
      </c>
    </row>
    <row r="2512" spans="1:10" ht="13">
      <c r="A2512" t="s">
        <v>217</v>
      </c>
      <c r="B2512" t="s">
        <v>438</v>
      </c>
      <c r="C2512" s="82">
        <v>0.92</v>
      </c>
      <c r="D2512" s="82">
        <v>7.0000000000000007E-2</v>
      </c>
      <c r="E2512" s="82">
        <v>0.01</v>
      </c>
      <c r="F2512" s="82">
        <v>0.04</v>
      </c>
      <c r="G2512" s="82">
        <v>0.02</v>
      </c>
      <c r="H2512" s="45" t="s">
        <v>3653</v>
      </c>
      <c r="I2512" s="45">
        <v>0.19500000000000001</v>
      </c>
      <c r="J2512" s="45">
        <v>6.7000000000000004E-2</v>
      </c>
    </row>
    <row r="2513" spans="1:10" ht="13">
      <c r="A2513" t="s">
        <v>169</v>
      </c>
      <c r="B2513" t="s">
        <v>276</v>
      </c>
      <c r="C2513" s="82">
        <v>0.93</v>
      </c>
      <c r="D2513" s="82">
        <v>0.06</v>
      </c>
      <c r="E2513" s="82">
        <v>0.01</v>
      </c>
      <c r="F2513" s="82">
        <v>0.04</v>
      </c>
      <c r="G2513" s="82">
        <v>0.02</v>
      </c>
      <c r="H2513" s="45" t="s">
        <v>3653</v>
      </c>
      <c r="I2513" s="45">
        <v>0.123</v>
      </c>
      <c r="J2513" s="45">
        <v>0.67300000000000004</v>
      </c>
    </row>
    <row r="2514" spans="1:10" ht="13">
      <c r="A2514" t="s">
        <v>213</v>
      </c>
      <c r="B2514" t="s">
        <v>58</v>
      </c>
      <c r="C2514" s="82">
        <v>0.93</v>
      </c>
      <c r="D2514" s="82">
        <v>0.06</v>
      </c>
      <c r="E2514" s="82">
        <v>0.01</v>
      </c>
      <c r="F2514" s="82">
        <v>0.04</v>
      </c>
      <c r="G2514" s="82">
        <v>0.02</v>
      </c>
      <c r="H2514" s="45" t="s">
        <v>3653</v>
      </c>
      <c r="I2514" s="45">
        <v>0.13800000000000001</v>
      </c>
      <c r="J2514" s="45">
        <v>5.7750000000000004</v>
      </c>
    </row>
    <row r="2515" spans="1:10" ht="13">
      <c r="A2515" t="s">
        <v>88</v>
      </c>
      <c r="B2515" t="s">
        <v>221</v>
      </c>
      <c r="C2515" s="82">
        <v>0.9</v>
      </c>
      <c r="D2515" s="82">
        <v>0.08</v>
      </c>
      <c r="E2515" s="82" t="s">
        <v>3656</v>
      </c>
      <c r="F2515" s="82">
        <v>0.04</v>
      </c>
      <c r="G2515" s="82">
        <v>0.02</v>
      </c>
      <c r="H2515" s="45" t="s">
        <v>3653</v>
      </c>
      <c r="I2515" s="45">
        <v>0.90500000000000003</v>
      </c>
      <c r="J2515" s="45">
        <v>2.5209999999999999</v>
      </c>
    </row>
    <row r="2516" spans="1:10" ht="13">
      <c r="A2516" t="s">
        <v>54</v>
      </c>
      <c r="B2516" t="s">
        <v>400</v>
      </c>
      <c r="C2516" s="82">
        <v>0.91</v>
      </c>
      <c r="D2516" s="82">
        <v>0.08</v>
      </c>
      <c r="E2516" s="82">
        <v>0</v>
      </c>
      <c r="F2516" s="82">
        <v>0.04</v>
      </c>
      <c r="G2516" s="82">
        <v>0.02</v>
      </c>
      <c r="H2516" s="45" t="s">
        <v>3653</v>
      </c>
      <c r="I2516" s="45">
        <v>6.2E-2</v>
      </c>
      <c r="J2516" s="45">
        <v>1.175</v>
      </c>
    </row>
    <row r="2517" spans="1:10" ht="13">
      <c r="A2517" t="s">
        <v>311</v>
      </c>
      <c r="B2517" t="s">
        <v>180</v>
      </c>
      <c r="C2517" s="82">
        <v>0.92</v>
      </c>
      <c r="D2517" s="82">
        <v>7.0000000000000007E-2</v>
      </c>
      <c r="E2517" s="82">
        <v>0</v>
      </c>
      <c r="F2517" s="82">
        <v>0.04</v>
      </c>
      <c r="G2517" s="82">
        <v>0.02</v>
      </c>
      <c r="H2517" s="45" t="s">
        <v>3653</v>
      </c>
      <c r="I2517" s="45">
        <v>0.32300000000000001</v>
      </c>
      <c r="J2517" s="45">
        <v>0.14000000000000001</v>
      </c>
    </row>
    <row r="2518" spans="1:10" ht="13">
      <c r="A2518" t="s">
        <v>21</v>
      </c>
      <c r="B2518" t="s">
        <v>430</v>
      </c>
      <c r="C2518" s="82">
        <v>0.93</v>
      </c>
      <c r="D2518" s="82">
        <v>0.06</v>
      </c>
      <c r="E2518" s="82">
        <v>0.01</v>
      </c>
      <c r="F2518" s="82">
        <v>0.04</v>
      </c>
      <c r="G2518" s="82">
        <v>0.02</v>
      </c>
      <c r="H2518" s="45">
        <v>3</v>
      </c>
      <c r="I2518" s="45">
        <v>0.13900000000000001</v>
      </c>
      <c r="J2518" s="45">
        <v>5.1999999999999998E-2</v>
      </c>
    </row>
    <row r="2519" spans="1:10" ht="13">
      <c r="A2519" t="s">
        <v>263</v>
      </c>
      <c r="B2519" t="s">
        <v>335</v>
      </c>
      <c r="C2519" s="82">
        <v>0.91</v>
      </c>
      <c r="D2519" s="82">
        <v>7.0000000000000007E-2</v>
      </c>
      <c r="E2519" s="82">
        <v>0</v>
      </c>
      <c r="F2519" s="82">
        <v>0.04</v>
      </c>
      <c r="G2519" s="82">
        <v>0.02</v>
      </c>
      <c r="H2519" s="45">
        <v>3</v>
      </c>
      <c r="I2519" s="45">
        <v>2.5000000000000001E-2</v>
      </c>
      <c r="J2519" s="45">
        <v>6.3540000000000001</v>
      </c>
    </row>
    <row r="2520" spans="1:10" ht="13">
      <c r="A2520" t="s">
        <v>278</v>
      </c>
      <c r="B2520" t="s">
        <v>441</v>
      </c>
      <c r="C2520" s="82">
        <v>0.93</v>
      </c>
      <c r="D2520" s="82">
        <v>0.05</v>
      </c>
      <c r="E2520" s="82">
        <v>0.01</v>
      </c>
      <c r="F2520" s="82">
        <v>0.04</v>
      </c>
      <c r="G2520" s="82">
        <v>0.02</v>
      </c>
      <c r="H2520" s="45" t="s">
        <v>3653</v>
      </c>
      <c r="I2520" s="45">
        <v>0.221</v>
      </c>
      <c r="J2520" s="45">
        <v>7.2999999999999995E-2</v>
      </c>
    </row>
    <row r="2521" spans="1:10" ht="13">
      <c r="A2521" t="s">
        <v>337</v>
      </c>
      <c r="B2521" t="s">
        <v>405</v>
      </c>
      <c r="C2521" s="82">
        <v>0.9</v>
      </c>
      <c r="D2521" s="82">
        <v>7.0000000000000007E-2</v>
      </c>
      <c r="E2521" s="82" t="s">
        <v>3645</v>
      </c>
      <c r="F2521" s="82">
        <v>0.04</v>
      </c>
      <c r="G2521" s="82">
        <v>0.02</v>
      </c>
      <c r="H2521" s="45" t="s">
        <v>3653</v>
      </c>
      <c r="I2521" s="45">
        <v>3.6110000000000002</v>
      </c>
      <c r="J2521" s="45">
        <v>0.41</v>
      </c>
    </row>
    <row r="2522" spans="1:10" ht="13">
      <c r="A2522" t="s">
        <v>70</v>
      </c>
      <c r="B2522" t="s">
        <v>438</v>
      </c>
      <c r="C2522" s="82">
        <v>0.92</v>
      </c>
      <c r="D2522" s="82">
        <v>7.0000000000000007E-2</v>
      </c>
      <c r="E2522" s="82" t="s">
        <v>3645</v>
      </c>
      <c r="F2522" s="82">
        <v>0.04</v>
      </c>
      <c r="G2522" s="82">
        <v>0.02</v>
      </c>
      <c r="H2522" s="45" t="s">
        <v>3653</v>
      </c>
      <c r="I2522" s="45">
        <v>0.96499999999999997</v>
      </c>
      <c r="J2522" s="45">
        <v>6.7000000000000004E-2</v>
      </c>
    </row>
    <row r="2523" spans="1:10" ht="13">
      <c r="A2523" t="s">
        <v>184</v>
      </c>
      <c r="B2523" t="s">
        <v>379</v>
      </c>
      <c r="C2523" s="82">
        <v>0.92</v>
      </c>
      <c r="D2523" s="82">
        <v>0.08</v>
      </c>
      <c r="E2523" s="82" t="s">
        <v>4043</v>
      </c>
      <c r="F2523" s="82">
        <v>0.04</v>
      </c>
      <c r="G2523" s="82">
        <v>0.02</v>
      </c>
      <c r="H2523" s="45" t="s">
        <v>3653</v>
      </c>
      <c r="I2523" s="45">
        <v>1.0660000000000001</v>
      </c>
      <c r="J2523" s="45">
        <v>7.8E-2</v>
      </c>
    </row>
    <row r="2524" spans="1:10" ht="13">
      <c r="A2524" t="s">
        <v>41</v>
      </c>
      <c r="B2524" t="s">
        <v>432</v>
      </c>
      <c r="C2524" s="82">
        <v>0.92</v>
      </c>
      <c r="D2524" s="82">
        <v>0.08</v>
      </c>
      <c r="E2524" s="82" t="s">
        <v>3978</v>
      </c>
      <c r="F2524" s="82">
        <v>0.04</v>
      </c>
      <c r="G2524" s="82">
        <v>0.02</v>
      </c>
      <c r="H2524" s="45">
        <v>3</v>
      </c>
      <c r="I2524" s="45">
        <v>1.2999999999999999E-2</v>
      </c>
      <c r="J2524" s="45">
        <v>0.29099999999999998</v>
      </c>
    </row>
    <row r="2525" spans="1:10" ht="13">
      <c r="A2525" t="s">
        <v>92</v>
      </c>
      <c r="B2525" t="s">
        <v>1193</v>
      </c>
      <c r="C2525" s="82">
        <v>0.91</v>
      </c>
      <c r="D2525" s="82">
        <v>7.0000000000000007E-2</v>
      </c>
      <c r="E2525" s="82">
        <v>0</v>
      </c>
      <c r="F2525" s="82">
        <v>0.04</v>
      </c>
      <c r="G2525" s="82">
        <v>0.02</v>
      </c>
      <c r="H2525" s="45" t="s">
        <v>3653</v>
      </c>
      <c r="I2525" s="45">
        <v>2.6859999999999999</v>
      </c>
      <c r="J2525" s="45">
        <v>2.8000000000000001E-2</v>
      </c>
    </row>
    <row r="2526" spans="1:10" ht="13">
      <c r="A2526" t="s">
        <v>221</v>
      </c>
      <c r="B2526" t="s">
        <v>390</v>
      </c>
      <c r="C2526" s="82">
        <v>0.92</v>
      </c>
      <c r="D2526" s="82">
        <v>0.08</v>
      </c>
      <c r="E2526" s="82" t="s">
        <v>4044</v>
      </c>
      <c r="F2526" s="82">
        <v>0.04</v>
      </c>
      <c r="G2526" s="82">
        <v>0.02</v>
      </c>
      <c r="H2526" s="45">
        <v>3</v>
      </c>
      <c r="I2526" s="45">
        <v>2.5209999999999999</v>
      </c>
      <c r="J2526" s="45">
        <v>1.4999999999999999E-2</v>
      </c>
    </row>
    <row r="2527" spans="1:10" ht="13">
      <c r="A2527" t="s">
        <v>217</v>
      </c>
      <c r="B2527" t="s">
        <v>379</v>
      </c>
      <c r="C2527" s="82">
        <v>0.92</v>
      </c>
      <c r="D2527" s="82">
        <v>7.0000000000000007E-2</v>
      </c>
      <c r="E2527" s="82" t="s">
        <v>3695</v>
      </c>
      <c r="F2527" s="82">
        <v>0.04</v>
      </c>
      <c r="G2527" s="82">
        <v>0.02</v>
      </c>
      <c r="H2527" s="45" t="s">
        <v>3653</v>
      </c>
      <c r="I2527" s="45">
        <v>0.19500000000000001</v>
      </c>
      <c r="J2527" s="45">
        <v>7.8E-2</v>
      </c>
    </row>
    <row r="2528" spans="1:10" ht="13">
      <c r="A2528" t="s">
        <v>225</v>
      </c>
      <c r="B2528" t="s">
        <v>292</v>
      </c>
      <c r="C2528" s="82">
        <v>0.93</v>
      </c>
      <c r="D2528" s="82">
        <v>0.06</v>
      </c>
      <c r="E2528" s="82">
        <v>0.01</v>
      </c>
      <c r="F2528" s="82">
        <v>0.04</v>
      </c>
      <c r="G2528" s="82">
        <v>0.02</v>
      </c>
      <c r="H2528" s="45" t="s">
        <v>3653</v>
      </c>
      <c r="I2528" s="45">
        <v>0.32</v>
      </c>
      <c r="J2528" s="45">
        <v>1.0029999999999999</v>
      </c>
    </row>
    <row r="2529" spans="1:10" ht="13">
      <c r="A2529" t="s">
        <v>335</v>
      </c>
      <c r="B2529" t="s">
        <v>432</v>
      </c>
      <c r="C2529" s="82">
        <v>0.91</v>
      </c>
      <c r="D2529" s="82">
        <v>0.08</v>
      </c>
      <c r="E2529" s="82" t="s">
        <v>3742</v>
      </c>
      <c r="F2529" s="82">
        <v>0.04</v>
      </c>
      <c r="G2529" s="82">
        <v>0.02</v>
      </c>
      <c r="H2529" s="45" t="s">
        <v>3653</v>
      </c>
      <c r="I2529" s="45">
        <v>6.3540000000000001</v>
      </c>
      <c r="J2529" s="45">
        <v>0.29099999999999998</v>
      </c>
    </row>
    <row r="2530" spans="1:10" ht="13">
      <c r="A2530" t="s">
        <v>134</v>
      </c>
      <c r="B2530" t="s">
        <v>430</v>
      </c>
      <c r="C2530" s="82">
        <v>0.85</v>
      </c>
      <c r="D2530" s="82">
        <v>0.08</v>
      </c>
      <c r="E2530" s="82" t="s">
        <v>3971</v>
      </c>
      <c r="F2530" s="82">
        <v>0.04</v>
      </c>
      <c r="G2530" s="82">
        <v>0.02</v>
      </c>
      <c r="H2530" s="45" t="s">
        <v>3653</v>
      </c>
      <c r="I2530" s="45">
        <v>0.125</v>
      </c>
      <c r="J2530" s="45">
        <v>5.1999999999999998E-2</v>
      </c>
    </row>
    <row r="2531" spans="1:10" ht="13">
      <c r="A2531" t="s">
        <v>67</v>
      </c>
      <c r="B2531" t="s">
        <v>411</v>
      </c>
      <c r="C2531" s="82">
        <v>0.92</v>
      </c>
      <c r="D2531" s="82">
        <v>7.0000000000000007E-2</v>
      </c>
      <c r="E2531" s="82">
        <v>0</v>
      </c>
      <c r="F2531" s="82">
        <v>0.04</v>
      </c>
      <c r="G2531" s="82">
        <v>0.02</v>
      </c>
      <c r="H2531" s="45" t="s">
        <v>3653</v>
      </c>
      <c r="I2531" s="45">
        <v>0.1</v>
      </c>
      <c r="J2531" s="45">
        <v>0.24199999999999999</v>
      </c>
    </row>
    <row r="2532" spans="1:10" ht="13">
      <c r="A2532" t="s">
        <v>105</v>
      </c>
      <c r="B2532" t="s">
        <v>321</v>
      </c>
      <c r="C2532" s="82">
        <v>0.92</v>
      </c>
      <c r="D2532" s="82">
        <v>7.0000000000000007E-2</v>
      </c>
      <c r="E2532" s="82">
        <v>0.01</v>
      </c>
      <c r="F2532" s="82">
        <v>0.04</v>
      </c>
      <c r="G2532" s="82">
        <v>0.02</v>
      </c>
      <c r="H2532" s="45" t="s">
        <v>3653</v>
      </c>
      <c r="I2532" s="45">
        <v>4.3789999999999996</v>
      </c>
      <c r="J2532" s="45">
        <v>0.16900000000000001</v>
      </c>
    </row>
    <row r="2533" spans="1:10" ht="13">
      <c r="A2533" t="s">
        <v>92</v>
      </c>
      <c r="B2533" t="s">
        <v>317</v>
      </c>
      <c r="C2533" s="82">
        <v>0.92</v>
      </c>
      <c r="D2533" s="82">
        <v>0.06</v>
      </c>
      <c r="E2533" s="82">
        <v>0</v>
      </c>
      <c r="F2533" s="82">
        <v>0.04</v>
      </c>
      <c r="G2533" s="82">
        <v>0.02</v>
      </c>
      <c r="H2533" s="45" t="s">
        <v>3653</v>
      </c>
      <c r="I2533" s="45">
        <v>2.6859999999999999</v>
      </c>
      <c r="J2533" s="45">
        <v>0.159</v>
      </c>
    </row>
    <row r="2534" spans="1:10" ht="13">
      <c r="A2534" t="s">
        <v>230</v>
      </c>
      <c r="B2534" t="s">
        <v>85</v>
      </c>
      <c r="C2534" s="82">
        <v>0.91</v>
      </c>
      <c r="D2534" s="82">
        <v>7.0000000000000007E-2</v>
      </c>
      <c r="E2534" s="82" t="s">
        <v>3999</v>
      </c>
      <c r="F2534" s="82">
        <v>0.04</v>
      </c>
      <c r="G2534" s="82">
        <v>0.02</v>
      </c>
      <c r="H2534" s="45" t="s">
        <v>3653</v>
      </c>
      <c r="I2534" s="45">
        <v>2.8580000000000001</v>
      </c>
      <c r="J2534" s="45">
        <v>0.60799999999999998</v>
      </c>
    </row>
    <row r="2535" spans="1:10" ht="13">
      <c r="A2535" t="s">
        <v>169</v>
      </c>
      <c r="B2535" t="s">
        <v>85</v>
      </c>
      <c r="C2535" s="82">
        <v>0.92</v>
      </c>
      <c r="D2535" s="82">
        <v>0.08</v>
      </c>
      <c r="E2535" s="82" t="s">
        <v>3907</v>
      </c>
      <c r="F2535" s="82">
        <v>0.04</v>
      </c>
      <c r="G2535" s="82">
        <v>0.02</v>
      </c>
      <c r="H2535" s="45" t="s">
        <v>3653</v>
      </c>
      <c r="I2535" s="45">
        <v>0.123</v>
      </c>
      <c r="J2535" s="45">
        <v>0.60799999999999998</v>
      </c>
    </row>
    <row r="2536" spans="1:10" ht="13">
      <c r="A2536" t="s">
        <v>284</v>
      </c>
      <c r="B2536" t="s">
        <v>193</v>
      </c>
      <c r="C2536" s="82">
        <v>0.93</v>
      </c>
      <c r="D2536" s="82">
        <v>7.0000000000000007E-2</v>
      </c>
      <c r="E2536" s="82">
        <v>0</v>
      </c>
      <c r="F2536" s="82">
        <v>0.04</v>
      </c>
      <c r="G2536" s="82">
        <v>0.02</v>
      </c>
      <c r="H2536" s="45" t="s">
        <v>3653</v>
      </c>
      <c r="I2536" s="45">
        <v>0.10299999999999999</v>
      </c>
      <c r="J2536" s="45">
        <v>0.36199999999999999</v>
      </c>
    </row>
    <row r="2537" spans="1:10" ht="13">
      <c r="A2537" t="s">
        <v>317</v>
      </c>
      <c r="B2537" t="s">
        <v>137</v>
      </c>
      <c r="C2537" s="82">
        <v>0.92</v>
      </c>
      <c r="D2537" s="82">
        <v>7.0000000000000007E-2</v>
      </c>
      <c r="E2537" s="82">
        <v>0</v>
      </c>
      <c r="F2537" s="82">
        <v>0.04</v>
      </c>
      <c r="G2537" s="82">
        <v>0.02</v>
      </c>
      <c r="H2537" s="45" t="s">
        <v>3653</v>
      </c>
      <c r="I2537" s="45">
        <v>0.159</v>
      </c>
      <c r="J2537" s="45">
        <v>2.2589999999999999</v>
      </c>
    </row>
    <row r="2538" spans="1:10" ht="13">
      <c r="A2538" t="s">
        <v>217</v>
      </c>
      <c r="B2538" t="s">
        <v>317</v>
      </c>
      <c r="C2538" s="82">
        <v>0.92</v>
      </c>
      <c r="D2538" s="82">
        <v>0.06</v>
      </c>
      <c r="E2538" s="82">
        <v>0.01</v>
      </c>
      <c r="F2538" s="82">
        <v>0.04</v>
      </c>
      <c r="G2538" s="82">
        <v>0.02</v>
      </c>
      <c r="H2538" s="45" t="s">
        <v>3653</v>
      </c>
      <c r="I2538" s="45">
        <v>0.19500000000000001</v>
      </c>
      <c r="J2538" s="45">
        <v>0.159</v>
      </c>
    </row>
    <row r="2539" spans="1:10" ht="13">
      <c r="A2539" t="s">
        <v>230</v>
      </c>
      <c r="B2539" t="s">
        <v>176</v>
      </c>
      <c r="C2539" s="82">
        <v>0.91</v>
      </c>
      <c r="D2539" s="82">
        <v>0.08</v>
      </c>
      <c r="E2539" s="82" t="s">
        <v>3692</v>
      </c>
      <c r="F2539" s="82">
        <v>0.04</v>
      </c>
      <c r="G2539" s="82">
        <v>0.02</v>
      </c>
      <c r="H2539" s="45" t="s">
        <v>3653</v>
      </c>
      <c r="I2539" s="45">
        <v>2.8580000000000001</v>
      </c>
      <c r="J2539" s="45">
        <v>0.97899999999999998</v>
      </c>
    </row>
    <row r="2540" spans="1:10" ht="13">
      <c r="A2540" t="s">
        <v>317</v>
      </c>
      <c r="B2540" t="s">
        <v>165</v>
      </c>
      <c r="C2540" s="82">
        <v>0.93</v>
      </c>
      <c r="D2540" s="82">
        <v>0.06</v>
      </c>
      <c r="E2540" s="82">
        <v>0.01</v>
      </c>
      <c r="F2540" s="82">
        <v>0.04</v>
      </c>
      <c r="G2540" s="82">
        <v>0.02</v>
      </c>
      <c r="H2540" s="45" t="s">
        <v>3653</v>
      </c>
      <c r="I2540" s="45">
        <v>0.159</v>
      </c>
      <c r="J2540" s="45">
        <v>0.06</v>
      </c>
    </row>
    <row r="2541" spans="1:10" ht="13">
      <c r="A2541" t="s">
        <v>58</v>
      </c>
      <c r="B2541" t="s">
        <v>193</v>
      </c>
      <c r="C2541" s="82">
        <v>0.92</v>
      </c>
      <c r="D2541" s="82">
        <v>0.08</v>
      </c>
      <c r="E2541" s="82" t="s">
        <v>3807</v>
      </c>
      <c r="F2541" s="82">
        <v>0.04</v>
      </c>
      <c r="G2541" s="82">
        <v>0.02</v>
      </c>
      <c r="H2541" s="45" t="s">
        <v>3653</v>
      </c>
      <c r="I2541" s="45">
        <v>5.7750000000000004</v>
      </c>
      <c r="J2541" s="45">
        <v>0.36199999999999999</v>
      </c>
    </row>
    <row r="2542" spans="1:10" ht="13">
      <c r="A2542" t="s">
        <v>67</v>
      </c>
      <c r="B2542" t="s">
        <v>441</v>
      </c>
      <c r="C2542" s="82">
        <v>0.93</v>
      </c>
      <c r="D2542" s="82">
        <v>0.06</v>
      </c>
      <c r="E2542" s="82">
        <v>0.01</v>
      </c>
      <c r="F2542" s="82">
        <v>0.04</v>
      </c>
      <c r="G2542" s="82">
        <v>0.02</v>
      </c>
      <c r="H2542" s="45" t="s">
        <v>3653</v>
      </c>
      <c r="I2542" s="45">
        <v>0.1</v>
      </c>
      <c r="J2542" s="45">
        <v>7.2999999999999995E-2</v>
      </c>
    </row>
    <row r="2543" spans="1:10" ht="13">
      <c r="A2543" t="s">
        <v>141</v>
      </c>
      <c r="B2543" t="s">
        <v>88</v>
      </c>
      <c r="C2543" s="82">
        <v>0.9</v>
      </c>
      <c r="D2543" s="82">
        <v>0.08</v>
      </c>
      <c r="E2543" s="82" t="s">
        <v>3699</v>
      </c>
      <c r="F2543" s="82">
        <v>0.04</v>
      </c>
      <c r="G2543" s="82">
        <v>0.02</v>
      </c>
      <c r="H2543" s="45" t="s">
        <v>3653</v>
      </c>
      <c r="I2543" s="45">
        <v>0.64600000000000002</v>
      </c>
      <c r="J2543" s="45">
        <v>0.90500000000000003</v>
      </c>
    </row>
    <row r="2544" spans="1:10" ht="13">
      <c r="A2544" t="s">
        <v>304</v>
      </c>
      <c r="B2544" t="s">
        <v>438</v>
      </c>
      <c r="C2544" s="82">
        <v>0.91</v>
      </c>
      <c r="D2544" s="82">
        <v>0.08</v>
      </c>
      <c r="E2544" s="82" t="s">
        <v>4045</v>
      </c>
      <c r="F2544" s="82">
        <v>0.04</v>
      </c>
      <c r="G2544" s="82">
        <v>0.02</v>
      </c>
      <c r="H2544" s="45" t="s">
        <v>3653</v>
      </c>
      <c r="I2544" s="45">
        <v>0.72399999999999998</v>
      </c>
      <c r="J2544" s="45">
        <v>6.7000000000000004E-2</v>
      </c>
    </row>
    <row r="2545" spans="1:10" ht="13">
      <c r="A2545" t="s">
        <v>390</v>
      </c>
      <c r="B2545" t="s">
        <v>427</v>
      </c>
      <c r="C2545" s="82">
        <v>0.93</v>
      </c>
      <c r="D2545" s="82">
        <v>0.06</v>
      </c>
      <c r="E2545" s="82">
        <v>0.01</v>
      </c>
      <c r="F2545" s="82">
        <v>0.04</v>
      </c>
      <c r="G2545" s="82">
        <v>0.02</v>
      </c>
      <c r="H2545" s="45">
        <v>3</v>
      </c>
      <c r="I2545" s="45">
        <v>1.4999999999999999E-2</v>
      </c>
      <c r="J2545" s="45">
        <v>7.2999999999999995E-2</v>
      </c>
    </row>
    <row r="2546" spans="1:10" ht="13">
      <c r="A2546" t="s">
        <v>134</v>
      </c>
      <c r="B2546" t="s">
        <v>397</v>
      </c>
      <c r="C2546" s="82">
        <v>0.86</v>
      </c>
      <c r="D2546" s="82">
        <v>0.06</v>
      </c>
      <c r="E2546" s="82">
        <v>0.01</v>
      </c>
      <c r="F2546" s="82">
        <v>0.04</v>
      </c>
      <c r="G2546" s="82">
        <v>0.02</v>
      </c>
      <c r="H2546" s="45" t="s">
        <v>3653</v>
      </c>
      <c r="I2546" s="45">
        <v>0.125</v>
      </c>
      <c r="J2546" s="45">
        <v>2.4620000000000002</v>
      </c>
    </row>
    <row r="2547" spans="1:10" ht="13">
      <c r="A2547" t="s">
        <v>58</v>
      </c>
      <c r="B2547" t="s">
        <v>328</v>
      </c>
      <c r="C2547" s="82">
        <v>0.9</v>
      </c>
      <c r="D2547" s="82">
        <v>7.0000000000000007E-2</v>
      </c>
      <c r="E2547" s="82">
        <v>0</v>
      </c>
      <c r="F2547" s="82">
        <v>0.04</v>
      </c>
      <c r="G2547" s="82">
        <v>0.02</v>
      </c>
      <c r="H2547" s="45" t="s">
        <v>3653</v>
      </c>
      <c r="I2547" s="45">
        <v>5.7750000000000004</v>
      </c>
      <c r="J2547" s="45">
        <v>1.589</v>
      </c>
    </row>
    <row r="2548" spans="1:10" ht="13">
      <c r="A2548" t="s">
        <v>209</v>
      </c>
      <c r="B2548" t="s">
        <v>390</v>
      </c>
      <c r="C2548" s="82">
        <v>0.92</v>
      </c>
      <c r="D2548" s="82">
        <v>0.08</v>
      </c>
      <c r="E2548" s="82" t="s">
        <v>4046</v>
      </c>
      <c r="F2548" s="82">
        <v>0.04</v>
      </c>
      <c r="G2548" s="82">
        <v>0.02</v>
      </c>
      <c r="H2548" s="45">
        <v>3</v>
      </c>
      <c r="I2548" s="45">
        <v>8.2000000000000003E-2</v>
      </c>
      <c r="J2548" s="45">
        <v>1.4999999999999999E-2</v>
      </c>
    </row>
    <row r="2549" spans="1:10" ht="13">
      <c r="A2549" t="s">
        <v>172</v>
      </c>
      <c r="B2549" t="s">
        <v>424</v>
      </c>
      <c r="C2549" s="82">
        <v>0.91</v>
      </c>
      <c r="D2549" s="82">
        <v>0.08</v>
      </c>
      <c r="E2549" s="82" t="s">
        <v>3701</v>
      </c>
      <c r="F2549" s="82">
        <v>0.04</v>
      </c>
      <c r="G2549" s="82">
        <v>0.02</v>
      </c>
      <c r="H2549" s="45" t="s">
        <v>3653</v>
      </c>
      <c r="I2549" s="45">
        <v>4.2999999999999997E-2</v>
      </c>
      <c r="J2549" s="45">
        <v>0.21</v>
      </c>
    </row>
    <row r="2550" spans="1:10" ht="13">
      <c r="A2550" t="s">
        <v>386</v>
      </c>
      <c r="B2550" t="s">
        <v>397</v>
      </c>
      <c r="C2550" s="82">
        <v>0.92</v>
      </c>
      <c r="D2550" s="82">
        <v>7.0000000000000007E-2</v>
      </c>
      <c r="E2550" s="82" t="s">
        <v>4036</v>
      </c>
      <c r="F2550" s="82">
        <v>0.04</v>
      </c>
      <c r="G2550" s="82">
        <v>0.02</v>
      </c>
      <c r="H2550" s="45">
        <v>3</v>
      </c>
      <c r="I2550" s="45">
        <v>1.4999999999999999E-2</v>
      </c>
      <c r="J2550" s="45">
        <v>2.4620000000000002</v>
      </c>
    </row>
    <row r="2551" spans="1:10" ht="13">
      <c r="A2551" t="s">
        <v>141</v>
      </c>
      <c r="B2551" t="s">
        <v>204</v>
      </c>
      <c r="C2551" s="82">
        <v>0.91</v>
      </c>
      <c r="D2551" s="82">
        <v>7.0000000000000007E-2</v>
      </c>
      <c r="E2551" s="82">
        <v>0</v>
      </c>
      <c r="F2551" s="82">
        <v>0.04</v>
      </c>
      <c r="G2551" s="82">
        <v>0.02</v>
      </c>
      <c r="H2551" s="45" t="s">
        <v>3653</v>
      </c>
      <c r="I2551" s="45">
        <v>0.64600000000000002</v>
      </c>
      <c r="J2551" s="45">
        <v>0.20200000000000001</v>
      </c>
    </row>
    <row r="2552" spans="1:10" ht="13">
      <c r="A2552" t="s">
        <v>267</v>
      </c>
      <c r="B2552" t="s">
        <v>289</v>
      </c>
      <c r="C2552" s="82">
        <v>0.92</v>
      </c>
      <c r="D2552" s="82">
        <v>0.08</v>
      </c>
      <c r="E2552" s="82">
        <v>0</v>
      </c>
      <c r="F2552" s="82">
        <v>0.04</v>
      </c>
      <c r="G2552" s="82">
        <v>0.02</v>
      </c>
      <c r="H2552" s="45" t="s">
        <v>3653</v>
      </c>
      <c r="I2552" s="45">
        <v>0.13700000000000001</v>
      </c>
      <c r="J2552" s="45">
        <v>0.20100000000000001</v>
      </c>
    </row>
    <row r="2553" spans="1:10" ht="13">
      <c r="A2553" t="s">
        <v>286</v>
      </c>
      <c r="B2553" t="s">
        <v>438</v>
      </c>
      <c r="C2553" s="82">
        <v>0.93</v>
      </c>
      <c r="D2553" s="82">
        <v>0.06</v>
      </c>
      <c r="E2553" s="82">
        <v>0.01</v>
      </c>
      <c r="F2553" s="82">
        <v>0.04</v>
      </c>
      <c r="G2553" s="82">
        <v>0.02</v>
      </c>
      <c r="H2553" s="45" t="s">
        <v>3653</v>
      </c>
      <c r="I2553" s="45">
        <v>0.88900000000000001</v>
      </c>
      <c r="J2553" s="45">
        <v>6.7000000000000004E-2</v>
      </c>
    </row>
    <row r="2554" spans="1:10" ht="13">
      <c r="A2554" t="s">
        <v>156</v>
      </c>
      <c r="B2554" t="s">
        <v>82</v>
      </c>
      <c r="C2554" s="82">
        <v>0.91</v>
      </c>
      <c r="D2554" s="82">
        <v>7.0000000000000007E-2</v>
      </c>
      <c r="E2554" s="82" t="s">
        <v>4047</v>
      </c>
      <c r="F2554" s="82">
        <v>0.04</v>
      </c>
      <c r="G2554" s="82">
        <v>0.02</v>
      </c>
      <c r="H2554" s="45" t="s">
        <v>3653</v>
      </c>
      <c r="I2554" s="45">
        <v>0.45400000000000001</v>
      </c>
      <c r="J2554" s="45">
        <v>0.105</v>
      </c>
    </row>
    <row r="2555" spans="1:10" ht="13">
      <c r="A2555" t="s">
        <v>209</v>
      </c>
      <c r="B2555" t="s">
        <v>1193</v>
      </c>
      <c r="C2555" s="82">
        <v>0.93</v>
      </c>
      <c r="D2555" s="82">
        <v>0.06</v>
      </c>
      <c r="E2555" s="82">
        <v>0.01</v>
      </c>
      <c r="F2555" s="82">
        <v>0.04</v>
      </c>
      <c r="G2555" s="82">
        <v>0.02</v>
      </c>
      <c r="H2555" s="45" t="s">
        <v>3653</v>
      </c>
      <c r="I2555" s="45">
        <v>8.2000000000000003E-2</v>
      </c>
      <c r="J2555" s="45">
        <v>2.8000000000000001E-2</v>
      </c>
    </row>
    <row r="2556" spans="1:10" ht="13">
      <c r="A2556" t="s">
        <v>324</v>
      </c>
      <c r="B2556" t="s">
        <v>54</v>
      </c>
      <c r="C2556" s="82">
        <v>0.89</v>
      </c>
      <c r="D2556" s="82">
        <v>0.08</v>
      </c>
      <c r="E2556" s="82" t="s">
        <v>3660</v>
      </c>
      <c r="F2556" s="82">
        <v>0.04</v>
      </c>
      <c r="G2556" s="82">
        <v>0.02</v>
      </c>
      <c r="H2556" s="45" t="s">
        <v>3653</v>
      </c>
      <c r="I2556" s="45">
        <v>3.52</v>
      </c>
      <c r="J2556" s="45">
        <v>6.2E-2</v>
      </c>
    </row>
    <row r="2557" spans="1:10" ht="13">
      <c r="A2557" t="s">
        <v>308</v>
      </c>
      <c r="B2557" t="s">
        <v>411</v>
      </c>
      <c r="C2557" s="82">
        <v>0.92</v>
      </c>
      <c r="D2557" s="82">
        <v>0.08</v>
      </c>
      <c r="E2557" s="82" t="s">
        <v>3694</v>
      </c>
      <c r="F2557" s="82">
        <v>0.04</v>
      </c>
      <c r="G2557" s="82">
        <v>0.02</v>
      </c>
      <c r="H2557" s="45">
        <v>3</v>
      </c>
      <c r="I2557" s="45">
        <v>3.4009999999999998</v>
      </c>
      <c r="J2557" s="45">
        <v>0.24199999999999999</v>
      </c>
    </row>
    <row r="2558" spans="1:10" ht="13">
      <c r="A2558" t="s">
        <v>115</v>
      </c>
      <c r="B2558" t="s">
        <v>311</v>
      </c>
      <c r="C2558" s="82">
        <v>0.89</v>
      </c>
      <c r="D2558" s="82">
        <v>7.0000000000000007E-2</v>
      </c>
      <c r="E2558" s="82">
        <v>0.01</v>
      </c>
      <c r="F2558" s="82">
        <v>0.04</v>
      </c>
      <c r="G2558" s="82">
        <v>0.02</v>
      </c>
      <c r="H2558" s="45" t="s">
        <v>3653</v>
      </c>
      <c r="I2558" s="45">
        <v>3.5179999999999998</v>
      </c>
      <c r="J2558" s="45">
        <v>0.32300000000000001</v>
      </c>
    </row>
    <row r="2559" spans="1:10" ht="13">
      <c r="A2559" t="s">
        <v>295</v>
      </c>
      <c r="B2559" t="s">
        <v>414</v>
      </c>
      <c r="C2559" s="82">
        <v>0.92</v>
      </c>
      <c r="D2559" s="82">
        <v>7.0000000000000007E-2</v>
      </c>
      <c r="E2559" s="82">
        <v>0</v>
      </c>
      <c r="F2559" s="82">
        <v>0.04</v>
      </c>
      <c r="G2559" s="82">
        <v>0.02</v>
      </c>
      <c r="H2559" s="45" t="s">
        <v>3653</v>
      </c>
      <c r="I2559" s="45">
        <v>1.3360000000000001</v>
      </c>
      <c r="J2559" s="45">
        <v>0.151</v>
      </c>
    </row>
    <row r="2560" spans="1:10" ht="13">
      <c r="A2560" t="s">
        <v>225</v>
      </c>
      <c r="B2560" t="s">
        <v>184</v>
      </c>
      <c r="C2560" s="82">
        <v>0.93</v>
      </c>
      <c r="D2560" s="82">
        <v>7.0000000000000007E-2</v>
      </c>
      <c r="E2560" s="82">
        <v>0</v>
      </c>
      <c r="F2560" s="82">
        <v>0.04</v>
      </c>
      <c r="G2560" s="82">
        <v>0.02</v>
      </c>
      <c r="H2560" s="45" t="s">
        <v>3653</v>
      </c>
      <c r="I2560" s="45">
        <v>0.32</v>
      </c>
      <c r="J2560" s="45">
        <v>1.0660000000000001</v>
      </c>
    </row>
    <row r="2561" spans="1:10" ht="13">
      <c r="A2561" t="s">
        <v>276</v>
      </c>
      <c r="B2561" t="s">
        <v>427</v>
      </c>
      <c r="C2561" s="82">
        <v>0.92</v>
      </c>
      <c r="D2561" s="82">
        <v>0.08</v>
      </c>
      <c r="E2561" s="82" t="s">
        <v>4048</v>
      </c>
      <c r="F2561" s="82">
        <v>0.04</v>
      </c>
      <c r="G2561" s="82">
        <v>0.02</v>
      </c>
      <c r="H2561" s="45" t="s">
        <v>3653</v>
      </c>
      <c r="I2561" s="45">
        <v>0.67300000000000004</v>
      </c>
      <c r="J2561" s="45">
        <v>7.2999999999999995E-2</v>
      </c>
    </row>
    <row r="2562" spans="1:10" ht="13">
      <c r="A2562" t="s">
        <v>172</v>
      </c>
      <c r="B2562" t="s">
        <v>278</v>
      </c>
      <c r="C2562" s="82">
        <v>0.91</v>
      </c>
      <c r="D2562" s="82">
        <v>0.08</v>
      </c>
      <c r="E2562" s="82" t="s">
        <v>4049</v>
      </c>
      <c r="F2562" s="82">
        <v>0.04</v>
      </c>
      <c r="G2562" s="82">
        <v>0.02</v>
      </c>
      <c r="H2562" s="45" t="s">
        <v>3653</v>
      </c>
      <c r="I2562" s="45">
        <v>4.2999999999999997E-2</v>
      </c>
      <c r="J2562" s="45">
        <v>0.221</v>
      </c>
    </row>
    <row r="2563" spans="1:10" ht="13">
      <c r="A2563" t="s">
        <v>41</v>
      </c>
      <c r="B2563" t="s">
        <v>165</v>
      </c>
      <c r="C2563" s="82">
        <v>0.92</v>
      </c>
      <c r="D2563" s="82">
        <v>0.08</v>
      </c>
      <c r="E2563" s="82" t="s">
        <v>3907</v>
      </c>
      <c r="F2563" s="82">
        <v>0.04</v>
      </c>
      <c r="G2563" s="82">
        <v>0.02</v>
      </c>
      <c r="H2563" s="45">
        <v>3</v>
      </c>
      <c r="I2563" s="45">
        <v>1.2999999999999999E-2</v>
      </c>
      <c r="J2563" s="45">
        <v>0.06</v>
      </c>
    </row>
    <row r="2564" spans="1:10" ht="13">
      <c r="A2564" t="s">
        <v>213</v>
      </c>
      <c r="B2564" t="s">
        <v>286</v>
      </c>
      <c r="C2564" s="82">
        <v>0.93</v>
      </c>
      <c r="D2564" s="82">
        <v>0.06</v>
      </c>
      <c r="E2564" s="82">
        <v>0.01</v>
      </c>
      <c r="F2564" s="82">
        <v>0.04</v>
      </c>
      <c r="G2564" s="82">
        <v>0.02</v>
      </c>
      <c r="H2564" s="45" t="s">
        <v>3653</v>
      </c>
      <c r="I2564" s="45">
        <v>0.13800000000000001</v>
      </c>
      <c r="J2564" s="45">
        <v>0.88900000000000001</v>
      </c>
    </row>
    <row r="2565" spans="1:10" ht="13">
      <c r="A2565" t="s">
        <v>172</v>
      </c>
      <c r="B2565" t="s">
        <v>339</v>
      </c>
      <c r="C2565" s="82">
        <v>0.91</v>
      </c>
      <c r="D2565" s="82">
        <v>0.08</v>
      </c>
      <c r="E2565" s="82" t="s">
        <v>4050</v>
      </c>
      <c r="F2565" s="82">
        <v>0.04</v>
      </c>
      <c r="G2565" s="82">
        <v>0.02</v>
      </c>
      <c r="H2565" s="45" t="s">
        <v>3653</v>
      </c>
      <c r="I2565" s="45">
        <v>4.2999999999999997E-2</v>
      </c>
      <c r="J2565" s="45">
        <v>0.248</v>
      </c>
    </row>
    <row r="2566" spans="1:10" ht="13">
      <c r="A2566" t="s">
        <v>304</v>
      </c>
      <c r="B2566" t="s">
        <v>432</v>
      </c>
      <c r="C2566" s="82">
        <v>0.93</v>
      </c>
      <c r="D2566" s="82">
        <v>0.06</v>
      </c>
      <c r="E2566" s="82">
        <v>0</v>
      </c>
      <c r="F2566" s="82">
        <v>0.04</v>
      </c>
      <c r="G2566" s="82">
        <v>0.02</v>
      </c>
      <c r="H2566" s="45" t="s">
        <v>3653</v>
      </c>
      <c r="I2566" s="45">
        <v>0.72399999999999998</v>
      </c>
      <c r="J2566" s="45">
        <v>0.29099999999999998</v>
      </c>
    </row>
    <row r="2567" spans="1:10" ht="13">
      <c r="A2567" t="s">
        <v>188</v>
      </c>
      <c r="B2567" t="s">
        <v>217</v>
      </c>
      <c r="C2567" s="82">
        <v>0.93</v>
      </c>
      <c r="D2567" s="82">
        <v>0.05</v>
      </c>
      <c r="E2567" s="82">
        <v>0.01</v>
      </c>
      <c r="F2567" s="82">
        <v>0.04</v>
      </c>
      <c r="G2567" s="82">
        <v>0.02</v>
      </c>
      <c r="H2567" s="45" t="s">
        <v>3653</v>
      </c>
      <c r="I2567" s="45">
        <v>0.29699999999999999</v>
      </c>
      <c r="J2567" s="45">
        <v>0.19500000000000001</v>
      </c>
    </row>
    <row r="2568" spans="1:10" ht="13">
      <c r="A2568" t="s">
        <v>295</v>
      </c>
      <c r="B2568" t="s">
        <v>308</v>
      </c>
      <c r="C2568" s="82">
        <v>0.92</v>
      </c>
      <c r="D2568" s="82">
        <v>7.0000000000000007E-2</v>
      </c>
      <c r="E2568" s="82" t="s">
        <v>4051</v>
      </c>
      <c r="F2568" s="82">
        <v>0.04</v>
      </c>
      <c r="G2568" s="82">
        <v>0.02</v>
      </c>
      <c r="H2568" s="45">
        <v>3</v>
      </c>
      <c r="I2568" s="45">
        <v>1.3360000000000001</v>
      </c>
      <c r="J2568" s="45">
        <v>3.4009999999999998</v>
      </c>
    </row>
    <row r="2569" spans="1:10" ht="13">
      <c r="A2569" t="s">
        <v>47</v>
      </c>
      <c r="B2569" t="s">
        <v>411</v>
      </c>
      <c r="C2569" s="82">
        <v>0.92</v>
      </c>
      <c r="D2569" s="82">
        <v>7.0000000000000007E-2</v>
      </c>
      <c r="E2569" s="82">
        <v>0</v>
      </c>
      <c r="F2569" s="82">
        <v>0.04</v>
      </c>
      <c r="G2569" s="82">
        <v>0.02</v>
      </c>
      <c r="H2569" s="45" t="s">
        <v>3653</v>
      </c>
      <c r="I2569" s="45">
        <v>2.9140000000000001</v>
      </c>
      <c r="J2569" s="45">
        <v>0.24199999999999999</v>
      </c>
    </row>
    <row r="2570" spans="1:10" ht="13">
      <c r="A2570" t="s">
        <v>58</v>
      </c>
      <c r="B2570" t="s">
        <v>156</v>
      </c>
      <c r="C2570" s="82">
        <v>0.92</v>
      </c>
      <c r="D2570" s="82">
        <v>7.0000000000000007E-2</v>
      </c>
      <c r="E2570" s="82">
        <v>0</v>
      </c>
      <c r="F2570" s="82">
        <v>0.04</v>
      </c>
      <c r="G2570" s="82">
        <v>0.02</v>
      </c>
      <c r="H2570" s="45" t="s">
        <v>3653</v>
      </c>
      <c r="I2570" s="45">
        <v>5.7750000000000004</v>
      </c>
      <c r="J2570" s="45">
        <v>0.45400000000000001</v>
      </c>
    </row>
    <row r="2571" spans="1:10" ht="13">
      <c r="A2571" t="s">
        <v>317</v>
      </c>
      <c r="B2571" t="s">
        <v>289</v>
      </c>
      <c r="C2571" s="82">
        <v>0.93</v>
      </c>
      <c r="D2571" s="82">
        <v>0.06</v>
      </c>
      <c r="E2571" s="82">
        <v>0.01</v>
      </c>
      <c r="F2571" s="82">
        <v>0.04</v>
      </c>
      <c r="G2571" s="82">
        <v>0.02</v>
      </c>
      <c r="H2571" s="45" t="s">
        <v>3653</v>
      </c>
      <c r="I2571" s="45">
        <v>0.159</v>
      </c>
      <c r="J2571" s="45">
        <v>0.20100000000000001</v>
      </c>
    </row>
    <row r="2572" spans="1:10" ht="13">
      <c r="A2572" t="s">
        <v>339</v>
      </c>
      <c r="B2572" t="s">
        <v>383</v>
      </c>
      <c r="C2572" s="82">
        <v>0.92</v>
      </c>
      <c r="D2572" s="82">
        <v>7.0000000000000007E-2</v>
      </c>
      <c r="E2572" s="82" t="s">
        <v>3860</v>
      </c>
      <c r="F2572" s="82">
        <v>0.04</v>
      </c>
      <c r="G2572" s="82">
        <v>0.02</v>
      </c>
      <c r="H2572" s="45" t="s">
        <v>3653</v>
      </c>
      <c r="I2572" s="45">
        <v>0.248</v>
      </c>
      <c r="J2572" s="45">
        <v>0.78200000000000003</v>
      </c>
    </row>
    <row r="2573" spans="1:10" ht="13">
      <c r="A2573" t="s">
        <v>141</v>
      </c>
      <c r="B2573" t="s">
        <v>92</v>
      </c>
      <c r="C2573" s="82">
        <v>0.91</v>
      </c>
      <c r="D2573" s="82">
        <v>0.06</v>
      </c>
      <c r="E2573" s="82">
        <v>0.01</v>
      </c>
      <c r="F2573" s="82">
        <v>0.04</v>
      </c>
      <c r="G2573" s="82">
        <v>0.02</v>
      </c>
      <c r="H2573" s="45" t="s">
        <v>3653</v>
      </c>
      <c r="I2573" s="45">
        <v>0.64600000000000002</v>
      </c>
      <c r="J2573" s="45">
        <v>2.6859999999999999</v>
      </c>
    </row>
    <row r="2574" spans="1:10" ht="13">
      <c r="A2574" t="s">
        <v>400</v>
      </c>
      <c r="B2574" t="s">
        <v>432</v>
      </c>
      <c r="C2574" s="82">
        <v>0.93</v>
      </c>
      <c r="D2574" s="82">
        <v>7.0000000000000007E-2</v>
      </c>
      <c r="E2574" s="82">
        <v>0</v>
      </c>
      <c r="F2574" s="82">
        <v>0.04</v>
      </c>
      <c r="G2574" s="82">
        <v>0.02</v>
      </c>
      <c r="H2574" s="45" t="s">
        <v>3653</v>
      </c>
      <c r="I2574" s="45">
        <v>1.175</v>
      </c>
      <c r="J2574" s="45">
        <v>0.29099999999999998</v>
      </c>
    </row>
    <row r="2575" spans="1:10" ht="13">
      <c r="A2575" t="s">
        <v>128</v>
      </c>
      <c r="B2575" t="s">
        <v>411</v>
      </c>
      <c r="C2575" s="82">
        <v>0.83</v>
      </c>
      <c r="D2575" s="82">
        <v>0.08</v>
      </c>
      <c r="E2575" s="82" t="s">
        <v>3742</v>
      </c>
      <c r="F2575" s="82">
        <v>0.04</v>
      </c>
      <c r="G2575" s="82">
        <v>0.02</v>
      </c>
      <c r="H2575" s="45" t="s">
        <v>3653</v>
      </c>
      <c r="I2575" s="45">
        <v>2.1779999999999999</v>
      </c>
      <c r="J2575" s="45">
        <v>0.24199999999999999</v>
      </c>
    </row>
    <row r="2576" spans="1:10" ht="13">
      <c r="A2576" t="s">
        <v>289</v>
      </c>
      <c r="B2576" t="s">
        <v>405</v>
      </c>
      <c r="C2576" s="82">
        <v>0.92</v>
      </c>
      <c r="D2576" s="82">
        <v>0.08</v>
      </c>
      <c r="E2576" s="82" t="s">
        <v>3902</v>
      </c>
      <c r="F2576" s="82">
        <v>0.04</v>
      </c>
      <c r="G2576" s="82">
        <v>0.02</v>
      </c>
      <c r="H2576" s="45" t="s">
        <v>3653</v>
      </c>
      <c r="I2576" s="45">
        <v>0.20100000000000001</v>
      </c>
      <c r="J2576" s="45">
        <v>0.41</v>
      </c>
    </row>
    <row r="2577" spans="1:10" ht="13">
      <c r="A2577" t="s">
        <v>281</v>
      </c>
      <c r="B2577" t="s">
        <v>67</v>
      </c>
      <c r="C2577" s="82">
        <v>0.93</v>
      </c>
      <c r="D2577" s="82">
        <v>0.06</v>
      </c>
      <c r="E2577" s="82">
        <v>0.01</v>
      </c>
      <c r="F2577" s="82">
        <v>0.04</v>
      </c>
      <c r="G2577" s="82">
        <v>0.02</v>
      </c>
      <c r="H2577" s="45">
        <v>2</v>
      </c>
      <c r="I2577" s="45">
        <v>8.5000000000000006E-2</v>
      </c>
      <c r="J2577" s="45">
        <v>0.1</v>
      </c>
    </row>
    <row r="2578" spans="1:10" ht="13">
      <c r="A2578" t="s">
        <v>184</v>
      </c>
      <c r="B2578" t="s">
        <v>427</v>
      </c>
      <c r="C2578" s="82">
        <v>0.92</v>
      </c>
      <c r="D2578" s="82">
        <v>7.0000000000000007E-2</v>
      </c>
      <c r="E2578" s="82" t="s">
        <v>3650</v>
      </c>
      <c r="F2578" s="82">
        <v>0.04</v>
      </c>
      <c r="G2578" s="82">
        <v>0.02</v>
      </c>
      <c r="H2578" s="45" t="s">
        <v>3653</v>
      </c>
      <c r="I2578" s="45">
        <v>1.0660000000000001</v>
      </c>
      <c r="J2578" s="45">
        <v>7.2999999999999995E-2</v>
      </c>
    </row>
    <row r="2579" spans="1:10" ht="13">
      <c r="A2579" t="s">
        <v>79</v>
      </c>
      <c r="B2579" t="s">
        <v>137</v>
      </c>
      <c r="C2579" s="82">
        <v>0.93</v>
      </c>
      <c r="D2579" s="82">
        <v>0.06</v>
      </c>
      <c r="E2579" s="82">
        <v>0.01</v>
      </c>
      <c r="F2579" s="82">
        <v>0.04</v>
      </c>
      <c r="G2579" s="82">
        <v>0.02</v>
      </c>
      <c r="H2579" s="45" t="s">
        <v>3653</v>
      </c>
      <c r="I2579" s="45">
        <v>0.745</v>
      </c>
      <c r="J2579" s="45">
        <v>2.2589999999999999</v>
      </c>
    </row>
    <row r="2580" spans="1:10" ht="13">
      <c r="A2580" t="s">
        <v>162</v>
      </c>
      <c r="B2580" t="s">
        <v>1186</v>
      </c>
      <c r="C2580" s="82">
        <v>0.91</v>
      </c>
      <c r="D2580" s="82">
        <v>0.08</v>
      </c>
      <c r="E2580" s="82" t="s">
        <v>3660</v>
      </c>
      <c r="F2580" s="82">
        <v>0.04</v>
      </c>
      <c r="G2580" s="82">
        <v>0.02</v>
      </c>
      <c r="H2580" s="45" t="s">
        <v>3653</v>
      </c>
      <c r="I2580" s="45">
        <v>0.84599999999999997</v>
      </c>
      <c r="J2580" s="45">
        <v>0.94599999999999995</v>
      </c>
    </row>
    <row r="2581" spans="1:10" ht="13">
      <c r="A2581" t="s">
        <v>67</v>
      </c>
      <c r="B2581" t="s">
        <v>414</v>
      </c>
      <c r="C2581" s="82">
        <v>0.92</v>
      </c>
      <c r="D2581" s="82">
        <v>0.08</v>
      </c>
      <c r="E2581" s="82" t="s">
        <v>3950</v>
      </c>
      <c r="F2581" s="82">
        <v>0.04</v>
      </c>
      <c r="G2581" s="82">
        <v>0.02</v>
      </c>
      <c r="H2581" s="45" t="s">
        <v>3653</v>
      </c>
      <c r="I2581" s="45">
        <v>0.1</v>
      </c>
      <c r="J2581" s="45">
        <v>0.151</v>
      </c>
    </row>
    <row r="2582" spans="1:10" ht="13">
      <c r="A2582" t="s">
        <v>70</v>
      </c>
      <c r="B2582" t="s">
        <v>267</v>
      </c>
      <c r="C2582" s="82">
        <v>0.92</v>
      </c>
      <c r="D2582" s="82">
        <v>7.0000000000000007E-2</v>
      </c>
      <c r="E2582" s="82">
        <v>0</v>
      </c>
      <c r="F2582" s="82">
        <v>0.04</v>
      </c>
      <c r="G2582" s="82">
        <v>0.02</v>
      </c>
      <c r="H2582" s="45" t="s">
        <v>3653</v>
      </c>
      <c r="I2582" s="45">
        <v>0.96499999999999997</v>
      </c>
      <c r="J2582" s="45">
        <v>0.13700000000000001</v>
      </c>
    </row>
    <row r="2583" spans="1:10" ht="13">
      <c r="A2583" t="s">
        <v>335</v>
      </c>
      <c r="B2583" t="s">
        <v>414</v>
      </c>
      <c r="C2583" s="82">
        <v>0.92</v>
      </c>
      <c r="D2583" s="82">
        <v>7.0000000000000007E-2</v>
      </c>
      <c r="E2583" s="82" t="s">
        <v>3650</v>
      </c>
      <c r="F2583" s="82">
        <v>0.04</v>
      </c>
      <c r="G2583" s="82">
        <v>0.02</v>
      </c>
      <c r="H2583" s="45" t="s">
        <v>3653</v>
      </c>
      <c r="I2583" s="45">
        <v>6.3540000000000001</v>
      </c>
      <c r="J2583" s="45">
        <v>0.151</v>
      </c>
    </row>
    <row r="2584" spans="1:10" ht="13">
      <c r="A2584" t="s">
        <v>225</v>
      </c>
      <c r="B2584" t="s">
        <v>441</v>
      </c>
      <c r="C2584" s="82">
        <v>0.92</v>
      </c>
      <c r="D2584" s="82">
        <v>7.0000000000000007E-2</v>
      </c>
      <c r="E2584" s="82" t="s">
        <v>3729</v>
      </c>
      <c r="F2584" s="82">
        <v>0.04</v>
      </c>
      <c r="G2584" s="82">
        <v>0.02</v>
      </c>
      <c r="H2584" s="45" t="s">
        <v>3653</v>
      </c>
      <c r="I2584" s="45">
        <v>0.32</v>
      </c>
      <c r="J2584" s="45">
        <v>7.2999999999999995E-2</v>
      </c>
    </row>
    <row r="2585" spans="1:10" ht="13">
      <c r="A2585" t="s">
        <v>85</v>
      </c>
      <c r="B2585" t="s">
        <v>165</v>
      </c>
      <c r="C2585" s="82">
        <v>0.92</v>
      </c>
      <c r="D2585" s="82">
        <v>7.0000000000000007E-2</v>
      </c>
      <c r="E2585" s="82">
        <v>0</v>
      </c>
      <c r="F2585" s="82">
        <v>0.04</v>
      </c>
      <c r="G2585" s="82">
        <v>0.02</v>
      </c>
      <c r="H2585" s="45" t="s">
        <v>3653</v>
      </c>
      <c r="I2585" s="45">
        <v>0.60799999999999998</v>
      </c>
      <c r="J2585" s="45">
        <v>0.06</v>
      </c>
    </row>
    <row r="2586" spans="1:10" ht="13">
      <c r="A2586" t="s">
        <v>405</v>
      </c>
      <c r="B2586" t="s">
        <v>432</v>
      </c>
      <c r="C2586" s="82">
        <v>0.93</v>
      </c>
      <c r="D2586" s="82">
        <v>7.0000000000000007E-2</v>
      </c>
      <c r="E2586" s="82">
        <v>0</v>
      </c>
      <c r="F2586" s="82">
        <v>0.04</v>
      </c>
      <c r="G2586" s="82">
        <v>0.02</v>
      </c>
      <c r="H2586" s="45" t="s">
        <v>3653</v>
      </c>
      <c r="I2586" s="45">
        <v>0.41</v>
      </c>
      <c r="J2586" s="45">
        <v>0.29099999999999998</v>
      </c>
    </row>
    <row r="2587" spans="1:10" ht="13">
      <c r="A2587" t="s">
        <v>124</v>
      </c>
      <c r="B2587" t="s">
        <v>324</v>
      </c>
      <c r="C2587" s="82">
        <v>0.89</v>
      </c>
      <c r="D2587" s="82">
        <v>0.08</v>
      </c>
      <c r="E2587" s="82" t="s">
        <v>3701</v>
      </c>
      <c r="F2587" s="82">
        <v>0.04</v>
      </c>
      <c r="G2587" s="82">
        <v>0.02</v>
      </c>
      <c r="H2587" s="45" t="s">
        <v>3653</v>
      </c>
      <c r="I2587" s="45">
        <v>0.13100000000000001</v>
      </c>
      <c r="J2587" s="45">
        <v>3.52</v>
      </c>
    </row>
    <row r="2588" spans="1:10" ht="13">
      <c r="A2588" t="s">
        <v>270</v>
      </c>
      <c r="B2588" t="s">
        <v>414</v>
      </c>
      <c r="C2588" s="82">
        <v>0.93</v>
      </c>
      <c r="D2588" s="82">
        <v>7.0000000000000007E-2</v>
      </c>
      <c r="E2588" s="82">
        <v>0.01</v>
      </c>
      <c r="F2588" s="82">
        <v>0.04</v>
      </c>
      <c r="G2588" s="82">
        <v>0.02</v>
      </c>
      <c r="H2588" s="45">
        <v>3</v>
      </c>
      <c r="I2588" s="45">
        <v>1.4999999999999999E-2</v>
      </c>
      <c r="J2588" s="45">
        <v>0.151</v>
      </c>
    </row>
    <row r="2589" spans="1:10" ht="13">
      <c r="A2589" t="s">
        <v>225</v>
      </c>
      <c r="B2589" t="s">
        <v>82</v>
      </c>
      <c r="C2589" s="82">
        <v>0.91</v>
      </c>
      <c r="D2589" s="82">
        <v>0.08</v>
      </c>
      <c r="E2589" s="82" t="s">
        <v>4052</v>
      </c>
      <c r="F2589" s="82">
        <v>0.04</v>
      </c>
      <c r="G2589" s="82">
        <v>0.02</v>
      </c>
      <c r="H2589" s="45" t="s">
        <v>3653</v>
      </c>
      <c r="I2589" s="45">
        <v>0.32</v>
      </c>
      <c r="J2589" s="45">
        <v>0.105</v>
      </c>
    </row>
    <row r="2590" spans="1:10" ht="13">
      <c r="A2590" t="s">
        <v>145</v>
      </c>
      <c r="B2590" t="s">
        <v>134</v>
      </c>
      <c r="C2590" s="82">
        <v>0.85</v>
      </c>
      <c r="D2590" s="82">
        <v>0.06</v>
      </c>
      <c r="E2590" s="82">
        <v>0</v>
      </c>
      <c r="F2590" s="82">
        <v>0.04</v>
      </c>
      <c r="G2590" s="82">
        <v>0.02</v>
      </c>
      <c r="H2590" s="45" t="s">
        <v>3653</v>
      </c>
      <c r="I2590" s="45">
        <v>1.032</v>
      </c>
      <c r="J2590" s="45">
        <v>0.125</v>
      </c>
    </row>
    <row r="2591" spans="1:10" ht="13">
      <c r="A2591" t="s">
        <v>341</v>
      </c>
      <c r="B2591" t="s">
        <v>441</v>
      </c>
      <c r="C2591" s="82">
        <v>0.92</v>
      </c>
      <c r="D2591" s="82">
        <v>7.0000000000000007E-2</v>
      </c>
      <c r="E2591" s="82">
        <v>0</v>
      </c>
      <c r="F2591" s="82">
        <v>0.04</v>
      </c>
      <c r="G2591" s="82">
        <v>0.02</v>
      </c>
      <c r="H2591" s="45" t="s">
        <v>3653</v>
      </c>
      <c r="I2591" s="45">
        <v>0.02</v>
      </c>
      <c r="J2591" s="45">
        <v>7.2999999999999995E-2</v>
      </c>
    </row>
    <row r="2592" spans="1:10" ht="13">
      <c r="A2592" t="s">
        <v>213</v>
      </c>
      <c r="B2592" t="s">
        <v>295</v>
      </c>
      <c r="C2592" s="82">
        <v>0.92</v>
      </c>
      <c r="D2592" s="82">
        <v>0.08</v>
      </c>
      <c r="E2592" s="82">
        <v>0</v>
      </c>
      <c r="F2592" s="82">
        <v>0.04</v>
      </c>
      <c r="G2592" s="82">
        <v>0.02</v>
      </c>
      <c r="H2592" s="45" t="s">
        <v>3653</v>
      </c>
      <c r="I2592" s="45">
        <v>0.13800000000000001</v>
      </c>
      <c r="J2592" s="45">
        <v>1.3360000000000001</v>
      </c>
    </row>
    <row r="2593" spans="1:10" ht="13">
      <c r="A2593" t="s">
        <v>149</v>
      </c>
      <c r="B2593" t="s">
        <v>411</v>
      </c>
      <c r="C2593" s="82">
        <v>0.92</v>
      </c>
      <c r="D2593" s="82">
        <v>7.0000000000000007E-2</v>
      </c>
      <c r="E2593" s="82">
        <v>0</v>
      </c>
      <c r="F2593" s="82">
        <v>0.04</v>
      </c>
      <c r="G2593" s="82">
        <v>0.02</v>
      </c>
      <c r="H2593" s="45" t="s">
        <v>3653</v>
      </c>
      <c r="I2593" s="45">
        <v>1.891</v>
      </c>
      <c r="J2593" s="45">
        <v>0.24199999999999999</v>
      </c>
    </row>
    <row r="2594" spans="1:10" ht="13">
      <c r="A2594" t="s">
        <v>153</v>
      </c>
      <c r="B2594" t="s">
        <v>79</v>
      </c>
      <c r="C2594" s="82">
        <v>0.92</v>
      </c>
      <c r="D2594" s="82">
        <v>7.0000000000000007E-2</v>
      </c>
      <c r="E2594" s="82" t="s">
        <v>3981</v>
      </c>
      <c r="F2594" s="82">
        <v>0.04</v>
      </c>
      <c r="G2594" s="82">
        <v>0.02</v>
      </c>
      <c r="H2594" s="45" t="s">
        <v>3653</v>
      </c>
      <c r="I2594" s="45">
        <v>0.48299999999999998</v>
      </c>
      <c r="J2594" s="45">
        <v>0.745</v>
      </c>
    </row>
    <row r="2595" spans="1:10" ht="13">
      <c r="A2595" t="s">
        <v>88</v>
      </c>
      <c r="B2595" t="s">
        <v>427</v>
      </c>
      <c r="C2595" s="82">
        <v>0.91</v>
      </c>
      <c r="D2595" s="82">
        <v>7.0000000000000007E-2</v>
      </c>
      <c r="E2595" s="82" t="s">
        <v>4053</v>
      </c>
      <c r="F2595" s="82">
        <v>0.04</v>
      </c>
      <c r="G2595" s="82">
        <v>0.02</v>
      </c>
      <c r="H2595" s="45" t="s">
        <v>3653</v>
      </c>
      <c r="I2595" s="45">
        <v>0.90500000000000003</v>
      </c>
      <c r="J2595" s="45">
        <v>7.2999999999999995E-2</v>
      </c>
    </row>
    <row r="2596" spans="1:10" ht="13">
      <c r="A2596" t="s">
        <v>62</v>
      </c>
      <c r="B2596" t="s">
        <v>400</v>
      </c>
      <c r="C2596" s="82">
        <v>0.92</v>
      </c>
      <c r="D2596" s="82">
        <v>7.0000000000000007E-2</v>
      </c>
      <c r="E2596" s="82" t="s">
        <v>3646</v>
      </c>
      <c r="F2596" s="82">
        <v>0.04</v>
      </c>
      <c r="G2596" s="82">
        <v>0.02</v>
      </c>
      <c r="H2596" s="45" t="s">
        <v>3653</v>
      </c>
      <c r="I2596" s="45">
        <v>8.5790000000000006</v>
      </c>
      <c r="J2596" s="45">
        <v>1.175</v>
      </c>
    </row>
    <row r="2597" spans="1:10" ht="13">
      <c r="A2597" t="s">
        <v>88</v>
      </c>
      <c r="B2597" t="s">
        <v>217</v>
      </c>
      <c r="C2597" s="82">
        <v>0.91</v>
      </c>
      <c r="D2597" s="82">
        <v>0.05</v>
      </c>
      <c r="E2597" s="82">
        <v>0</v>
      </c>
      <c r="F2597" s="82">
        <v>0.04</v>
      </c>
      <c r="G2597" s="82">
        <v>0.02</v>
      </c>
      <c r="H2597" s="45" t="s">
        <v>3653</v>
      </c>
      <c r="I2597" s="45">
        <v>0.90500000000000003</v>
      </c>
      <c r="J2597" s="45">
        <v>0.19500000000000001</v>
      </c>
    </row>
    <row r="2598" spans="1:10" ht="13">
      <c r="A2598" t="s">
        <v>321</v>
      </c>
      <c r="B2598" t="s">
        <v>383</v>
      </c>
      <c r="C2598" s="82">
        <v>0.92</v>
      </c>
      <c r="D2598" s="82">
        <v>7.0000000000000007E-2</v>
      </c>
      <c r="E2598" s="82">
        <v>0</v>
      </c>
      <c r="F2598" s="82">
        <v>0.04</v>
      </c>
      <c r="G2598" s="82">
        <v>0.02</v>
      </c>
      <c r="H2598" s="45" t="s">
        <v>3653</v>
      </c>
      <c r="I2598" s="45">
        <v>0.16900000000000001</v>
      </c>
      <c r="J2598" s="45">
        <v>0.78200000000000003</v>
      </c>
    </row>
    <row r="2599" spans="1:10" ht="13">
      <c r="A2599" t="s">
        <v>134</v>
      </c>
      <c r="B2599" t="s">
        <v>424</v>
      </c>
      <c r="C2599" s="82">
        <v>0.87</v>
      </c>
      <c r="D2599" s="82">
        <v>0.05</v>
      </c>
      <c r="E2599" s="82">
        <v>0</v>
      </c>
      <c r="F2599" s="82">
        <v>0.04</v>
      </c>
      <c r="G2599" s="82">
        <v>0.02</v>
      </c>
      <c r="H2599" s="45" t="s">
        <v>3653</v>
      </c>
      <c r="I2599" s="45">
        <v>0.125</v>
      </c>
      <c r="J2599" s="45">
        <v>0.21</v>
      </c>
    </row>
    <row r="2600" spans="1:10" ht="13">
      <c r="A2600" t="s">
        <v>278</v>
      </c>
      <c r="B2600" t="s">
        <v>292</v>
      </c>
      <c r="C2600" s="82">
        <v>0.92</v>
      </c>
      <c r="D2600" s="82">
        <v>7.0000000000000007E-2</v>
      </c>
      <c r="E2600" s="82">
        <v>0</v>
      </c>
      <c r="F2600" s="82">
        <v>0.04</v>
      </c>
      <c r="G2600" s="82">
        <v>0.02</v>
      </c>
      <c r="H2600" s="45" t="s">
        <v>3653</v>
      </c>
      <c r="I2600" s="45">
        <v>0.221</v>
      </c>
      <c r="J2600" s="45">
        <v>1.0029999999999999</v>
      </c>
    </row>
    <row r="2601" spans="1:10" ht="13">
      <c r="A2601" t="s">
        <v>97</v>
      </c>
      <c r="B2601" t="s">
        <v>311</v>
      </c>
      <c r="C2601" s="82">
        <v>0.93</v>
      </c>
      <c r="D2601" s="82">
        <v>7.0000000000000007E-2</v>
      </c>
      <c r="E2601" s="82">
        <v>0</v>
      </c>
      <c r="F2601" s="82">
        <v>0.04</v>
      </c>
      <c r="G2601" s="82">
        <v>0.02</v>
      </c>
      <c r="H2601" s="45" t="s">
        <v>3653</v>
      </c>
      <c r="I2601" s="45">
        <v>0.42199999999999999</v>
      </c>
      <c r="J2601" s="45">
        <v>0.32300000000000001</v>
      </c>
    </row>
    <row r="2602" spans="1:10" ht="13">
      <c r="A2602" t="s">
        <v>67</v>
      </c>
      <c r="B2602" t="s">
        <v>165</v>
      </c>
      <c r="C2602" s="82">
        <v>0.93</v>
      </c>
      <c r="D2602" s="82">
        <v>0.05</v>
      </c>
      <c r="E2602" s="82">
        <v>0.01</v>
      </c>
      <c r="F2602" s="82">
        <v>0.04</v>
      </c>
      <c r="G2602" s="82">
        <v>0.02</v>
      </c>
      <c r="H2602" s="45" t="s">
        <v>3653</v>
      </c>
      <c r="I2602" s="45">
        <v>0.1</v>
      </c>
      <c r="J2602" s="45">
        <v>0.06</v>
      </c>
    </row>
    <row r="2603" spans="1:10" ht="13">
      <c r="A2603" t="s">
        <v>141</v>
      </c>
      <c r="B2603" t="s">
        <v>209</v>
      </c>
      <c r="C2603" s="82">
        <v>0.93</v>
      </c>
      <c r="D2603" s="82">
        <v>0.06</v>
      </c>
      <c r="E2603" s="82">
        <v>0</v>
      </c>
      <c r="F2603" s="82">
        <v>0.04</v>
      </c>
      <c r="G2603" s="82">
        <v>0.02</v>
      </c>
      <c r="H2603" s="45" t="s">
        <v>3653</v>
      </c>
      <c r="I2603" s="45">
        <v>0.64600000000000002</v>
      </c>
      <c r="J2603" s="45">
        <v>8.2000000000000003E-2</v>
      </c>
    </row>
    <row r="2604" spans="1:10" ht="13">
      <c r="A2604" t="s">
        <v>128</v>
      </c>
      <c r="B2604" t="s">
        <v>405</v>
      </c>
      <c r="C2604" s="82">
        <v>0.85</v>
      </c>
      <c r="D2604" s="82">
        <v>0.05</v>
      </c>
      <c r="E2604" s="82">
        <v>0.01</v>
      </c>
      <c r="F2604" s="82">
        <v>0.04</v>
      </c>
      <c r="G2604" s="82">
        <v>0.02</v>
      </c>
      <c r="H2604" s="45" t="s">
        <v>3653</v>
      </c>
      <c r="I2604" s="45">
        <v>2.1779999999999999</v>
      </c>
      <c r="J2604" s="45">
        <v>0.41</v>
      </c>
    </row>
    <row r="2605" spans="1:10" ht="13">
      <c r="A2605" t="s">
        <v>427</v>
      </c>
      <c r="B2605" t="s">
        <v>435</v>
      </c>
      <c r="C2605" s="82">
        <v>0.93</v>
      </c>
      <c r="D2605" s="82">
        <v>0.06</v>
      </c>
      <c r="E2605" s="82">
        <v>0.01</v>
      </c>
      <c r="F2605" s="82">
        <v>0.04</v>
      </c>
      <c r="G2605" s="82">
        <v>0.02</v>
      </c>
      <c r="H2605" s="45">
        <v>3</v>
      </c>
      <c r="I2605" s="45">
        <v>7.2999999999999995E-2</v>
      </c>
      <c r="J2605" s="45">
        <v>2.3E-2</v>
      </c>
    </row>
    <row r="2606" spans="1:10" ht="13">
      <c r="A2606" t="s">
        <v>337</v>
      </c>
      <c r="B2606" t="s">
        <v>193</v>
      </c>
      <c r="C2606" s="82">
        <v>0.9</v>
      </c>
      <c r="D2606" s="82">
        <v>7.0000000000000007E-2</v>
      </c>
      <c r="E2606" s="82">
        <v>0</v>
      </c>
      <c r="F2606" s="82">
        <v>0.04</v>
      </c>
      <c r="G2606" s="82">
        <v>0.02</v>
      </c>
      <c r="H2606" s="45" t="s">
        <v>3653</v>
      </c>
      <c r="I2606" s="45">
        <v>3.6110000000000002</v>
      </c>
      <c r="J2606" s="45">
        <v>0.36199999999999999</v>
      </c>
    </row>
    <row r="2607" spans="1:10" ht="13">
      <c r="A2607" t="s">
        <v>105</v>
      </c>
      <c r="B2607" t="s">
        <v>276</v>
      </c>
      <c r="C2607" s="82">
        <v>0.92</v>
      </c>
      <c r="D2607" s="82">
        <v>7.0000000000000007E-2</v>
      </c>
      <c r="E2607" s="82" t="s">
        <v>4054</v>
      </c>
      <c r="F2607" s="82">
        <v>0.04</v>
      </c>
      <c r="G2607" s="82">
        <v>0.02</v>
      </c>
      <c r="H2607" s="45" t="s">
        <v>3653</v>
      </c>
      <c r="I2607" s="45">
        <v>4.3789999999999996</v>
      </c>
      <c r="J2607" s="45">
        <v>0.67300000000000004</v>
      </c>
    </row>
    <row r="2608" spans="1:10" ht="13">
      <c r="A2608" t="s">
        <v>217</v>
      </c>
      <c r="B2608" t="s">
        <v>180</v>
      </c>
      <c r="C2608" s="82">
        <v>0.92</v>
      </c>
      <c r="D2608" s="82">
        <v>7.0000000000000007E-2</v>
      </c>
      <c r="E2608" s="82">
        <v>0</v>
      </c>
      <c r="F2608" s="82">
        <v>0.04</v>
      </c>
      <c r="G2608" s="82">
        <v>0.02</v>
      </c>
      <c r="H2608" s="45" t="s">
        <v>3653</v>
      </c>
      <c r="I2608" s="45">
        <v>0.19500000000000001</v>
      </c>
      <c r="J2608" s="45">
        <v>0.14000000000000001</v>
      </c>
    </row>
    <row r="2609" spans="1:10" ht="13">
      <c r="A2609" t="s">
        <v>97</v>
      </c>
      <c r="B2609" t="s">
        <v>405</v>
      </c>
      <c r="C2609" s="82">
        <v>0.92</v>
      </c>
      <c r="D2609" s="82">
        <v>7.0000000000000007E-2</v>
      </c>
      <c r="E2609" s="82">
        <v>0</v>
      </c>
      <c r="F2609" s="82">
        <v>0.04</v>
      </c>
      <c r="G2609" s="82">
        <v>0.02</v>
      </c>
      <c r="H2609" s="45" t="s">
        <v>3653</v>
      </c>
      <c r="I2609" s="45">
        <v>0.42199999999999999</v>
      </c>
      <c r="J2609" s="45">
        <v>0.41</v>
      </c>
    </row>
    <row r="2610" spans="1:10" ht="13">
      <c r="A2610" t="s">
        <v>308</v>
      </c>
      <c r="B2610" t="s">
        <v>400</v>
      </c>
      <c r="C2610" s="82">
        <v>0.93</v>
      </c>
      <c r="D2610" s="82">
        <v>7.0000000000000007E-2</v>
      </c>
      <c r="E2610" s="82">
        <v>0.01</v>
      </c>
      <c r="F2610" s="82">
        <v>0.04</v>
      </c>
      <c r="G2610" s="82">
        <v>0.02</v>
      </c>
      <c r="H2610" s="45">
        <v>3</v>
      </c>
      <c r="I2610" s="45">
        <v>3.4009999999999998</v>
      </c>
      <c r="J2610" s="45">
        <v>1.175</v>
      </c>
    </row>
    <row r="2611" spans="1:10" ht="13">
      <c r="A2611" t="s">
        <v>274</v>
      </c>
      <c r="B2611" t="s">
        <v>408</v>
      </c>
      <c r="C2611" s="82">
        <v>0.93</v>
      </c>
      <c r="D2611" s="82">
        <v>0.05</v>
      </c>
      <c r="E2611" s="82">
        <v>0.01</v>
      </c>
      <c r="F2611" s="82">
        <v>0.04</v>
      </c>
      <c r="G2611" s="82">
        <v>0.02</v>
      </c>
      <c r="H2611" s="45" t="s">
        <v>3653</v>
      </c>
      <c r="I2611" s="45">
        <v>0.31</v>
      </c>
      <c r="J2611" s="45">
        <v>0.307</v>
      </c>
    </row>
    <row r="2612" spans="1:10" ht="13">
      <c r="A2612" t="s">
        <v>308</v>
      </c>
      <c r="B2612" t="s">
        <v>438</v>
      </c>
      <c r="C2612" s="82">
        <v>0.92</v>
      </c>
      <c r="D2612" s="82">
        <v>7.0000000000000007E-2</v>
      </c>
      <c r="E2612" s="82">
        <v>0</v>
      </c>
      <c r="F2612" s="82">
        <v>0.04</v>
      </c>
      <c r="G2612" s="82">
        <v>0.02</v>
      </c>
      <c r="H2612" s="45">
        <v>3</v>
      </c>
      <c r="I2612" s="45">
        <v>3.4009999999999998</v>
      </c>
      <c r="J2612" s="45">
        <v>6.7000000000000004E-2</v>
      </c>
    </row>
    <row r="2613" spans="1:10" ht="13">
      <c r="A2613" t="s">
        <v>337</v>
      </c>
      <c r="B2613" t="s">
        <v>400</v>
      </c>
      <c r="C2613" s="82">
        <v>0.9</v>
      </c>
      <c r="D2613" s="82">
        <v>7.0000000000000007E-2</v>
      </c>
      <c r="E2613" s="82">
        <v>0.01</v>
      </c>
      <c r="F2613" s="82">
        <v>0.04</v>
      </c>
      <c r="G2613" s="82">
        <v>0.02</v>
      </c>
      <c r="H2613" s="45" t="s">
        <v>3653</v>
      </c>
      <c r="I2613" s="45">
        <v>3.6110000000000002</v>
      </c>
      <c r="J2613" s="45">
        <v>1.175</v>
      </c>
    </row>
    <row r="2614" spans="1:10" ht="13">
      <c r="A2614" t="s">
        <v>149</v>
      </c>
      <c r="B2614" t="s">
        <v>289</v>
      </c>
      <c r="C2614" s="82">
        <v>0.93</v>
      </c>
      <c r="D2614" s="82">
        <v>0.05</v>
      </c>
      <c r="E2614" s="82">
        <v>0.01</v>
      </c>
      <c r="F2614" s="82">
        <v>0.04</v>
      </c>
      <c r="G2614" s="82">
        <v>0.02</v>
      </c>
      <c r="H2614" s="45" t="s">
        <v>3653</v>
      </c>
      <c r="I2614" s="45">
        <v>1.891</v>
      </c>
      <c r="J2614" s="45">
        <v>0.20100000000000001</v>
      </c>
    </row>
    <row r="2615" spans="1:10" ht="13">
      <c r="A2615" t="s">
        <v>54</v>
      </c>
      <c r="B2615" t="s">
        <v>441</v>
      </c>
      <c r="C2615" s="82">
        <v>0.92</v>
      </c>
      <c r="D2615" s="82">
        <v>0.06</v>
      </c>
      <c r="E2615" s="82">
        <v>0.01</v>
      </c>
      <c r="F2615" s="82">
        <v>0.04</v>
      </c>
      <c r="G2615" s="82">
        <v>0.02</v>
      </c>
      <c r="H2615" s="45" t="s">
        <v>3653</v>
      </c>
      <c r="I2615" s="45">
        <v>6.2E-2</v>
      </c>
      <c r="J2615" s="45">
        <v>7.2999999999999995E-2</v>
      </c>
    </row>
    <row r="2616" spans="1:10" ht="13">
      <c r="A2616" t="s">
        <v>124</v>
      </c>
      <c r="B2616" t="s">
        <v>289</v>
      </c>
      <c r="C2616" s="82">
        <v>0.91</v>
      </c>
      <c r="D2616" s="82">
        <v>0.08</v>
      </c>
      <c r="E2616" s="82" t="s">
        <v>4055</v>
      </c>
      <c r="F2616" s="82">
        <v>0.04</v>
      </c>
      <c r="G2616" s="82">
        <v>0.02</v>
      </c>
      <c r="H2616" s="45" t="s">
        <v>3653</v>
      </c>
      <c r="I2616" s="45">
        <v>0.13100000000000001</v>
      </c>
      <c r="J2616" s="45">
        <v>0.20100000000000001</v>
      </c>
    </row>
    <row r="2617" spans="1:10" ht="13">
      <c r="A2617" t="s">
        <v>124</v>
      </c>
      <c r="B2617" t="s">
        <v>165</v>
      </c>
      <c r="C2617" s="82">
        <v>0.92</v>
      </c>
      <c r="D2617" s="82">
        <v>0.06</v>
      </c>
      <c r="E2617" s="82">
        <v>0</v>
      </c>
      <c r="F2617" s="82">
        <v>0.04</v>
      </c>
      <c r="G2617" s="82">
        <v>0.02</v>
      </c>
      <c r="H2617" s="45" t="s">
        <v>3653</v>
      </c>
      <c r="I2617" s="45">
        <v>0.13100000000000001</v>
      </c>
      <c r="J2617" s="45">
        <v>0.06</v>
      </c>
    </row>
    <row r="2618" spans="1:10" ht="13">
      <c r="A2618" t="s">
        <v>221</v>
      </c>
      <c r="B2618" t="s">
        <v>169</v>
      </c>
      <c r="C2618" s="82">
        <v>0.92</v>
      </c>
      <c r="D2618" s="82">
        <v>7.0000000000000007E-2</v>
      </c>
      <c r="E2618" s="82" t="s">
        <v>4056</v>
      </c>
      <c r="F2618" s="82">
        <v>0.04</v>
      </c>
      <c r="G2618" s="82">
        <v>0.02</v>
      </c>
      <c r="H2618" s="45" t="s">
        <v>3653</v>
      </c>
      <c r="I2618" s="45">
        <v>2.5209999999999999</v>
      </c>
      <c r="J2618" s="45">
        <v>0.123</v>
      </c>
    </row>
    <row r="2619" spans="1:10" ht="13">
      <c r="A2619" t="s">
        <v>281</v>
      </c>
      <c r="B2619" t="s">
        <v>414</v>
      </c>
      <c r="C2619" s="82">
        <v>0.93</v>
      </c>
      <c r="D2619" s="82">
        <v>7.0000000000000007E-2</v>
      </c>
      <c r="E2619" s="82">
        <v>0</v>
      </c>
      <c r="F2619" s="82">
        <v>0.04</v>
      </c>
      <c r="G2619" s="82">
        <v>0.02</v>
      </c>
      <c r="H2619" s="45">
        <v>2</v>
      </c>
      <c r="I2619" s="45">
        <v>8.5000000000000006E-2</v>
      </c>
      <c r="J2619" s="45">
        <v>0.151</v>
      </c>
    </row>
    <row r="2620" spans="1:10" ht="13">
      <c r="A2620" t="s">
        <v>328</v>
      </c>
      <c r="B2620" t="s">
        <v>339</v>
      </c>
      <c r="C2620" s="82">
        <v>0.9</v>
      </c>
      <c r="D2620" s="82">
        <v>7.0000000000000007E-2</v>
      </c>
      <c r="E2620" s="82" t="s">
        <v>4057</v>
      </c>
      <c r="F2620" s="82">
        <v>0.04</v>
      </c>
      <c r="G2620" s="82">
        <v>0.02</v>
      </c>
      <c r="H2620" s="45" t="s">
        <v>3653</v>
      </c>
      <c r="I2620" s="45">
        <v>1.589</v>
      </c>
      <c r="J2620" s="45">
        <v>0.248</v>
      </c>
    </row>
    <row r="2621" spans="1:10" ht="13">
      <c r="A2621" t="s">
        <v>70</v>
      </c>
      <c r="B2621" t="s">
        <v>193</v>
      </c>
      <c r="C2621" s="82">
        <v>0.92</v>
      </c>
      <c r="D2621" s="82">
        <v>0.08</v>
      </c>
      <c r="E2621" s="82" t="s">
        <v>3645</v>
      </c>
      <c r="F2621" s="82">
        <v>0.04</v>
      </c>
      <c r="G2621" s="82">
        <v>0.02</v>
      </c>
      <c r="H2621" s="45" t="s">
        <v>3653</v>
      </c>
      <c r="I2621" s="45">
        <v>0.96499999999999997</v>
      </c>
      <c r="J2621" s="45">
        <v>0.36199999999999999</v>
      </c>
    </row>
    <row r="2622" spans="1:10" ht="13">
      <c r="A2622" t="s">
        <v>324</v>
      </c>
      <c r="B2622" t="s">
        <v>383</v>
      </c>
      <c r="C2622" s="82">
        <v>0.9</v>
      </c>
      <c r="D2622" s="82">
        <v>0.08</v>
      </c>
      <c r="E2622" s="82" t="s">
        <v>3703</v>
      </c>
      <c r="F2622" s="82">
        <v>0.04</v>
      </c>
      <c r="G2622" s="82">
        <v>0.02</v>
      </c>
      <c r="H2622" s="45" t="s">
        <v>3653</v>
      </c>
      <c r="I2622" s="45">
        <v>3.52</v>
      </c>
      <c r="J2622" s="45">
        <v>0.78200000000000003</v>
      </c>
    </row>
    <row r="2623" spans="1:10" ht="13">
      <c r="A2623" t="s">
        <v>184</v>
      </c>
      <c r="B2623" t="s">
        <v>324</v>
      </c>
      <c r="C2623" s="82">
        <v>0.91</v>
      </c>
      <c r="D2623" s="82">
        <v>7.0000000000000007E-2</v>
      </c>
      <c r="E2623" s="82" t="s">
        <v>3823</v>
      </c>
      <c r="F2623" s="82">
        <v>0.04</v>
      </c>
      <c r="G2623" s="82">
        <v>0.02</v>
      </c>
      <c r="H2623" s="45" t="s">
        <v>3653</v>
      </c>
      <c r="I2623" s="45">
        <v>1.0660000000000001</v>
      </c>
      <c r="J2623" s="45">
        <v>3.52</v>
      </c>
    </row>
    <row r="2624" spans="1:10" ht="13">
      <c r="A2624" t="s">
        <v>373</v>
      </c>
      <c r="B2624" t="s">
        <v>417</v>
      </c>
      <c r="C2624" s="82">
        <v>0.92</v>
      </c>
      <c r="D2624" s="82">
        <v>0.08</v>
      </c>
      <c r="E2624" s="82" t="s">
        <v>4058</v>
      </c>
      <c r="F2624" s="82">
        <v>0.04</v>
      </c>
      <c r="G2624" s="82">
        <v>0.02</v>
      </c>
      <c r="H2624" s="45">
        <v>3</v>
      </c>
      <c r="I2624" s="45">
        <v>2.3E-2</v>
      </c>
      <c r="J2624" s="45">
        <v>1.929</v>
      </c>
    </row>
    <row r="2625" spans="1:10" ht="13">
      <c r="A2625" t="s">
        <v>92</v>
      </c>
      <c r="B2625" t="s">
        <v>430</v>
      </c>
      <c r="C2625" s="82">
        <v>0.92</v>
      </c>
      <c r="D2625" s="82">
        <v>0.06</v>
      </c>
      <c r="E2625" s="82">
        <v>0</v>
      </c>
      <c r="F2625" s="82">
        <v>0.04</v>
      </c>
      <c r="G2625" s="82">
        <v>0.02</v>
      </c>
      <c r="H2625" s="45" t="s">
        <v>3653</v>
      </c>
      <c r="I2625" s="45">
        <v>2.6859999999999999</v>
      </c>
      <c r="J2625" s="45">
        <v>5.1999999999999998E-2</v>
      </c>
    </row>
    <row r="2626" spans="1:10" ht="13">
      <c r="A2626" t="s">
        <v>153</v>
      </c>
      <c r="B2626" t="s">
        <v>414</v>
      </c>
      <c r="C2626" s="82">
        <v>0.93</v>
      </c>
      <c r="D2626" s="82">
        <v>7.0000000000000007E-2</v>
      </c>
      <c r="E2626" s="82">
        <v>0</v>
      </c>
      <c r="F2626" s="82">
        <v>0.04</v>
      </c>
      <c r="G2626" s="82">
        <v>0.02</v>
      </c>
      <c r="H2626" s="45" t="s">
        <v>3653</v>
      </c>
      <c r="I2626" s="45">
        <v>0.48299999999999998</v>
      </c>
      <c r="J2626" s="45">
        <v>0.151</v>
      </c>
    </row>
    <row r="2627" spans="1:10" ht="13">
      <c r="A2627" t="s">
        <v>124</v>
      </c>
      <c r="B2627" t="s">
        <v>331</v>
      </c>
      <c r="C2627" s="82">
        <v>0.91</v>
      </c>
      <c r="D2627" s="82">
        <v>7.0000000000000007E-2</v>
      </c>
      <c r="E2627" s="82" t="s">
        <v>4059</v>
      </c>
      <c r="F2627" s="82">
        <v>0.04</v>
      </c>
      <c r="G2627" s="82">
        <v>0.02</v>
      </c>
      <c r="H2627" s="45" t="s">
        <v>3653</v>
      </c>
      <c r="I2627" s="45">
        <v>0.13100000000000001</v>
      </c>
      <c r="J2627" s="45">
        <v>1.1830000000000001</v>
      </c>
    </row>
    <row r="2628" spans="1:10" ht="13">
      <c r="A2628" t="s">
        <v>321</v>
      </c>
      <c r="B2628" t="s">
        <v>441</v>
      </c>
      <c r="C2628" s="82">
        <v>0.93</v>
      </c>
      <c r="D2628" s="82">
        <v>0.06</v>
      </c>
      <c r="E2628" s="82">
        <v>0.01</v>
      </c>
      <c r="F2628" s="82">
        <v>0.04</v>
      </c>
      <c r="G2628" s="82">
        <v>0.02</v>
      </c>
      <c r="H2628" s="45" t="s">
        <v>3653</v>
      </c>
      <c r="I2628" s="45">
        <v>0.16900000000000001</v>
      </c>
      <c r="J2628" s="45">
        <v>7.2999999999999995E-2</v>
      </c>
    </row>
    <row r="2629" spans="1:10" ht="13">
      <c r="A2629" t="s">
        <v>317</v>
      </c>
      <c r="B2629" t="s">
        <v>432</v>
      </c>
      <c r="C2629" s="82">
        <v>0.93</v>
      </c>
      <c r="D2629" s="82">
        <v>0.05</v>
      </c>
      <c r="E2629" s="82">
        <v>0.01</v>
      </c>
      <c r="F2629" s="82">
        <v>0.04</v>
      </c>
      <c r="G2629" s="82">
        <v>0.02</v>
      </c>
      <c r="H2629" s="45" t="s">
        <v>3653</v>
      </c>
      <c r="I2629" s="45">
        <v>0.159</v>
      </c>
      <c r="J2629" s="45">
        <v>0.29099999999999998</v>
      </c>
    </row>
    <row r="2630" spans="1:10" ht="13">
      <c r="A2630" t="s">
        <v>209</v>
      </c>
      <c r="B2630" t="s">
        <v>176</v>
      </c>
      <c r="C2630" s="82">
        <v>0.92</v>
      </c>
      <c r="D2630" s="82">
        <v>0.08</v>
      </c>
      <c r="E2630" s="82" t="s">
        <v>3778</v>
      </c>
      <c r="F2630" s="82">
        <v>0.04</v>
      </c>
      <c r="G2630" s="82">
        <v>0.02</v>
      </c>
      <c r="H2630" s="45" t="s">
        <v>3653</v>
      </c>
      <c r="I2630" s="45">
        <v>8.2000000000000003E-2</v>
      </c>
      <c r="J2630" s="45">
        <v>0.97899999999999998</v>
      </c>
    </row>
    <row r="2631" spans="1:10" ht="13">
      <c r="A2631" t="s">
        <v>141</v>
      </c>
      <c r="B2631" t="s">
        <v>393</v>
      </c>
      <c r="C2631" s="82">
        <v>0.92</v>
      </c>
      <c r="D2631" s="82">
        <v>0.08</v>
      </c>
      <c r="E2631" s="82" t="s">
        <v>3692</v>
      </c>
      <c r="F2631" s="82">
        <v>0.04</v>
      </c>
      <c r="G2631" s="82">
        <v>0.02</v>
      </c>
      <c r="H2631" s="45">
        <v>3</v>
      </c>
      <c r="I2631" s="45">
        <v>0.64600000000000002</v>
      </c>
      <c r="J2631" s="45">
        <v>5.2999999999999999E-2</v>
      </c>
    </row>
    <row r="2632" spans="1:10" ht="13">
      <c r="A2632" t="s">
        <v>284</v>
      </c>
      <c r="B2632" t="s">
        <v>441</v>
      </c>
      <c r="C2632" s="82">
        <v>0.93</v>
      </c>
      <c r="D2632" s="82">
        <v>0.06</v>
      </c>
      <c r="E2632" s="82">
        <v>0.01</v>
      </c>
      <c r="F2632" s="82">
        <v>0.04</v>
      </c>
      <c r="G2632" s="82">
        <v>0.02</v>
      </c>
      <c r="H2632" s="45" t="s">
        <v>3653</v>
      </c>
      <c r="I2632" s="45">
        <v>0.10299999999999999</v>
      </c>
      <c r="J2632" s="45">
        <v>7.2999999999999995E-2</v>
      </c>
    </row>
    <row r="2633" spans="1:10" ht="13">
      <c r="A2633" t="s">
        <v>292</v>
      </c>
      <c r="B2633" t="s">
        <v>438</v>
      </c>
      <c r="C2633" s="82">
        <v>0.92</v>
      </c>
      <c r="D2633" s="82">
        <v>7.0000000000000007E-2</v>
      </c>
      <c r="E2633" s="82" t="s">
        <v>3804</v>
      </c>
      <c r="F2633" s="82">
        <v>0.04</v>
      </c>
      <c r="G2633" s="82">
        <v>0.02</v>
      </c>
      <c r="H2633" s="45" t="s">
        <v>3653</v>
      </c>
      <c r="I2633" s="45">
        <v>1.0029999999999999</v>
      </c>
      <c r="J2633" s="45">
        <v>6.7000000000000004E-2</v>
      </c>
    </row>
    <row r="2634" spans="1:10" ht="13">
      <c r="A2634" t="s">
        <v>115</v>
      </c>
      <c r="B2634" t="s">
        <v>278</v>
      </c>
      <c r="C2634" s="82">
        <v>0.89</v>
      </c>
      <c r="D2634" s="82">
        <v>7.0000000000000007E-2</v>
      </c>
      <c r="E2634" s="82" t="s">
        <v>3650</v>
      </c>
      <c r="F2634" s="82">
        <v>0.04</v>
      </c>
      <c r="G2634" s="82">
        <v>0.02</v>
      </c>
      <c r="H2634" s="45" t="s">
        <v>3653</v>
      </c>
      <c r="I2634" s="45">
        <v>3.5179999999999998</v>
      </c>
      <c r="J2634" s="45">
        <v>0.221</v>
      </c>
    </row>
    <row r="2635" spans="1:10" ht="13">
      <c r="A2635" t="s">
        <v>184</v>
      </c>
      <c r="B2635" t="s">
        <v>339</v>
      </c>
      <c r="C2635" s="82">
        <v>0.92</v>
      </c>
      <c r="D2635" s="82">
        <v>0.08</v>
      </c>
      <c r="E2635" s="82" t="s">
        <v>3938</v>
      </c>
      <c r="F2635" s="82">
        <v>0.04</v>
      </c>
      <c r="G2635" s="82">
        <v>0.02</v>
      </c>
      <c r="H2635" s="45" t="s">
        <v>3653</v>
      </c>
      <c r="I2635" s="45">
        <v>1.0660000000000001</v>
      </c>
      <c r="J2635" s="45">
        <v>0.248</v>
      </c>
    </row>
    <row r="2636" spans="1:10" ht="13">
      <c r="A2636" t="s">
        <v>176</v>
      </c>
      <c r="B2636" t="s">
        <v>274</v>
      </c>
      <c r="C2636" s="82">
        <v>0.92</v>
      </c>
      <c r="D2636" s="82">
        <v>0.08</v>
      </c>
      <c r="E2636" s="82" t="s">
        <v>3846</v>
      </c>
      <c r="F2636" s="82">
        <v>0.04</v>
      </c>
      <c r="G2636" s="82">
        <v>0.02</v>
      </c>
      <c r="H2636" s="45" t="s">
        <v>3653</v>
      </c>
      <c r="I2636" s="45">
        <v>0.97899999999999998</v>
      </c>
      <c r="J2636" s="45">
        <v>0.31</v>
      </c>
    </row>
    <row r="2637" spans="1:10" ht="13">
      <c r="A2637" t="s">
        <v>176</v>
      </c>
      <c r="B2637" t="s">
        <v>317</v>
      </c>
      <c r="C2637" s="82">
        <v>0.93</v>
      </c>
      <c r="D2637" s="82">
        <v>7.0000000000000007E-2</v>
      </c>
      <c r="E2637" s="82">
        <v>0</v>
      </c>
      <c r="F2637" s="82">
        <v>0.04</v>
      </c>
      <c r="G2637" s="82">
        <v>0.02</v>
      </c>
      <c r="H2637" s="45" t="s">
        <v>3653</v>
      </c>
      <c r="I2637" s="45">
        <v>0.97899999999999998</v>
      </c>
      <c r="J2637" s="45">
        <v>0.159</v>
      </c>
    </row>
    <row r="2638" spans="1:10" ht="13">
      <c r="A2638" t="s">
        <v>213</v>
      </c>
      <c r="B2638" t="s">
        <v>193</v>
      </c>
      <c r="C2638" s="82">
        <v>0.93</v>
      </c>
      <c r="D2638" s="82">
        <v>7.0000000000000007E-2</v>
      </c>
      <c r="E2638" s="82">
        <v>0</v>
      </c>
      <c r="F2638" s="82">
        <v>0.04</v>
      </c>
      <c r="G2638" s="82">
        <v>0.02</v>
      </c>
      <c r="H2638" s="45" t="s">
        <v>3653</v>
      </c>
      <c r="I2638" s="45">
        <v>0.13800000000000001</v>
      </c>
      <c r="J2638" s="45">
        <v>0.36199999999999999</v>
      </c>
    </row>
    <row r="2639" spans="1:10" ht="13">
      <c r="A2639" t="s">
        <v>221</v>
      </c>
      <c r="B2639" t="s">
        <v>172</v>
      </c>
      <c r="C2639" s="82">
        <v>0.92</v>
      </c>
      <c r="D2639" s="82">
        <v>0.06</v>
      </c>
      <c r="E2639" s="82">
        <v>0</v>
      </c>
      <c r="F2639" s="82">
        <v>0.04</v>
      </c>
      <c r="G2639" s="82">
        <v>0.02</v>
      </c>
      <c r="H2639" s="45" t="s">
        <v>3653</v>
      </c>
      <c r="I2639" s="45">
        <v>2.5209999999999999</v>
      </c>
      <c r="J2639" s="45">
        <v>4.2999999999999997E-2</v>
      </c>
    </row>
    <row r="2640" spans="1:10" ht="13">
      <c r="A2640" t="s">
        <v>105</v>
      </c>
      <c r="B2640" t="s">
        <v>172</v>
      </c>
      <c r="C2640" s="82">
        <v>0.92</v>
      </c>
      <c r="D2640" s="82">
        <v>0.06</v>
      </c>
      <c r="E2640" s="82">
        <v>0</v>
      </c>
      <c r="F2640" s="82">
        <v>0.04</v>
      </c>
      <c r="G2640" s="82">
        <v>0.02</v>
      </c>
      <c r="H2640" s="45" t="s">
        <v>3653</v>
      </c>
      <c r="I2640" s="45">
        <v>4.3789999999999996</v>
      </c>
      <c r="J2640" s="45">
        <v>4.2999999999999997E-2</v>
      </c>
    </row>
    <row r="2641" spans="1:10" ht="13">
      <c r="A2641" t="s">
        <v>54</v>
      </c>
      <c r="B2641" t="s">
        <v>376</v>
      </c>
      <c r="C2641" s="82">
        <v>0.91</v>
      </c>
      <c r="D2641" s="82">
        <v>7.0000000000000007E-2</v>
      </c>
      <c r="E2641" s="82">
        <v>0</v>
      </c>
      <c r="F2641" s="82">
        <v>0.04</v>
      </c>
      <c r="G2641" s="82">
        <v>0.02</v>
      </c>
      <c r="H2641" s="45" t="s">
        <v>3653</v>
      </c>
      <c r="I2641" s="45">
        <v>6.2E-2</v>
      </c>
      <c r="J2641" s="45">
        <v>0.38100000000000001</v>
      </c>
    </row>
    <row r="2642" spans="1:10" ht="13">
      <c r="A2642" t="s">
        <v>204</v>
      </c>
      <c r="B2642" t="s">
        <v>438</v>
      </c>
      <c r="C2642" s="82">
        <v>0.92</v>
      </c>
      <c r="D2642" s="82">
        <v>0.06</v>
      </c>
      <c r="E2642" s="82">
        <v>0</v>
      </c>
      <c r="F2642" s="82">
        <v>0.04</v>
      </c>
      <c r="G2642" s="82">
        <v>0.02</v>
      </c>
      <c r="H2642" s="45" t="s">
        <v>3653</v>
      </c>
      <c r="I2642" s="45">
        <v>0.20200000000000001</v>
      </c>
      <c r="J2642" s="45">
        <v>6.7000000000000004E-2</v>
      </c>
    </row>
    <row r="2643" spans="1:10" ht="13">
      <c r="A2643" t="s">
        <v>109</v>
      </c>
      <c r="B2643" t="s">
        <v>335</v>
      </c>
      <c r="C2643" s="82">
        <v>0.92</v>
      </c>
      <c r="D2643" s="82">
        <v>0.06</v>
      </c>
      <c r="E2643" s="82">
        <v>0</v>
      </c>
      <c r="F2643" s="82">
        <v>0.04</v>
      </c>
      <c r="G2643" s="82">
        <v>0.02</v>
      </c>
      <c r="H2643" s="45" t="s">
        <v>3653</v>
      </c>
      <c r="I2643" s="45">
        <v>0.8</v>
      </c>
      <c r="J2643" s="45">
        <v>6.3540000000000001</v>
      </c>
    </row>
    <row r="2644" spans="1:10" ht="13">
      <c r="A2644" t="s">
        <v>102</v>
      </c>
      <c r="B2644" t="s">
        <v>441</v>
      </c>
      <c r="C2644" s="82">
        <v>0.92</v>
      </c>
      <c r="D2644" s="82">
        <v>7.0000000000000007E-2</v>
      </c>
      <c r="E2644" s="82">
        <v>0</v>
      </c>
      <c r="F2644" s="82">
        <v>0.04</v>
      </c>
      <c r="G2644" s="82">
        <v>0.02</v>
      </c>
      <c r="H2644" s="45" t="s">
        <v>3653</v>
      </c>
      <c r="I2644" s="45">
        <v>0.184</v>
      </c>
      <c r="J2644" s="45">
        <v>7.2999999999999995E-2</v>
      </c>
    </row>
    <row r="2645" spans="1:10" ht="13">
      <c r="A2645" t="s">
        <v>274</v>
      </c>
      <c r="B2645" t="s">
        <v>41</v>
      </c>
      <c r="C2645" s="82">
        <v>0.92</v>
      </c>
      <c r="D2645" s="82">
        <v>0.08</v>
      </c>
      <c r="E2645" s="82" t="s">
        <v>3683</v>
      </c>
      <c r="F2645" s="82">
        <v>0.04</v>
      </c>
      <c r="G2645" s="82">
        <v>0.02</v>
      </c>
      <c r="H2645" s="45">
        <v>3</v>
      </c>
      <c r="I2645" s="45">
        <v>0.31</v>
      </c>
      <c r="J2645" s="45">
        <v>1.2999999999999999E-2</v>
      </c>
    </row>
    <row r="2646" spans="1:10" ht="13">
      <c r="A2646" t="s">
        <v>172</v>
      </c>
      <c r="B2646" t="s">
        <v>128</v>
      </c>
      <c r="C2646" s="82">
        <v>0.83</v>
      </c>
      <c r="D2646" s="82">
        <v>7.0000000000000007E-2</v>
      </c>
      <c r="E2646" s="82">
        <v>0</v>
      </c>
      <c r="F2646" s="82">
        <v>0.04</v>
      </c>
      <c r="G2646" s="82">
        <v>0.02</v>
      </c>
      <c r="H2646" s="45" t="s">
        <v>3653</v>
      </c>
      <c r="I2646" s="45">
        <v>4.2999999999999997E-2</v>
      </c>
      <c r="J2646" s="45">
        <v>2.1779999999999999</v>
      </c>
    </row>
    <row r="2647" spans="1:10" ht="13">
      <c r="A2647" t="s">
        <v>105</v>
      </c>
      <c r="B2647" t="s">
        <v>408</v>
      </c>
      <c r="C2647" s="82">
        <v>0.91</v>
      </c>
      <c r="D2647" s="82">
        <v>7.0000000000000007E-2</v>
      </c>
      <c r="E2647" s="82" t="s">
        <v>3728</v>
      </c>
      <c r="F2647" s="82">
        <v>0.04</v>
      </c>
      <c r="G2647" s="82">
        <v>0.02</v>
      </c>
      <c r="H2647" s="45" t="s">
        <v>3653</v>
      </c>
      <c r="I2647" s="45">
        <v>4.3789999999999996</v>
      </c>
      <c r="J2647" s="45">
        <v>0.307</v>
      </c>
    </row>
    <row r="2648" spans="1:10" ht="13">
      <c r="A2648" t="s">
        <v>82</v>
      </c>
      <c r="B2648" t="s">
        <v>369</v>
      </c>
      <c r="C2648" s="82">
        <v>0.92</v>
      </c>
      <c r="D2648" s="82">
        <v>0.06</v>
      </c>
      <c r="E2648" s="82">
        <v>0.01</v>
      </c>
      <c r="F2648" s="82">
        <v>0.04</v>
      </c>
      <c r="G2648" s="82">
        <v>0.02</v>
      </c>
      <c r="H2648" s="45" t="s">
        <v>3653</v>
      </c>
      <c r="I2648" s="45">
        <v>0.105</v>
      </c>
      <c r="J2648" s="45">
        <v>1.2E-2</v>
      </c>
    </row>
    <row r="2649" spans="1:10" ht="13">
      <c r="A2649" t="s">
        <v>58</v>
      </c>
      <c r="B2649" t="s">
        <v>397</v>
      </c>
      <c r="C2649" s="82">
        <v>0.92</v>
      </c>
      <c r="D2649" s="82">
        <v>0.08</v>
      </c>
      <c r="E2649" s="82" t="s">
        <v>3717</v>
      </c>
      <c r="F2649" s="82">
        <v>0.04</v>
      </c>
      <c r="G2649" s="82">
        <v>0.02</v>
      </c>
      <c r="H2649" s="45" t="s">
        <v>3653</v>
      </c>
      <c r="I2649" s="45">
        <v>5.7750000000000004</v>
      </c>
      <c r="J2649" s="45">
        <v>2.4620000000000002</v>
      </c>
    </row>
    <row r="2650" spans="1:10" ht="13">
      <c r="A2650" t="s">
        <v>225</v>
      </c>
      <c r="B2650" t="s">
        <v>230</v>
      </c>
      <c r="C2650" s="82">
        <v>0.91</v>
      </c>
      <c r="D2650" s="82">
        <v>0.06</v>
      </c>
      <c r="E2650" s="82">
        <v>0</v>
      </c>
      <c r="F2650" s="82">
        <v>0.04</v>
      </c>
      <c r="G2650" s="82">
        <v>0.02</v>
      </c>
      <c r="H2650" s="45" t="s">
        <v>3653</v>
      </c>
      <c r="I2650" s="45">
        <v>0.32</v>
      </c>
      <c r="J2650" s="45">
        <v>2.8580000000000001</v>
      </c>
    </row>
    <row r="2651" spans="1:10" ht="13">
      <c r="A2651" t="s">
        <v>88</v>
      </c>
      <c r="B2651" t="s">
        <v>263</v>
      </c>
      <c r="C2651" s="82">
        <v>0.9</v>
      </c>
      <c r="D2651" s="82">
        <v>0.08</v>
      </c>
      <c r="E2651" s="82" t="s">
        <v>4049</v>
      </c>
      <c r="F2651" s="82">
        <v>0.04</v>
      </c>
      <c r="G2651" s="82">
        <v>0.02</v>
      </c>
      <c r="H2651" s="45" t="s">
        <v>3653</v>
      </c>
      <c r="I2651" s="45">
        <v>0.90500000000000003</v>
      </c>
      <c r="J2651" s="45">
        <v>2.5000000000000001E-2</v>
      </c>
    </row>
    <row r="2652" spans="1:10" ht="13">
      <c r="A2652" t="s">
        <v>331</v>
      </c>
      <c r="B2652" t="s">
        <v>441</v>
      </c>
      <c r="C2652" s="82">
        <v>0.93</v>
      </c>
      <c r="D2652" s="82">
        <v>0.06</v>
      </c>
      <c r="E2652" s="82">
        <v>0</v>
      </c>
      <c r="F2652" s="82">
        <v>0.04</v>
      </c>
      <c r="G2652" s="82">
        <v>0.02</v>
      </c>
      <c r="H2652" s="45" t="s">
        <v>3653</v>
      </c>
      <c r="I2652" s="45">
        <v>1.1830000000000001</v>
      </c>
      <c r="J2652" s="45">
        <v>7.2999999999999995E-2</v>
      </c>
    </row>
    <row r="2653" spans="1:10" ht="13">
      <c r="A2653" t="s">
        <v>70</v>
      </c>
      <c r="B2653" t="s">
        <v>373</v>
      </c>
      <c r="C2653" s="82">
        <v>0.92</v>
      </c>
      <c r="D2653" s="82">
        <v>0.08</v>
      </c>
      <c r="E2653" s="82" t="s">
        <v>3645</v>
      </c>
      <c r="F2653" s="82">
        <v>0.04</v>
      </c>
      <c r="G2653" s="82">
        <v>0.02</v>
      </c>
      <c r="H2653" s="45">
        <v>3</v>
      </c>
      <c r="I2653" s="45">
        <v>0.96499999999999997</v>
      </c>
      <c r="J2653" s="45">
        <v>2.3E-2</v>
      </c>
    </row>
    <row r="2654" spans="1:10" ht="13">
      <c r="A2654" t="s">
        <v>169</v>
      </c>
      <c r="B2654" t="s">
        <v>263</v>
      </c>
      <c r="C2654" s="82">
        <v>0.93</v>
      </c>
      <c r="D2654" s="82">
        <v>0.06</v>
      </c>
      <c r="E2654" s="82">
        <v>0.01</v>
      </c>
      <c r="F2654" s="82">
        <v>0.04</v>
      </c>
      <c r="G2654" s="82">
        <v>0.02</v>
      </c>
      <c r="H2654" s="45">
        <v>3</v>
      </c>
      <c r="I2654" s="45">
        <v>0.123</v>
      </c>
      <c r="J2654" s="45">
        <v>2.5000000000000001E-2</v>
      </c>
    </row>
    <row r="2655" spans="1:10" ht="13">
      <c r="A2655" t="s">
        <v>209</v>
      </c>
      <c r="B2655" t="s">
        <v>54</v>
      </c>
      <c r="C2655" s="82">
        <v>0.92</v>
      </c>
      <c r="D2655" s="82">
        <v>7.0000000000000007E-2</v>
      </c>
      <c r="E2655" s="82">
        <v>0</v>
      </c>
      <c r="F2655" s="82">
        <v>0.04</v>
      </c>
      <c r="G2655" s="82">
        <v>0.02</v>
      </c>
      <c r="H2655" s="45" t="s">
        <v>3653</v>
      </c>
      <c r="I2655" s="45">
        <v>8.2000000000000003E-2</v>
      </c>
      <c r="J2655" s="45">
        <v>6.2E-2</v>
      </c>
    </row>
    <row r="2656" spans="1:10" ht="13">
      <c r="A2656" t="s">
        <v>1186</v>
      </c>
      <c r="B2656" t="s">
        <v>424</v>
      </c>
      <c r="C2656" s="82">
        <v>0.92</v>
      </c>
      <c r="D2656" s="82">
        <v>7.0000000000000007E-2</v>
      </c>
      <c r="E2656" s="82" t="s">
        <v>4060</v>
      </c>
      <c r="F2656" s="82">
        <v>0.04</v>
      </c>
      <c r="G2656" s="82">
        <v>0.02</v>
      </c>
      <c r="H2656" s="45" t="s">
        <v>3653</v>
      </c>
      <c r="I2656" s="45">
        <v>0.94599999999999995</v>
      </c>
      <c r="J2656" s="45">
        <v>0.21</v>
      </c>
    </row>
    <row r="2657" spans="1:10" ht="13">
      <c r="A2657" t="s">
        <v>169</v>
      </c>
      <c r="B2657" t="s">
        <v>393</v>
      </c>
      <c r="C2657" s="82">
        <v>0.93</v>
      </c>
      <c r="D2657" s="82">
        <v>7.0000000000000007E-2</v>
      </c>
      <c r="E2657" s="82">
        <v>0</v>
      </c>
      <c r="F2657" s="82">
        <v>0.04</v>
      </c>
      <c r="G2657" s="82">
        <v>0.02</v>
      </c>
      <c r="H2657" s="45">
        <v>3</v>
      </c>
      <c r="I2657" s="45">
        <v>0.123</v>
      </c>
      <c r="J2657" s="45">
        <v>5.2999999999999999E-2</v>
      </c>
    </row>
    <row r="2658" spans="1:10" ht="13">
      <c r="A2658" t="s">
        <v>286</v>
      </c>
      <c r="B2658" t="s">
        <v>414</v>
      </c>
      <c r="C2658" s="82">
        <v>0.93</v>
      </c>
      <c r="D2658" s="82">
        <v>0.05</v>
      </c>
      <c r="E2658" s="82">
        <v>0.01</v>
      </c>
      <c r="F2658" s="82">
        <v>0.04</v>
      </c>
      <c r="G2658" s="82">
        <v>0.02</v>
      </c>
      <c r="H2658" s="45" t="s">
        <v>3653</v>
      </c>
      <c r="I2658" s="45">
        <v>0.88900000000000001</v>
      </c>
      <c r="J2658" s="45">
        <v>0.151</v>
      </c>
    </row>
    <row r="2659" spans="1:10" ht="13">
      <c r="A2659" t="s">
        <v>120</v>
      </c>
      <c r="B2659" t="s">
        <v>411</v>
      </c>
      <c r="C2659" s="82">
        <v>0.93</v>
      </c>
      <c r="D2659" s="82">
        <v>0.06</v>
      </c>
      <c r="E2659" s="82">
        <v>0.01</v>
      </c>
      <c r="F2659" s="82">
        <v>0.04</v>
      </c>
      <c r="G2659" s="82">
        <v>0.02</v>
      </c>
      <c r="H2659" s="45" t="s">
        <v>3653</v>
      </c>
      <c r="I2659" s="45">
        <v>0.95899999999999996</v>
      </c>
      <c r="J2659" s="45">
        <v>0.24199999999999999</v>
      </c>
    </row>
    <row r="2660" spans="1:10" ht="13">
      <c r="A2660" t="s">
        <v>180</v>
      </c>
      <c r="B2660" t="s">
        <v>408</v>
      </c>
      <c r="C2660" s="82">
        <v>0.93</v>
      </c>
      <c r="D2660" s="82">
        <v>0.05</v>
      </c>
      <c r="E2660" s="82">
        <v>0.01</v>
      </c>
      <c r="F2660" s="82">
        <v>0.04</v>
      </c>
      <c r="G2660" s="82">
        <v>0.02</v>
      </c>
      <c r="H2660" s="45" t="s">
        <v>3653</v>
      </c>
      <c r="I2660" s="45">
        <v>0.14000000000000001</v>
      </c>
      <c r="J2660" s="45">
        <v>0.307</v>
      </c>
    </row>
    <row r="2661" spans="1:10" ht="13">
      <c r="A2661" t="s">
        <v>270</v>
      </c>
      <c r="B2661" t="s">
        <v>82</v>
      </c>
      <c r="C2661" s="82">
        <v>0.92</v>
      </c>
      <c r="D2661" s="82">
        <v>0.06</v>
      </c>
      <c r="E2661" s="82">
        <v>0</v>
      </c>
      <c r="F2661" s="82">
        <v>0.04</v>
      </c>
      <c r="G2661" s="82">
        <v>0.02</v>
      </c>
      <c r="H2661" s="45" t="s">
        <v>3653</v>
      </c>
      <c r="I2661" s="45">
        <v>1.4999999999999999E-2</v>
      </c>
      <c r="J2661" s="45">
        <v>0.105</v>
      </c>
    </row>
    <row r="2662" spans="1:10" ht="13">
      <c r="A2662" t="s">
        <v>105</v>
      </c>
      <c r="B2662" t="s">
        <v>162</v>
      </c>
      <c r="C2662" s="82">
        <v>0.91</v>
      </c>
      <c r="D2662" s="82">
        <v>7.0000000000000007E-2</v>
      </c>
      <c r="E2662" s="82" t="s">
        <v>4061</v>
      </c>
      <c r="F2662" s="82">
        <v>0.04</v>
      </c>
      <c r="G2662" s="82">
        <v>0.02</v>
      </c>
      <c r="H2662" s="45" t="s">
        <v>3653</v>
      </c>
      <c r="I2662" s="45">
        <v>4.3789999999999996</v>
      </c>
      <c r="J2662" s="45">
        <v>0.84599999999999997</v>
      </c>
    </row>
    <row r="2663" spans="1:10" ht="13">
      <c r="A2663" t="s">
        <v>281</v>
      </c>
      <c r="B2663" t="s">
        <v>417</v>
      </c>
      <c r="C2663" s="82">
        <v>0.92</v>
      </c>
      <c r="D2663" s="82">
        <v>7.0000000000000007E-2</v>
      </c>
      <c r="E2663" s="82" t="s">
        <v>4062</v>
      </c>
      <c r="F2663" s="82">
        <v>0.04</v>
      </c>
      <c r="G2663" s="82">
        <v>0.02</v>
      </c>
      <c r="H2663" s="45">
        <v>2</v>
      </c>
      <c r="I2663" s="45">
        <v>8.5000000000000006E-2</v>
      </c>
      <c r="J2663" s="45">
        <v>1.929</v>
      </c>
    </row>
    <row r="2664" spans="1:10" ht="13">
      <c r="A2664" t="s">
        <v>58</v>
      </c>
      <c r="B2664" t="s">
        <v>1186</v>
      </c>
      <c r="C2664" s="82">
        <v>0.92</v>
      </c>
      <c r="D2664" s="82">
        <v>0.08</v>
      </c>
      <c r="E2664" s="82" t="s">
        <v>3804</v>
      </c>
      <c r="F2664" s="82">
        <v>0.04</v>
      </c>
      <c r="G2664" s="82">
        <v>0.02</v>
      </c>
      <c r="H2664" s="45" t="s">
        <v>3653</v>
      </c>
      <c r="I2664" s="45">
        <v>5.7750000000000004</v>
      </c>
      <c r="J2664" s="45">
        <v>0.94599999999999995</v>
      </c>
    </row>
    <row r="2665" spans="1:10" ht="13">
      <c r="A2665" t="s">
        <v>62</v>
      </c>
      <c r="B2665" t="s">
        <v>339</v>
      </c>
      <c r="C2665" s="82">
        <v>0.92</v>
      </c>
      <c r="D2665" s="82">
        <v>7.0000000000000007E-2</v>
      </c>
      <c r="E2665" s="82" t="s">
        <v>3660</v>
      </c>
      <c r="F2665" s="82">
        <v>0.04</v>
      </c>
      <c r="G2665" s="82">
        <v>0.02</v>
      </c>
      <c r="H2665" s="45" t="s">
        <v>3653</v>
      </c>
      <c r="I2665" s="45">
        <v>8.5790000000000006</v>
      </c>
      <c r="J2665" s="45">
        <v>0.248</v>
      </c>
    </row>
    <row r="2666" spans="1:10" ht="13">
      <c r="A2666" t="s">
        <v>335</v>
      </c>
      <c r="B2666" t="s">
        <v>165</v>
      </c>
      <c r="C2666" s="82">
        <v>0.92</v>
      </c>
      <c r="D2666" s="82">
        <v>7.0000000000000007E-2</v>
      </c>
      <c r="E2666" s="82">
        <v>0</v>
      </c>
      <c r="F2666" s="82">
        <v>0.04</v>
      </c>
      <c r="G2666" s="82">
        <v>0.02</v>
      </c>
      <c r="H2666" s="45" t="s">
        <v>3653</v>
      </c>
      <c r="I2666" s="45">
        <v>6.3540000000000001</v>
      </c>
      <c r="J2666" s="45">
        <v>0.06</v>
      </c>
    </row>
    <row r="2667" spans="1:10" ht="13">
      <c r="A2667" t="s">
        <v>217</v>
      </c>
      <c r="B2667" t="s">
        <v>311</v>
      </c>
      <c r="C2667" s="82">
        <v>0.92</v>
      </c>
      <c r="D2667" s="82">
        <v>7.0000000000000007E-2</v>
      </c>
      <c r="E2667" s="82">
        <v>0</v>
      </c>
      <c r="F2667" s="82">
        <v>0.04</v>
      </c>
      <c r="G2667" s="82">
        <v>0.02</v>
      </c>
      <c r="H2667" s="45" t="s">
        <v>3653</v>
      </c>
      <c r="I2667" s="45">
        <v>0.19500000000000001</v>
      </c>
      <c r="J2667" s="45">
        <v>0.32300000000000001</v>
      </c>
    </row>
    <row r="2668" spans="1:10" ht="13">
      <c r="A2668" t="s">
        <v>188</v>
      </c>
      <c r="B2668" t="s">
        <v>379</v>
      </c>
      <c r="C2668" s="82">
        <v>0.92</v>
      </c>
      <c r="D2668" s="82">
        <v>0.08</v>
      </c>
      <c r="E2668" s="82" t="s">
        <v>3692</v>
      </c>
      <c r="F2668" s="82">
        <v>0.04</v>
      </c>
      <c r="G2668" s="82">
        <v>0.02</v>
      </c>
      <c r="H2668" s="45" t="s">
        <v>3653</v>
      </c>
      <c r="I2668" s="45">
        <v>0.29699999999999999</v>
      </c>
      <c r="J2668" s="45">
        <v>7.8E-2</v>
      </c>
    </row>
    <row r="2669" spans="1:10" ht="13">
      <c r="A2669" t="s">
        <v>124</v>
      </c>
      <c r="B2669" t="s">
        <v>417</v>
      </c>
      <c r="C2669" s="82">
        <v>0.92</v>
      </c>
      <c r="D2669" s="82">
        <v>0.06</v>
      </c>
      <c r="E2669" s="82">
        <v>0.01</v>
      </c>
      <c r="F2669" s="82">
        <v>0.04</v>
      </c>
      <c r="G2669" s="82">
        <v>0.02</v>
      </c>
      <c r="H2669" s="45" t="s">
        <v>3653</v>
      </c>
      <c r="I2669" s="45">
        <v>0.13100000000000001</v>
      </c>
      <c r="J2669" s="45">
        <v>1.929</v>
      </c>
    </row>
    <row r="2670" spans="1:10" ht="13">
      <c r="A2670" t="s">
        <v>284</v>
      </c>
      <c r="B2670" t="s">
        <v>405</v>
      </c>
      <c r="C2670" s="82">
        <v>0.93</v>
      </c>
      <c r="D2670" s="82">
        <v>7.0000000000000007E-2</v>
      </c>
      <c r="E2670" s="82">
        <v>0</v>
      </c>
      <c r="F2670" s="82">
        <v>0.04</v>
      </c>
      <c r="G2670" s="82">
        <v>0.02</v>
      </c>
      <c r="H2670" s="45" t="s">
        <v>3653</v>
      </c>
      <c r="I2670" s="45">
        <v>0.10299999999999999</v>
      </c>
      <c r="J2670" s="45">
        <v>0.41</v>
      </c>
    </row>
    <row r="2671" spans="1:10" ht="13">
      <c r="A2671" t="s">
        <v>47</v>
      </c>
      <c r="B2671" t="s">
        <v>441</v>
      </c>
      <c r="C2671" s="82">
        <v>0.93</v>
      </c>
      <c r="D2671" s="82">
        <v>7.0000000000000007E-2</v>
      </c>
      <c r="E2671" s="82" t="s">
        <v>3649</v>
      </c>
      <c r="F2671" s="82">
        <v>0.04</v>
      </c>
      <c r="G2671" s="82">
        <v>0.02</v>
      </c>
      <c r="H2671" s="45" t="s">
        <v>3653</v>
      </c>
      <c r="I2671" s="45">
        <v>2.9140000000000001</v>
      </c>
      <c r="J2671" s="45">
        <v>7.2999999999999995E-2</v>
      </c>
    </row>
    <row r="2672" spans="1:10" ht="13">
      <c r="A2672" t="s">
        <v>128</v>
      </c>
      <c r="B2672" t="s">
        <v>383</v>
      </c>
      <c r="C2672" s="82">
        <v>0.83</v>
      </c>
      <c r="D2672" s="82">
        <v>7.0000000000000007E-2</v>
      </c>
      <c r="E2672" s="82">
        <v>0</v>
      </c>
      <c r="F2672" s="82">
        <v>0.04</v>
      </c>
      <c r="G2672" s="82">
        <v>0.02</v>
      </c>
      <c r="H2672" s="45" t="s">
        <v>3653</v>
      </c>
      <c r="I2672" s="45">
        <v>2.1779999999999999</v>
      </c>
      <c r="J2672" s="45">
        <v>0.78200000000000003</v>
      </c>
    </row>
    <row r="2673" spans="1:10" ht="13">
      <c r="A2673" t="s">
        <v>145</v>
      </c>
      <c r="B2673" t="s">
        <v>414</v>
      </c>
      <c r="C2673" s="82">
        <v>0.91</v>
      </c>
      <c r="D2673" s="82">
        <v>7.0000000000000007E-2</v>
      </c>
      <c r="E2673" s="82" t="s">
        <v>3630</v>
      </c>
      <c r="F2673" s="82">
        <v>0.04</v>
      </c>
      <c r="G2673" s="82">
        <v>0.02</v>
      </c>
      <c r="H2673" s="45" t="s">
        <v>3653</v>
      </c>
      <c r="I2673" s="45">
        <v>1.032</v>
      </c>
      <c r="J2673" s="45">
        <v>0.151</v>
      </c>
    </row>
    <row r="2674" spans="1:10" ht="13">
      <c r="A2674" t="s">
        <v>335</v>
      </c>
      <c r="B2674" t="s">
        <v>424</v>
      </c>
      <c r="C2674" s="82">
        <v>0.92</v>
      </c>
      <c r="D2674" s="82">
        <v>7.0000000000000007E-2</v>
      </c>
      <c r="E2674" s="82">
        <v>0</v>
      </c>
      <c r="F2674" s="82">
        <v>0.04</v>
      </c>
      <c r="G2674" s="82">
        <v>0.02</v>
      </c>
      <c r="H2674" s="45" t="s">
        <v>3653</v>
      </c>
      <c r="I2674" s="45">
        <v>6.3540000000000001</v>
      </c>
      <c r="J2674" s="45">
        <v>0.21</v>
      </c>
    </row>
    <row r="2675" spans="1:10" ht="13">
      <c r="A2675" t="s">
        <v>145</v>
      </c>
      <c r="B2675" t="s">
        <v>276</v>
      </c>
      <c r="C2675" s="82">
        <v>0.91</v>
      </c>
      <c r="D2675" s="82">
        <v>7.0000000000000007E-2</v>
      </c>
      <c r="E2675" s="82" t="s">
        <v>3645</v>
      </c>
      <c r="F2675" s="82">
        <v>0.04</v>
      </c>
      <c r="G2675" s="82">
        <v>0.02</v>
      </c>
      <c r="H2675" s="45" t="s">
        <v>3653</v>
      </c>
      <c r="I2675" s="45">
        <v>1.032</v>
      </c>
      <c r="J2675" s="45">
        <v>0.67300000000000004</v>
      </c>
    </row>
    <row r="2676" spans="1:10" ht="13">
      <c r="A2676" t="s">
        <v>128</v>
      </c>
      <c r="B2676" t="s">
        <v>82</v>
      </c>
      <c r="C2676" s="82">
        <v>0.81</v>
      </c>
      <c r="D2676" s="82">
        <v>0.08</v>
      </c>
      <c r="E2676" s="82" t="s">
        <v>3645</v>
      </c>
      <c r="F2676" s="82">
        <v>0.04</v>
      </c>
      <c r="G2676" s="82">
        <v>0.02</v>
      </c>
      <c r="H2676" s="45" t="s">
        <v>3653</v>
      </c>
      <c r="I2676" s="45">
        <v>2.1779999999999999</v>
      </c>
      <c r="J2676" s="45">
        <v>0.105</v>
      </c>
    </row>
    <row r="2677" spans="1:10" ht="13">
      <c r="A2677" t="s">
        <v>70</v>
      </c>
      <c r="B2677" t="s">
        <v>47</v>
      </c>
      <c r="C2677" s="82">
        <v>0.92</v>
      </c>
      <c r="D2677" s="82">
        <v>7.0000000000000007E-2</v>
      </c>
      <c r="E2677" s="82">
        <v>0</v>
      </c>
      <c r="F2677" s="82">
        <v>0.04</v>
      </c>
      <c r="G2677" s="82">
        <v>0.02</v>
      </c>
      <c r="H2677" s="45" t="s">
        <v>3653</v>
      </c>
      <c r="I2677" s="45">
        <v>0.96499999999999997</v>
      </c>
      <c r="J2677" s="45">
        <v>2.9140000000000001</v>
      </c>
    </row>
    <row r="2678" spans="1:10" ht="13">
      <c r="A2678" t="s">
        <v>217</v>
      </c>
      <c r="B2678" t="s">
        <v>204</v>
      </c>
      <c r="C2678" s="82">
        <v>0.93</v>
      </c>
      <c r="D2678" s="82">
        <v>0.04</v>
      </c>
      <c r="E2678" s="82">
        <v>0.01</v>
      </c>
      <c r="F2678" s="82">
        <v>0.04</v>
      </c>
      <c r="G2678" s="82">
        <v>0.02</v>
      </c>
      <c r="H2678" s="45" t="s">
        <v>3653</v>
      </c>
      <c r="I2678" s="45">
        <v>0.19500000000000001</v>
      </c>
      <c r="J2678" s="45">
        <v>0.20200000000000001</v>
      </c>
    </row>
    <row r="2679" spans="1:10" ht="13">
      <c r="A2679" t="s">
        <v>88</v>
      </c>
      <c r="B2679" t="s">
        <v>295</v>
      </c>
      <c r="C2679" s="82">
        <v>0.92</v>
      </c>
      <c r="D2679" s="82">
        <v>0.04</v>
      </c>
      <c r="E2679" s="82">
        <v>0.02</v>
      </c>
      <c r="F2679" s="82">
        <v>0.04</v>
      </c>
      <c r="G2679" s="82">
        <v>0.02</v>
      </c>
      <c r="H2679" s="45" t="s">
        <v>3653</v>
      </c>
      <c r="I2679" s="45">
        <v>0.90500000000000003</v>
      </c>
      <c r="J2679" s="45">
        <v>1.3360000000000001</v>
      </c>
    </row>
    <row r="2680" spans="1:10" ht="13">
      <c r="A2680" t="s">
        <v>102</v>
      </c>
      <c r="B2680" t="s">
        <v>137</v>
      </c>
      <c r="C2680" s="82">
        <v>0.93</v>
      </c>
      <c r="D2680" s="82">
        <v>7.0000000000000007E-2</v>
      </c>
      <c r="E2680" s="82">
        <v>0</v>
      </c>
      <c r="F2680" s="82">
        <v>0.04</v>
      </c>
      <c r="G2680" s="82">
        <v>0.02</v>
      </c>
      <c r="H2680" s="45" t="s">
        <v>3653</v>
      </c>
      <c r="I2680" s="45">
        <v>0.184</v>
      </c>
      <c r="J2680" s="45">
        <v>2.2589999999999999</v>
      </c>
    </row>
    <row r="2681" spans="1:10" ht="13">
      <c r="A2681" t="s">
        <v>221</v>
      </c>
      <c r="B2681" t="s">
        <v>441</v>
      </c>
      <c r="C2681" s="82">
        <v>0.93</v>
      </c>
      <c r="D2681" s="82">
        <v>0.06</v>
      </c>
      <c r="E2681" s="82">
        <v>0</v>
      </c>
      <c r="F2681" s="82">
        <v>0.04</v>
      </c>
      <c r="G2681" s="82">
        <v>0.02</v>
      </c>
      <c r="H2681" s="45" t="s">
        <v>3653</v>
      </c>
      <c r="I2681" s="45">
        <v>2.5209999999999999</v>
      </c>
      <c r="J2681" s="45">
        <v>7.2999999999999995E-2</v>
      </c>
    </row>
    <row r="2682" spans="1:10" ht="13">
      <c r="A2682" t="s">
        <v>145</v>
      </c>
      <c r="B2682" t="s">
        <v>209</v>
      </c>
      <c r="C2682" s="82">
        <v>0.92</v>
      </c>
      <c r="D2682" s="82">
        <v>0.06</v>
      </c>
      <c r="E2682" s="82">
        <v>0.01</v>
      </c>
      <c r="F2682" s="82">
        <v>0.04</v>
      </c>
      <c r="G2682" s="82">
        <v>0.02</v>
      </c>
      <c r="H2682" s="45" t="s">
        <v>3653</v>
      </c>
      <c r="I2682" s="45">
        <v>1.032</v>
      </c>
      <c r="J2682" s="45">
        <v>8.2000000000000003E-2</v>
      </c>
    </row>
    <row r="2683" spans="1:10" ht="13">
      <c r="A2683" t="s">
        <v>120</v>
      </c>
      <c r="B2683" t="s">
        <v>289</v>
      </c>
      <c r="C2683" s="82">
        <v>0.92</v>
      </c>
      <c r="D2683" s="82">
        <v>0.08</v>
      </c>
      <c r="E2683" s="82" t="s">
        <v>3695</v>
      </c>
      <c r="F2683" s="82">
        <v>0.04</v>
      </c>
      <c r="G2683" s="82">
        <v>0.02</v>
      </c>
      <c r="H2683" s="45" t="s">
        <v>3653</v>
      </c>
      <c r="I2683" s="45">
        <v>0.95899999999999996</v>
      </c>
      <c r="J2683" s="45">
        <v>0.20100000000000001</v>
      </c>
    </row>
    <row r="2684" spans="1:10" ht="13">
      <c r="A2684" t="s">
        <v>120</v>
      </c>
      <c r="B2684" t="s">
        <v>297</v>
      </c>
      <c r="C2684" s="82">
        <v>0.92</v>
      </c>
      <c r="D2684" s="82">
        <v>7.0000000000000007E-2</v>
      </c>
      <c r="E2684" s="82" t="s">
        <v>4063</v>
      </c>
      <c r="F2684" s="82">
        <v>0.04</v>
      </c>
      <c r="G2684" s="82">
        <v>0.02</v>
      </c>
      <c r="H2684" s="45">
        <v>2</v>
      </c>
      <c r="I2684" s="45">
        <v>0.95899999999999996</v>
      </c>
      <c r="J2684" s="45">
        <v>9.6000000000000002E-2</v>
      </c>
    </row>
    <row r="2685" spans="1:10" ht="13">
      <c r="A2685" t="s">
        <v>335</v>
      </c>
      <c r="B2685" t="s">
        <v>308</v>
      </c>
      <c r="C2685" s="82">
        <v>0.91</v>
      </c>
      <c r="D2685" s="82">
        <v>7.0000000000000007E-2</v>
      </c>
      <c r="E2685" s="82" t="s">
        <v>4064</v>
      </c>
      <c r="F2685" s="82">
        <v>0.04</v>
      </c>
      <c r="G2685" s="82">
        <v>0.02</v>
      </c>
      <c r="H2685" s="45">
        <v>3</v>
      </c>
      <c r="I2685" s="45">
        <v>6.3540000000000001</v>
      </c>
      <c r="J2685" s="45">
        <v>3.4009999999999998</v>
      </c>
    </row>
    <row r="2686" spans="1:10" ht="13">
      <c r="A2686" t="s">
        <v>225</v>
      </c>
      <c r="B2686" t="s">
        <v>324</v>
      </c>
      <c r="C2686" s="82">
        <v>0.92</v>
      </c>
      <c r="D2686" s="82">
        <v>0.06</v>
      </c>
      <c r="E2686" s="82">
        <v>0.01</v>
      </c>
      <c r="F2686" s="82">
        <v>0.04</v>
      </c>
      <c r="G2686" s="82">
        <v>0.02</v>
      </c>
      <c r="H2686" s="45" t="s">
        <v>3653</v>
      </c>
      <c r="I2686" s="45">
        <v>0.32</v>
      </c>
      <c r="J2686" s="45">
        <v>3.52</v>
      </c>
    </row>
    <row r="2687" spans="1:10" ht="13">
      <c r="A2687" t="s">
        <v>321</v>
      </c>
      <c r="B2687" t="s">
        <v>286</v>
      </c>
      <c r="C2687" s="82">
        <v>0.92</v>
      </c>
      <c r="D2687" s="82">
        <v>7.0000000000000007E-2</v>
      </c>
      <c r="E2687" s="82">
        <v>0</v>
      </c>
      <c r="F2687" s="82">
        <v>0.04</v>
      </c>
      <c r="G2687" s="82">
        <v>0.02</v>
      </c>
      <c r="H2687" s="45" t="s">
        <v>3653</v>
      </c>
      <c r="I2687" s="45">
        <v>0.16900000000000001</v>
      </c>
      <c r="J2687" s="45">
        <v>0.88900000000000001</v>
      </c>
    </row>
    <row r="2688" spans="1:10" ht="13">
      <c r="A2688" t="s">
        <v>188</v>
      </c>
      <c r="B2688" t="s">
        <v>54</v>
      </c>
      <c r="C2688" s="82">
        <v>0.92</v>
      </c>
      <c r="D2688" s="82">
        <v>0.06</v>
      </c>
      <c r="E2688" s="82">
        <v>0.01</v>
      </c>
      <c r="F2688" s="82">
        <v>0.04</v>
      </c>
      <c r="G2688" s="82">
        <v>0.02</v>
      </c>
      <c r="H2688" s="45" t="s">
        <v>3653</v>
      </c>
      <c r="I2688" s="45">
        <v>0.29699999999999999</v>
      </c>
      <c r="J2688" s="45">
        <v>6.2E-2</v>
      </c>
    </row>
    <row r="2689" spans="1:10" ht="13">
      <c r="A2689" t="s">
        <v>281</v>
      </c>
      <c r="B2689" t="s">
        <v>432</v>
      </c>
      <c r="C2689" s="82">
        <v>0.93</v>
      </c>
      <c r="D2689" s="82">
        <v>0.06</v>
      </c>
      <c r="E2689" s="82">
        <v>0.01</v>
      </c>
      <c r="F2689" s="82">
        <v>0.04</v>
      </c>
      <c r="G2689" s="82">
        <v>0.02</v>
      </c>
      <c r="H2689" s="45">
        <v>2</v>
      </c>
      <c r="I2689" s="45">
        <v>8.5000000000000006E-2</v>
      </c>
      <c r="J2689" s="45">
        <v>0.29099999999999998</v>
      </c>
    </row>
    <row r="2690" spans="1:10" ht="13">
      <c r="A2690" t="s">
        <v>289</v>
      </c>
      <c r="B2690" t="s">
        <v>308</v>
      </c>
      <c r="C2690" s="82">
        <v>0.92</v>
      </c>
      <c r="D2690" s="82">
        <v>0.08</v>
      </c>
      <c r="E2690" s="82" t="s">
        <v>3847</v>
      </c>
      <c r="F2690" s="82">
        <v>0.04</v>
      </c>
      <c r="G2690" s="82">
        <v>0.02</v>
      </c>
      <c r="H2690" s="45">
        <v>3</v>
      </c>
      <c r="I2690" s="45">
        <v>0.20100000000000001</v>
      </c>
      <c r="J2690" s="45">
        <v>3.4009999999999998</v>
      </c>
    </row>
    <row r="2691" spans="1:10" ht="13">
      <c r="A2691" t="s">
        <v>124</v>
      </c>
      <c r="B2691" t="s">
        <v>321</v>
      </c>
      <c r="C2691" s="82">
        <v>0.92</v>
      </c>
      <c r="D2691" s="82">
        <v>0.06</v>
      </c>
      <c r="E2691" s="82">
        <v>0.01</v>
      </c>
      <c r="F2691" s="82">
        <v>0.04</v>
      </c>
      <c r="G2691" s="82">
        <v>0.02</v>
      </c>
      <c r="H2691" s="45" t="s">
        <v>3653</v>
      </c>
      <c r="I2691" s="45">
        <v>0.13100000000000001</v>
      </c>
      <c r="J2691" s="45">
        <v>0.16900000000000001</v>
      </c>
    </row>
    <row r="2692" spans="1:10" ht="13">
      <c r="A2692" t="s">
        <v>259</v>
      </c>
      <c r="B2692" t="s">
        <v>67</v>
      </c>
      <c r="C2692" s="82">
        <v>0.93</v>
      </c>
      <c r="D2692" s="82">
        <v>0.06</v>
      </c>
      <c r="E2692" s="82">
        <v>0.01</v>
      </c>
      <c r="F2692" s="82">
        <v>0.04</v>
      </c>
      <c r="G2692" s="82">
        <v>0.02</v>
      </c>
      <c r="H2692" s="45">
        <v>3</v>
      </c>
      <c r="I2692" s="45">
        <v>1.0999999999999999E-2</v>
      </c>
      <c r="J2692" s="45">
        <v>0.1</v>
      </c>
    </row>
    <row r="2693" spans="1:10" ht="13">
      <c r="A2693" t="s">
        <v>337</v>
      </c>
      <c r="B2693" t="s">
        <v>276</v>
      </c>
      <c r="C2693" s="82">
        <v>0.9</v>
      </c>
      <c r="D2693" s="82">
        <v>7.0000000000000007E-2</v>
      </c>
      <c r="E2693" s="82">
        <v>0</v>
      </c>
      <c r="F2693" s="82">
        <v>0.04</v>
      </c>
      <c r="G2693" s="82">
        <v>0.02</v>
      </c>
      <c r="H2693" s="45" t="s">
        <v>3653</v>
      </c>
      <c r="I2693" s="45">
        <v>3.6110000000000002</v>
      </c>
      <c r="J2693" s="45">
        <v>0.67300000000000004</v>
      </c>
    </row>
    <row r="2694" spans="1:10" ht="13">
      <c r="A2694" t="s">
        <v>21</v>
      </c>
      <c r="B2694" t="s">
        <v>376</v>
      </c>
      <c r="C2694" s="82">
        <v>0.92</v>
      </c>
      <c r="D2694" s="82">
        <v>7.0000000000000007E-2</v>
      </c>
      <c r="E2694" s="82">
        <v>0</v>
      </c>
      <c r="F2694" s="82">
        <v>0.04</v>
      </c>
      <c r="G2694" s="82">
        <v>0.02</v>
      </c>
      <c r="H2694" s="45" t="s">
        <v>3653</v>
      </c>
      <c r="I2694" s="45">
        <v>0.13900000000000001</v>
      </c>
      <c r="J2694" s="45">
        <v>0.38100000000000001</v>
      </c>
    </row>
    <row r="2695" spans="1:10" ht="13">
      <c r="A2695" t="s">
        <v>162</v>
      </c>
      <c r="B2695" t="s">
        <v>317</v>
      </c>
      <c r="C2695" s="82">
        <v>0.93</v>
      </c>
      <c r="D2695" s="82">
        <v>0.05</v>
      </c>
      <c r="E2695" s="82">
        <v>0.01</v>
      </c>
      <c r="F2695" s="82">
        <v>0.04</v>
      </c>
      <c r="G2695" s="82">
        <v>0.02</v>
      </c>
      <c r="H2695" s="45" t="s">
        <v>3653</v>
      </c>
      <c r="I2695" s="45">
        <v>0.84599999999999997</v>
      </c>
      <c r="J2695" s="45">
        <v>0.159</v>
      </c>
    </row>
    <row r="2696" spans="1:10" ht="13">
      <c r="A2696" t="s">
        <v>92</v>
      </c>
      <c r="B2696" t="s">
        <v>281</v>
      </c>
      <c r="C2696" s="82">
        <v>0.91</v>
      </c>
      <c r="D2696" s="82">
        <v>7.0000000000000007E-2</v>
      </c>
      <c r="E2696" s="82">
        <v>0</v>
      </c>
      <c r="F2696" s="82">
        <v>0.04</v>
      </c>
      <c r="G2696" s="82">
        <v>0.02</v>
      </c>
      <c r="H2696" s="45">
        <v>2</v>
      </c>
      <c r="I2696" s="45">
        <v>2.6859999999999999</v>
      </c>
      <c r="J2696" s="45">
        <v>8.5000000000000006E-2</v>
      </c>
    </row>
    <row r="2697" spans="1:10" ht="13">
      <c r="A2697" t="s">
        <v>304</v>
      </c>
      <c r="B2697" t="s">
        <v>417</v>
      </c>
      <c r="C2697" s="82">
        <v>0.92</v>
      </c>
      <c r="D2697" s="82">
        <v>7.0000000000000007E-2</v>
      </c>
      <c r="E2697" s="82" t="s">
        <v>4057</v>
      </c>
      <c r="F2697" s="82">
        <v>0.04</v>
      </c>
      <c r="G2697" s="82">
        <v>0.02</v>
      </c>
      <c r="H2697" s="45" t="s">
        <v>3653</v>
      </c>
      <c r="I2697" s="45">
        <v>0.72399999999999998</v>
      </c>
      <c r="J2697" s="45">
        <v>1.929</v>
      </c>
    </row>
    <row r="2698" spans="1:10" ht="13">
      <c r="A2698" t="s">
        <v>109</v>
      </c>
      <c r="B2698" t="s">
        <v>276</v>
      </c>
      <c r="C2698" s="82">
        <v>0.93</v>
      </c>
      <c r="D2698" s="82">
        <v>7.0000000000000007E-2</v>
      </c>
      <c r="E2698" s="82" t="s">
        <v>4065</v>
      </c>
      <c r="F2698" s="82">
        <v>0.04</v>
      </c>
      <c r="G2698" s="82">
        <v>0.02</v>
      </c>
      <c r="H2698" s="45" t="s">
        <v>3653</v>
      </c>
      <c r="I2698" s="45">
        <v>0.8</v>
      </c>
      <c r="J2698" s="45">
        <v>0.67300000000000004</v>
      </c>
    </row>
    <row r="2699" spans="1:10" ht="13">
      <c r="A2699" t="s">
        <v>286</v>
      </c>
      <c r="B2699" t="s">
        <v>54</v>
      </c>
      <c r="C2699" s="82">
        <v>0.92</v>
      </c>
      <c r="D2699" s="82">
        <v>0.06</v>
      </c>
      <c r="E2699" s="82" t="s">
        <v>4066</v>
      </c>
      <c r="F2699" s="82">
        <v>0.04</v>
      </c>
      <c r="G2699" s="82">
        <v>0.02</v>
      </c>
      <c r="H2699" s="45" t="s">
        <v>3653</v>
      </c>
      <c r="I2699" s="45">
        <v>0.88900000000000001</v>
      </c>
      <c r="J2699" s="45">
        <v>6.2E-2</v>
      </c>
    </row>
    <row r="2700" spans="1:10" ht="13">
      <c r="A2700" t="s">
        <v>145</v>
      </c>
      <c r="B2700" t="s">
        <v>383</v>
      </c>
      <c r="C2700" s="82">
        <v>0.92</v>
      </c>
      <c r="D2700" s="82">
        <v>0.05</v>
      </c>
      <c r="E2700" s="82">
        <v>0.01</v>
      </c>
      <c r="F2700" s="82">
        <v>0.04</v>
      </c>
      <c r="G2700" s="82">
        <v>0.02</v>
      </c>
      <c r="H2700" s="45" t="s">
        <v>3653</v>
      </c>
      <c r="I2700" s="45">
        <v>1.032</v>
      </c>
      <c r="J2700" s="45">
        <v>0.78200000000000003</v>
      </c>
    </row>
    <row r="2701" spans="1:10" ht="13">
      <c r="A2701" t="s">
        <v>188</v>
      </c>
      <c r="B2701" t="s">
        <v>102</v>
      </c>
      <c r="C2701" s="82">
        <v>0.92</v>
      </c>
      <c r="D2701" s="82">
        <v>0.08</v>
      </c>
      <c r="E2701" s="82" t="s">
        <v>3658</v>
      </c>
      <c r="F2701" s="82">
        <v>0.04</v>
      </c>
      <c r="G2701" s="82">
        <v>0.02</v>
      </c>
      <c r="H2701" s="45" t="s">
        <v>3653</v>
      </c>
      <c r="I2701" s="45">
        <v>0.29699999999999999</v>
      </c>
      <c r="J2701" s="45">
        <v>0.184</v>
      </c>
    </row>
    <row r="2702" spans="1:10" ht="13">
      <c r="A2702" t="s">
        <v>286</v>
      </c>
      <c r="B2702" t="s">
        <v>67</v>
      </c>
      <c r="C2702" s="82">
        <v>0.93</v>
      </c>
      <c r="D2702" s="82">
        <v>0.06</v>
      </c>
      <c r="E2702" s="82">
        <v>0</v>
      </c>
      <c r="F2702" s="82">
        <v>0.04</v>
      </c>
      <c r="G2702" s="82">
        <v>0.02</v>
      </c>
      <c r="H2702" s="45" t="s">
        <v>3653</v>
      </c>
      <c r="I2702" s="45">
        <v>0.88900000000000001</v>
      </c>
      <c r="J2702" s="45">
        <v>0.1</v>
      </c>
    </row>
    <row r="2703" spans="1:10" ht="13">
      <c r="A2703" t="s">
        <v>193</v>
      </c>
      <c r="B2703" t="s">
        <v>137</v>
      </c>
      <c r="C2703" s="82">
        <v>0.92</v>
      </c>
      <c r="D2703" s="82">
        <v>0.08</v>
      </c>
      <c r="E2703" s="82" t="s">
        <v>4067</v>
      </c>
      <c r="F2703" s="82">
        <v>0.04</v>
      </c>
      <c r="G2703" s="82">
        <v>0.02</v>
      </c>
      <c r="H2703" s="45" t="s">
        <v>3653</v>
      </c>
      <c r="I2703" s="45">
        <v>0.36199999999999999</v>
      </c>
      <c r="J2703" s="45">
        <v>2.2589999999999999</v>
      </c>
    </row>
    <row r="2704" spans="1:10" ht="13">
      <c r="A2704" t="s">
        <v>134</v>
      </c>
      <c r="B2704" t="s">
        <v>408</v>
      </c>
      <c r="C2704" s="82">
        <v>0.85</v>
      </c>
      <c r="D2704" s="82">
        <v>0.06</v>
      </c>
      <c r="E2704" s="82" t="s">
        <v>4068</v>
      </c>
      <c r="F2704" s="82">
        <v>0.04</v>
      </c>
      <c r="G2704" s="82">
        <v>0.02</v>
      </c>
      <c r="H2704" s="45" t="s">
        <v>3653</v>
      </c>
      <c r="I2704" s="45">
        <v>0.125</v>
      </c>
      <c r="J2704" s="45">
        <v>0.307</v>
      </c>
    </row>
    <row r="2705" spans="1:10" ht="13">
      <c r="A2705" t="s">
        <v>172</v>
      </c>
      <c r="B2705" t="s">
        <v>176</v>
      </c>
      <c r="C2705" s="82">
        <v>0.92</v>
      </c>
      <c r="D2705" s="82">
        <v>7.0000000000000007E-2</v>
      </c>
      <c r="E2705" s="82">
        <v>0</v>
      </c>
      <c r="F2705" s="82">
        <v>0.04</v>
      </c>
      <c r="G2705" s="82">
        <v>0.02</v>
      </c>
      <c r="H2705" s="45" t="s">
        <v>3653</v>
      </c>
      <c r="I2705" s="45">
        <v>4.2999999999999997E-2</v>
      </c>
      <c r="J2705" s="45">
        <v>0.97899999999999998</v>
      </c>
    </row>
    <row r="2706" spans="1:10" ht="13">
      <c r="A2706" t="s">
        <v>82</v>
      </c>
      <c r="B2706" t="s">
        <v>393</v>
      </c>
      <c r="C2706" s="82">
        <v>0.92</v>
      </c>
      <c r="D2706" s="82">
        <v>0.06</v>
      </c>
      <c r="E2706" s="82" t="s">
        <v>4069</v>
      </c>
      <c r="F2706" s="82">
        <v>0.04</v>
      </c>
      <c r="G2706" s="82">
        <v>0.02</v>
      </c>
      <c r="H2706" s="45">
        <v>3</v>
      </c>
      <c r="I2706" s="45">
        <v>0.105</v>
      </c>
      <c r="J2706" s="45">
        <v>5.2999999999999999E-2</v>
      </c>
    </row>
    <row r="2707" spans="1:10" ht="13">
      <c r="A2707" t="s">
        <v>373</v>
      </c>
      <c r="B2707" t="s">
        <v>424</v>
      </c>
      <c r="C2707" s="82">
        <v>0.93</v>
      </c>
      <c r="D2707" s="82">
        <v>7.0000000000000007E-2</v>
      </c>
      <c r="E2707" s="82">
        <v>0</v>
      </c>
      <c r="F2707" s="82">
        <v>0.04</v>
      </c>
      <c r="G2707" s="82">
        <v>0.02</v>
      </c>
      <c r="H2707" s="45">
        <v>3</v>
      </c>
      <c r="I2707" s="45">
        <v>2.3E-2</v>
      </c>
      <c r="J2707" s="45">
        <v>0.21</v>
      </c>
    </row>
    <row r="2708" spans="1:10" ht="13">
      <c r="A2708" t="s">
        <v>172</v>
      </c>
      <c r="B2708" t="s">
        <v>337</v>
      </c>
      <c r="C2708" s="82">
        <v>0.89</v>
      </c>
      <c r="D2708" s="82">
        <v>0.08</v>
      </c>
      <c r="E2708" s="82" t="s">
        <v>3715</v>
      </c>
      <c r="F2708" s="82">
        <v>0.04</v>
      </c>
      <c r="G2708" s="82">
        <v>0.02</v>
      </c>
      <c r="H2708" s="45" t="s">
        <v>3653</v>
      </c>
      <c r="I2708" s="45">
        <v>4.2999999999999997E-2</v>
      </c>
      <c r="J2708" s="45">
        <v>3.6110000000000002</v>
      </c>
    </row>
    <row r="2709" spans="1:10" ht="13">
      <c r="A2709" t="s">
        <v>88</v>
      </c>
      <c r="B2709" t="s">
        <v>317</v>
      </c>
      <c r="C2709" s="82">
        <v>0.91</v>
      </c>
      <c r="D2709" s="82">
        <v>0.05</v>
      </c>
      <c r="E2709" s="82">
        <v>0.01</v>
      </c>
      <c r="F2709" s="82">
        <v>0.04</v>
      </c>
      <c r="G2709" s="82">
        <v>0.02</v>
      </c>
      <c r="H2709" s="45" t="s">
        <v>3653</v>
      </c>
      <c r="I2709" s="45">
        <v>0.90500000000000003</v>
      </c>
      <c r="J2709" s="45">
        <v>0.159</v>
      </c>
    </row>
    <row r="2710" spans="1:10" ht="13">
      <c r="A2710" t="s">
        <v>172</v>
      </c>
      <c r="B2710" t="s">
        <v>400</v>
      </c>
      <c r="C2710" s="82">
        <v>0.92</v>
      </c>
      <c r="D2710" s="82">
        <v>0.05</v>
      </c>
      <c r="E2710" s="82">
        <v>0.01</v>
      </c>
      <c r="F2710" s="82">
        <v>0.04</v>
      </c>
      <c r="G2710" s="82">
        <v>0.02</v>
      </c>
      <c r="H2710" s="45" t="s">
        <v>3653</v>
      </c>
      <c r="I2710" s="45">
        <v>4.2999999999999997E-2</v>
      </c>
      <c r="J2710" s="45">
        <v>1.175</v>
      </c>
    </row>
    <row r="2711" spans="1:10" ht="13">
      <c r="A2711" t="s">
        <v>217</v>
      </c>
      <c r="B2711" t="s">
        <v>341</v>
      </c>
      <c r="C2711" s="82">
        <v>0.93</v>
      </c>
      <c r="D2711" s="82">
        <v>0.05</v>
      </c>
      <c r="E2711" s="82">
        <v>0.01</v>
      </c>
      <c r="F2711" s="82">
        <v>0.04</v>
      </c>
      <c r="G2711" s="82">
        <v>0.02</v>
      </c>
      <c r="H2711" s="45" t="s">
        <v>3653</v>
      </c>
      <c r="I2711" s="45">
        <v>0.19500000000000001</v>
      </c>
      <c r="J2711" s="45">
        <v>0.02</v>
      </c>
    </row>
    <row r="2712" spans="1:10" ht="13">
      <c r="A2712" t="s">
        <v>278</v>
      </c>
      <c r="B2712" t="s">
        <v>369</v>
      </c>
      <c r="C2712" s="82">
        <v>0.95</v>
      </c>
      <c r="D2712" s="82">
        <v>0.03</v>
      </c>
      <c r="E2712" s="82">
        <v>0.02</v>
      </c>
      <c r="F2712" s="82">
        <v>0.04</v>
      </c>
      <c r="G2712" s="82">
        <v>0.02</v>
      </c>
      <c r="H2712" s="45">
        <v>3</v>
      </c>
      <c r="I2712" s="45">
        <v>0.221</v>
      </c>
      <c r="J2712" s="45">
        <v>1.2E-2</v>
      </c>
    </row>
    <row r="2713" spans="1:10" ht="13">
      <c r="A2713" t="s">
        <v>221</v>
      </c>
      <c r="B2713" t="s">
        <v>120</v>
      </c>
      <c r="C2713" s="82">
        <v>0.93</v>
      </c>
      <c r="D2713" s="82">
        <v>7.0000000000000007E-2</v>
      </c>
      <c r="E2713" s="82">
        <v>0</v>
      </c>
      <c r="F2713" s="82">
        <v>0.04</v>
      </c>
      <c r="G2713" s="82">
        <v>0.02</v>
      </c>
      <c r="H2713" s="45" t="s">
        <v>3653</v>
      </c>
      <c r="I2713" s="45">
        <v>2.5209999999999999</v>
      </c>
      <c r="J2713" s="45">
        <v>0.95899999999999996</v>
      </c>
    </row>
    <row r="2714" spans="1:10" ht="13">
      <c r="A2714" t="s">
        <v>274</v>
      </c>
      <c r="B2714" t="s">
        <v>308</v>
      </c>
      <c r="C2714" s="82">
        <v>0.93</v>
      </c>
      <c r="D2714" s="82">
        <v>0.06</v>
      </c>
      <c r="E2714" s="82">
        <v>0.01</v>
      </c>
      <c r="F2714" s="82">
        <v>0.04</v>
      </c>
      <c r="G2714" s="82">
        <v>0.02</v>
      </c>
      <c r="H2714" s="45">
        <v>3</v>
      </c>
      <c r="I2714" s="45">
        <v>0.31</v>
      </c>
      <c r="J2714" s="45">
        <v>3.4009999999999998</v>
      </c>
    </row>
    <row r="2715" spans="1:10" ht="13">
      <c r="A2715" t="s">
        <v>213</v>
      </c>
      <c r="B2715" t="s">
        <v>411</v>
      </c>
      <c r="C2715" s="82">
        <v>0.93</v>
      </c>
      <c r="D2715" s="82">
        <v>7.0000000000000007E-2</v>
      </c>
      <c r="E2715" s="82" t="s">
        <v>4070</v>
      </c>
      <c r="F2715" s="82">
        <v>0.04</v>
      </c>
      <c r="G2715" s="82">
        <v>0.02</v>
      </c>
      <c r="H2715" s="45" t="s">
        <v>3653</v>
      </c>
      <c r="I2715" s="45">
        <v>0.13800000000000001</v>
      </c>
      <c r="J2715" s="45">
        <v>0.24199999999999999</v>
      </c>
    </row>
    <row r="2716" spans="1:10" ht="13">
      <c r="A2716" t="s">
        <v>153</v>
      </c>
      <c r="B2716" t="s">
        <v>417</v>
      </c>
      <c r="C2716" s="82">
        <v>0.93</v>
      </c>
      <c r="D2716" s="82">
        <v>7.0000000000000007E-2</v>
      </c>
      <c r="E2716" s="82">
        <v>0</v>
      </c>
      <c r="F2716" s="82">
        <v>0.04</v>
      </c>
      <c r="G2716" s="82">
        <v>0.02</v>
      </c>
      <c r="H2716" s="45" t="s">
        <v>3653</v>
      </c>
      <c r="I2716" s="45">
        <v>0.48299999999999998</v>
      </c>
      <c r="J2716" s="45">
        <v>1.929</v>
      </c>
    </row>
    <row r="2717" spans="1:10" ht="13">
      <c r="A2717" t="s">
        <v>225</v>
      </c>
      <c r="B2717" t="s">
        <v>115</v>
      </c>
      <c r="C2717" s="82">
        <v>0.88</v>
      </c>
      <c r="D2717" s="82">
        <v>7.0000000000000007E-2</v>
      </c>
      <c r="E2717" s="82" t="s">
        <v>4050</v>
      </c>
      <c r="F2717" s="82">
        <v>0.04</v>
      </c>
      <c r="G2717" s="82">
        <v>0.02</v>
      </c>
      <c r="H2717" s="45" t="s">
        <v>3653</v>
      </c>
      <c r="I2717" s="45">
        <v>0.32</v>
      </c>
      <c r="J2717" s="45">
        <v>3.5179999999999998</v>
      </c>
    </row>
    <row r="2718" spans="1:10" ht="13">
      <c r="A2718" t="s">
        <v>331</v>
      </c>
      <c r="B2718" t="s">
        <v>400</v>
      </c>
      <c r="C2718" s="82">
        <v>0.93</v>
      </c>
      <c r="D2718" s="82">
        <v>0.06</v>
      </c>
      <c r="E2718" s="82">
        <v>0.01</v>
      </c>
      <c r="F2718" s="82">
        <v>0.04</v>
      </c>
      <c r="G2718" s="82">
        <v>0.02</v>
      </c>
      <c r="H2718" s="45" t="s">
        <v>3653</v>
      </c>
      <c r="I2718" s="45">
        <v>1.1830000000000001</v>
      </c>
      <c r="J2718" s="45">
        <v>1.175</v>
      </c>
    </row>
    <row r="2719" spans="1:10" ht="13">
      <c r="A2719" t="s">
        <v>432</v>
      </c>
      <c r="B2719" t="s">
        <v>438</v>
      </c>
      <c r="C2719" s="82">
        <v>0.92</v>
      </c>
      <c r="D2719" s="82">
        <v>0.08</v>
      </c>
      <c r="E2719" s="82">
        <v>0</v>
      </c>
      <c r="F2719" s="82">
        <v>0.04</v>
      </c>
      <c r="G2719" s="82">
        <v>0.02</v>
      </c>
      <c r="H2719" s="45" t="s">
        <v>3653</v>
      </c>
      <c r="I2719" s="45">
        <v>0.29099999999999998</v>
      </c>
      <c r="J2719" s="45">
        <v>6.7000000000000004E-2</v>
      </c>
    </row>
    <row r="2720" spans="1:10" ht="13">
      <c r="A2720" t="s">
        <v>213</v>
      </c>
      <c r="B2720" t="s">
        <v>369</v>
      </c>
      <c r="C2720" s="82">
        <v>0.93</v>
      </c>
      <c r="D2720" s="82">
        <v>7.0000000000000007E-2</v>
      </c>
      <c r="E2720" s="82" t="s">
        <v>4071</v>
      </c>
      <c r="F2720" s="82">
        <v>0.04</v>
      </c>
      <c r="G2720" s="82">
        <v>0.02</v>
      </c>
      <c r="H2720" s="45">
        <v>3</v>
      </c>
      <c r="I2720" s="45">
        <v>0.13800000000000001</v>
      </c>
      <c r="J2720" s="45">
        <v>1.2E-2</v>
      </c>
    </row>
    <row r="2721" spans="1:10" ht="13">
      <c r="A2721" t="s">
        <v>124</v>
      </c>
      <c r="B2721" t="s">
        <v>308</v>
      </c>
      <c r="C2721" s="82">
        <v>0.91</v>
      </c>
      <c r="D2721" s="82">
        <v>7.0000000000000007E-2</v>
      </c>
      <c r="E2721" s="82" t="s">
        <v>3656</v>
      </c>
      <c r="F2721" s="82">
        <v>0.04</v>
      </c>
      <c r="G2721" s="82">
        <v>0.02</v>
      </c>
      <c r="H2721" s="45">
        <v>3</v>
      </c>
      <c r="I2721" s="45">
        <v>0.13100000000000001</v>
      </c>
      <c r="J2721" s="45">
        <v>3.4009999999999998</v>
      </c>
    </row>
    <row r="2722" spans="1:10" ht="13">
      <c r="A2722" t="s">
        <v>62</v>
      </c>
      <c r="B2722" t="s">
        <v>432</v>
      </c>
      <c r="C2722" s="82">
        <v>0.92</v>
      </c>
      <c r="D2722" s="82">
        <v>7.0000000000000007E-2</v>
      </c>
      <c r="E2722" s="82" t="s">
        <v>3792</v>
      </c>
      <c r="F2722" s="82">
        <v>0.04</v>
      </c>
      <c r="G2722" s="82">
        <v>0.02</v>
      </c>
      <c r="H2722" s="45" t="s">
        <v>3653</v>
      </c>
      <c r="I2722" s="45">
        <v>8.5790000000000006</v>
      </c>
      <c r="J2722" s="45">
        <v>0.29099999999999998</v>
      </c>
    </row>
    <row r="2723" spans="1:10" ht="13">
      <c r="A2723" t="s">
        <v>120</v>
      </c>
      <c r="B2723" t="s">
        <v>430</v>
      </c>
      <c r="C2723" s="82">
        <v>0.93</v>
      </c>
      <c r="D2723" s="82">
        <v>7.0000000000000007E-2</v>
      </c>
      <c r="E2723" s="82" t="s">
        <v>3710</v>
      </c>
      <c r="F2723" s="82">
        <v>0.04</v>
      </c>
      <c r="G2723" s="82">
        <v>0.02</v>
      </c>
      <c r="H2723" s="45" t="s">
        <v>3653</v>
      </c>
      <c r="I2723" s="45">
        <v>0.95899999999999996</v>
      </c>
      <c r="J2723" s="45">
        <v>5.1999999999999998E-2</v>
      </c>
    </row>
    <row r="2724" spans="1:10" ht="13">
      <c r="A2724" t="s">
        <v>88</v>
      </c>
      <c r="B2724" t="s">
        <v>321</v>
      </c>
      <c r="C2724" s="82">
        <v>0.91</v>
      </c>
      <c r="D2724" s="82">
        <v>7.0000000000000007E-2</v>
      </c>
      <c r="E2724" s="82">
        <v>0</v>
      </c>
      <c r="F2724" s="82">
        <v>0.04</v>
      </c>
      <c r="G2724" s="82">
        <v>0.02</v>
      </c>
      <c r="H2724" s="45" t="s">
        <v>3653</v>
      </c>
      <c r="I2724" s="45">
        <v>0.90500000000000003</v>
      </c>
      <c r="J2724" s="45">
        <v>0.16900000000000001</v>
      </c>
    </row>
    <row r="2725" spans="1:10" ht="13">
      <c r="A2725" t="s">
        <v>128</v>
      </c>
      <c r="B2725" t="s">
        <v>424</v>
      </c>
      <c r="C2725" s="82">
        <v>0.86</v>
      </c>
      <c r="D2725" s="82">
        <v>0.04</v>
      </c>
      <c r="E2725" s="82">
        <v>0.01</v>
      </c>
      <c r="F2725" s="82">
        <v>0.04</v>
      </c>
      <c r="G2725" s="82">
        <v>0.02</v>
      </c>
      <c r="H2725" s="45" t="s">
        <v>3653</v>
      </c>
      <c r="I2725" s="45">
        <v>2.1779999999999999</v>
      </c>
      <c r="J2725" s="45">
        <v>0.21</v>
      </c>
    </row>
    <row r="2726" spans="1:10" ht="13">
      <c r="A2726" t="s">
        <v>289</v>
      </c>
      <c r="B2726" t="s">
        <v>411</v>
      </c>
      <c r="C2726" s="82">
        <v>0.93</v>
      </c>
      <c r="D2726" s="82">
        <v>0.05</v>
      </c>
      <c r="E2726" s="82">
        <v>0.01</v>
      </c>
      <c r="F2726" s="82">
        <v>0.04</v>
      </c>
      <c r="G2726" s="82">
        <v>0.02</v>
      </c>
      <c r="H2726" s="45" t="s">
        <v>3653</v>
      </c>
      <c r="I2726" s="45">
        <v>0.20100000000000001</v>
      </c>
      <c r="J2726" s="45">
        <v>0.24199999999999999</v>
      </c>
    </row>
    <row r="2727" spans="1:10" ht="13">
      <c r="A2727" t="s">
        <v>209</v>
      </c>
      <c r="B2727" t="s">
        <v>156</v>
      </c>
      <c r="C2727" s="82">
        <v>0.92</v>
      </c>
      <c r="D2727" s="82">
        <v>7.0000000000000007E-2</v>
      </c>
      <c r="E2727" s="82">
        <v>0</v>
      </c>
      <c r="F2727" s="82">
        <v>0.04</v>
      </c>
      <c r="G2727" s="82">
        <v>0.02</v>
      </c>
      <c r="H2727" s="45" t="s">
        <v>3653</v>
      </c>
      <c r="I2727" s="45">
        <v>8.2000000000000003E-2</v>
      </c>
      <c r="J2727" s="45">
        <v>0.45400000000000001</v>
      </c>
    </row>
    <row r="2728" spans="1:10" ht="13">
      <c r="A2728" t="s">
        <v>162</v>
      </c>
      <c r="B2728" t="s">
        <v>281</v>
      </c>
      <c r="C2728" s="82">
        <v>0.92</v>
      </c>
      <c r="D2728" s="82">
        <v>7.0000000000000007E-2</v>
      </c>
      <c r="E2728" s="82" t="s">
        <v>3798</v>
      </c>
      <c r="F2728" s="82">
        <v>0.04</v>
      </c>
      <c r="G2728" s="82">
        <v>0.02</v>
      </c>
      <c r="H2728" s="45">
        <v>2</v>
      </c>
      <c r="I2728" s="45">
        <v>0.84599999999999997</v>
      </c>
      <c r="J2728" s="45">
        <v>8.5000000000000006E-2</v>
      </c>
    </row>
    <row r="2729" spans="1:10" ht="13">
      <c r="A2729" t="s">
        <v>337</v>
      </c>
      <c r="B2729" t="s">
        <v>308</v>
      </c>
      <c r="C2729" s="82">
        <v>0.91</v>
      </c>
      <c r="D2729" s="82">
        <v>0.06</v>
      </c>
      <c r="E2729" s="82">
        <v>0</v>
      </c>
      <c r="F2729" s="82">
        <v>0.04</v>
      </c>
      <c r="G2729" s="82">
        <v>0.02</v>
      </c>
      <c r="H2729" s="45">
        <v>3</v>
      </c>
      <c r="I2729" s="45">
        <v>3.6110000000000002</v>
      </c>
      <c r="J2729" s="45">
        <v>3.4009999999999998</v>
      </c>
    </row>
    <row r="2730" spans="1:10" ht="13">
      <c r="A2730" t="s">
        <v>379</v>
      </c>
      <c r="B2730" t="s">
        <v>400</v>
      </c>
      <c r="C2730" s="82">
        <v>0.93</v>
      </c>
      <c r="D2730" s="82">
        <v>7.0000000000000007E-2</v>
      </c>
      <c r="E2730" s="82">
        <v>0</v>
      </c>
      <c r="F2730" s="82">
        <v>0.04</v>
      </c>
      <c r="G2730" s="82">
        <v>0.02</v>
      </c>
      <c r="H2730" s="45" t="s">
        <v>3653</v>
      </c>
      <c r="I2730" s="45">
        <v>7.8E-2</v>
      </c>
      <c r="J2730" s="45">
        <v>1.175</v>
      </c>
    </row>
    <row r="2731" spans="1:10" ht="13">
      <c r="A2731" t="s">
        <v>213</v>
      </c>
      <c r="B2731" t="s">
        <v>417</v>
      </c>
      <c r="C2731" s="82">
        <v>0.93</v>
      </c>
      <c r="D2731" s="82">
        <v>0.06</v>
      </c>
      <c r="E2731" s="82">
        <v>0.01</v>
      </c>
      <c r="F2731" s="82">
        <v>0.04</v>
      </c>
      <c r="G2731" s="82">
        <v>0.02</v>
      </c>
      <c r="H2731" s="45" t="s">
        <v>3653</v>
      </c>
      <c r="I2731" s="45">
        <v>0.13800000000000001</v>
      </c>
      <c r="J2731" s="45">
        <v>1.929</v>
      </c>
    </row>
    <row r="2732" spans="1:10" ht="13">
      <c r="A2732" t="s">
        <v>58</v>
      </c>
      <c r="B2732" t="s">
        <v>209</v>
      </c>
      <c r="C2732" s="82">
        <v>0.93</v>
      </c>
      <c r="D2732" s="82">
        <v>0.06</v>
      </c>
      <c r="E2732" s="82">
        <v>0.01</v>
      </c>
      <c r="F2732" s="82">
        <v>0.04</v>
      </c>
      <c r="G2732" s="82">
        <v>0.02</v>
      </c>
      <c r="H2732" s="45" t="s">
        <v>3653</v>
      </c>
      <c r="I2732" s="45">
        <v>5.7750000000000004</v>
      </c>
      <c r="J2732" s="45">
        <v>8.2000000000000003E-2</v>
      </c>
    </row>
    <row r="2733" spans="1:10" ht="13">
      <c r="A2733" t="s">
        <v>188</v>
      </c>
      <c r="B2733" t="s">
        <v>321</v>
      </c>
      <c r="C2733" s="82">
        <v>0.93</v>
      </c>
      <c r="D2733" s="82">
        <v>7.0000000000000007E-2</v>
      </c>
      <c r="E2733" s="82" t="s">
        <v>3700</v>
      </c>
      <c r="F2733" s="82">
        <v>0.04</v>
      </c>
      <c r="G2733" s="82">
        <v>0.02</v>
      </c>
      <c r="H2733" s="45" t="s">
        <v>3653</v>
      </c>
      <c r="I2733" s="45">
        <v>0.29699999999999999</v>
      </c>
      <c r="J2733" s="45">
        <v>0.16900000000000001</v>
      </c>
    </row>
    <row r="2734" spans="1:10" ht="13">
      <c r="A2734" t="s">
        <v>373</v>
      </c>
      <c r="B2734" t="s">
        <v>376</v>
      </c>
      <c r="C2734" s="82">
        <v>0.92</v>
      </c>
      <c r="D2734" s="82">
        <v>7.0000000000000007E-2</v>
      </c>
      <c r="E2734" s="82" t="s">
        <v>3728</v>
      </c>
      <c r="F2734" s="82">
        <v>0.04</v>
      </c>
      <c r="G2734" s="82">
        <v>0.02</v>
      </c>
      <c r="H2734" s="45">
        <v>3</v>
      </c>
      <c r="I2734" s="45">
        <v>2.3E-2</v>
      </c>
      <c r="J2734" s="45">
        <v>0.38100000000000001</v>
      </c>
    </row>
    <row r="2735" spans="1:10" ht="13">
      <c r="A2735" t="s">
        <v>172</v>
      </c>
      <c r="B2735" t="s">
        <v>102</v>
      </c>
      <c r="C2735" s="82">
        <v>0.92</v>
      </c>
      <c r="D2735" s="82">
        <v>7.0000000000000007E-2</v>
      </c>
      <c r="E2735" s="82" t="s">
        <v>3645</v>
      </c>
      <c r="F2735" s="82">
        <v>0.04</v>
      </c>
      <c r="G2735" s="82">
        <v>0.02</v>
      </c>
      <c r="H2735" s="45" t="s">
        <v>3653</v>
      </c>
      <c r="I2735" s="45">
        <v>4.2999999999999997E-2</v>
      </c>
      <c r="J2735" s="45">
        <v>0.184</v>
      </c>
    </row>
    <row r="2736" spans="1:10" ht="13">
      <c r="A2736" t="s">
        <v>47</v>
      </c>
      <c r="B2736" t="s">
        <v>193</v>
      </c>
      <c r="C2736" s="82">
        <v>0.92</v>
      </c>
      <c r="D2736" s="82">
        <v>7.0000000000000007E-2</v>
      </c>
      <c r="E2736" s="82" t="s">
        <v>4072</v>
      </c>
      <c r="F2736" s="82">
        <v>0.04</v>
      </c>
      <c r="G2736" s="82">
        <v>0.02</v>
      </c>
      <c r="H2736" s="45" t="s">
        <v>3653</v>
      </c>
      <c r="I2736" s="45">
        <v>2.9140000000000001</v>
      </c>
      <c r="J2736" s="45">
        <v>0.36199999999999999</v>
      </c>
    </row>
    <row r="2737" spans="1:10" ht="13">
      <c r="A2737" t="s">
        <v>263</v>
      </c>
      <c r="B2737" t="s">
        <v>331</v>
      </c>
      <c r="C2737" s="82">
        <v>0.92</v>
      </c>
      <c r="D2737" s="82">
        <v>7.0000000000000007E-2</v>
      </c>
      <c r="E2737" s="82" t="s">
        <v>3645</v>
      </c>
      <c r="F2737" s="82">
        <v>0.04</v>
      </c>
      <c r="G2737" s="82">
        <v>0.02</v>
      </c>
      <c r="H2737" s="45">
        <v>3</v>
      </c>
      <c r="I2737" s="45">
        <v>2.5000000000000001E-2</v>
      </c>
      <c r="J2737" s="45">
        <v>1.1830000000000001</v>
      </c>
    </row>
    <row r="2738" spans="1:10" ht="13">
      <c r="A2738" t="s">
        <v>124</v>
      </c>
      <c r="B2738" t="s">
        <v>263</v>
      </c>
      <c r="C2738" s="82">
        <v>0.93</v>
      </c>
      <c r="D2738" s="82">
        <v>0.05</v>
      </c>
      <c r="E2738" s="82">
        <v>0.01</v>
      </c>
      <c r="F2738" s="82">
        <v>0.04</v>
      </c>
      <c r="G2738" s="82">
        <v>0.02</v>
      </c>
      <c r="H2738" s="45">
        <v>3</v>
      </c>
      <c r="I2738" s="45">
        <v>0.13100000000000001</v>
      </c>
      <c r="J2738" s="45">
        <v>2.5000000000000001E-2</v>
      </c>
    </row>
    <row r="2739" spans="1:10" ht="13">
      <c r="A2739" t="s">
        <v>335</v>
      </c>
      <c r="B2739" t="s">
        <v>397</v>
      </c>
      <c r="C2739" s="82">
        <v>0.92</v>
      </c>
      <c r="D2739" s="82">
        <v>7.0000000000000007E-2</v>
      </c>
      <c r="E2739" s="82" t="s">
        <v>3660</v>
      </c>
      <c r="F2739" s="82">
        <v>0.04</v>
      </c>
      <c r="G2739" s="82">
        <v>0.02</v>
      </c>
      <c r="H2739" s="45" t="s">
        <v>3653</v>
      </c>
      <c r="I2739" s="45">
        <v>6.3540000000000001</v>
      </c>
      <c r="J2739" s="45">
        <v>2.4620000000000002</v>
      </c>
    </row>
    <row r="2740" spans="1:10" ht="13">
      <c r="A2740" t="s">
        <v>162</v>
      </c>
      <c r="B2740" t="s">
        <v>295</v>
      </c>
      <c r="C2740" s="82">
        <v>0.92</v>
      </c>
      <c r="D2740" s="82">
        <v>7.0000000000000007E-2</v>
      </c>
      <c r="E2740" s="82" t="s">
        <v>3694</v>
      </c>
      <c r="F2740" s="82">
        <v>0.04</v>
      </c>
      <c r="G2740" s="82">
        <v>0.02</v>
      </c>
      <c r="H2740" s="45" t="s">
        <v>3653</v>
      </c>
      <c r="I2740" s="45">
        <v>0.84599999999999997</v>
      </c>
      <c r="J2740" s="45">
        <v>1.3360000000000001</v>
      </c>
    </row>
    <row r="2741" spans="1:10" ht="13">
      <c r="A2741" t="s">
        <v>331</v>
      </c>
      <c r="B2741" t="s">
        <v>308</v>
      </c>
      <c r="C2741" s="82">
        <v>0.93</v>
      </c>
      <c r="D2741" s="82">
        <v>0.05</v>
      </c>
      <c r="E2741" s="82">
        <v>0.01</v>
      </c>
      <c r="F2741" s="82">
        <v>0.04</v>
      </c>
      <c r="G2741" s="82">
        <v>0.02</v>
      </c>
      <c r="H2741" s="45">
        <v>3</v>
      </c>
      <c r="I2741" s="45">
        <v>1.1830000000000001</v>
      </c>
      <c r="J2741" s="45">
        <v>3.4009999999999998</v>
      </c>
    </row>
    <row r="2742" spans="1:10" ht="13">
      <c r="A2742" t="s">
        <v>311</v>
      </c>
      <c r="B2742" t="s">
        <v>317</v>
      </c>
      <c r="C2742" s="82">
        <v>0.93</v>
      </c>
      <c r="D2742" s="82">
        <v>7.0000000000000007E-2</v>
      </c>
      <c r="E2742" s="82" t="s">
        <v>4073</v>
      </c>
      <c r="F2742" s="82">
        <v>0.04</v>
      </c>
      <c r="G2742" s="82">
        <v>0.02</v>
      </c>
      <c r="H2742" s="45" t="s">
        <v>3653</v>
      </c>
      <c r="I2742" s="45">
        <v>0.32300000000000001</v>
      </c>
      <c r="J2742" s="45">
        <v>0.159</v>
      </c>
    </row>
    <row r="2743" spans="1:10" ht="13">
      <c r="A2743" t="s">
        <v>21</v>
      </c>
      <c r="B2743" t="s">
        <v>281</v>
      </c>
      <c r="C2743" s="82">
        <v>0.94</v>
      </c>
      <c r="D2743" s="82">
        <v>0.04</v>
      </c>
      <c r="E2743" s="82">
        <v>0.02</v>
      </c>
      <c r="F2743" s="82">
        <v>0.04</v>
      </c>
      <c r="G2743" s="82">
        <v>0.02</v>
      </c>
      <c r="H2743" s="45">
        <v>2</v>
      </c>
      <c r="I2743" s="45">
        <v>0.13900000000000001</v>
      </c>
      <c r="J2743" s="45">
        <v>8.5000000000000006E-2</v>
      </c>
    </row>
    <row r="2744" spans="1:10" ht="13">
      <c r="A2744" t="s">
        <v>176</v>
      </c>
      <c r="B2744" t="s">
        <v>321</v>
      </c>
      <c r="C2744" s="82">
        <v>0.93</v>
      </c>
      <c r="D2744" s="82">
        <v>0.06</v>
      </c>
      <c r="E2744" s="82">
        <v>0</v>
      </c>
      <c r="F2744" s="82">
        <v>0.04</v>
      </c>
      <c r="G2744" s="82">
        <v>0.02</v>
      </c>
      <c r="H2744" s="45" t="s">
        <v>3653</v>
      </c>
      <c r="I2744" s="45">
        <v>0.97899999999999998</v>
      </c>
      <c r="J2744" s="45">
        <v>0.16900000000000001</v>
      </c>
    </row>
    <row r="2745" spans="1:10" ht="13">
      <c r="A2745" t="s">
        <v>1186</v>
      </c>
      <c r="B2745" t="s">
        <v>414</v>
      </c>
      <c r="C2745" s="82">
        <v>0.93</v>
      </c>
      <c r="D2745" s="82">
        <v>7.0000000000000007E-2</v>
      </c>
      <c r="E2745" s="82">
        <v>0</v>
      </c>
      <c r="F2745" s="82">
        <v>0.04</v>
      </c>
      <c r="G2745" s="82">
        <v>0.02</v>
      </c>
      <c r="H2745" s="45" t="s">
        <v>3653</v>
      </c>
      <c r="I2745" s="45">
        <v>0.94599999999999995</v>
      </c>
      <c r="J2745" s="45">
        <v>0.151</v>
      </c>
    </row>
    <row r="2746" spans="1:10" ht="13">
      <c r="A2746" t="s">
        <v>292</v>
      </c>
      <c r="B2746" t="s">
        <v>54</v>
      </c>
      <c r="C2746" s="82">
        <v>0.91</v>
      </c>
      <c r="D2746" s="82">
        <v>7.0000000000000007E-2</v>
      </c>
      <c r="E2746" s="82">
        <v>0</v>
      </c>
      <c r="F2746" s="82">
        <v>0.04</v>
      </c>
      <c r="G2746" s="82">
        <v>0.02</v>
      </c>
      <c r="H2746" s="45" t="s">
        <v>3653</v>
      </c>
      <c r="I2746" s="45">
        <v>1.0029999999999999</v>
      </c>
      <c r="J2746" s="45">
        <v>6.2E-2</v>
      </c>
    </row>
    <row r="2747" spans="1:10" ht="13">
      <c r="A2747" t="s">
        <v>176</v>
      </c>
      <c r="B2747" t="s">
        <v>297</v>
      </c>
      <c r="C2747" s="82">
        <v>0.93</v>
      </c>
      <c r="D2747" s="82">
        <v>7.0000000000000007E-2</v>
      </c>
      <c r="E2747" s="82" t="s">
        <v>4074</v>
      </c>
      <c r="F2747" s="82">
        <v>0.04</v>
      </c>
      <c r="G2747" s="82">
        <v>0.02</v>
      </c>
      <c r="H2747" s="45">
        <v>2</v>
      </c>
      <c r="I2747" s="45">
        <v>0.97899999999999998</v>
      </c>
      <c r="J2747" s="45">
        <v>9.6000000000000002E-2</v>
      </c>
    </row>
    <row r="2748" spans="1:10" ht="13">
      <c r="A2748" t="s">
        <v>82</v>
      </c>
      <c r="B2748" t="s">
        <v>397</v>
      </c>
      <c r="C2748" s="82">
        <v>0.91</v>
      </c>
      <c r="D2748" s="82">
        <v>7.0000000000000007E-2</v>
      </c>
      <c r="E2748" s="82">
        <v>0</v>
      </c>
      <c r="F2748" s="82">
        <v>0.04</v>
      </c>
      <c r="G2748" s="82">
        <v>0.02</v>
      </c>
      <c r="H2748" s="45" t="s">
        <v>3653</v>
      </c>
      <c r="I2748" s="45">
        <v>0.105</v>
      </c>
      <c r="J2748" s="45">
        <v>2.4620000000000002</v>
      </c>
    </row>
    <row r="2749" spans="1:10" ht="13">
      <c r="A2749" t="s">
        <v>276</v>
      </c>
      <c r="B2749" t="s">
        <v>438</v>
      </c>
      <c r="C2749" s="82">
        <v>0.94</v>
      </c>
      <c r="D2749" s="82">
        <v>0.05</v>
      </c>
      <c r="E2749" s="82">
        <v>0.01</v>
      </c>
      <c r="F2749" s="82">
        <v>0.04</v>
      </c>
      <c r="G2749" s="82">
        <v>0.02</v>
      </c>
      <c r="H2749" s="45" t="s">
        <v>3653</v>
      </c>
      <c r="I2749" s="45">
        <v>0.67300000000000004</v>
      </c>
      <c r="J2749" s="45">
        <v>6.7000000000000004E-2</v>
      </c>
    </row>
    <row r="2750" spans="1:10" ht="13">
      <c r="A2750" t="s">
        <v>188</v>
      </c>
      <c r="B2750" t="s">
        <v>417</v>
      </c>
      <c r="C2750" s="82">
        <v>0.92</v>
      </c>
      <c r="D2750" s="82">
        <v>7.0000000000000007E-2</v>
      </c>
      <c r="E2750" s="82" t="s">
        <v>3755</v>
      </c>
      <c r="F2750" s="82">
        <v>0.04</v>
      </c>
      <c r="G2750" s="82">
        <v>0.02</v>
      </c>
      <c r="H2750" s="45" t="s">
        <v>3653</v>
      </c>
      <c r="I2750" s="45">
        <v>0.29699999999999999</v>
      </c>
      <c r="J2750" s="45">
        <v>1.929</v>
      </c>
    </row>
    <row r="2751" spans="1:10" ht="13">
      <c r="A2751" t="s">
        <v>58</v>
      </c>
      <c r="B2751" t="s">
        <v>180</v>
      </c>
      <c r="C2751" s="82">
        <v>0.93</v>
      </c>
      <c r="D2751" s="82">
        <v>0.06</v>
      </c>
      <c r="E2751" s="82">
        <v>0</v>
      </c>
      <c r="F2751" s="82">
        <v>0.04</v>
      </c>
      <c r="G2751" s="82">
        <v>0.02</v>
      </c>
      <c r="H2751" s="45" t="s">
        <v>3653</v>
      </c>
      <c r="I2751" s="45">
        <v>5.7750000000000004</v>
      </c>
      <c r="J2751" s="45">
        <v>0.14000000000000001</v>
      </c>
    </row>
    <row r="2752" spans="1:10" ht="13">
      <c r="A2752" t="s">
        <v>339</v>
      </c>
      <c r="B2752" t="s">
        <v>193</v>
      </c>
      <c r="C2752" s="82">
        <v>0.93</v>
      </c>
      <c r="D2752" s="82">
        <v>7.0000000000000007E-2</v>
      </c>
      <c r="E2752" s="82">
        <v>0</v>
      </c>
      <c r="F2752" s="82">
        <v>0.04</v>
      </c>
      <c r="G2752" s="82">
        <v>0.02</v>
      </c>
      <c r="H2752" s="45" t="s">
        <v>3653</v>
      </c>
      <c r="I2752" s="45">
        <v>0.248</v>
      </c>
      <c r="J2752" s="45">
        <v>0.36199999999999999</v>
      </c>
    </row>
    <row r="2753" spans="1:10" ht="13">
      <c r="A2753" t="s">
        <v>267</v>
      </c>
      <c r="B2753" t="s">
        <v>324</v>
      </c>
      <c r="C2753" s="82">
        <v>0.91</v>
      </c>
      <c r="D2753" s="82">
        <v>7.0000000000000007E-2</v>
      </c>
      <c r="E2753" s="82">
        <v>0</v>
      </c>
      <c r="F2753" s="82">
        <v>0.04</v>
      </c>
      <c r="G2753" s="82">
        <v>0.02</v>
      </c>
      <c r="H2753" s="45" t="s">
        <v>3653</v>
      </c>
      <c r="I2753" s="45">
        <v>0.13700000000000001</v>
      </c>
      <c r="J2753" s="45">
        <v>3.52</v>
      </c>
    </row>
    <row r="2754" spans="1:10" ht="13">
      <c r="A2754" t="s">
        <v>141</v>
      </c>
      <c r="B2754" t="s">
        <v>328</v>
      </c>
      <c r="C2754" s="82">
        <v>0.9</v>
      </c>
      <c r="D2754" s="82">
        <v>7.0000000000000007E-2</v>
      </c>
      <c r="E2754" s="82" t="s">
        <v>3810</v>
      </c>
      <c r="F2754" s="82">
        <v>0.04</v>
      </c>
      <c r="G2754" s="82">
        <v>0.02</v>
      </c>
      <c r="H2754" s="45" t="s">
        <v>3653</v>
      </c>
      <c r="I2754" s="45">
        <v>0.64600000000000002</v>
      </c>
      <c r="J2754" s="45">
        <v>1.589</v>
      </c>
    </row>
    <row r="2755" spans="1:10" ht="13">
      <c r="A2755" t="s">
        <v>79</v>
      </c>
      <c r="B2755" t="s">
        <v>292</v>
      </c>
      <c r="C2755" s="82">
        <v>0.92</v>
      </c>
      <c r="D2755" s="82">
        <v>7.0000000000000007E-2</v>
      </c>
      <c r="E2755" s="82">
        <v>0</v>
      </c>
      <c r="F2755" s="82">
        <v>0.04</v>
      </c>
      <c r="G2755" s="82">
        <v>0.02</v>
      </c>
      <c r="H2755" s="45" t="s">
        <v>3653</v>
      </c>
      <c r="I2755" s="45">
        <v>0.745</v>
      </c>
      <c r="J2755" s="45">
        <v>1.0029999999999999</v>
      </c>
    </row>
    <row r="2756" spans="1:10" ht="13">
      <c r="A2756" t="s">
        <v>321</v>
      </c>
      <c r="B2756" t="s">
        <v>304</v>
      </c>
      <c r="C2756" s="82">
        <v>0.92</v>
      </c>
      <c r="D2756" s="82">
        <v>7.0000000000000007E-2</v>
      </c>
      <c r="E2756" s="82" t="s">
        <v>3730</v>
      </c>
      <c r="F2756" s="82">
        <v>0.04</v>
      </c>
      <c r="G2756" s="82">
        <v>0.02</v>
      </c>
      <c r="H2756" s="45" t="s">
        <v>3653</v>
      </c>
      <c r="I2756" s="45">
        <v>0.16900000000000001</v>
      </c>
      <c r="J2756" s="45">
        <v>0.72399999999999998</v>
      </c>
    </row>
    <row r="2757" spans="1:10" ht="13">
      <c r="A2757" t="s">
        <v>156</v>
      </c>
      <c r="B2757" t="s">
        <v>397</v>
      </c>
      <c r="C2757" s="82">
        <v>0.93</v>
      </c>
      <c r="D2757" s="82">
        <v>7.0000000000000007E-2</v>
      </c>
      <c r="E2757" s="82" t="s">
        <v>3670</v>
      </c>
      <c r="F2757" s="82">
        <v>0.04</v>
      </c>
      <c r="G2757" s="82">
        <v>0.02</v>
      </c>
      <c r="H2757" s="45" t="s">
        <v>3653</v>
      </c>
      <c r="I2757" s="45">
        <v>0.45400000000000001</v>
      </c>
      <c r="J2757" s="45">
        <v>2.4620000000000002</v>
      </c>
    </row>
    <row r="2758" spans="1:10" ht="13">
      <c r="A2758" t="s">
        <v>324</v>
      </c>
      <c r="B2758" t="s">
        <v>284</v>
      </c>
      <c r="C2758" s="82">
        <v>0.91</v>
      </c>
      <c r="D2758" s="82">
        <v>0.06</v>
      </c>
      <c r="E2758" s="82">
        <v>0.01</v>
      </c>
      <c r="F2758" s="82">
        <v>0.04</v>
      </c>
      <c r="G2758" s="82">
        <v>0.02</v>
      </c>
      <c r="H2758" s="45" t="s">
        <v>3653</v>
      </c>
      <c r="I2758" s="45">
        <v>3.52</v>
      </c>
      <c r="J2758" s="45">
        <v>0.10299999999999999</v>
      </c>
    </row>
    <row r="2759" spans="1:10" ht="13">
      <c r="A2759" t="s">
        <v>47</v>
      </c>
      <c r="B2759" t="s">
        <v>308</v>
      </c>
      <c r="C2759" s="82">
        <v>0.92</v>
      </c>
      <c r="D2759" s="82">
        <v>7.0000000000000007E-2</v>
      </c>
      <c r="E2759" s="82" t="s">
        <v>3645</v>
      </c>
      <c r="F2759" s="82">
        <v>0.04</v>
      </c>
      <c r="G2759" s="82">
        <v>0.02</v>
      </c>
      <c r="H2759" s="45">
        <v>3</v>
      </c>
      <c r="I2759" s="45">
        <v>2.9140000000000001</v>
      </c>
      <c r="J2759" s="45">
        <v>3.4009999999999998</v>
      </c>
    </row>
    <row r="2760" spans="1:10" ht="13">
      <c r="A2760" t="s">
        <v>153</v>
      </c>
      <c r="B2760" t="s">
        <v>339</v>
      </c>
      <c r="C2760" s="82">
        <v>0.93</v>
      </c>
      <c r="D2760" s="82">
        <v>7.0000000000000007E-2</v>
      </c>
      <c r="E2760" s="82">
        <v>0</v>
      </c>
      <c r="F2760" s="82">
        <v>0.04</v>
      </c>
      <c r="G2760" s="82">
        <v>0.02</v>
      </c>
      <c r="H2760" s="45" t="s">
        <v>3653</v>
      </c>
      <c r="I2760" s="45">
        <v>0.48299999999999998</v>
      </c>
      <c r="J2760" s="45">
        <v>0.248</v>
      </c>
    </row>
    <row r="2761" spans="1:10" ht="13">
      <c r="A2761" t="s">
        <v>97</v>
      </c>
      <c r="B2761" t="s">
        <v>328</v>
      </c>
      <c r="C2761" s="82">
        <v>0.91</v>
      </c>
      <c r="D2761" s="82">
        <v>0.06</v>
      </c>
      <c r="E2761" s="82">
        <v>0.01</v>
      </c>
      <c r="F2761" s="82">
        <v>0.04</v>
      </c>
      <c r="G2761" s="82">
        <v>0.02</v>
      </c>
      <c r="H2761" s="45" t="s">
        <v>3653</v>
      </c>
      <c r="I2761" s="45">
        <v>0.42199999999999999</v>
      </c>
      <c r="J2761" s="45">
        <v>1.589</v>
      </c>
    </row>
    <row r="2762" spans="1:10" ht="13">
      <c r="A2762" t="s">
        <v>159</v>
      </c>
      <c r="B2762" t="s">
        <v>400</v>
      </c>
      <c r="C2762" s="82">
        <v>0.92</v>
      </c>
      <c r="D2762" s="82">
        <v>7.0000000000000007E-2</v>
      </c>
      <c r="E2762" s="82" t="s">
        <v>3630</v>
      </c>
      <c r="F2762" s="82">
        <v>0.04</v>
      </c>
      <c r="G2762" s="82">
        <v>0.02</v>
      </c>
      <c r="H2762" s="45" t="s">
        <v>3653</v>
      </c>
      <c r="I2762" s="45">
        <v>0.57499999999999996</v>
      </c>
      <c r="J2762" s="45">
        <v>1.175</v>
      </c>
    </row>
    <row r="2763" spans="1:10" ht="13">
      <c r="A2763" t="s">
        <v>297</v>
      </c>
      <c r="B2763" t="s">
        <v>408</v>
      </c>
      <c r="C2763" s="82">
        <v>0.94</v>
      </c>
      <c r="D2763" s="82">
        <v>0.03</v>
      </c>
      <c r="E2763" s="82">
        <v>0.01</v>
      </c>
      <c r="F2763" s="82">
        <v>0.04</v>
      </c>
      <c r="G2763" s="82">
        <v>0.02</v>
      </c>
      <c r="H2763" s="45">
        <v>3</v>
      </c>
      <c r="I2763" s="45">
        <v>9.6000000000000002E-2</v>
      </c>
      <c r="J2763" s="45">
        <v>0.307</v>
      </c>
    </row>
    <row r="2764" spans="1:10" ht="13">
      <c r="A2764" t="s">
        <v>79</v>
      </c>
      <c r="B2764" t="s">
        <v>379</v>
      </c>
      <c r="C2764" s="82">
        <v>0.93</v>
      </c>
      <c r="D2764" s="82">
        <v>0.06</v>
      </c>
      <c r="E2764" s="82">
        <v>0</v>
      </c>
      <c r="F2764" s="82">
        <v>0.04</v>
      </c>
      <c r="G2764" s="82">
        <v>0.02</v>
      </c>
      <c r="H2764" s="45" t="s">
        <v>3653</v>
      </c>
      <c r="I2764" s="45">
        <v>0.745</v>
      </c>
      <c r="J2764" s="45">
        <v>7.8E-2</v>
      </c>
    </row>
    <row r="2765" spans="1:10" ht="13">
      <c r="A2765" t="s">
        <v>134</v>
      </c>
      <c r="B2765" t="s">
        <v>376</v>
      </c>
      <c r="C2765" s="82">
        <v>0.84</v>
      </c>
      <c r="D2765" s="82">
        <v>7.0000000000000007E-2</v>
      </c>
      <c r="E2765" s="82" t="s">
        <v>3716</v>
      </c>
      <c r="F2765" s="82">
        <v>0.04</v>
      </c>
      <c r="G2765" s="82">
        <v>0.02</v>
      </c>
      <c r="H2765" s="45" t="s">
        <v>3653</v>
      </c>
      <c r="I2765" s="45">
        <v>0.125</v>
      </c>
      <c r="J2765" s="45">
        <v>0.38100000000000001</v>
      </c>
    </row>
    <row r="2766" spans="1:10" ht="13">
      <c r="A2766" t="s">
        <v>331</v>
      </c>
      <c r="B2766" t="s">
        <v>430</v>
      </c>
      <c r="C2766" s="82">
        <v>0.93</v>
      </c>
      <c r="D2766" s="82">
        <v>0.06</v>
      </c>
      <c r="E2766" s="82" t="s">
        <v>3645</v>
      </c>
      <c r="F2766" s="82">
        <v>0.04</v>
      </c>
      <c r="G2766" s="82">
        <v>0.02</v>
      </c>
      <c r="H2766" s="45">
        <v>3</v>
      </c>
      <c r="I2766" s="45">
        <v>1.1830000000000001</v>
      </c>
      <c r="J2766" s="45">
        <v>5.1999999999999998E-2</v>
      </c>
    </row>
    <row r="2767" spans="1:10" ht="13">
      <c r="A2767" t="s">
        <v>162</v>
      </c>
      <c r="B2767" t="s">
        <v>286</v>
      </c>
      <c r="C2767" s="82">
        <v>0.92</v>
      </c>
      <c r="D2767" s="82">
        <v>7.0000000000000007E-2</v>
      </c>
      <c r="E2767" s="82">
        <v>0</v>
      </c>
      <c r="F2767" s="82">
        <v>0.04</v>
      </c>
      <c r="G2767" s="82">
        <v>0.02</v>
      </c>
      <c r="H2767" s="45" t="s">
        <v>3653</v>
      </c>
      <c r="I2767" s="45">
        <v>0.84599999999999997</v>
      </c>
      <c r="J2767" s="45">
        <v>0.88900000000000001</v>
      </c>
    </row>
    <row r="2768" spans="1:10" ht="13">
      <c r="A2768" t="s">
        <v>213</v>
      </c>
      <c r="B2768" t="s">
        <v>304</v>
      </c>
      <c r="C2768" s="82">
        <v>0.92</v>
      </c>
      <c r="D2768" s="82">
        <v>7.0000000000000007E-2</v>
      </c>
      <c r="E2768" s="82">
        <v>0</v>
      </c>
      <c r="F2768" s="82">
        <v>0.04</v>
      </c>
      <c r="G2768" s="82">
        <v>0.02</v>
      </c>
      <c r="H2768" s="45" t="s">
        <v>3653</v>
      </c>
      <c r="I2768" s="45">
        <v>0.13800000000000001</v>
      </c>
      <c r="J2768" s="45">
        <v>0.72399999999999998</v>
      </c>
    </row>
    <row r="2769" spans="1:10" ht="13">
      <c r="A2769" t="s">
        <v>308</v>
      </c>
      <c r="B2769" t="s">
        <v>405</v>
      </c>
      <c r="C2769" s="82">
        <v>0.94</v>
      </c>
      <c r="D2769" s="82">
        <v>0.05</v>
      </c>
      <c r="E2769" s="82">
        <v>0.01</v>
      </c>
      <c r="F2769" s="82">
        <v>0.04</v>
      </c>
      <c r="G2769" s="82">
        <v>0.02</v>
      </c>
      <c r="H2769" s="45">
        <v>3</v>
      </c>
      <c r="I2769" s="45">
        <v>3.4009999999999998</v>
      </c>
      <c r="J2769" s="45">
        <v>0.41</v>
      </c>
    </row>
    <row r="2770" spans="1:10" ht="13">
      <c r="A2770" t="s">
        <v>159</v>
      </c>
      <c r="B2770" t="s">
        <v>1193</v>
      </c>
      <c r="C2770" s="82">
        <v>0.93</v>
      </c>
      <c r="D2770" s="82">
        <v>7.0000000000000007E-2</v>
      </c>
      <c r="E2770" s="82">
        <v>0</v>
      </c>
      <c r="F2770" s="82">
        <v>0.04</v>
      </c>
      <c r="G2770" s="82">
        <v>0.02</v>
      </c>
      <c r="H2770" s="45" t="s">
        <v>3653</v>
      </c>
      <c r="I2770" s="45">
        <v>0.57499999999999996</v>
      </c>
      <c r="J2770" s="45">
        <v>2.8000000000000001E-2</v>
      </c>
    </row>
    <row r="2771" spans="1:10" ht="13">
      <c r="A2771" t="s">
        <v>47</v>
      </c>
      <c r="B2771" t="s">
        <v>321</v>
      </c>
      <c r="C2771" s="82">
        <v>0.92</v>
      </c>
      <c r="D2771" s="82">
        <v>7.0000000000000007E-2</v>
      </c>
      <c r="E2771" s="82" t="s">
        <v>4075</v>
      </c>
      <c r="F2771" s="82">
        <v>0.04</v>
      </c>
      <c r="G2771" s="82">
        <v>0.02</v>
      </c>
      <c r="H2771" s="45" t="s">
        <v>3653</v>
      </c>
      <c r="I2771" s="45">
        <v>2.9140000000000001</v>
      </c>
      <c r="J2771" s="45">
        <v>0.16900000000000001</v>
      </c>
    </row>
    <row r="2772" spans="1:10" ht="13">
      <c r="A2772" t="s">
        <v>230</v>
      </c>
      <c r="B2772" t="s">
        <v>274</v>
      </c>
      <c r="C2772" s="82">
        <v>0.91</v>
      </c>
      <c r="D2772" s="82">
        <v>0.06</v>
      </c>
      <c r="E2772" s="82">
        <v>0</v>
      </c>
      <c r="F2772" s="82">
        <v>0.04</v>
      </c>
      <c r="G2772" s="82">
        <v>0.02</v>
      </c>
      <c r="H2772" s="45" t="s">
        <v>3653</v>
      </c>
      <c r="I2772" s="45">
        <v>2.8580000000000001</v>
      </c>
      <c r="J2772" s="45">
        <v>0.31</v>
      </c>
    </row>
    <row r="2773" spans="1:10" ht="13">
      <c r="A2773" t="s">
        <v>97</v>
      </c>
      <c r="B2773" t="s">
        <v>281</v>
      </c>
      <c r="C2773" s="82">
        <v>0.93</v>
      </c>
      <c r="D2773" s="82">
        <v>0.06</v>
      </c>
      <c r="E2773" s="82">
        <v>0.01</v>
      </c>
      <c r="F2773" s="82">
        <v>0.04</v>
      </c>
      <c r="G2773" s="82">
        <v>0.02</v>
      </c>
      <c r="H2773" s="45">
        <v>2</v>
      </c>
      <c r="I2773" s="45">
        <v>0.42199999999999999</v>
      </c>
      <c r="J2773" s="45">
        <v>8.5000000000000006E-2</v>
      </c>
    </row>
    <row r="2774" spans="1:10" ht="13">
      <c r="A2774" t="s">
        <v>169</v>
      </c>
      <c r="B2774" t="s">
        <v>328</v>
      </c>
      <c r="C2774" s="82">
        <v>0.91</v>
      </c>
      <c r="D2774" s="82">
        <v>0.06</v>
      </c>
      <c r="E2774" s="82">
        <v>0.01</v>
      </c>
      <c r="F2774" s="82">
        <v>0.04</v>
      </c>
      <c r="G2774" s="82">
        <v>0.02</v>
      </c>
      <c r="H2774" s="45" t="s">
        <v>3653</v>
      </c>
      <c r="I2774" s="45">
        <v>0.123</v>
      </c>
      <c r="J2774" s="45">
        <v>1.589</v>
      </c>
    </row>
    <row r="2775" spans="1:10" ht="13">
      <c r="A2775" t="s">
        <v>124</v>
      </c>
      <c r="B2775" t="s">
        <v>267</v>
      </c>
      <c r="C2775" s="82">
        <v>0.93</v>
      </c>
      <c r="D2775" s="82">
        <v>0.04</v>
      </c>
      <c r="E2775" s="82">
        <v>0.01</v>
      </c>
      <c r="F2775" s="82">
        <v>0.04</v>
      </c>
      <c r="G2775" s="82">
        <v>0.02</v>
      </c>
      <c r="H2775" s="45" t="s">
        <v>3653</v>
      </c>
      <c r="I2775" s="45">
        <v>0.13100000000000001</v>
      </c>
      <c r="J2775" s="45">
        <v>0.13700000000000001</v>
      </c>
    </row>
    <row r="2776" spans="1:10" ht="13">
      <c r="A2776" t="s">
        <v>292</v>
      </c>
      <c r="B2776" t="s">
        <v>67</v>
      </c>
      <c r="C2776" s="82">
        <v>0.93</v>
      </c>
      <c r="D2776" s="82">
        <v>7.0000000000000007E-2</v>
      </c>
      <c r="E2776" s="82" t="s">
        <v>3646</v>
      </c>
      <c r="F2776" s="82">
        <v>0.04</v>
      </c>
      <c r="G2776" s="82">
        <v>0.02</v>
      </c>
      <c r="H2776" s="45" t="s">
        <v>3653</v>
      </c>
      <c r="I2776" s="45">
        <v>1.0029999999999999</v>
      </c>
      <c r="J2776" s="45">
        <v>0.1</v>
      </c>
    </row>
    <row r="2777" spans="1:10" ht="13">
      <c r="A2777" t="s">
        <v>141</v>
      </c>
      <c r="B2777" t="s">
        <v>70</v>
      </c>
      <c r="C2777" s="82">
        <v>0.93</v>
      </c>
      <c r="D2777" s="82">
        <v>0.05</v>
      </c>
      <c r="E2777" s="82">
        <v>0.01</v>
      </c>
      <c r="F2777" s="82">
        <v>0.04</v>
      </c>
      <c r="G2777" s="82">
        <v>0.02</v>
      </c>
      <c r="H2777" s="45" t="s">
        <v>3653</v>
      </c>
      <c r="I2777" s="45">
        <v>0.64600000000000002</v>
      </c>
      <c r="J2777" s="45">
        <v>0.96499999999999997</v>
      </c>
    </row>
    <row r="2778" spans="1:10" ht="13">
      <c r="A2778" t="s">
        <v>97</v>
      </c>
      <c r="B2778" t="s">
        <v>383</v>
      </c>
      <c r="C2778" s="82">
        <v>0.93</v>
      </c>
      <c r="D2778" s="82">
        <v>0.05</v>
      </c>
      <c r="E2778" s="82">
        <v>0.01</v>
      </c>
      <c r="F2778" s="82">
        <v>0.04</v>
      </c>
      <c r="G2778" s="82">
        <v>0.02</v>
      </c>
      <c r="H2778" s="45" t="s">
        <v>3653</v>
      </c>
      <c r="I2778" s="45">
        <v>0.42199999999999999</v>
      </c>
      <c r="J2778" s="45">
        <v>0.78200000000000003</v>
      </c>
    </row>
    <row r="2779" spans="1:10" ht="13">
      <c r="A2779" t="s">
        <v>221</v>
      </c>
      <c r="B2779" t="s">
        <v>70</v>
      </c>
      <c r="C2779" s="82">
        <v>0.93</v>
      </c>
      <c r="D2779" s="82">
        <v>0.06</v>
      </c>
      <c r="E2779" s="82">
        <v>0.01</v>
      </c>
      <c r="F2779" s="82">
        <v>0.04</v>
      </c>
      <c r="G2779" s="82">
        <v>0.02</v>
      </c>
      <c r="H2779" s="45" t="s">
        <v>3653</v>
      </c>
      <c r="I2779" s="45">
        <v>2.5209999999999999</v>
      </c>
      <c r="J2779" s="45">
        <v>0.96499999999999997</v>
      </c>
    </row>
    <row r="2780" spans="1:10" ht="13">
      <c r="A2780" t="s">
        <v>324</v>
      </c>
      <c r="B2780" t="s">
        <v>408</v>
      </c>
      <c r="C2780" s="82">
        <v>0.91</v>
      </c>
      <c r="D2780" s="82">
        <v>0.06</v>
      </c>
      <c r="E2780" s="82">
        <v>0</v>
      </c>
      <c r="F2780" s="82">
        <v>0.04</v>
      </c>
      <c r="G2780" s="82">
        <v>0.02</v>
      </c>
      <c r="H2780" s="45" t="s">
        <v>3653</v>
      </c>
      <c r="I2780" s="45">
        <v>3.52</v>
      </c>
      <c r="J2780" s="45">
        <v>0.307</v>
      </c>
    </row>
    <row r="2781" spans="1:10" ht="13">
      <c r="A2781" t="s">
        <v>311</v>
      </c>
      <c r="B2781" t="s">
        <v>304</v>
      </c>
      <c r="C2781" s="82">
        <v>0.92</v>
      </c>
      <c r="D2781" s="82">
        <v>7.0000000000000007E-2</v>
      </c>
      <c r="E2781" s="82">
        <v>0</v>
      </c>
      <c r="F2781" s="82">
        <v>0.04</v>
      </c>
      <c r="G2781" s="82">
        <v>0.02</v>
      </c>
      <c r="H2781" s="45" t="s">
        <v>3653</v>
      </c>
      <c r="I2781" s="45">
        <v>0.32300000000000001</v>
      </c>
      <c r="J2781" s="45">
        <v>0.72399999999999998</v>
      </c>
    </row>
    <row r="2782" spans="1:10" ht="13">
      <c r="A2782" t="s">
        <v>141</v>
      </c>
      <c r="B2782" t="s">
        <v>286</v>
      </c>
      <c r="C2782" s="82">
        <v>0.92</v>
      </c>
      <c r="D2782" s="82">
        <v>7.0000000000000007E-2</v>
      </c>
      <c r="E2782" s="82" t="s">
        <v>4076</v>
      </c>
      <c r="F2782" s="82">
        <v>0.04</v>
      </c>
      <c r="G2782" s="82">
        <v>0.02</v>
      </c>
      <c r="H2782" s="45" t="s">
        <v>3653</v>
      </c>
      <c r="I2782" s="45">
        <v>0.64600000000000002</v>
      </c>
      <c r="J2782" s="45">
        <v>0.88900000000000001</v>
      </c>
    </row>
    <row r="2783" spans="1:10" ht="13">
      <c r="A2783" t="s">
        <v>267</v>
      </c>
      <c r="B2783" t="s">
        <v>379</v>
      </c>
      <c r="C2783" s="82">
        <v>0.93</v>
      </c>
      <c r="D2783" s="82">
        <v>7.0000000000000007E-2</v>
      </c>
      <c r="E2783" s="82" t="s">
        <v>4077</v>
      </c>
      <c r="F2783" s="82">
        <v>0.04</v>
      </c>
      <c r="G2783" s="82">
        <v>0.02</v>
      </c>
      <c r="H2783" s="45" t="s">
        <v>3653</v>
      </c>
      <c r="I2783" s="45">
        <v>0.13700000000000001</v>
      </c>
      <c r="J2783" s="45">
        <v>7.8E-2</v>
      </c>
    </row>
    <row r="2784" spans="1:10" ht="13">
      <c r="A2784" t="s">
        <v>230</v>
      </c>
      <c r="B2784" t="s">
        <v>411</v>
      </c>
      <c r="C2784" s="82">
        <v>0.91</v>
      </c>
      <c r="D2784" s="82">
        <v>7.0000000000000007E-2</v>
      </c>
      <c r="E2784" s="82">
        <v>0</v>
      </c>
      <c r="F2784" s="82">
        <v>0.04</v>
      </c>
      <c r="G2784" s="82">
        <v>0.02</v>
      </c>
      <c r="H2784" s="45" t="s">
        <v>3653</v>
      </c>
      <c r="I2784" s="45">
        <v>2.8580000000000001</v>
      </c>
      <c r="J2784" s="45">
        <v>0.24199999999999999</v>
      </c>
    </row>
    <row r="2785" spans="1:10" ht="13">
      <c r="A2785" t="s">
        <v>188</v>
      </c>
      <c r="B2785" t="s">
        <v>393</v>
      </c>
      <c r="C2785" s="82">
        <v>0.93</v>
      </c>
      <c r="D2785" s="82">
        <v>7.0000000000000007E-2</v>
      </c>
      <c r="E2785" s="82">
        <v>0</v>
      </c>
      <c r="F2785" s="82">
        <v>0.04</v>
      </c>
      <c r="G2785" s="82">
        <v>0.02</v>
      </c>
      <c r="H2785" s="45">
        <v>3</v>
      </c>
      <c r="I2785" s="45">
        <v>0.29699999999999999</v>
      </c>
      <c r="J2785" s="45">
        <v>5.2999999999999999E-2</v>
      </c>
    </row>
    <row r="2786" spans="1:10" ht="13">
      <c r="A2786" t="s">
        <v>193</v>
      </c>
      <c r="B2786" t="s">
        <v>430</v>
      </c>
      <c r="C2786" s="82">
        <v>0.93</v>
      </c>
      <c r="D2786" s="82">
        <v>7.0000000000000007E-2</v>
      </c>
      <c r="E2786" s="82" t="s">
        <v>3792</v>
      </c>
      <c r="F2786" s="82">
        <v>0.04</v>
      </c>
      <c r="G2786" s="82">
        <v>0.02</v>
      </c>
      <c r="H2786" s="45" t="s">
        <v>3653</v>
      </c>
      <c r="I2786" s="45">
        <v>0.36199999999999999</v>
      </c>
      <c r="J2786" s="45">
        <v>5.1999999999999998E-2</v>
      </c>
    </row>
    <row r="2787" spans="1:10" ht="13">
      <c r="A2787" t="s">
        <v>304</v>
      </c>
      <c r="B2787" t="s">
        <v>308</v>
      </c>
      <c r="C2787" s="82">
        <v>0.92</v>
      </c>
      <c r="D2787" s="82">
        <v>7.0000000000000007E-2</v>
      </c>
      <c r="E2787" s="82" t="s">
        <v>3774</v>
      </c>
      <c r="F2787" s="82">
        <v>0.04</v>
      </c>
      <c r="G2787" s="82">
        <v>0.02</v>
      </c>
      <c r="H2787" s="45">
        <v>3</v>
      </c>
      <c r="I2787" s="45">
        <v>0.72399999999999998</v>
      </c>
      <c r="J2787" s="45">
        <v>3.4009999999999998</v>
      </c>
    </row>
    <row r="2788" spans="1:10" ht="13">
      <c r="A2788" t="s">
        <v>209</v>
      </c>
      <c r="B2788" t="s">
        <v>270</v>
      </c>
      <c r="C2788" s="82">
        <v>0.93</v>
      </c>
      <c r="D2788" s="82">
        <v>7.0000000000000007E-2</v>
      </c>
      <c r="E2788" s="82" t="s">
        <v>4026</v>
      </c>
      <c r="F2788" s="82">
        <v>0.04</v>
      </c>
      <c r="G2788" s="82">
        <v>0.02</v>
      </c>
      <c r="H2788" s="45">
        <v>3</v>
      </c>
      <c r="I2788" s="45">
        <v>8.2000000000000003E-2</v>
      </c>
      <c r="J2788" s="45">
        <v>1.4999999999999999E-2</v>
      </c>
    </row>
    <row r="2789" spans="1:10" ht="13">
      <c r="A2789" t="s">
        <v>188</v>
      </c>
      <c r="B2789" t="s">
        <v>162</v>
      </c>
      <c r="C2789" s="82">
        <v>0.92</v>
      </c>
      <c r="D2789" s="82">
        <v>7.0000000000000007E-2</v>
      </c>
      <c r="E2789" s="82" t="s">
        <v>4078</v>
      </c>
      <c r="F2789" s="82">
        <v>0.04</v>
      </c>
      <c r="G2789" s="82">
        <v>0.02</v>
      </c>
      <c r="H2789" s="45" t="s">
        <v>3653</v>
      </c>
      <c r="I2789" s="45">
        <v>0.29699999999999999</v>
      </c>
      <c r="J2789" s="45">
        <v>0.84599999999999997</v>
      </c>
    </row>
    <row r="2790" spans="1:10" ht="13">
      <c r="A2790" t="s">
        <v>159</v>
      </c>
      <c r="B2790" t="s">
        <v>97</v>
      </c>
      <c r="C2790" s="82">
        <v>0.92</v>
      </c>
      <c r="D2790" s="82">
        <v>7.0000000000000007E-2</v>
      </c>
      <c r="E2790" s="82" t="s">
        <v>4079</v>
      </c>
      <c r="F2790" s="82">
        <v>0.04</v>
      </c>
      <c r="G2790" s="82">
        <v>0.02</v>
      </c>
      <c r="H2790" s="45" t="s">
        <v>3653</v>
      </c>
      <c r="I2790" s="45">
        <v>0.57499999999999996</v>
      </c>
      <c r="J2790" s="45">
        <v>0.42199999999999999</v>
      </c>
    </row>
    <row r="2791" spans="1:10" ht="13">
      <c r="A2791" t="s">
        <v>97</v>
      </c>
      <c r="B2791" t="s">
        <v>411</v>
      </c>
      <c r="C2791" s="82">
        <v>0.93</v>
      </c>
      <c r="D2791" s="82">
        <v>7.0000000000000007E-2</v>
      </c>
      <c r="E2791" s="82" t="s">
        <v>3650</v>
      </c>
      <c r="F2791" s="82">
        <v>0.04</v>
      </c>
      <c r="G2791" s="82">
        <v>0.02</v>
      </c>
      <c r="H2791" s="45" t="s">
        <v>3653</v>
      </c>
      <c r="I2791" s="45">
        <v>0.42199999999999999</v>
      </c>
      <c r="J2791" s="45">
        <v>0.24199999999999999</v>
      </c>
    </row>
    <row r="2792" spans="1:10" ht="13">
      <c r="A2792" t="s">
        <v>62</v>
      </c>
      <c r="B2792" t="s">
        <v>276</v>
      </c>
      <c r="C2792" s="82">
        <v>0.93</v>
      </c>
      <c r="D2792" s="82">
        <v>0.06</v>
      </c>
      <c r="E2792" s="82">
        <v>0.01</v>
      </c>
      <c r="F2792" s="82">
        <v>0.04</v>
      </c>
      <c r="G2792" s="82">
        <v>0.02</v>
      </c>
      <c r="H2792" s="45" t="s">
        <v>3653</v>
      </c>
      <c r="I2792" s="45">
        <v>8.5790000000000006</v>
      </c>
      <c r="J2792" s="45">
        <v>0.67300000000000004</v>
      </c>
    </row>
    <row r="2793" spans="1:10" ht="13">
      <c r="A2793" t="s">
        <v>149</v>
      </c>
      <c r="B2793" t="s">
        <v>92</v>
      </c>
      <c r="C2793" s="82">
        <v>0.91</v>
      </c>
      <c r="D2793" s="82">
        <v>0.06</v>
      </c>
      <c r="E2793" s="82">
        <v>0</v>
      </c>
      <c r="F2793" s="82">
        <v>0.04</v>
      </c>
      <c r="G2793" s="82">
        <v>0.02</v>
      </c>
      <c r="H2793" s="45" t="s">
        <v>3653</v>
      </c>
      <c r="I2793" s="45">
        <v>1.891</v>
      </c>
      <c r="J2793" s="45">
        <v>2.6859999999999999</v>
      </c>
    </row>
    <row r="2794" spans="1:10" ht="13">
      <c r="A2794" t="s">
        <v>204</v>
      </c>
      <c r="B2794" t="s">
        <v>430</v>
      </c>
      <c r="C2794" s="82">
        <v>0.93</v>
      </c>
      <c r="D2794" s="82">
        <v>0.05</v>
      </c>
      <c r="E2794" s="82">
        <v>0.01</v>
      </c>
      <c r="F2794" s="82">
        <v>0.04</v>
      </c>
      <c r="G2794" s="82">
        <v>0.02</v>
      </c>
      <c r="H2794" s="45" t="s">
        <v>3653</v>
      </c>
      <c r="I2794" s="45">
        <v>0.20200000000000001</v>
      </c>
      <c r="J2794" s="45">
        <v>5.1999999999999998E-2</v>
      </c>
    </row>
    <row r="2795" spans="1:10" ht="13">
      <c r="A2795" t="s">
        <v>284</v>
      </c>
      <c r="B2795" t="s">
        <v>204</v>
      </c>
      <c r="C2795" s="82">
        <v>0.93</v>
      </c>
      <c r="D2795" s="82">
        <v>0.06</v>
      </c>
      <c r="E2795" s="82">
        <v>0.01</v>
      </c>
      <c r="F2795" s="82">
        <v>0.04</v>
      </c>
      <c r="G2795" s="82">
        <v>0.02</v>
      </c>
      <c r="H2795" s="45" t="s">
        <v>3653</v>
      </c>
      <c r="I2795" s="45">
        <v>0.10299999999999999</v>
      </c>
      <c r="J2795" s="45">
        <v>0.20200000000000001</v>
      </c>
    </row>
    <row r="2796" spans="1:10" ht="13">
      <c r="A2796" t="s">
        <v>289</v>
      </c>
      <c r="B2796" t="s">
        <v>85</v>
      </c>
      <c r="C2796" s="82">
        <v>0.93</v>
      </c>
      <c r="D2796" s="82">
        <v>7.0000000000000007E-2</v>
      </c>
      <c r="E2796" s="82" t="s">
        <v>4080</v>
      </c>
      <c r="F2796" s="82">
        <v>0.04</v>
      </c>
      <c r="G2796" s="82">
        <v>0.02</v>
      </c>
      <c r="H2796" s="45" t="s">
        <v>3653</v>
      </c>
      <c r="I2796" s="45">
        <v>0.20100000000000001</v>
      </c>
      <c r="J2796" s="45">
        <v>0.60799999999999998</v>
      </c>
    </row>
    <row r="2797" spans="1:10" ht="13">
      <c r="A2797" t="s">
        <v>105</v>
      </c>
      <c r="B2797" t="s">
        <v>153</v>
      </c>
      <c r="C2797" s="82">
        <v>0.92</v>
      </c>
      <c r="D2797" s="82">
        <v>7.0000000000000007E-2</v>
      </c>
      <c r="E2797" s="82" t="s">
        <v>3777</v>
      </c>
      <c r="F2797" s="82">
        <v>0.04</v>
      </c>
      <c r="G2797" s="82">
        <v>0.02</v>
      </c>
      <c r="H2797" s="45" t="s">
        <v>3653</v>
      </c>
      <c r="I2797" s="45">
        <v>4.3789999999999996</v>
      </c>
      <c r="J2797" s="45">
        <v>0.48299999999999998</v>
      </c>
    </row>
    <row r="2798" spans="1:10" ht="13">
      <c r="A2798" t="s">
        <v>115</v>
      </c>
      <c r="B2798" t="s">
        <v>289</v>
      </c>
      <c r="C2798" s="82">
        <v>0.9</v>
      </c>
      <c r="D2798" s="82">
        <v>0.04</v>
      </c>
      <c r="E2798" s="82">
        <v>0.02</v>
      </c>
      <c r="F2798" s="82">
        <v>0.04</v>
      </c>
      <c r="G2798" s="82">
        <v>0.02</v>
      </c>
      <c r="H2798" s="45" t="s">
        <v>3653</v>
      </c>
      <c r="I2798" s="45">
        <v>3.5179999999999998</v>
      </c>
      <c r="J2798" s="45">
        <v>0.20100000000000001</v>
      </c>
    </row>
    <row r="2799" spans="1:10" ht="13">
      <c r="A2799" t="s">
        <v>62</v>
      </c>
      <c r="B2799" t="s">
        <v>70</v>
      </c>
      <c r="C2799" s="82">
        <v>0.92</v>
      </c>
      <c r="D2799" s="82">
        <v>7.0000000000000007E-2</v>
      </c>
      <c r="E2799" s="82">
        <v>0</v>
      </c>
      <c r="F2799" s="82">
        <v>0.04</v>
      </c>
      <c r="G2799" s="82">
        <v>0.02</v>
      </c>
      <c r="H2799" s="45" t="s">
        <v>3653</v>
      </c>
      <c r="I2799" s="45">
        <v>8.5790000000000006</v>
      </c>
      <c r="J2799" s="45">
        <v>0.96499999999999997</v>
      </c>
    </row>
    <row r="2800" spans="1:10" ht="13">
      <c r="A2800" t="s">
        <v>225</v>
      </c>
      <c r="B2800" t="s">
        <v>92</v>
      </c>
      <c r="C2800" s="82">
        <v>0.93</v>
      </c>
      <c r="D2800" s="82">
        <v>0.05</v>
      </c>
      <c r="E2800" s="82">
        <v>0.01</v>
      </c>
      <c r="F2800" s="82">
        <v>0.04</v>
      </c>
      <c r="G2800" s="82">
        <v>0.02</v>
      </c>
      <c r="H2800" s="45" t="s">
        <v>3653</v>
      </c>
      <c r="I2800" s="45">
        <v>0.32</v>
      </c>
      <c r="J2800" s="45">
        <v>2.6859999999999999</v>
      </c>
    </row>
    <row r="2801" spans="1:10" ht="13">
      <c r="A2801" t="s">
        <v>172</v>
      </c>
      <c r="B2801" t="s">
        <v>259</v>
      </c>
      <c r="C2801" s="82">
        <v>0.93</v>
      </c>
      <c r="D2801" s="82">
        <v>0.05</v>
      </c>
      <c r="E2801" s="82">
        <v>0.01</v>
      </c>
      <c r="F2801" s="82">
        <v>0.04</v>
      </c>
      <c r="G2801" s="82">
        <v>0.02</v>
      </c>
      <c r="H2801" s="45">
        <v>3</v>
      </c>
      <c r="I2801" s="45">
        <v>4.2999999999999997E-2</v>
      </c>
      <c r="J2801" s="45">
        <v>1.0999999999999999E-2</v>
      </c>
    </row>
    <row r="2802" spans="1:10" ht="13">
      <c r="A2802" t="s">
        <v>225</v>
      </c>
      <c r="B2802" t="s">
        <v>209</v>
      </c>
      <c r="C2802" s="82">
        <v>0.93</v>
      </c>
      <c r="D2802" s="82">
        <v>7.0000000000000007E-2</v>
      </c>
      <c r="E2802" s="82" t="s">
        <v>3670</v>
      </c>
      <c r="F2802" s="82">
        <v>0.04</v>
      </c>
      <c r="G2802" s="82">
        <v>0.02</v>
      </c>
      <c r="H2802" s="45" t="s">
        <v>3653</v>
      </c>
      <c r="I2802" s="45">
        <v>0.32</v>
      </c>
      <c r="J2802" s="45">
        <v>8.2000000000000003E-2</v>
      </c>
    </row>
    <row r="2803" spans="1:10" ht="13">
      <c r="A2803" t="s">
        <v>230</v>
      </c>
      <c r="B2803" t="s">
        <v>339</v>
      </c>
      <c r="C2803" s="82">
        <v>0.91</v>
      </c>
      <c r="D2803" s="82">
        <v>7.0000000000000007E-2</v>
      </c>
      <c r="E2803" s="82" t="s">
        <v>3645</v>
      </c>
      <c r="F2803" s="82">
        <v>0.04</v>
      </c>
      <c r="G2803" s="82">
        <v>0.02</v>
      </c>
      <c r="H2803" s="45" t="s">
        <v>3653</v>
      </c>
      <c r="I2803" s="45">
        <v>2.8580000000000001</v>
      </c>
      <c r="J2803" s="45">
        <v>0.248</v>
      </c>
    </row>
    <row r="2804" spans="1:10" ht="13">
      <c r="A2804" t="s">
        <v>209</v>
      </c>
      <c r="B2804" t="s">
        <v>424</v>
      </c>
      <c r="C2804" s="82">
        <v>0.93</v>
      </c>
      <c r="D2804" s="82">
        <v>7.0000000000000007E-2</v>
      </c>
      <c r="E2804" s="82">
        <v>0</v>
      </c>
      <c r="F2804" s="82">
        <v>0.04</v>
      </c>
      <c r="G2804" s="82">
        <v>0.02</v>
      </c>
      <c r="H2804" s="45" t="s">
        <v>3653</v>
      </c>
      <c r="I2804" s="45">
        <v>8.2000000000000003E-2</v>
      </c>
      <c r="J2804" s="45">
        <v>0.21</v>
      </c>
    </row>
    <row r="2805" spans="1:10" ht="13">
      <c r="A2805" t="s">
        <v>331</v>
      </c>
      <c r="B2805" t="s">
        <v>82</v>
      </c>
      <c r="C2805" s="82">
        <v>0.91</v>
      </c>
      <c r="D2805" s="82">
        <v>0.06</v>
      </c>
      <c r="E2805" s="82">
        <v>0.01</v>
      </c>
      <c r="F2805" s="82">
        <v>0.04</v>
      </c>
      <c r="G2805" s="82">
        <v>0.02</v>
      </c>
      <c r="H2805" s="45" t="s">
        <v>3653</v>
      </c>
      <c r="I2805" s="45">
        <v>1.1830000000000001</v>
      </c>
      <c r="J2805" s="45">
        <v>0.105</v>
      </c>
    </row>
    <row r="2806" spans="1:10" ht="13">
      <c r="A2806" t="s">
        <v>156</v>
      </c>
      <c r="B2806" t="s">
        <v>204</v>
      </c>
      <c r="C2806" s="82">
        <v>0.92</v>
      </c>
      <c r="D2806" s="82">
        <v>7.0000000000000007E-2</v>
      </c>
      <c r="E2806" s="82">
        <v>0</v>
      </c>
      <c r="F2806" s="82">
        <v>0.04</v>
      </c>
      <c r="G2806" s="82">
        <v>0.02</v>
      </c>
      <c r="H2806" s="45" t="s">
        <v>3653</v>
      </c>
      <c r="I2806" s="45">
        <v>0.45400000000000001</v>
      </c>
      <c r="J2806" s="45">
        <v>0.20200000000000001</v>
      </c>
    </row>
    <row r="2807" spans="1:10" ht="13">
      <c r="A2807" t="s">
        <v>331</v>
      </c>
      <c r="B2807" t="s">
        <v>67</v>
      </c>
      <c r="C2807" s="82">
        <v>0.92</v>
      </c>
      <c r="D2807" s="82">
        <v>7.0000000000000007E-2</v>
      </c>
      <c r="E2807" s="82">
        <v>0</v>
      </c>
      <c r="F2807" s="82">
        <v>0.04</v>
      </c>
      <c r="G2807" s="82">
        <v>0.02</v>
      </c>
      <c r="H2807" s="45" t="s">
        <v>3653</v>
      </c>
      <c r="I2807" s="45">
        <v>1.1830000000000001</v>
      </c>
      <c r="J2807" s="45">
        <v>0.1</v>
      </c>
    </row>
    <row r="2808" spans="1:10" ht="13">
      <c r="A2808" t="s">
        <v>176</v>
      </c>
      <c r="B2808" t="s">
        <v>432</v>
      </c>
      <c r="C2808" s="82">
        <v>0.93</v>
      </c>
      <c r="D2808" s="82">
        <v>7.0000000000000007E-2</v>
      </c>
      <c r="E2808" s="82">
        <v>0</v>
      </c>
      <c r="F2808" s="82">
        <v>0.04</v>
      </c>
      <c r="G2808" s="82">
        <v>0.02</v>
      </c>
      <c r="H2808" s="45" t="s">
        <v>3653</v>
      </c>
      <c r="I2808" s="45">
        <v>0.97899999999999998</v>
      </c>
      <c r="J2808" s="45">
        <v>0.29099999999999998</v>
      </c>
    </row>
    <row r="2809" spans="1:10" ht="13">
      <c r="A2809" t="s">
        <v>321</v>
      </c>
      <c r="B2809" t="s">
        <v>85</v>
      </c>
      <c r="C2809" s="82">
        <v>0.93</v>
      </c>
      <c r="D2809" s="82">
        <v>7.0000000000000007E-2</v>
      </c>
      <c r="E2809" s="82" t="s">
        <v>3727</v>
      </c>
      <c r="F2809" s="82">
        <v>0.04</v>
      </c>
      <c r="G2809" s="82">
        <v>0.02</v>
      </c>
      <c r="H2809" s="45" t="s">
        <v>3653</v>
      </c>
      <c r="I2809" s="45">
        <v>0.16900000000000001</v>
      </c>
      <c r="J2809" s="45">
        <v>0.60799999999999998</v>
      </c>
    </row>
    <row r="2810" spans="1:10" ht="13">
      <c r="A2810" t="s">
        <v>292</v>
      </c>
      <c r="B2810" t="s">
        <v>1193</v>
      </c>
      <c r="C2810" s="82">
        <v>0.93</v>
      </c>
      <c r="D2810" s="82">
        <v>7.0000000000000007E-2</v>
      </c>
      <c r="E2810" s="82" t="s">
        <v>3901</v>
      </c>
      <c r="F2810" s="82">
        <v>0.04</v>
      </c>
      <c r="G2810" s="82">
        <v>0.02</v>
      </c>
      <c r="H2810" s="45" t="s">
        <v>3653</v>
      </c>
      <c r="I2810" s="45">
        <v>1.0029999999999999</v>
      </c>
      <c r="J2810" s="45">
        <v>2.8000000000000001E-2</v>
      </c>
    </row>
    <row r="2811" spans="1:10" ht="13">
      <c r="A2811" t="s">
        <v>221</v>
      </c>
      <c r="B2811" t="s">
        <v>1193</v>
      </c>
      <c r="C2811" s="82">
        <v>0.93</v>
      </c>
      <c r="D2811" s="82">
        <v>7.0000000000000007E-2</v>
      </c>
      <c r="E2811" s="82" t="s">
        <v>4081</v>
      </c>
      <c r="F2811" s="82">
        <v>0.04</v>
      </c>
      <c r="G2811" s="82">
        <v>0.02</v>
      </c>
      <c r="H2811" s="45" t="s">
        <v>3653</v>
      </c>
      <c r="I2811" s="45">
        <v>2.5209999999999999</v>
      </c>
      <c r="J2811" s="45">
        <v>2.8000000000000001E-2</v>
      </c>
    </row>
    <row r="2812" spans="1:10" ht="13">
      <c r="A2812" t="s">
        <v>105</v>
      </c>
      <c r="B2812" t="s">
        <v>432</v>
      </c>
      <c r="C2812" s="82">
        <v>0.93</v>
      </c>
      <c r="D2812" s="82">
        <v>0.06</v>
      </c>
      <c r="E2812" s="82">
        <v>0</v>
      </c>
      <c r="F2812" s="82">
        <v>0.04</v>
      </c>
      <c r="G2812" s="82">
        <v>0.02</v>
      </c>
      <c r="H2812" s="45" t="s">
        <v>3653</v>
      </c>
      <c r="I2812" s="45">
        <v>4.3789999999999996</v>
      </c>
      <c r="J2812" s="45">
        <v>0.29099999999999998</v>
      </c>
    </row>
    <row r="2813" spans="1:10" ht="13">
      <c r="A2813" t="s">
        <v>1193</v>
      </c>
      <c r="B2813" t="s">
        <v>379</v>
      </c>
      <c r="C2813" s="82">
        <v>0.93</v>
      </c>
      <c r="D2813" s="82">
        <v>7.0000000000000007E-2</v>
      </c>
      <c r="E2813" s="82" t="s">
        <v>3989</v>
      </c>
      <c r="F2813" s="82">
        <v>0.04</v>
      </c>
      <c r="G2813" s="82">
        <v>0.02</v>
      </c>
      <c r="H2813" s="45" t="s">
        <v>3653</v>
      </c>
      <c r="I2813" s="45">
        <v>2.8000000000000001E-2</v>
      </c>
      <c r="J2813" s="45">
        <v>7.8E-2</v>
      </c>
    </row>
    <row r="2814" spans="1:10" ht="13">
      <c r="A2814" t="s">
        <v>120</v>
      </c>
      <c r="B2814" t="s">
        <v>193</v>
      </c>
      <c r="C2814" s="82">
        <v>0.93</v>
      </c>
      <c r="D2814" s="82">
        <v>7.0000000000000007E-2</v>
      </c>
      <c r="E2814" s="82" t="s">
        <v>3891</v>
      </c>
      <c r="F2814" s="82">
        <v>0.04</v>
      </c>
      <c r="G2814" s="82">
        <v>0.02</v>
      </c>
      <c r="H2814" s="45" t="s">
        <v>3653</v>
      </c>
      <c r="I2814" s="45">
        <v>0.95899999999999996</v>
      </c>
      <c r="J2814" s="45">
        <v>0.36199999999999999</v>
      </c>
    </row>
    <row r="2815" spans="1:10" ht="13">
      <c r="A2815" t="s">
        <v>62</v>
      </c>
      <c r="B2815" t="s">
        <v>304</v>
      </c>
      <c r="C2815" s="82">
        <v>0.92</v>
      </c>
      <c r="D2815" s="82">
        <v>7.0000000000000007E-2</v>
      </c>
      <c r="E2815" s="82" t="s">
        <v>3685</v>
      </c>
      <c r="F2815" s="82">
        <v>0.04</v>
      </c>
      <c r="G2815" s="82">
        <v>0.02</v>
      </c>
      <c r="H2815" s="45" t="s">
        <v>3653</v>
      </c>
      <c r="I2815" s="45">
        <v>8.5790000000000006</v>
      </c>
      <c r="J2815" s="45">
        <v>0.72399999999999998</v>
      </c>
    </row>
    <row r="2816" spans="1:10" ht="13">
      <c r="A2816" t="s">
        <v>276</v>
      </c>
      <c r="B2816" t="s">
        <v>67</v>
      </c>
      <c r="C2816" s="82">
        <v>0.93</v>
      </c>
      <c r="D2816" s="82">
        <v>0.06</v>
      </c>
      <c r="E2816" s="82">
        <v>0</v>
      </c>
      <c r="F2816" s="82">
        <v>0.04</v>
      </c>
      <c r="G2816" s="82">
        <v>0.02</v>
      </c>
      <c r="H2816" s="45" t="s">
        <v>3653</v>
      </c>
      <c r="I2816" s="45">
        <v>0.67300000000000004</v>
      </c>
      <c r="J2816" s="45">
        <v>0.1</v>
      </c>
    </row>
    <row r="2817" spans="1:10" ht="13">
      <c r="A2817" t="s">
        <v>331</v>
      </c>
      <c r="B2817" t="s">
        <v>405</v>
      </c>
      <c r="C2817" s="82">
        <v>0.92</v>
      </c>
      <c r="D2817" s="82">
        <v>7.0000000000000007E-2</v>
      </c>
      <c r="E2817" s="82" t="s">
        <v>4065</v>
      </c>
      <c r="F2817" s="82">
        <v>0.04</v>
      </c>
      <c r="G2817" s="82">
        <v>0.02</v>
      </c>
      <c r="H2817" s="45" t="s">
        <v>3653</v>
      </c>
      <c r="I2817" s="45">
        <v>1.1830000000000001</v>
      </c>
      <c r="J2817" s="45">
        <v>0.41</v>
      </c>
    </row>
    <row r="2818" spans="1:10" ht="13">
      <c r="A2818" t="s">
        <v>92</v>
      </c>
      <c r="B2818" t="s">
        <v>156</v>
      </c>
      <c r="C2818" s="82">
        <v>0.91</v>
      </c>
      <c r="D2818" s="82">
        <v>7.0000000000000007E-2</v>
      </c>
      <c r="E2818" s="82">
        <v>0</v>
      </c>
      <c r="F2818" s="82">
        <v>0.04</v>
      </c>
      <c r="G2818" s="82">
        <v>0.02</v>
      </c>
      <c r="H2818" s="45" t="s">
        <v>3653</v>
      </c>
      <c r="I2818" s="45">
        <v>2.6859999999999999</v>
      </c>
      <c r="J2818" s="45">
        <v>0.45400000000000001</v>
      </c>
    </row>
    <row r="2819" spans="1:10" ht="13">
      <c r="A2819" t="s">
        <v>145</v>
      </c>
      <c r="B2819" t="s">
        <v>331</v>
      </c>
      <c r="C2819" s="82">
        <v>0.91</v>
      </c>
      <c r="D2819" s="82">
        <v>0.06</v>
      </c>
      <c r="E2819" s="82">
        <v>0</v>
      </c>
      <c r="F2819" s="82">
        <v>0.04</v>
      </c>
      <c r="G2819" s="82">
        <v>0.02</v>
      </c>
      <c r="H2819" s="45" t="s">
        <v>3653</v>
      </c>
      <c r="I2819" s="45">
        <v>1.032</v>
      </c>
      <c r="J2819" s="45">
        <v>1.1830000000000001</v>
      </c>
    </row>
    <row r="2820" spans="1:10" ht="13">
      <c r="A2820" t="s">
        <v>141</v>
      </c>
      <c r="B2820" t="s">
        <v>79</v>
      </c>
      <c r="C2820" s="82">
        <v>0.93</v>
      </c>
      <c r="D2820" s="82">
        <v>0.06</v>
      </c>
      <c r="E2820" s="82">
        <v>0.01</v>
      </c>
      <c r="F2820" s="82">
        <v>0.04</v>
      </c>
      <c r="G2820" s="82">
        <v>0.02</v>
      </c>
      <c r="H2820" s="45" t="s">
        <v>3653</v>
      </c>
      <c r="I2820" s="45">
        <v>0.64600000000000002</v>
      </c>
      <c r="J2820" s="45">
        <v>0.745</v>
      </c>
    </row>
    <row r="2821" spans="1:10" ht="13">
      <c r="A2821" t="s">
        <v>180</v>
      </c>
      <c r="B2821" t="s">
        <v>393</v>
      </c>
      <c r="C2821" s="82">
        <v>0.93</v>
      </c>
      <c r="D2821" s="82">
        <v>0.06</v>
      </c>
      <c r="E2821" s="82">
        <v>0.01</v>
      </c>
      <c r="F2821" s="82">
        <v>0.04</v>
      </c>
      <c r="G2821" s="82">
        <v>0.02</v>
      </c>
      <c r="H2821" s="45">
        <v>3</v>
      </c>
      <c r="I2821" s="45">
        <v>0.14000000000000001</v>
      </c>
      <c r="J2821" s="45">
        <v>5.2999999999999999E-2</v>
      </c>
    </row>
    <row r="2822" spans="1:10" ht="13">
      <c r="A2822" t="s">
        <v>317</v>
      </c>
      <c r="B2822" t="s">
        <v>397</v>
      </c>
      <c r="C2822" s="82">
        <v>0.93</v>
      </c>
      <c r="D2822" s="82">
        <v>7.0000000000000007E-2</v>
      </c>
      <c r="E2822" s="82" t="s">
        <v>3701</v>
      </c>
      <c r="F2822" s="82">
        <v>0.04</v>
      </c>
      <c r="G2822" s="82">
        <v>0.02</v>
      </c>
      <c r="H2822" s="45" t="s">
        <v>3653</v>
      </c>
      <c r="I2822" s="45">
        <v>0.159</v>
      </c>
      <c r="J2822" s="45">
        <v>2.4620000000000002</v>
      </c>
    </row>
    <row r="2823" spans="1:10" ht="13">
      <c r="A2823" t="s">
        <v>267</v>
      </c>
      <c r="B2823" t="s">
        <v>317</v>
      </c>
      <c r="C2823" s="82">
        <v>0.93</v>
      </c>
      <c r="D2823" s="82">
        <v>0.06</v>
      </c>
      <c r="E2823" s="82">
        <v>0</v>
      </c>
      <c r="F2823" s="82">
        <v>0.04</v>
      </c>
      <c r="G2823" s="82">
        <v>0.02</v>
      </c>
      <c r="H2823" s="45" t="s">
        <v>3653</v>
      </c>
      <c r="I2823" s="45">
        <v>0.13700000000000001</v>
      </c>
      <c r="J2823" s="45">
        <v>0.159</v>
      </c>
    </row>
    <row r="2824" spans="1:10" ht="13">
      <c r="A2824" t="s">
        <v>225</v>
      </c>
      <c r="B2824" t="s">
        <v>267</v>
      </c>
      <c r="C2824" s="82">
        <v>0.93</v>
      </c>
      <c r="D2824" s="82">
        <v>7.0000000000000007E-2</v>
      </c>
      <c r="E2824" s="82">
        <v>0</v>
      </c>
      <c r="F2824" s="82">
        <v>0.04</v>
      </c>
      <c r="G2824" s="82">
        <v>0.02</v>
      </c>
      <c r="H2824" s="45" t="s">
        <v>3653</v>
      </c>
      <c r="I2824" s="45">
        <v>0.32</v>
      </c>
      <c r="J2824" s="45">
        <v>0.13700000000000001</v>
      </c>
    </row>
    <row r="2825" spans="1:10" ht="13">
      <c r="A2825" t="s">
        <v>153</v>
      </c>
      <c r="B2825" t="s">
        <v>438</v>
      </c>
      <c r="C2825" s="82">
        <v>0.93</v>
      </c>
      <c r="D2825" s="82">
        <v>0.05</v>
      </c>
      <c r="E2825" s="82">
        <v>0.01</v>
      </c>
      <c r="F2825" s="82">
        <v>0.04</v>
      </c>
      <c r="G2825" s="82">
        <v>0.02</v>
      </c>
      <c r="H2825" s="45" t="s">
        <v>3653</v>
      </c>
      <c r="I2825" s="45">
        <v>0.48299999999999998</v>
      </c>
      <c r="J2825" s="45">
        <v>6.7000000000000004E-2</v>
      </c>
    </row>
    <row r="2826" spans="1:10" ht="13">
      <c r="A2826" t="s">
        <v>58</v>
      </c>
      <c r="B2826" t="s">
        <v>435</v>
      </c>
      <c r="C2826" s="82">
        <v>0.93</v>
      </c>
      <c r="D2826" s="82">
        <v>7.0000000000000007E-2</v>
      </c>
      <c r="E2826" s="82">
        <v>0</v>
      </c>
      <c r="F2826" s="82">
        <v>0.04</v>
      </c>
      <c r="G2826" s="82">
        <v>0.02</v>
      </c>
      <c r="H2826" s="45" t="s">
        <v>3653</v>
      </c>
      <c r="I2826" s="45">
        <v>5.7750000000000004</v>
      </c>
      <c r="J2826" s="45">
        <v>2.3E-2</v>
      </c>
    </row>
    <row r="2827" spans="1:10" ht="13">
      <c r="A2827" t="s">
        <v>149</v>
      </c>
      <c r="B2827" t="s">
        <v>82</v>
      </c>
      <c r="C2827" s="82">
        <v>0.9</v>
      </c>
      <c r="D2827" s="82">
        <v>7.0000000000000007E-2</v>
      </c>
      <c r="E2827" s="82" t="s">
        <v>3906</v>
      </c>
      <c r="F2827" s="82">
        <v>0.04</v>
      </c>
      <c r="G2827" s="82">
        <v>0.02</v>
      </c>
      <c r="H2827" s="45" t="s">
        <v>3653</v>
      </c>
      <c r="I2827" s="45">
        <v>1.891</v>
      </c>
      <c r="J2827" s="45">
        <v>0.105</v>
      </c>
    </row>
    <row r="2828" spans="1:10" ht="13">
      <c r="A2828" t="s">
        <v>82</v>
      </c>
      <c r="B2828" t="s">
        <v>435</v>
      </c>
      <c r="C2828" s="82">
        <v>0.92</v>
      </c>
      <c r="D2828" s="82">
        <v>7.0000000000000007E-2</v>
      </c>
      <c r="E2828" s="82" t="s">
        <v>4082</v>
      </c>
      <c r="F2828" s="82">
        <v>0.04</v>
      </c>
      <c r="G2828" s="82">
        <v>0.02</v>
      </c>
      <c r="H2828" s="45" t="s">
        <v>3653</v>
      </c>
      <c r="I2828" s="45">
        <v>0.105</v>
      </c>
      <c r="J2828" s="45">
        <v>2.3E-2</v>
      </c>
    </row>
    <row r="2829" spans="1:10" ht="13">
      <c r="A2829" t="s">
        <v>397</v>
      </c>
      <c r="B2829" t="s">
        <v>400</v>
      </c>
      <c r="C2829" s="82">
        <v>0.93</v>
      </c>
      <c r="D2829" s="82">
        <v>7.0000000000000007E-2</v>
      </c>
      <c r="E2829" s="82">
        <v>0</v>
      </c>
      <c r="F2829" s="82">
        <v>0.04</v>
      </c>
      <c r="G2829" s="82">
        <v>0.02</v>
      </c>
      <c r="H2829" s="45" t="s">
        <v>3653</v>
      </c>
      <c r="I2829" s="45">
        <v>2.4620000000000002</v>
      </c>
      <c r="J2829" s="45">
        <v>1.175</v>
      </c>
    </row>
    <row r="2830" spans="1:10" ht="13">
      <c r="A2830" t="s">
        <v>137</v>
      </c>
      <c r="B2830" t="s">
        <v>424</v>
      </c>
      <c r="C2830" s="82">
        <v>0.93</v>
      </c>
      <c r="D2830" s="82">
        <v>7.0000000000000007E-2</v>
      </c>
      <c r="E2830" s="82" t="s">
        <v>3965</v>
      </c>
      <c r="F2830" s="82">
        <v>0.04</v>
      </c>
      <c r="G2830" s="82">
        <v>0.02</v>
      </c>
      <c r="H2830" s="45" t="s">
        <v>3653</v>
      </c>
      <c r="I2830" s="45">
        <v>2.2589999999999999</v>
      </c>
      <c r="J2830" s="45">
        <v>0.21</v>
      </c>
    </row>
    <row r="2831" spans="1:10" ht="13">
      <c r="A2831" t="s">
        <v>184</v>
      </c>
      <c r="B2831" t="s">
        <v>165</v>
      </c>
      <c r="C2831" s="82">
        <v>0.93</v>
      </c>
      <c r="D2831" s="82">
        <v>0.06</v>
      </c>
      <c r="E2831" s="82">
        <v>0.01</v>
      </c>
      <c r="F2831" s="82">
        <v>0.04</v>
      </c>
      <c r="G2831" s="82">
        <v>0.02</v>
      </c>
      <c r="H2831" s="45" t="s">
        <v>3653</v>
      </c>
      <c r="I2831" s="45">
        <v>1.0660000000000001</v>
      </c>
      <c r="J2831" s="45">
        <v>0.06</v>
      </c>
    </row>
    <row r="2832" spans="1:10" ht="13">
      <c r="A2832" t="s">
        <v>134</v>
      </c>
      <c r="B2832" t="s">
        <v>335</v>
      </c>
      <c r="C2832" s="82">
        <v>0.84</v>
      </c>
      <c r="D2832" s="82">
        <v>7.0000000000000007E-2</v>
      </c>
      <c r="E2832" s="82" t="s">
        <v>3665</v>
      </c>
      <c r="F2832" s="82">
        <v>0.04</v>
      </c>
      <c r="G2832" s="82">
        <v>0.02</v>
      </c>
      <c r="H2832" s="45" t="s">
        <v>3653</v>
      </c>
      <c r="I2832" s="45">
        <v>0.125</v>
      </c>
      <c r="J2832" s="45">
        <v>6.3540000000000001</v>
      </c>
    </row>
    <row r="2833" spans="1:10" ht="13">
      <c r="A2833" t="s">
        <v>225</v>
      </c>
      <c r="B2833" t="s">
        <v>405</v>
      </c>
      <c r="C2833" s="82">
        <v>0.94</v>
      </c>
      <c r="D2833" s="82">
        <v>0.05</v>
      </c>
      <c r="E2833" s="82">
        <v>0.01</v>
      </c>
      <c r="F2833" s="82">
        <v>0.04</v>
      </c>
      <c r="G2833" s="82">
        <v>0.02</v>
      </c>
      <c r="H2833" s="45" t="s">
        <v>3653</v>
      </c>
      <c r="I2833" s="45">
        <v>0.32</v>
      </c>
      <c r="J2833" s="45">
        <v>0.41</v>
      </c>
    </row>
    <row r="2834" spans="1:10" ht="13">
      <c r="A2834" t="s">
        <v>324</v>
      </c>
      <c r="B2834" t="s">
        <v>405</v>
      </c>
      <c r="C2834" s="82">
        <v>0.92</v>
      </c>
      <c r="D2834" s="82">
        <v>0.06</v>
      </c>
      <c r="E2834" s="82">
        <v>0</v>
      </c>
      <c r="F2834" s="82">
        <v>0.04</v>
      </c>
      <c r="G2834" s="82">
        <v>0.02</v>
      </c>
      <c r="H2834" s="45" t="s">
        <v>3653</v>
      </c>
      <c r="I2834" s="45">
        <v>3.52</v>
      </c>
      <c r="J2834" s="45">
        <v>0.41</v>
      </c>
    </row>
    <row r="2835" spans="1:10" ht="13">
      <c r="A2835" t="s">
        <v>47</v>
      </c>
      <c r="B2835" t="s">
        <v>41</v>
      </c>
      <c r="C2835" s="82">
        <v>0.92</v>
      </c>
      <c r="D2835" s="82">
        <v>7.0000000000000007E-2</v>
      </c>
      <c r="E2835" s="82" t="s">
        <v>3638</v>
      </c>
      <c r="F2835" s="82">
        <v>0.04</v>
      </c>
      <c r="G2835" s="82">
        <v>0.02</v>
      </c>
      <c r="H2835" s="45">
        <v>3</v>
      </c>
      <c r="I2835" s="45">
        <v>2.9140000000000001</v>
      </c>
      <c r="J2835" s="45">
        <v>1.2999999999999999E-2</v>
      </c>
    </row>
    <row r="2836" spans="1:10" ht="13">
      <c r="A2836" t="s">
        <v>225</v>
      </c>
      <c r="B2836" t="s">
        <v>79</v>
      </c>
      <c r="C2836" s="82">
        <v>0.92</v>
      </c>
      <c r="D2836" s="82">
        <v>7.0000000000000007E-2</v>
      </c>
      <c r="E2836" s="82">
        <v>0</v>
      </c>
      <c r="F2836" s="82">
        <v>0.04</v>
      </c>
      <c r="G2836" s="82">
        <v>0.02</v>
      </c>
      <c r="H2836" s="45" t="s">
        <v>3653</v>
      </c>
      <c r="I2836" s="45">
        <v>0.32</v>
      </c>
      <c r="J2836" s="45">
        <v>0.745</v>
      </c>
    </row>
    <row r="2837" spans="1:10" ht="13">
      <c r="A2837" t="s">
        <v>376</v>
      </c>
      <c r="B2837" t="s">
        <v>405</v>
      </c>
      <c r="C2837" s="82">
        <v>0.92</v>
      </c>
      <c r="D2837" s="82">
        <v>7.0000000000000007E-2</v>
      </c>
      <c r="E2837" s="82" t="s">
        <v>3999</v>
      </c>
      <c r="F2837" s="82">
        <v>0.04</v>
      </c>
      <c r="G2837" s="82">
        <v>0.02</v>
      </c>
      <c r="H2837" s="45" t="s">
        <v>3653</v>
      </c>
      <c r="I2837" s="45">
        <v>0.38100000000000001</v>
      </c>
      <c r="J2837" s="45">
        <v>0.41</v>
      </c>
    </row>
    <row r="2838" spans="1:10" ht="13">
      <c r="A2838" t="s">
        <v>58</v>
      </c>
      <c r="B2838" t="s">
        <v>274</v>
      </c>
      <c r="C2838" s="82">
        <v>0.93</v>
      </c>
      <c r="D2838" s="82">
        <v>7.0000000000000007E-2</v>
      </c>
      <c r="E2838" s="82" t="s">
        <v>3660</v>
      </c>
      <c r="F2838" s="82">
        <v>0.04</v>
      </c>
      <c r="G2838" s="82">
        <v>0.02</v>
      </c>
      <c r="H2838" s="45" t="s">
        <v>3653</v>
      </c>
      <c r="I2838" s="45">
        <v>5.7750000000000004</v>
      </c>
      <c r="J2838" s="45">
        <v>0.31</v>
      </c>
    </row>
    <row r="2839" spans="1:10" ht="13">
      <c r="A2839" t="s">
        <v>97</v>
      </c>
      <c r="B2839" t="s">
        <v>134</v>
      </c>
      <c r="C2839" s="82">
        <v>0.85</v>
      </c>
      <c r="D2839" s="82">
        <v>7.0000000000000007E-2</v>
      </c>
      <c r="E2839" s="82" t="s">
        <v>3674</v>
      </c>
      <c r="F2839" s="82">
        <v>0.04</v>
      </c>
      <c r="G2839" s="82">
        <v>0.02</v>
      </c>
      <c r="H2839" s="45" t="s">
        <v>3653</v>
      </c>
      <c r="I2839" s="45">
        <v>0.42199999999999999</v>
      </c>
      <c r="J2839" s="45">
        <v>0.125</v>
      </c>
    </row>
    <row r="2840" spans="1:10" ht="13">
      <c r="A2840" t="s">
        <v>159</v>
      </c>
      <c r="B2840" t="s">
        <v>276</v>
      </c>
      <c r="C2840" s="82">
        <v>0.92</v>
      </c>
      <c r="D2840" s="82">
        <v>7.0000000000000007E-2</v>
      </c>
      <c r="E2840" s="82">
        <v>0</v>
      </c>
      <c r="F2840" s="82">
        <v>0.04</v>
      </c>
      <c r="G2840" s="82">
        <v>0.02</v>
      </c>
      <c r="H2840" s="45" t="s">
        <v>3653</v>
      </c>
      <c r="I2840" s="45">
        <v>0.57499999999999996</v>
      </c>
      <c r="J2840" s="45">
        <v>0.67300000000000004</v>
      </c>
    </row>
    <row r="2841" spans="1:10" ht="13">
      <c r="A2841" t="s">
        <v>149</v>
      </c>
      <c r="B2841" t="s">
        <v>328</v>
      </c>
      <c r="C2841" s="82">
        <v>0.91</v>
      </c>
      <c r="D2841" s="82">
        <v>0.06</v>
      </c>
      <c r="E2841" s="82" t="s">
        <v>3870</v>
      </c>
      <c r="F2841" s="82">
        <v>0.04</v>
      </c>
      <c r="G2841" s="82">
        <v>0.02</v>
      </c>
      <c r="H2841" s="45" t="s">
        <v>3653</v>
      </c>
      <c r="I2841" s="45">
        <v>1.891</v>
      </c>
      <c r="J2841" s="45">
        <v>1.589</v>
      </c>
    </row>
    <row r="2842" spans="1:10" ht="13">
      <c r="A2842" t="s">
        <v>176</v>
      </c>
      <c r="B2842" t="s">
        <v>379</v>
      </c>
      <c r="C2842" s="82">
        <v>0.93</v>
      </c>
      <c r="D2842" s="82">
        <v>0.06</v>
      </c>
      <c r="E2842" s="82">
        <v>0.01</v>
      </c>
      <c r="F2842" s="82">
        <v>0.04</v>
      </c>
      <c r="G2842" s="82">
        <v>0.02</v>
      </c>
      <c r="H2842" s="45" t="s">
        <v>3653</v>
      </c>
      <c r="I2842" s="45">
        <v>0.97899999999999998</v>
      </c>
      <c r="J2842" s="45">
        <v>7.8E-2</v>
      </c>
    </row>
    <row r="2843" spans="1:10" ht="13">
      <c r="A2843" t="s">
        <v>331</v>
      </c>
      <c r="B2843" t="s">
        <v>165</v>
      </c>
      <c r="C2843" s="82">
        <v>0.93</v>
      </c>
      <c r="D2843" s="82">
        <v>0.06</v>
      </c>
      <c r="E2843" s="82">
        <v>0</v>
      </c>
      <c r="F2843" s="82">
        <v>0.04</v>
      </c>
      <c r="G2843" s="82">
        <v>0.02</v>
      </c>
      <c r="H2843" s="45" t="s">
        <v>3653</v>
      </c>
      <c r="I2843" s="45">
        <v>1.1830000000000001</v>
      </c>
      <c r="J2843" s="45">
        <v>0.06</v>
      </c>
    </row>
    <row r="2844" spans="1:10" ht="13">
      <c r="A2844" t="s">
        <v>162</v>
      </c>
      <c r="B2844" t="s">
        <v>79</v>
      </c>
      <c r="C2844" s="82">
        <v>0.91</v>
      </c>
      <c r="D2844" s="82">
        <v>7.0000000000000007E-2</v>
      </c>
      <c r="E2844" s="82" t="s">
        <v>3798</v>
      </c>
      <c r="F2844" s="82">
        <v>0.04</v>
      </c>
      <c r="G2844" s="82">
        <v>0.02</v>
      </c>
      <c r="H2844" s="45" t="s">
        <v>3653</v>
      </c>
      <c r="I2844" s="45">
        <v>0.84599999999999997</v>
      </c>
      <c r="J2844" s="45">
        <v>0.745</v>
      </c>
    </row>
    <row r="2845" spans="1:10" ht="13">
      <c r="A2845" t="s">
        <v>193</v>
      </c>
      <c r="B2845" t="s">
        <v>400</v>
      </c>
      <c r="C2845" s="82">
        <v>0.93</v>
      </c>
      <c r="D2845" s="82">
        <v>7.0000000000000007E-2</v>
      </c>
      <c r="E2845" s="82">
        <v>0</v>
      </c>
      <c r="F2845" s="82">
        <v>0.04</v>
      </c>
      <c r="G2845" s="82">
        <v>0.02</v>
      </c>
      <c r="H2845" s="45" t="s">
        <v>3653</v>
      </c>
      <c r="I2845" s="45">
        <v>0.36199999999999999</v>
      </c>
      <c r="J2845" s="45">
        <v>1.175</v>
      </c>
    </row>
    <row r="2846" spans="1:10" ht="13">
      <c r="A2846" t="s">
        <v>145</v>
      </c>
      <c r="B2846" t="s">
        <v>441</v>
      </c>
      <c r="C2846" s="82">
        <v>0.91</v>
      </c>
      <c r="D2846" s="82">
        <v>0.06</v>
      </c>
      <c r="E2846" s="82">
        <v>0</v>
      </c>
      <c r="F2846" s="82">
        <v>0.04</v>
      </c>
      <c r="G2846" s="82">
        <v>0.02</v>
      </c>
      <c r="H2846" s="45" t="s">
        <v>3653</v>
      </c>
      <c r="I2846" s="45">
        <v>1.032</v>
      </c>
      <c r="J2846" s="45">
        <v>7.2999999999999995E-2</v>
      </c>
    </row>
    <row r="2847" spans="1:10" ht="13">
      <c r="A2847" t="s">
        <v>311</v>
      </c>
      <c r="B2847" t="s">
        <v>405</v>
      </c>
      <c r="C2847" s="82">
        <v>0.93</v>
      </c>
      <c r="D2847" s="82">
        <v>7.0000000000000007E-2</v>
      </c>
      <c r="E2847" s="82">
        <v>0</v>
      </c>
      <c r="F2847" s="82">
        <v>0.04</v>
      </c>
      <c r="G2847" s="82">
        <v>0.02</v>
      </c>
      <c r="H2847" s="45" t="s">
        <v>3653</v>
      </c>
      <c r="I2847" s="45">
        <v>0.32300000000000001</v>
      </c>
      <c r="J2847" s="45">
        <v>0.41</v>
      </c>
    </row>
    <row r="2848" spans="1:10" ht="13">
      <c r="A2848" t="s">
        <v>337</v>
      </c>
      <c r="B2848" t="s">
        <v>304</v>
      </c>
      <c r="C2848" s="82">
        <v>0.9</v>
      </c>
      <c r="D2848" s="82">
        <v>0.06</v>
      </c>
      <c r="E2848" s="82" t="s">
        <v>3857</v>
      </c>
      <c r="F2848" s="82">
        <v>0.04</v>
      </c>
      <c r="G2848" s="82">
        <v>0.02</v>
      </c>
      <c r="H2848" s="45" t="s">
        <v>3653</v>
      </c>
      <c r="I2848" s="45">
        <v>3.6110000000000002</v>
      </c>
      <c r="J2848" s="45">
        <v>0.72399999999999998</v>
      </c>
    </row>
    <row r="2849" spans="1:10" ht="13">
      <c r="A2849" t="s">
        <v>85</v>
      </c>
      <c r="B2849" t="s">
        <v>400</v>
      </c>
      <c r="C2849" s="82">
        <v>0.93</v>
      </c>
      <c r="D2849" s="82">
        <v>0.06</v>
      </c>
      <c r="E2849" s="82">
        <v>0.01</v>
      </c>
      <c r="F2849" s="82">
        <v>0.04</v>
      </c>
      <c r="G2849" s="82">
        <v>0.02</v>
      </c>
      <c r="H2849" s="45" t="s">
        <v>3653</v>
      </c>
      <c r="I2849" s="45">
        <v>0.60799999999999998</v>
      </c>
      <c r="J2849" s="45">
        <v>1.175</v>
      </c>
    </row>
    <row r="2850" spans="1:10" ht="13">
      <c r="A2850" t="s">
        <v>263</v>
      </c>
      <c r="B2850" t="s">
        <v>289</v>
      </c>
      <c r="C2850" s="82">
        <v>0.93</v>
      </c>
      <c r="D2850" s="82">
        <v>0.06</v>
      </c>
      <c r="E2850" s="82">
        <v>0</v>
      </c>
      <c r="F2850" s="82">
        <v>0.04</v>
      </c>
      <c r="G2850" s="82">
        <v>0.02</v>
      </c>
      <c r="H2850" s="45">
        <v>3</v>
      </c>
      <c r="I2850" s="45">
        <v>2.5000000000000001E-2</v>
      </c>
      <c r="J2850" s="45">
        <v>0.20100000000000001</v>
      </c>
    </row>
    <row r="2851" spans="1:10" ht="13">
      <c r="A2851" t="s">
        <v>169</v>
      </c>
      <c r="B2851" t="s">
        <v>335</v>
      </c>
      <c r="C2851" s="82">
        <v>0.92</v>
      </c>
      <c r="D2851" s="82">
        <v>7.0000000000000007E-2</v>
      </c>
      <c r="E2851" s="82" t="s">
        <v>3665</v>
      </c>
      <c r="F2851" s="82">
        <v>0.04</v>
      </c>
      <c r="G2851" s="82">
        <v>0.02</v>
      </c>
      <c r="H2851" s="45" t="s">
        <v>3653</v>
      </c>
      <c r="I2851" s="45">
        <v>0.123</v>
      </c>
      <c r="J2851" s="45">
        <v>6.3540000000000001</v>
      </c>
    </row>
    <row r="2852" spans="1:10" ht="13">
      <c r="A2852" t="s">
        <v>47</v>
      </c>
      <c r="B2852" t="s">
        <v>267</v>
      </c>
      <c r="C2852" s="82">
        <v>0.93</v>
      </c>
      <c r="D2852" s="82">
        <v>7.0000000000000007E-2</v>
      </c>
      <c r="E2852" s="82">
        <v>0</v>
      </c>
      <c r="F2852" s="82">
        <v>0.04</v>
      </c>
      <c r="G2852" s="82">
        <v>0.02</v>
      </c>
      <c r="H2852" s="45" t="s">
        <v>3653</v>
      </c>
      <c r="I2852" s="45">
        <v>2.9140000000000001</v>
      </c>
      <c r="J2852" s="45">
        <v>0.13700000000000001</v>
      </c>
    </row>
    <row r="2853" spans="1:10" ht="13">
      <c r="A2853" t="s">
        <v>276</v>
      </c>
      <c r="B2853" t="s">
        <v>400</v>
      </c>
      <c r="C2853" s="82">
        <v>0.93</v>
      </c>
      <c r="D2853" s="82">
        <v>7.0000000000000007E-2</v>
      </c>
      <c r="E2853" s="82">
        <v>0</v>
      </c>
      <c r="F2853" s="82">
        <v>0.04</v>
      </c>
      <c r="G2853" s="82">
        <v>0.02</v>
      </c>
      <c r="H2853" s="45" t="s">
        <v>3653</v>
      </c>
      <c r="I2853" s="45">
        <v>0.67300000000000004</v>
      </c>
      <c r="J2853" s="45">
        <v>1.175</v>
      </c>
    </row>
    <row r="2854" spans="1:10" ht="13">
      <c r="A2854" t="s">
        <v>184</v>
      </c>
      <c r="B2854" t="s">
        <v>54</v>
      </c>
      <c r="C2854" s="82">
        <v>0.92</v>
      </c>
      <c r="D2854" s="82">
        <v>7.0000000000000007E-2</v>
      </c>
      <c r="E2854" s="82" t="s">
        <v>3980</v>
      </c>
      <c r="F2854" s="82">
        <v>0.04</v>
      </c>
      <c r="G2854" s="82">
        <v>0.02</v>
      </c>
      <c r="H2854" s="45" t="s">
        <v>3653</v>
      </c>
      <c r="I2854" s="45">
        <v>1.0660000000000001</v>
      </c>
      <c r="J2854" s="45">
        <v>6.2E-2</v>
      </c>
    </row>
    <row r="2855" spans="1:10" ht="13">
      <c r="A2855" t="s">
        <v>311</v>
      </c>
      <c r="B2855" t="s">
        <v>414</v>
      </c>
      <c r="C2855" s="82">
        <v>0.93</v>
      </c>
      <c r="D2855" s="82">
        <v>7.0000000000000007E-2</v>
      </c>
      <c r="E2855" s="82" t="s">
        <v>3692</v>
      </c>
      <c r="F2855" s="82">
        <v>0.04</v>
      </c>
      <c r="G2855" s="82">
        <v>0.02</v>
      </c>
      <c r="H2855" s="45" t="s">
        <v>3653</v>
      </c>
      <c r="I2855" s="45">
        <v>0.32300000000000001</v>
      </c>
      <c r="J2855" s="45">
        <v>0.151</v>
      </c>
    </row>
    <row r="2856" spans="1:10" ht="13">
      <c r="A2856" t="s">
        <v>335</v>
      </c>
      <c r="B2856" t="s">
        <v>441</v>
      </c>
      <c r="C2856" s="82">
        <v>0.92</v>
      </c>
      <c r="D2856" s="82">
        <v>7.0000000000000007E-2</v>
      </c>
      <c r="E2856" s="82">
        <v>0</v>
      </c>
      <c r="F2856" s="82">
        <v>0.04</v>
      </c>
      <c r="G2856" s="82">
        <v>0.02</v>
      </c>
      <c r="H2856" s="45" t="s">
        <v>3653</v>
      </c>
      <c r="I2856" s="45">
        <v>6.3540000000000001</v>
      </c>
      <c r="J2856" s="45">
        <v>7.2999999999999995E-2</v>
      </c>
    </row>
    <row r="2857" spans="1:10" ht="13">
      <c r="A2857" t="s">
        <v>317</v>
      </c>
      <c r="B2857" t="s">
        <v>1193</v>
      </c>
      <c r="C2857" s="82">
        <v>0.93</v>
      </c>
      <c r="D2857" s="82">
        <v>0.06</v>
      </c>
      <c r="E2857" s="82">
        <v>0.01</v>
      </c>
      <c r="F2857" s="82">
        <v>0.04</v>
      </c>
      <c r="G2857" s="82">
        <v>0.02</v>
      </c>
      <c r="H2857" s="45">
        <v>3</v>
      </c>
      <c r="I2857" s="45">
        <v>0.159</v>
      </c>
      <c r="J2857" s="45">
        <v>2.8000000000000001E-2</v>
      </c>
    </row>
    <row r="2858" spans="1:10" ht="13">
      <c r="A2858" t="s">
        <v>172</v>
      </c>
      <c r="B2858" t="s">
        <v>438</v>
      </c>
      <c r="C2858" s="82">
        <v>0.92</v>
      </c>
      <c r="D2858" s="82">
        <v>7.0000000000000007E-2</v>
      </c>
      <c r="E2858" s="82" t="s">
        <v>3658</v>
      </c>
      <c r="F2858" s="82">
        <v>0.04</v>
      </c>
      <c r="G2858" s="82">
        <v>0.02</v>
      </c>
      <c r="H2858" s="45" t="s">
        <v>3653</v>
      </c>
      <c r="I2858" s="45">
        <v>4.2999999999999997E-2</v>
      </c>
      <c r="J2858" s="45">
        <v>6.7000000000000004E-2</v>
      </c>
    </row>
    <row r="2859" spans="1:10" ht="13">
      <c r="A2859" t="s">
        <v>97</v>
      </c>
      <c r="B2859" t="s">
        <v>397</v>
      </c>
      <c r="C2859" s="82">
        <v>0.93</v>
      </c>
      <c r="D2859" s="82">
        <v>7.0000000000000007E-2</v>
      </c>
      <c r="E2859" s="82" t="s">
        <v>3715</v>
      </c>
      <c r="F2859" s="82">
        <v>0.04</v>
      </c>
      <c r="G2859" s="82">
        <v>0.02</v>
      </c>
      <c r="H2859" s="45" t="s">
        <v>3653</v>
      </c>
      <c r="I2859" s="45">
        <v>0.42199999999999999</v>
      </c>
      <c r="J2859" s="45">
        <v>2.4620000000000002</v>
      </c>
    </row>
    <row r="2860" spans="1:10" ht="13">
      <c r="A2860" t="s">
        <v>97</v>
      </c>
      <c r="B2860" t="s">
        <v>400</v>
      </c>
      <c r="C2860" s="82">
        <v>0.93</v>
      </c>
      <c r="D2860" s="82">
        <v>7.0000000000000007E-2</v>
      </c>
      <c r="E2860" s="82" t="s">
        <v>3668</v>
      </c>
      <c r="F2860" s="82">
        <v>0.04</v>
      </c>
      <c r="G2860" s="82">
        <v>0.02</v>
      </c>
      <c r="H2860" s="45" t="s">
        <v>3653</v>
      </c>
      <c r="I2860" s="45">
        <v>0.42199999999999999</v>
      </c>
      <c r="J2860" s="45">
        <v>1.175</v>
      </c>
    </row>
    <row r="2861" spans="1:10" ht="13">
      <c r="A2861" t="s">
        <v>102</v>
      </c>
      <c r="B2861" t="s">
        <v>411</v>
      </c>
      <c r="C2861" s="82">
        <v>0.93</v>
      </c>
      <c r="D2861" s="82">
        <v>7.0000000000000007E-2</v>
      </c>
      <c r="E2861" s="82">
        <v>0</v>
      </c>
      <c r="F2861" s="82">
        <v>0.04</v>
      </c>
      <c r="G2861" s="82">
        <v>0.02</v>
      </c>
      <c r="H2861" s="45" t="s">
        <v>3653</v>
      </c>
      <c r="I2861" s="45">
        <v>0.184</v>
      </c>
      <c r="J2861" s="45">
        <v>0.24199999999999999</v>
      </c>
    </row>
    <row r="2862" spans="1:10" ht="13">
      <c r="A2862" t="s">
        <v>331</v>
      </c>
      <c r="B2862" t="s">
        <v>383</v>
      </c>
      <c r="C2862" s="82">
        <v>0.92</v>
      </c>
      <c r="D2862" s="82">
        <v>7.0000000000000007E-2</v>
      </c>
      <c r="E2862" s="82">
        <v>0</v>
      </c>
      <c r="F2862" s="82">
        <v>0.04</v>
      </c>
      <c r="G2862" s="82">
        <v>0.02</v>
      </c>
      <c r="H2862" s="45" t="s">
        <v>3653</v>
      </c>
      <c r="I2862" s="45">
        <v>1.1830000000000001</v>
      </c>
      <c r="J2862" s="45">
        <v>0.78200000000000003</v>
      </c>
    </row>
    <row r="2863" spans="1:10" ht="13">
      <c r="A2863" t="s">
        <v>62</v>
      </c>
      <c r="B2863" t="s">
        <v>405</v>
      </c>
      <c r="C2863" s="82">
        <v>0.92</v>
      </c>
      <c r="D2863" s="82">
        <v>7.0000000000000007E-2</v>
      </c>
      <c r="E2863" s="82" t="s">
        <v>3683</v>
      </c>
      <c r="F2863" s="82">
        <v>0.04</v>
      </c>
      <c r="G2863" s="82">
        <v>0.02</v>
      </c>
      <c r="H2863" s="45" t="s">
        <v>3653</v>
      </c>
      <c r="I2863" s="45">
        <v>8.5790000000000006</v>
      </c>
      <c r="J2863" s="45">
        <v>0.41</v>
      </c>
    </row>
    <row r="2864" spans="1:10" ht="13">
      <c r="A2864" t="s">
        <v>328</v>
      </c>
      <c r="B2864" t="s">
        <v>180</v>
      </c>
      <c r="C2864" s="82">
        <v>0.9</v>
      </c>
      <c r="D2864" s="82">
        <v>7.0000000000000007E-2</v>
      </c>
      <c r="E2864" s="82" t="s">
        <v>3973</v>
      </c>
      <c r="F2864" s="82">
        <v>0.04</v>
      </c>
      <c r="G2864" s="82">
        <v>0.02</v>
      </c>
      <c r="H2864" s="45" t="s">
        <v>3653</v>
      </c>
      <c r="I2864" s="45">
        <v>1.589</v>
      </c>
      <c r="J2864" s="45">
        <v>0.14000000000000001</v>
      </c>
    </row>
    <row r="2865" spans="1:10" ht="13">
      <c r="A2865" t="s">
        <v>1186</v>
      </c>
      <c r="B2865" t="s">
        <v>441</v>
      </c>
      <c r="C2865" s="82">
        <v>0.93</v>
      </c>
      <c r="D2865" s="82">
        <v>0.06</v>
      </c>
      <c r="E2865" s="82">
        <v>0</v>
      </c>
      <c r="F2865" s="82">
        <v>0.04</v>
      </c>
      <c r="G2865" s="82">
        <v>0.02</v>
      </c>
      <c r="H2865" s="45" t="s">
        <v>3653</v>
      </c>
      <c r="I2865" s="45">
        <v>0.94599999999999995</v>
      </c>
      <c r="J2865" s="45">
        <v>7.2999999999999995E-2</v>
      </c>
    </row>
    <row r="2866" spans="1:10" ht="13">
      <c r="A2866" t="s">
        <v>308</v>
      </c>
      <c r="B2866" t="s">
        <v>82</v>
      </c>
      <c r="C2866" s="82">
        <v>0.91</v>
      </c>
      <c r="D2866" s="82">
        <v>7.0000000000000007E-2</v>
      </c>
      <c r="E2866" s="82">
        <v>0</v>
      </c>
      <c r="F2866" s="82">
        <v>0.04</v>
      </c>
      <c r="G2866" s="82">
        <v>0.02</v>
      </c>
      <c r="H2866" s="45">
        <v>3</v>
      </c>
      <c r="I2866" s="45">
        <v>3.4009999999999998</v>
      </c>
      <c r="J2866" s="45">
        <v>0.105</v>
      </c>
    </row>
    <row r="2867" spans="1:10" ht="13">
      <c r="A2867" t="s">
        <v>221</v>
      </c>
      <c r="B2867" t="s">
        <v>137</v>
      </c>
      <c r="C2867" s="82">
        <v>0.93</v>
      </c>
      <c r="D2867" s="82">
        <v>0.06</v>
      </c>
      <c r="E2867" s="82">
        <v>0.01</v>
      </c>
      <c r="F2867" s="82">
        <v>0.04</v>
      </c>
      <c r="G2867" s="82">
        <v>0.02</v>
      </c>
      <c r="H2867" s="45" t="s">
        <v>3653</v>
      </c>
      <c r="I2867" s="45">
        <v>2.5209999999999999</v>
      </c>
      <c r="J2867" s="45">
        <v>2.2589999999999999</v>
      </c>
    </row>
    <row r="2868" spans="1:10" ht="13">
      <c r="A2868" t="s">
        <v>337</v>
      </c>
      <c r="B2868" t="s">
        <v>441</v>
      </c>
      <c r="C2868" s="82">
        <v>0.91</v>
      </c>
      <c r="D2868" s="82">
        <v>0.06</v>
      </c>
      <c r="E2868" s="82">
        <v>0.01</v>
      </c>
      <c r="F2868" s="82">
        <v>0.04</v>
      </c>
      <c r="G2868" s="82">
        <v>0.02</v>
      </c>
      <c r="H2868" s="45" t="s">
        <v>3653</v>
      </c>
      <c r="I2868" s="45">
        <v>3.6110000000000002</v>
      </c>
      <c r="J2868" s="45">
        <v>7.2999999999999995E-2</v>
      </c>
    </row>
    <row r="2869" spans="1:10" ht="13">
      <c r="A2869" t="s">
        <v>276</v>
      </c>
      <c r="B2869" t="s">
        <v>408</v>
      </c>
      <c r="C2869" s="82">
        <v>0.92</v>
      </c>
      <c r="D2869" s="82">
        <v>7.0000000000000007E-2</v>
      </c>
      <c r="E2869" s="82">
        <v>0</v>
      </c>
      <c r="F2869" s="82">
        <v>0.04</v>
      </c>
      <c r="G2869" s="82">
        <v>0.02</v>
      </c>
      <c r="H2869" s="45" t="s">
        <v>3653</v>
      </c>
      <c r="I2869" s="45">
        <v>0.67300000000000004</v>
      </c>
      <c r="J2869" s="45">
        <v>0.307</v>
      </c>
    </row>
    <row r="2870" spans="1:10" ht="13">
      <c r="A2870" t="s">
        <v>209</v>
      </c>
      <c r="B2870" t="s">
        <v>41</v>
      </c>
      <c r="C2870" s="82">
        <v>0.93</v>
      </c>
      <c r="D2870" s="82">
        <v>7.0000000000000007E-2</v>
      </c>
      <c r="E2870" s="82" t="s">
        <v>4055</v>
      </c>
      <c r="F2870" s="82">
        <v>0.04</v>
      </c>
      <c r="G2870" s="82">
        <v>0.02</v>
      </c>
      <c r="H2870" s="45">
        <v>3</v>
      </c>
      <c r="I2870" s="45">
        <v>8.2000000000000003E-2</v>
      </c>
      <c r="J2870" s="45">
        <v>1.2999999999999999E-2</v>
      </c>
    </row>
    <row r="2871" spans="1:10" ht="13">
      <c r="A2871" t="s">
        <v>311</v>
      </c>
      <c r="B2871" t="s">
        <v>383</v>
      </c>
      <c r="C2871" s="82">
        <v>0.92</v>
      </c>
      <c r="D2871" s="82">
        <v>7.0000000000000007E-2</v>
      </c>
      <c r="E2871" s="82">
        <v>0</v>
      </c>
      <c r="F2871" s="82">
        <v>0.04</v>
      </c>
      <c r="G2871" s="82">
        <v>0.02</v>
      </c>
      <c r="H2871" s="45" t="s">
        <v>3653</v>
      </c>
      <c r="I2871" s="45">
        <v>0.32300000000000001</v>
      </c>
      <c r="J2871" s="45">
        <v>0.78200000000000003</v>
      </c>
    </row>
    <row r="2872" spans="1:10" ht="13">
      <c r="A2872" t="s">
        <v>128</v>
      </c>
      <c r="B2872" t="s">
        <v>397</v>
      </c>
      <c r="C2872" s="82">
        <v>0.84</v>
      </c>
      <c r="D2872" s="82">
        <v>7.0000000000000007E-2</v>
      </c>
      <c r="E2872" s="82" t="s">
        <v>3797</v>
      </c>
      <c r="F2872" s="82">
        <v>0.04</v>
      </c>
      <c r="G2872" s="82">
        <v>0.02</v>
      </c>
      <c r="H2872" s="45" t="s">
        <v>3653</v>
      </c>
      <c r="I2872" s="45">
        <v>2.1779999999999999</v>
      </c>
      <c r="J2872" s="45">
        <v>2.4620000000000002</v>
      </c>
    </row>
    <row r="2873" spans="1:10" ht="13">
      <c r="A2873" t="s">
        <v>70</v>
      </c>
      <c r="B2873" t="s">
        <v>263</v>
      </c>
      <c r="C2873" s="82">
        <v>0.93</v>
      </c>
      <c r="D2873" s="82">
        <v>7.0000000000000007E-2</v>
      </c>
      <c r="E2873" s="82" t="s">
        <v>3812</v>
      </c>
      <c r="F2873" s="82">
        <v>0.04</v>
      </c>
      <c r="G2873" s="82">
        <v>0.02</v>
      </c>
      <c r="H2873" s="45">
        <v>3</v>
      </c>
      <c r="I2873" s="45">
        <v>0.96499999999999997</v>
      </c>
      <c r="J2873" s="45">
        <v>2.5000000000000001E-2</v>
      </c>
    </row>
    <row r="2874" spans="1:10" ht="13">
      <c r="A2874" t="s">
        <v>209</v>
      </c>
      <c r="B2874" t="s">
        <v>85</v>
      </c>
      <c r="C2874" s="82">
        <v>0.93</v>
      </c>
      <c r="D2874" s="82">
        <v>7.0000000000000007E-2</v>
      </c>
      <c r="E2874" s="82" t="s">
        <v>3983</v>
      </c>
      <c r="F2874" s="82">
        <v>0.04</v>
      </c>
      <c r="G2874" s="82">
        <v>0.02</v>
      </c>
      <c r="H2874" s="45" t="s">
        <v>3653</v>
      </c>
      <c r="I2874" s="45">
        <v>8.2000000000000003E-2</v>
      </c>
      <c r="J2874" s="45">
        <v>0.60799999999999998</v>
      </c>
    </row>
    <row r="2875" spans="1:10" ht="13">
      <c r="A2875" t="s">
        <v>109</v>
      </c>
      <c r="B2875" t="s">
        <v>405</v>
      </c>
      <c r="C2875" s="82">
        <v>0.93</v>
      </c>
      <c r="D2875" s="82">
        <v>7.0000000000000007E-2</v>
      </c>
      <c r="E2875" s="82">
        <v>0</v>
      </c>
      <c r="F2875" s="82">
        <v>0.04</v>
      </c>
      <c r="G2875" s="82">
        <v>0.02</v>
      </c>
      <c r="H2875" s="45" t="s">
        <v>3653</v>
      </c>
      <c r="I2875" s="45">
        <v>0.8</v>
      </c>
      <c r="J2875" s="45">
        <v>0.41</v>
      </c>
    </row>
    <row r="2876" spans="1:10" ht="13">
      <c r="A2876" t="s">
        <v>176</v>
      </c>
      <c r="B2876" t="s">
        <v>335</v>
      </c>
      <c r="C2876" s="82">
        <v>0.92</v>
      </c>
      <c r="D2876" s="82">
        <v>7.0000000000000007E-2</v>
      </c>
      <c r="E2876" s="82" t="s">
        <v>3828</v>
      </c>
      <c r="F2876" s="82">
        <v>0.04</v>
      </c>
      <c r="G2876" s="82">
        <v>0.02</v>
      </c>
      <c r="H2876" s="45" t="s">
        <v>3653</v>
      </c>
      <c r="I2876" s="45">
        <v>0.97899999999999998</v>
      </c>
      <c r="J2876" s="45">
        <v>6.3540000000000001</v>
      </c>
    </row>
    <row r="2877" spans="1:10" ht="13">
      <c r="A2877" t="s">
        <v>62</v>
      </c>
      <c r="B2877" t="s">
        <v>411</v>
      </c>
      <c r="C2877" s="82">
        <v>0.93</v>
      </c>
      <c r="D2877" s="82">
        <v>0.05</v>
      </c>
      <c r="E2877" s="82">
        <v>0.01</v>
      </c>
      <c r="F2877" s="82">
        <v>0.04</v>
      </c>
      <c r="G2877" s="82">
        <v>0.02</v>
      </c>
      <c r="H2877" s="45" t="s">
        <v>3653</v>
      </c>
      <c r="I2877" s="45">
        <v>8.5790000000000006</v>
      </c>
      <c r="J2877" s="45">
        <v>0.24199999999999999</v>
      </c>
    </row>
    <row r="2878" spans="1:10" ht="13">
      <c r="A2878" t="s">
        <v>317</v>
      </c>
      <c r="B2878" t="s">
        <v>400</v>
      </c>
      <c r="C2878" s="82">
        <v>0.93</v>
      </c>
      <c r="D2878" s="82">
        <v>0.06</v>
      </c>
      <c r="E2878" s="82">
        <v>0.01</v>
      </c>
      <c r="F2878" s="82">
        <v>0.04</v>
      </c>
      <c r="G2878" s="82">
        <v>0.02</v>
      </c>
      <c r="H2878" s="45" t="s">
        <v>3653</v>
      </c>
      <c r="I2878" s="45">
        <v>0.159</v>
      </c>
      <c r="J2878" s="45">
        <v>1.175</v>
      </c>
    </row>
    <row r="2879" spans="1:10" ht="13">
      <c r="A2879" t="s">
        <v>295</v>
      </c>
      <c r="B2879" t="s">
        <v>441</v>
      </c>
      <c r="C2879" s="82">
        <v>0.93</v>
      </c>
      <c r="D2879" s="82">
        <v>0.06</v>
      </c>
      <c r="E2879" s="82" t="s">
        <v>3690</v>
      </c>
      <c r="F2879" s="82">
        <v>0.04</v>
      </c>
      <c r="G2879" s="82">
        <v>0.02</v>
      </c>
      <c r="H2879" s="45" t="s">
        <v>3653</v>
      </c>
      <c r="I2879" s="45">
        <v>1.3360000000000001</v>
      </c>
      <c r="J2879" s="45">
        <v>7.2999999999999995E-2</v>
      </c>
    </row>
    <row r="2880" spans="1:10" ht="13">
      <c r="A2880" t="s">
        <v>172</v>
      </c>
      <c r="B2880" t="s">
        <v>427</v>
      </c>
      <c r="C2880" s="82">
        <v>0.94</v>
      </c>
      <c r="D2880" s="82">
        <v>0.03</v>
      </c>
      <c r="E2880" s="82">
        <v>0.02</v>
      </c>
      <c r="F2880" s="82">
        <v>0.04</v>
      </c>
      <c r="G2880" s="82">
        <v>0.02</v>
      </c>
      <c r="H2880" s="45" t="s">
        <v>3653</v>
      </c>
      <c r="I2880" s="45">
        <v>4.2999999999999997E-2</v>
      </c>
      <c r="J2880" s="45">
        <v>7.2999999999999995E-2</v>
      </c>
    </row>
    <row r="2881" spans="1:10" ht="13">
      <c r="A2881" t="s">
        <v>153</v>
      </c>
      <c r="B2881" t="s">
        <v>408</v>
      </c>
      <c r="C2881" s="82">
        <v>0.92</v>
      </c>
      <c r="D2881" s="82">
        <v>7.0000000000000007E-2</v>
      </c>
      <c r="E2881" s="82" t="s">
        <v>3692</v>
      </c>
      <c r="F2881" s="82">
        <v>0.04</v>
      </c>
      <c r="G2881" s="82">
        <v>0.02</v>
      </c>
      <c r="H2881" s="45" t="s">
        <v>3653</v>
      </c>
      <c r="I2881" s="45">
        <v>0.48299999999999998</v>
      </c>
      <c r="J2881" s="45">
        <v>0.307</v>
      </c>
    </row>
    <row r="2882" spans="1:10" ht="13">
      <c r="A2882" t="s">
        <v>304</v>
      </c>
      <c r="B2882" t="s">
        <v>137</v>
      </c>
      <c r="C2882" s="82">
        <v>0.92</v>
      </c>
      <c r="D2882" s="82">
        <v>7.0000000000000007E-2</v>
      </c>
      <c r="E2882" s="82" t="s">
        <v>3728</v>
      </c>
      <c r="F2882" s="82">
        <v>0.04</v>
      </c>
      <c r="G2882" s="82">
        <v>0.02</v>
      </c>
      <c r="H2882" s="45" t="s">
        <v>3653</v>
      </c>
      <c r="I2882" s="45">
        <v>0.72399999999999998</v>
      </c>
      <c r="J2882" s="45">
        <v>2.2589999999999999</v>
      </c>
    </row>
    <row r="2883" spans="1:10" ht="13">
      <c r="A2883" t="s">
        <v>153</v>
      </c>
      <c r="B2883" t="s">
        <v>427</v>
      </c>
      <c r="C2883" s="82">
        <v>0.93</v>
      </c>
      <c r="D2883" s="82">
        <v>7.0000000000000007E-2</v>
      </c>
      <c r="E2883" s="82" t="s">
        <v>3742</v>
      </c>
      <c r="F2883" s="82">
        <v>0.04</v>
      </c>
      <c r="G2883" s="82">
        <v>0.02</v>
      </c>
      <c r="H2883" s="45" t="s">
        <v>3653</v>
      </c>
      <c r="I2883" s="45">
        <v>0.48299999999999998</v>
      </c>
      <c r="J2883" s="45">
        <v>7.2999999999999995E-2</v>
      </c>
    </row>
    <row r="2884" spans="1:10" ht="13">
      <c r="A2884" t="s">
        <v>141</v>
      </c>
      <c r="B2884" t="s">
        <v>308</v>
      </c>
      <c r="C2884" s="82">
        <v>0.93</v>
      </c>
      <c r="D2884" s="82">
        <v>0.06</v>
      </c>
      <c r="E2884" s="82">
        <v>0</v>
      </c>
      <c r="F2884" s="82">
        <v>0.04</v>
      </c>
      <c r="G2884" s="82">
        <v>0.02</v>
      </c>
      <c r="H2884" s="45">
        <v>3</v>
      </c>
      <c r="I2884" s="45">
        <v>0.64600000000000002</v>
      </c>
      <c r="J2884" s="45">
        <v>3.4009999999999998</v>
      </c>
    </row>
    <row r="2885" spans="1:10" ht="13">
      <c r="A2885" t="s">
        <v>172</v>
      </c>
      <c r="B2885" t="s">
        <v>335</v>
      </c>
      <c r="C2885" s="82">
        <v>0.91</v>
      </c>
      <c r="D2885" s="82">
        <v>7.0000000000000007E-2</v>
      </c>
      <c r="E2885" s="82" t="s">
        <v>3721</v>
      </c>
      <c r="F2885" s="82">
        <v>0.04</v>
      </c>
      <c r="G2885" s="82">
        <v>0.02</v>
      </c>
      <c r="H2885" s="45" t="s">
        <v>3653</v>
      </c>
      <c r="I2885" s="45">
        <v>4.2999999999999997E-2</v>
      </c>
      <c r="J2885" s="45">
        <v>6.3540000000000001</v>
      </c>
    </row>
    <row r="2886" spans="1:10" ht="13">
      <c r="A2886" t="s">
        <v>134</v>
      </c>
      <c r="B2886" t="s">
        <v>297</v>
      </c>
      <c r="C2886" s="82">
        <v>0.87</v>
      </c>
      <c r="D2886" s="82">
        <v>0.05</v>
      </c>
      <c r="E2886" s="82">
        <v>0.01</v>
      </c>
      <c r="F2886" s="82">
        <v>0.04</v>
      </c>
      <c r="G2886" s="82">
        <v>0.02</v>
      </c>
      <c r="H2886" s="45">
        <v>3</v>
      </c>
      <c r="I2886" s="45">
        <v>0.125</v>
      </c>
      <c r="J2886" s="45">
        <v>9.6000000000000002E-2</v>
      </c>
    </row>
    <row r="2887" spans="1:10" ht="13">
      <c r="A2887" t="s">
        <v>217</v>
      </c>
      <c r="B2887" t="s">
        <v>376</v>
      </c>
      <c r="C2887" s="82">
        <v>0.93</v>
      </c>
      <c r="D2887" s="82">
        <v>0.06</v>
      </c>
      <c r="E2887" s="82">
        <v>0</v>
      </c>
      <c r="F2887" s="82">
        <v>0.04</v>
      </c>
      <c r="G2887" s="82">
        <v>0.02</v>
      </c>
      <c r="H2887" s="45" t="s">
        <v>3653</v>
      </c>
      <c r="I2887" s="45">
        <v>0.19500000000000001</v>
      </c>
      <c r="J2887" s="45">
        <v>0.38100000000000001</v>
      </c>
    </row>
    <row r="2888" spans="1:10" ht="13">
      <c r="A2888" t="s">
        <v>169</v>
      </c>
      <c r="B2888" t="s">
        <v>386</v>
      </c>
      <c r="C2888" s="82">
        <v>0.93</v>
      </c>
      <c r="D2888" s="82">
        <v>7.0000000000000007E-2</v>
      </c>
      <c r="E2888" s="82" t="s">
        <v>3787</v>
      </c>
      <c r="F2888" s="82">
        <v>0.04</v>
      </c>
      <c r="G2888" s="82">
        <v>0.02</v>
      </c>
      <c r="H2888" s="45">
        <v>3</v>
      </c>
      <c r="I2888" s="45">
        <v>0.123</v>
      </c>
      <c r="J2888" s="45">
        <v>1.4999999999999999E-2</v>
      </c>
    </row>
    <row r="2889" spans="1:10" ht="13">
      <c r="A2889" t="s">
        <v>97</v>
      </c>
      <c r="B2889" t="s">
        <v>165</v>
      </c>
      <c r="C2889" s="82">
        <v>0.93</v>
      </c>
      <c r="D2889" s="82">
        <v>7.0000000000000007E-2</v>
      </c>
      <c r="E2889" s="82" t="s">
        <v>4083</v>
      </c>
      <c r="F2889" s="82">
        <v>0.04</v>
      </c>
      <c r="G2889" s="82">
        <v>0.02</v>
      </c>
      <c r="H2889" s="45" t="s">
        <v>3653</v>
      </c>
      <c r="I2889" s="45">
        <v>0.42199999999999999</v>
      </c>
      <c r="J2889" s="45">
        <v>0.06</v>
      </c>
    </row>
    <row r="2890" spans="1:10" ht="13">
      <c r="A2890" t="s">
        <v>188</v>
      </c>
      <c r="B2890" t="s">
        <v>308</v>
      </c>
      <c r="C2890" s="82">
        <v>0.93</v>
      </c>
      <c r="D2890" s="82">
        <v>7.0000000000000007E-2</v>
      </c>
      <c r="E2890" s="82" t="s">
        <v>4084</v>
      </c>
      <c r="F2890" s="82">
        <v>0.04</v>
      </c>
      <c r="G2890" s="82">
        <v>0.02</v>
      </c>
      <c r="H2890" s="45">
        <v>3</v>
      </c>
      <c r="I2890" s="45">
        <v>0.29699999999999999</v>
      </c>
      <c r="J2890" s="45">
        <v>3.4009999999999998</v>
      </c>
    </row>
    <row r="2891" spans="1:10" ht="13">
      <c r="A2891" t="s">
        <v>180</v>
      </c>
      <c r="B2891" t="s">
        <v>424</v>
      </c>
      <c r="C2891" s="82">
        <v>0.93</v>
      </c>
      <c r="D2891" s="82">
        <v>7.0000000000000007E-2</v>
      </c>
      <c r="E2891" s="82" t="s">
        <v>3696</v>
      </c>
      <c r="F2891" s="82">
        <v>0.04</v>
      </c>
      <c r="G2891" s="82">
        <v>0.02</v>
      </c>
      <c r="H2891" s="45" t="s">
        <v>3653</v>
      </c>
      <c r="I2891" s="45">
        <v>0.14000000000000001</v>
      </c>
      <c r="J2891" s="45">
        <v>0.21</v>
      </c>
    </row>
    <row r="2892" spans="1:10" ht="13">
      <c r="A2892" t="s">
        <v>217</v>
      </c>
      <c r="B2892" t="s">
        <v>85</v>
      </c>
      <c r="C2892" s="82">
        <v>0.93</v>
      </c>
      <c r="D2892" s="82">
        <v>0.06</v>
      </c>
      <c r="E2892" s="82">
        <v>0</v>
      </c>
      <c r="F2892" s="82">
        <v>0.04</v>
      </c>
      <c r="G2892" s="82">
        <v>0.02</v>
      </c>
      <c r="H2892" s="45" t="s">
        <v>3653</v>
      </c>
      <c r="I2892" s="45">
        <v>0.19500000000000001</v>
      </c>
      <c r="J2892" s="45">
        <v>0.60799999999999998</v>
      </c>
    </row>
    <row r="2893" spans="1:10" ht="13">
      <c r="A2893" t="s">
        <v>295</v>
      </c>
      <c r="B2893" t="s">
        <v>376</v>
      </c>
      <c r="C2893" s="82">
        <v>0.93</v>
      </c>
      <c r="D2893" s="82">
        <v>0.05</v>
      </c>
      <c r="E2893" s="82">
        <v>0.01</v>
      </c>
      <c r="F2893" s="82">
        <v>0.04</v>
      </c>
      <c r="G2893" s="82">
        <v>0.02</v>
      </c>
      <c r="H2893" s="45" t="s">
        <v>3653</v>
      </c>
      <c r="I2893" s="45">
        <v>1.3360000000000001</v>
      </c>
      <c r="J2893" s="45">
        <v>0.38100000000000001</v>
      </c>
    </row>
    <row r="2894" spans="1:10" ht="13">
      <c r="A2894" t="s">
        <v>297</v>
      </c>
      <c r="B2894" t="s">
        <v>414</v>
      </c>
      <c r="C2894" s="82">
        <v>0.93</v>
      </c>
      <c r="D2894" s="82">
        <v>0.06</v>
      </c>
      <c r="E2894" s="82">
        <v>0</v>
      </c>
      <c r="F2894" s="82">
        <v>0.04</v>
      </c>
      <c r="G2894" s="82">
        <v>0.02</v>
      </c>
      <c r="H2894" s="45">
        <v>2</v>
      </c>
      <c r="I2894" s="45">
        <v>9.6000000000000002E-2</v>
      </c>
      <c r="J2894" s="45">
        <v>0.151</v>
      </c>
    </row>
    <row r="2895" spans="1:10" ht="13">
      <c r="A2895" t="s">
        <v>289</v>
      </c>
      <c r="B2895" t="s">
        <v>304</v>
      </c>
      <c r="C2895" s="82">
        <v>0.92</v>
      </c>
      <c r="D2895" s="82">
        <v>7.0000000000000007E-2</v>
      </c>
      <c r="E2895" s="82" t="s">
        <v>3701</v>
      </c>
      <c r="F2895" s="82">
        <v>0.04</v>
      </c>
      <c r="G2895" s="82">
        <v>0.02</v>
      </c>
      <c r="H2895" s="45" t="s">
        <v>3653</v>
      </c>
      <c r="I2895" s="45">
        <v>0.20100000000000001</v>
      </c>
      <c r="J2895" s="45">
        <v>0.72399999999999998</v>
      </c>
    </row>
    <row r="2896" spans="1:10" ht="13">
      <c r="A2896" t="s">
        <v>109</v>
      </c>
      <c r="B2896" t="s">
        <v>278</v>
      </c>
      <c r="C2896" s="82">
        <v>0.94</v>
      </c>
      <c r="D2896" s="82">
        <v>0.04</v>
      </c>
      <c r="E2896" s="82">
        <v>0.01</v>
      </c>
      <c r="F2896" s="82">
        <v>0.04</v>
      </c>
      <c r="G2896" s="82">
        <v>0.02</v>
      </c>
      <c r="H2896" s="45" t="s">
        <v>3653</v>
      </c>
      <c r="I2896" s="45">
        <v>0.8</v>
      </c>
      <c r="J2896" s="45">
        <v>0.221</v>
      </c>
    </row>
    <row r="2897" spans="1:10" ht="13">
      <c r="A2897" t="s">
        <v>286</v>
      </c>
      <c r="B2897" t="s">
        <v>430</v>
      </c>
      <c r="C2897" s="82">
        <v>0.93</v>
      </c>
      <c r="D2897" s="82">
        <v>0.06</v>
      </c>
      <c r="E2897" s="82">
        <v>0</v>
      </c>
      <c r="F2897" s="82">
        <v>0.04</v>
      </c>
      <c r="G2897" s="82">
        <v>0.02</v>
      </c>
      <c r="H2897" s="45" t="s">
        <v>3653</v>
      </c>
      <c r="I2897" s="45">
        <v>0.88900000000000001</v>
      </c>
      <c r="J2897" s="45">
        <v>5.1999999999999998E-2</v>
      </c>
    </row>
    <row r="2898" spans="1:10" ht="13">
      <c r="A2898" t="s">
        <v>92</v>
      </c>
      <c r="B2898" t="s">
        <v>286</v>
      </c>
      <c r="C2898" s="82">
        <v>0.92</v>
      </c>
      <c r="D2898" s="82">
        <v>0.06</v>
      </c>
      <c r="E2898" s="82">
        <v>0</v>
      </c>
      <c r="F2898" s="82">
        <v>0.04</v>
      </c>
      <c r="G2898" s="82">
        <v>0.02</v>
      </c>
      <c r="H2898" s="45" t="s">
        <v>3653</v>
      </c>
      <c r="I2898" s="45">
        <v>2.6859999999999999</v>
      </c>
      <c r="J2898" s="45">
        <v>0.88900000000000001</v>
      </c>
    </row>
    <row r="2899" spans="1:10" ht="13">
      <c r="A2899" t="s">
        <v>373</v>
      </c>
      <c r="B2899" t="s">
        <v>411</v>
      </c>
      <c r="C2899" s="82">
        <v>0.93</v>
      </c>
      <c r="D2899" s="82">
        <v>7.0000000000000007E-2</v>
      </c>
      <c r="E2899" s="82">
        <v>0</v>
      </c>
      <c r="F2899" s="82">
        <v>0.04</v>
      </c>
      <c r="G2899" s="82">
        <v>0.02</v>
      </c>
      <c r="H2899" s="45">
        <v>3</v>
      </c>
      <c r="I2899" s="45">
        <v>2.3E-2</v>
      </c>
      <c r="J2899" s="45">
        <v>0.24199999999999999</v>
      </c>
    </row>
    <row r="2900" spans="1:10" ht="13">
      <c r="A2900" t="s">
        <v>120</v>
      </c>
      <c r="B2900" t="s">
        <v>427</v>
      </c>
      <c r="C2900" s="82">
        <v>0.93</v>
      </c>
      <c r="D2900" s="82">
        <v>0.06</v>
      </c>
      <c r="E2900" s="82">
        <v>0.01</v>
      </c>
      <c r="F2900" s="82">
        <v>0.04</v>
      </c>
      <c r="G2900" s="82">
        <v>0.02</v>
      </c>
      <c r="H2900" s="45" t="s">
        <v>3653</v>
      </c>
      <c r="I2900" s="45">
        <v>0.95899999999999996</v>
      </c>
      <c r="J2900" s="45">
        <v>7.2999999999999995E-2</v>
      </c>
    </row>
    <row r="2901" spans="1:10" ht="13">
      <c r="A2901" t="s">
        <v>324</v>
      </c>
      <c r="B2901" t="s">
        <v>82</v>
      </c>
      <c r="C2901" s="82">
        <v>0.91</v>
      </c>
      <c r="D2901" s="82">
        <v>0.06</v>
      </c>
      <c r="E2901" s="82" t="s">
        <v>3645</v>
      </c>
      <c r="F2901" s="82">
        <v>0.04</v>
      </c>
      <c r="G2901" s="82">
        <v>0.02</v>
      </c>
      <c r="H2901" s="45" t="s">
        <v>3653</v>
      </c>
      <c r="I2901" s="45">
        <v>3.52</v>
      </c>
      <c r="J2901" s="45">
        <v>0.105</v>
      </c>
    </row>
    <row r="2902" spans="1:10" ht="13">
      <c r="A2902" t="s">
        <v>115</v>
      </c>
      <c r="B2902" t="s">
        <v>284</v>
      </c>
      <c r="C2902" s="82">
        <v>0.9</v>
      </c>
      <c r="D2902" s="82">
        <v>0.05</v>
      </c>
      <c r="E2902" s="82">
        <v>0.01</v>
      </c>
      <c r="F2902" s="82">
        <v>0.04</v>
      </c>
      <c r="G2902" s="82">
        <v>0.02</v>
      </c>
      <c r="H2902" s="45" t="s">
        <v>3653</v>
      </c>
      <c r="I2902" s="45">
        <v>3.5179999999999998</v>
      </c>
      <c r="J2902" s="45">
        <v>0.10299999999999999</v>
      </c>
    </row>
    <row r="2903" spans="1:10" ht="13">
      <c r="A2903" t="s">
        <v>386</v>
      </c>
      <c r="B2903" t="s">
        <v>432</v>
      </c>
      <c r="C2903" s="82">
        <v>0.93</v>
      </c>
      <c r="D2903" s="82">
        <v>7.0000000000000007E-2</v>
      </c>
      <c r="E2903" s="82" t="s">
        <v>4004</v>
      </c>
      <c r="F2903" s="82">
        <v>0.04</v>
      </c>
      <c r="G2903" s="82">
        <v>0.02</v>
      </c>
      <c r="H2903" s="45">
        <v>3</v>
      </c>
      <c r="I2903" s="45">
        <v>1.4999999999999999E-2</v>
      </c>
      <c r="J2903" s="45">
        <v>0.29099999999999998</v>
      </c>
    </row>
    <row r="2904" spans="1:10" ht="13">
      <c r="A2904" t="s">
        <v>217</v>
      </c>
      <c r="B2904" t="s">
        <v>82</v>
      </c>
      <c r="C2904" s="82">
        <v>0.92</v>
      </c>
      <c r="D2904" s="82">
        <v>0.06</v>
      </c>
      <c r="E2904" s="82">
        <v>0</v>
      </c>
      <c r="F2904" s="82">
        <v>0.04</v>
      </c>
      <c r="G2904" s="82">
        <v>0.02</v>
      </c>
      <c r="H2904" s="45" t="s">
        <v>3653</v>
      </c>
      <c r="I2904" s="45">
        <v>0.19500000000000001</v>
      </c>
      <c r="J2904" s="45">
        <v>0.105</v>
      </c>
    </row>
    <row r="2905" spans="1:10" ht="13">
      <c r="A2905" t="s">
        <v>209</v>
      </c>
      <c r="B2905" t="s">
        <v>286</v>
      </c>
      <c r="C2905" s="82">
        <v>0.93</v>
      </c>
      <c r="D2905" s="82">
        <v>7.0000000000000007E-2</v>
      </c>
      <c r="E2905" s="82" t="s">
        <v>3960</v>
      </c>
      <c r="F2905" s="82">
        <v>0.04</v>
      </c>
      <c r="G2905" s="82">
        <v>0.02</v>
      </c>
      <c r="H2905" s="45" t="s">
        <v>3653</v>
      </c>
      <c r="I2905" s="45">
        <v>8.2000000000000003E-2</v>
      </c>
      <c r="J2905" s="45">
        <v>0.88900000000000001</v>
      </c>
    </row>
    <row r="2906" spans="1:10" ht="13">
      <c r="A2906" t="s">
        <v>137</v>
      </c>
      <c r="B2906" t="s">
        <v>414</v>
      </c>
      <c r="C2906" s="82">
        <v>0.93</v>
      </c>
      <c r="D2906" s="82">
        <v>7.0000000000000007E-2</v>
      </c>
      <c r="E2906" s="82">
        <v>0</v>
      </c>
      <c r="F2906" s="82">
        <v>0.04</v>
      </c>
      <c r="G2906" s="82">
        <v>0.02</v>
      </c>
      <c r="H2906" s="45" t="s">
        <v>3653</v>
      </c>
      <c r="I2906" s="45">
        <v>2.2589999999999999</v>
      </c>
      <c r="J2906" s="45">
        <v>0.151</v>
      </c>
    </row>
    <row r="2907" spans="1:10" ht="13">
      <c r="A2907" t="s">
        <v>230</v>
      </c>
      <c r="B2907" t="s">
        <v>373</v>
      </c>
      <c r="C2907" s="82">
        <v>0.93</v>
      </c>
      <c r="D2907" s="82">
        <v>0.05</v>
      </c>
      <c r="E2907" s="82">
        <v>0</v>
      </c>
      <c r="F2907" s="82">
        <v>0.04</v>
      </c>
      <c r="G2907" s="82">
        <v>0.02</v>
      </c>
      <c r="H2907" s="45" t="s">
        <v>3653</v>
      </c>
      <c r="I2907" s="45">
        <v>2.8580000000000001</v>
      </c>
      <c r="J2907" s="45">
        <v>2.3E-2</v>
      </c>
    </row>
    <row r="2908" spans="1:10" ht="13">
      <c r="A2908" t="s">
        <v>184</v>
      </c>
      <c r="B2908" t="s">
        <v>82</v>
      </c>
      <c r="C2908" s="82">
        <v>0.91</v>
      </c>
      <c r="D2908" s="82">
        <v>7.0000000000000007E-2</v>
      </c>
      <c r="E2908" s="82" t="s">
        <v>4085</v>
      </c>
      <c r="F2908" s="82">
        <v>0.04</v>
      </c>
      <c r="G2908" s="82">
        <v>0.02</v>
      </c>
      <c r="H2908" s="45" t="s">
        <v>3653</v>
      </c>
      <c r="I2908" s="45">
        <v>1.0660000000000001</v>
      </c>
      <c r="J2908" s="45">
        <v>0.105</v>
      </c>
    </row>
    <row r="2909" spans="1:10" ht="13">
      <c r="A2909" t="s">
        <v>304</v>
      </c>
      <c r="B2909" t="s">
        <v>67</v>
      </c>
      <c r="C2909" s="82">
        <v>0.92</v>
      </c>
      <c r="D2909" s="82">
        <v>7.0000000000000007E-2</v>
      </c>
      <c r="E2909" s="82" t="s">
        <v>3637</v>
      </c>
      <c r="F2909" s="82">
        <v>0.04</v>
      </c>
      <c r="G2909" s="82">
        <v>0.02</v>
      </c>
      <c r="H2909" s="45" t="s">
        <v>3653</v>
      </c>
      <c r="I2909" s="45">
        <v>0.72399999999999998</v>
      </c>
      <c r="J2909" s="45">
        <v>0.1</v>
      </c>
    </row>
    <row r="2910" spans="1:10" ht="13">
      <c r="A2910" t="s">
        <v>97</v>
      </c>
      <c r="B2910" t="s">
        <v>321</v>
      </c>
      <c r="C2910" s="82">
        <v>0.93</v>
      </c>
      <c r="D2910" s="82">
        <v>7.0000000000000007E-2</v>
      </c>
      <c r="E2910" s="82">
        <v>0</v>
      </c>
      <c r="F2910" s="82">
        <v>0.04</v>
      </c>
      <c r="G2910" s="82">
        <v>0.02</v>
      </c>
      <c r="H2910" s="45" t="s">
        <v>3653</v>
      </c>
      <c r="I2910" s="45">
        <v>0.42199999999999999</v>
      </c>
      <c r="J2910" s="45">
        <v>0.16900000000000001</v>
      </c>
    </row>
    <row r="2911" spans="1:10" ht="13">
      <c r="A2911" t="s">
        <v>145</v>
      </c>
      <c r="B2911" t="s">
        <v>120</v>
      </c>
      <c r="C2911" s="82">
        <v>0.92</v>
      </c>
      <c r="D2911" s="82">
        <v>0.05</v>
      </c>
      <c r="E2911" s="82">
        <v>0.01</v>
      </c>
      <c r="F2911" s="82">
        <v>0.04</v>
      </c>
      <c r="G2911" s="82">
        <v>0.02</v>
      </c>
      <c r="H2911" s="45" t="s">
        <v>3653</v>
      </c>
      <c r="I2911" s="45">
        <v>1.032</v>
      </c>
      <c r="J2911" s="45">
        <v>0.95899999999999996</v>
      </c>
    </row>
    <row r="2912" spans="1:10" ht="13">
      <c r="A2912" t="s">
        <v>109</v>
      </c>
      <c r="B2912" t="s">
        <v>304</v>
      </c>
      <c r="C2912" s="82">
        <v>0.92</v>
      </c>
      <c r="D2912" s="82">
        <v>0.06</v>
      </c>
      <c r="E2912" s="82">
        <v>0</v>
      </c>
      <c r="F2912" s="82">
        <v>0.04</v>
      </c>
      <c r="G2912" s="82">
        <v>0.02</v>
      </c>
      <c r="H2912" s="45" t="s">
        <v>3653</v>
      </c>
      <c r="I2912" s="45">
        <v>0.8</v>
      </c>
      <c r="J2912" s="45">
        <v>0.72399999999999998</v>
      </c>
    </row>
    <row r="2913" spans="1:10" ht="13">
      <c r="A2913" t="s">
        <v>369</v>
      </c>
      <c r="B2913" t="s">
        <v>414</v>
      </c>
      <c r="C2913" s="82">
        <v>0.93</v>
      </c>
      <c r="D2913" s="82">
        <v>7.0000000000000007E-2</v>
      </c>
      <c r="E2913" s="82">
        <v>0</v>
      </c>
      <c r="F2913" s="82">
        <v>0.04</v>
      </c>
      <c r="G2913" s="82">
        <v>0.02</v>
      </c>
      <c r="H2913" s="45">
        <v>3</v>
      </c>
      <c r="I2913" s="45">
        <v>1.2E-2</v>
      </c>
      <c r="J2913" s="45">
        <v>0.151</v>
      </c>
    </row>
    <row r="2914" spans="1:10" ht="13">
      <c r="A2914" t="s">
        <v>172</v>
      </c>
      <c r="B2914" t="s">
        <v>85</v>
      </c>
      <c r="C2914" s="82">
        <v>0.91</v>
      </c>
      <c r="D2914" s="82">
        <v>7.0000000000000007E-2</v>
      </c>
      <c r="E2914" s="82" t="s">
        <v>3654</v>
      </c>
      <c r="F2914" s="82">
        <v>0.04</v>
      </c>
      <c r="G2914" s="82">
        <v>0.02</v>
      </c>
      <c r="H2914" s="45" t="s">
        <v>3653</v>
      </c>
      <c r="I2914" s="45">
        <v>4.2999999999999997E-2</v>
      </c>
      <c r="J2914" s="45">
        <v>0.60799999999999998</v>
      </c>
    </row>
    <row r="2915" spans="1:10" ht="13">
      <c r="A2915" t="s">
        <v>204</v>
      </c>
      <c r="B2915" t="s">
        <v>427</v>
      </c>
      <c r="C2915" s="82">
        <v>0.92</v>
      </c>
      <c r="D2915" s="82">
        <v>7.0000000000000007E-2</v>
      </c>
      <c r="E2915" s="82" t="s">
        <v>3635</v>
      </c>
      <c r="F2915" s="82">
        <v>0.04</v>
      </c>
      <c r="G2915" s="82">
        <v>0.02</v>
      </c>
      <c r="H2915" s="45" t="s">
        <v>3653</v>
      </c>
      <c r="I2915" s="45">
        <v>0.20200000000000001</v>
      </c>
      <c r="J2915" s="45">
        <v>7.2999999999999995E-2</v>
      </c>
    </row>
    <row r="2916" spans="1:10" ht="13">
      <c r="A2916" t="s">
        <v>149</v>
      </c>
      <c r="B2916" t="s">
        <v>105</v>
      </c>
      <c r="C2916" s="82">
        <v>0.92</v>
      </c>
      <c r="D2916" s="82">
        <v>0.06</v>
      </c>
      <c r="E2916" s="82">
        <v>0</v>
      </c>
      <c r="F2916" s="82">
        <v>0.04</v>
      </c>
      <c r="G2916" s="82">
        <v>0.02</v>
      </c>
      <c r="H2916" s="45" t="s">
        <v>3653</v>
      </c>
      <c r="I2916" s="45">
        <v>1.891</v>
      </c>
      <c r="J2916" s="45">
        <v>4.3789999999999996</v>
      </c>
    </row>
    <row r="2917" spans="1:10" ht="13">
      <c r="A2917" t="s">
        <v>328</v>
      </c>
      <c r="B2917" t="s">
        <v>67</v>
      </c>
      <c r="C2917" s="82">
        <v>0.91</v>
      </c>
      <c r="D2917" s="82">
        <v>0.06</v>
      </c>
      <c r="E2917" s="82">
        <v>0.01</v>
      </c>
      <c r="F2917" s="82">
        <v>0.04</v>
      </c>
      <c r="G2917" s="82">
        <v>0.02</v>
      </c>
      <c r="H2917" s="45" t="s">
        <v>3653</v>
      </c>
      <c r="I2917" s="45">
        <v>1.589</v>
      </c>
      <c r="J2917" s="45">
        <v>0.1</v>
      </c>
    </row>
    <row r="2918" spans="1:10" ht="13">
      <c r="A2918" t="s">
        <v>82</v>
      </c>
      <c r="B2918" t="s">
        <v>405</v>
      </c>
      <c r="C2918" s="82">
        <v>0.91</v>
      </c>
      <c r="D2918" s="82">
        <v>7.0000000000000007E-2</v>
      </c>
      <c r="E2918" s="82" t="s">
        <v>3964</v>
      </c>
      <c r="F2918" s="82">
        <v>0.04</v>
      </c>
      <c r="G2918" s="82">
        <v>0.02</v>
      </c>
      <c r="H2918" s="45" t="s">
        <v>3653</v>
      </c>
      <c r="I2918" s="45">
        <v>0.105</v>
      </c>
      <c r="J2918" s="45">
        <v>0.41</v>
      </c>
    </row>
    <row r="2919" spans="1:10" ht="13">
      <c r="A2919" t="s">
        <v>274</v>
      </c>
      <c r="B2919" t="s">
        <v>85</v>
      </c>
      <c r="C2919" s="82">
        <v>0.93</v>
      </c>
      <c r="D2919" s="82">
        <v>7.0000000000000007E-2</v>
      </c>
      <c r="E2919" s="82" t="s">
        <v>4063</v>
      </c>
      <c r="F2919" s="82">
        <v>0.04</v>
      </c>
      <c r="G2919" s="82">
        <v>0.02</v>
      </c>
      <c r="H2919" s="45" t="s">
        <v>3653</v>
      </c>
      <c r="I2919" s="45">
        <v>0.31</v>
      </c>
      <c r="J2919" s="45">
        <v>0.60799999999999998</v>
      </c>
    </row>
    <row r="2920" spans="1:10" ht="13">
      <c r="A2920" t="s">
        <v>213</v>
      </c>
      <c r="B2920" t="s">
        <v>328</v>
      </c>
      <c r="C2920" s="82">
        <v>0.91</v>
      </c>
      <c r="D2920" s="82">
        <v>7.0000000000000007E-2</v>
      </c>
      <c r="E2920" s="82" t="s">
        <v>3645</v>
      </c>
      <c r="F2920" s="82">
        <v>0.04</v>
      </c>
      <c r="G2920" s="82">
        <v>0.02</v>
      </c>
      <c r="H2920" s="45" t="s">
        <v>3653</v>
      </c>
      <c r="I2920" s="45">
        <v>0.13800000000000001</v>
      </c>
      <c r="J2920" s="45">
        <v>1.589</v>
      </c>
    </row>
    <row r="2921" spans="1:10" ht="13">
      <c r="A2921" t="s">
        <v>209</v>
      </c>
      <c r="B2921" t="s">
        <v>97</v>
      </c>
      <c r="C2921" s="82">
        <v>0.93</v>
      </c>
      <c r="D2921" s="82">
        <v>7.0000000000000007E-2</v>
      </c>
      <c r="E2921" s="82" t="s">
        <v>4025</v>
      </c>
      <c r="F2921" s="82">
        <v>0.04</v>
      </c>
      <c r="G2921" s="82">
        <v>0.02</v>
      </c>
      <c r="H2921" s="45" t="s">
        <v>3653</v>
      </c>
      <c r="I2921" s="45">
        <v>8.2000000000000003E-2</v>
      </c>
      <c r="J2921" s="45">
        <v>0.42199999999999999</v>
      </c>
    </row>
    <row r="2922" spans="1:10" ht="13">
      <c r="A2922" t="s">
        <v>102</v>
      </c>
      <c r="B2922" t="s">
        <v>397</v>
      </c>
      <c r="C2922" s="82">
        <v>0.94</v>
      </c>
      <c r="D2922" s="82">
        <v>0.05</v>
      </c>
      <c r="E2922" s="82">
        <v>0.01</v>
      </c>
      <c r="F2922" s="82">
        <v>0.04</v>
      </c>
      <c r="G2922" s="82">
        <v>0.02</v>
      </c>
      <c r="H2922" s="45" t="s">
        <v>3653</v>
      </c>
      <c r="I2922" s="45">
        <v>0.184</v>
      </c>
      <c r="J2922" s="45">
        <v>2.4620000000000002</v>
      </c>
    </row>
    <row r="2923" spans="1:10" ht="13">
      <c r="A2923" t="s">
        <v>193</v>
      </c>
      <c r="B2923" t="s">
        <v>427</v>
      </c>
      <c r="C2923" s="82">
        <v>0.93</v>
      </c>
      <c r="D2923" s="82">
        <v>7.0000000000000007E-2</v>
      </c>
      <c r="E2923" s="82" t="s">
        <v>4086</v>
      </c>
      <c r="F2923" s="82">
        <v>0.04</v>
      </c>
      <c r="G2923" s="82">
        <v>0.02</v>
      </c>
      <c r="H2923" s="45" t="s">
        <v>3653</v>
      </c>
      <c r="I2923" s="45">
        <v>0.36199999999999999</v>
      </c>
      <c r="J2923" s="45">
        <v>7.2999999999999995E-2</v>
      </c>
    </row>
    <row r="2924" spans="1:10" ht="13">
      <c r="A2924" t="s">
        <v>62</v>
      </c>
      <c r="B2924" t="s">
        <v>184</v>
      </c>
      <c r="C2924" s="82">
        <v>0.92</v>
      </c>
      <c r="D2924" s="82">
        <v>7.0000000000000007E-2</v>
      </c>
      <c r="E2924" s="82" t="s">
        <v>3984</v>
      </c>
      <c r="F2924" s="82">
        <v>0.04</v>
      </c>
      <c r="G2924" s="82">
        <v>0.02</v>
      </c>
      <c r="H2924" s="45" t="s">
        <v>3653</v>
      </c>
      <c r="I2924" s="45">
        <v>8.5790000000000006</v>
      </c>
      <c r="J2924" s="45">
        <v>1.0660000000000001</v>
      </c>
    </row>
    <row r="2925" spans="1:10" ht="13">
      <c r="A2925" t="s">
        <v>145</v>
      </c>
      <c r="B2925" t="s">
        <v>169</v>
      </c>
      <c r="C2925" s="82">
        <v>0.91</v>
      </c>
      <c r="D2925" s="82">
        <v>7.0000000000000007E-2</v>
      </c>
      <c r="E2925" s="82" t="s">
        <v>3627</v>
      </c>
      <c r="F2925" s="82">
        <v>0.04</v>
      </c>
      <c r="G2925" s="82">
        <v>0.02</v>
      </c>
      <c r="H2925" s="45" t="s">
        <v>3653</v>
      </c>
      <c r="I2925" s="45">
        <v>1.032</v>
      </c>
      <c r="J2925" s="45">
        <v>0.123</v>
      </c>
    </row>
    <row r="2926" spans="1:10" ht="13">
      <c r="A2926" t="s">
        <v>317</v>
      </c>
      <c r="B2926" t="s">
        <v>379</v>
      </c>
      <c r="C2926" s="82">
        <v>0.94</v>
      </c>
      <c r="D2926" s="82">
        <v>0.05</v>
      </c>
      <c r="E2926" s="82">
        <v>0.01</v>
      </c>
      <c r="F2926" s="82">
        <v>0.04</v>
      </c>
      <c r="G2926" s="82">
        <v>0.02</v>
      </c>
      <c r="H2926" s="45" t="s">
        <v>3653</v>
      </c>
      <c r="I2926" s="45">
        <v>0.159</v>
      </c>
      <c r="J2926" s="45">
        <v>7.8E-2</v>
      </c>
    </row>
    <row r="2927" spans="1:10" ht="13">
      <c r="A2927" t="s">
        <v>335</v>
      </c>
      <c r="B2927" t="s">
        <v>317</v>
      </c>
      <c r="C2927" s="82">
        <v>0.92</v>
      </c>
      <c r="D2927" s="82">
        <v>0.06</v>
      </c>
      <c r="E2927" s="82">
        <v>0</v>
      </c>
      <c r="F2927" s="82">
        <v>0.04</v>
      </c>
      <c r="G2927" s="82">
        <v>0.02</v>
      </c>
      <c r="H2927" s="45" t="s">
        <v>3653</v>
      </c>
      <c r="I2927" s="45">
        <v>6.3540000000000001</v>
      </c>
      <c r="J2927" s="45">
        <v>0.159</v>
      </c>
    </row>
    <row r="2928" spans="1:10" ht="13">
      <c r="A2928" t="s">
        <v>331</v>
      </c>
      <c r="B2928" t="s">
        <v>295</v>
      </c>
      <c r="C2928" s="82">
        <v>0.93</v>
      </c>
      <c r="D2928" s="82">
        <v>0.06</v>
      </c>
      <c r="E2928" s="82">
        <v>0</v>
      </c>
      <c r="F2928" s="82">
        <v>0.04</v>
      </c>
      <c r="G2928" s="82">
        <v>0.02</v>
      </c>
      <c r="H2928" s="45" t="s">
        <v>3653</v>
      </c>
      <c r="I2928" s="45">
        <v>1.1830000000000001</v>
      </c>
      <c r="J2928" s="45">
        <v>1.3360000000000001</v>
      </c>
    </row>
    <row r="2929" spans="1:10" ht="13">
      <c r="A2929" t="s">
        <v>255</v>
      </c>
      <c r="B2929" t="s">
        <v>1193</v>
      </c>
      <c r="C2929" s="82">
        <v>0.93</v>
      </c>
      <c r="D2929" s="82">
        <v>0.05</v>
      </c>
      <c r="E2929" s="82">
        <v>0.01</v>
      </c>
      <c r="F2929" s="82">
        <v>0.04</v>
      </c>
      <c r="G2929" s="82">
        <v>0.02</v>
      </c>
      <c r="H2929" s="45" t="s">
        <v>3653</v>
      </c>
      <c r="I2929" s="45">
        <v>1.4999999999999999E-2</v>
      </c>
      <c r="J2929" s="45">
        <v>2.8000000000000001E-2</v>
      </c>
    </row>
    <row r="2930" spans="1:10" ht="13">
      <c r="A2930" t="s">
        <v>295</v>
      </c>
      <c r="B2930" t="s">
        <v>379</v>
      </c>
      <c r="C2930" s="82">
        <v>0.93</v>
      </c>
      <c r="D2930" s="82">
        <v>7.0000000000000007E-2</v>
      </c>
      <c r="E2930" s="82">
        <v>0</v>
      </c>
      <c r="F2930" s="82">
        <v>0.04</v>
      </c>
      <c r="G2930" s="82">
        <v>0.02</v>
      </c>
      <c r="H2930" s="45" t="s">
        <v>3653</v>
      </c>
      <c r="I2930" s="45">
        <v>1.3360000000000001</v>
      </c>
      <c r="J2930" s="45">
        <v>7.8E-2</v>
      </c>
    </row>
    <row r="2931" spans="1:10" ht="13">
      <c r="A2931" t="s">
        <v>1186</v>
      </c>
      <c r="B2931" t="s">
        <v>180</v>
      </c>
      <c r="C2931" s="82">
        <v>0.93</v>
      </c>
      <c r="D2931" s="82">
        <v>7.0000000000000007E-2</v>
      </c>
      <c r="E2931" s="82">
        <v>0</v>
      </c>
      <c r="F2931" s="82">
        <v>0.04</v>
      </c>
      <c r="G2931" s="82">
        <v>0.02</v>
      </c>
      <c r="H2931" s="45" t="s">
        <v>3653</v>
      </c>
      <c r="I2931" s="45">
        <v>0.94599999999999995</v>
      </c>
      <c r="J2931" s="45">
        <v>0.14000000000000001</v>
      </c>
    </row>
    <row r="2932" spans="1:10" ht="13">
      <c r="A2932" t="s">
        <v>145</v>
      </c>
      <c r="B2932" t="s">
        <v>420</v>
      </c>
      <c r="C2932" s="82">
        <v>0.92</v>
      </c>
      <c r="D2932" s="82">
        <v>0.05</v>
      </c>
      <c r="E2932" s="82">
        <v>0.01</v>
      </c>
      <c r="F2932" s="82">
        <v>0.04</v>
      </c>
      <c r="G2932" s="82">
        <v>0.02</v>
      </c>
      <c r="H2932" s="45" t="s">
        <v>3653</v>
      </c>
      <c r="I2932" s="45">
        <v>1.032</v>
      </c>
      <c r="J2932" s="45">
        <v>0.56000000000000005</v>
      </c>
    </row>
    <row r="2933" spans="1:10" ht="13">
      <c r="A2933" t="s">
        <v>62</v>
      </c>
      <c r="B2933" t="s">
        <v>335</v>
      </c>
      <c r="C2933" s="82">
        <v>0.93</v>
      </c>
      <c r="D2933" s="82">
        <v>0.05</v>
      </c>
      <c r="E2933" s="82">
        <v>0.01</v>
      </c>
      <c r="F2933" s="82">
        <v>0.04</v>
      </c>
      <c r="G2933" s="82">
        <v>0.02</v>
      </c>
      <c r="H2933" s="45" t="s">
        <v>3653</v>
      </c>
      <c r="I2933" s="45">
        <v>8.5790000000000006</v>
      </c>
      <c r="J2933" s="45">
        <v>6.3540000000000001</v>
      </c>
    </row>
    <row r="2934" spans="1:10" ht="13">
      <c r="A2934" t="s">
        <v>149</v>
      </c>
      <c r="B2934" t="s">
        <v>397</v>
      </c>
      <c r="C2934" s="82">
        <v>0.92</v>
      </c>
      <c r="D2934" s="82">
        <v>7.0000000000000007E-2</v>
      </c>
      <c r="E2934" s="82" t="s">
        <v>3645</v>
      </c>
      <c r="F2934" s="82">
        <v>0.04</v>
      </c>
      <c r="G2934" s="82">
        <v>0.02</v>
      </c>
      <c r="H2934" s="45" t="s">
        <v>3653</v>
      </c>
      <c r="I2934" s="45">
        <v>1.891</v>
      </c>
      <c r="J2934" s="45">
        <v>2.4620000000000002</v>
      </c>
    </row>
    <row r="2935" spans="1:10" ht="13">
      <c r="A2935" t="s">
        <v>304</v>
      </c>
      <c r="B2935" t="s">
        <v>180</v>
      </c>
      <c r="C2935" s="82">
        <v>0.92</v>
      </c>
      <c r="D2935" s="82">
        <v>7.0000000000000007E-2</v>
      </c>
      <c r="E2935" s="82" t="s">
        <v>3847</v>
      </c>
      <c r="F2935" s="82">
        <v>0.04</v>
      </c>
      <c r="G2935" s="82">
        <v>0.02</v>
      </c>
      <c r="H2935" s="45" t="s">
        <v>3653</v>
      </c>
      <c r="I2935" s="45">
        <v>0.72399999999999998</v>
      </c>
      <c r="J2935" s="45">
        <v>0.14000000000000001</v>
      </c>
    </row>
    <row r="2936" spans="1:10" ht="13">
      <c r="A2936" t="s">
        <v>1186</v>
      </c>
      <c r="B2936" t="s">
        <v>438</v>
      </c>
      <c r="C2936" s="82">
        <v>0.92</v>
      </c>
      <c r="D2936" s="82">
        <v>7.0000000000000007E-2</v>
      </c>
      <c r="E2936" s="82" t="s">
        <v>4087</v>
      </c>
      <c r="F2936" s="82">
        <v>0.04</v>
      </c>
      <c r="G2936" s="82">
        <v>0.02</v>
      </c>
      <c r="H2936" s="45" t="s">
        <v>3653</v>
      </c>
      <c r="I2936" s="45">
        <v>0.94599999999999995</v>
      </c>
      <c r="J2936" s="45">
        <v>6.7000000000000004E-2</v>
      </c>
    </row>
    <row r="2937" spans="1:10" ht="13">
      <c r="A2937" t="s">
        <v>286</v>
      </c>
      <c r="B2937" t="s">
        <v>383</v>
      </c>
      <c r="C2937" s="82">
        <v>0.92</v>
      </c>
      <c r="D2937" s="82">
        <v>7.0000000000000007E-2</v>
      </c>
      <c r="E2937" s="82" t="s">
        <v>3701</v>
      </c>
      <c r="F2937" s="82">
        <v>0.04</v>
      </c>
      <c r="G2937" s="82">
        <v>0.02</v>
      </c>
      <c r="H2937" s="45" t="s">
        <v>3653</v>
      </c>
      <c r="I2937" s="45">
        <v>0.88900000000000001</v>
      </c>
      <c r="J2937" s="45">
        <v>0.78200000000000003</v>
      </c>
    </row>
    <row r="2938" spans="1:10" ht="13">
      <c r="A2938" t="s">
        <v>193</v>
      </c>
      <c r="B2938" t="s">
        <v>441</v>
      </c>
      <c r="C2938" s="82">
        <v>0.93</v>
      </c>
      <c r="D2938" s="82">
        <v>0.06</v>
      </c>
      <c r="E2938" s="82">
        <v>0</v>
      </c>
      <c r="F2938" s="82">
        <v>0.04</v>
      </c>
      <c r="G2938" s="82">
        <v>0.02</v>
      </c>
      <c r="H2938" s="45" t="s">
        <v>3653</v>
      </c>
      <c r="I2938" s="45">
        <v>0.36199999999999999</v>
      </c>
      <c r="J2938" s="45">
        <v>7.2999999999999995E-2</v>
      </c>
    </row>
    <row r="2939" spans="1:10" ht="13">
      <c r="A2939" t="s">
        <v>137</v>
      </c>
      <c r="B2939" t="s">
        <v>408</v>
      </c>
      <c r="C2939" s="82">
        <v>0.92</v>
      </c>
      <c r="D2939" s="82">
        <v>7.0000000000000007E-2</v>
      </c>
      <c r="E2939" s="82">
        <v>0</v>
      </c>
      <c r="F2939" s="82">
        <v>0.04</v>
      </c>
      <c r="G2939" s="82">
        <v>0.02</v>
      </c>
      <c r="H2939" s="45" t="s">
        <v>3653</v>
      </c>
      <c r="I2939" s="45">
        <v>2.2589999999999999</v>
      </c>
      <c r="J2939" s="45">
        <v>0.307</v>
      </c>
    </row>
    <row r="2940" spans="1:10" ht="13">
      <c r="A2940" t="s">
        <v>115</v>
      </c>
      <c r="B2940" t="s">
        <v>383</v>
      </c>
      <c r="C2940" s="82">
        <v>0.88</v>
      </c>
      <c r="D2940" s="82">
        <v>7.0000000000000007E-2</v>
      </c>
      <c r="E2940" s="82" t="s">
        <v>3927</v>
      </c>
      <c r="F2940" s="82">
        <v>0.04</v>
      </c>
      <c r="G2940" s="82">
        <v>0.02</v>
      </c>
      <c r="H2940" s="45" t="s">
        <v>3653</v>
      </c>
      <c r="I2940" s="45">
        <v>3.5179999999999998</v>
      </c>
      <c r="J2940" s="45">
        <v>0.78200000000000003</v>
      </c>
    </row>
    <row r="2941" spans="1:10" ht="13">
      <c r="A2941" t="s">
        <v>62</v>
      </c>
      <c r="B2941" t="s">
        <v>128</v>
      </c>
      <c r="C2941" s="82">
        <v>0.85</v>
      </c>
      <c r="D2941" s="82">
        <v>0.05</v>
      </c>
      <c r="E2941" s="82">
        <v>0.01</v>
      </c>
      <c r="F2941" s="82">
        <v>0.04</v>
      </c>
      <c r="G2941" s="82">
        <v>0.02</v>
      </c>
      <c r="H2941" s="45" t="s">
        <v>3653</v>
      </c>
      <c r="I2941" s="45">
        <v>8.5790000000000006</v>
      </c>
      <c r="J2941" s="45">
        <v>2.1779999999999999</v>
      </c>
    </row>
    <row r="2942" spans="1:10" ht="13">
      <c r="A2942" t="s">
        <v>115</v>
      </c>
      <c r="B2942" t="s">
        <v>400</v>
      </c>
      <c r="C2942" s="82">
        <v>0.89</v>
      </c>
      <c r="D2942" s="82">
        <v>7.0000000000000007E-2</v>
      </c>
      <c r="E2942" s="82" t="s">
        <v>3787</v>
      </c>
      <c r="F2942" s="82">
        <v>0.04</v>
      </c>
      <c r="G2942" s="82">
        <v>0.02</v>
      </c>
      <c r="H2942" s="45" t="s">
        <v>3653</v>
      </c>
      <c r="I2942" s="45">
        <v>3.5179999999999998</v>
      </c>
      <c r="J2942" s="45">
        <v>1.175</v>
      </c>
    </row>
    <row r="2943" spans="1:10" ht="13">
      <c r="A2943" t="s">
        <v>145</v>
      </c>
      <c r="B2943" t="s">
        <v>124</v>
      </c>
      <c r="C2943" s="82">
        <v>0.9</v>
      </c>
      <c r="D2943" s="82">
        <v>7.0000000000000007E-2</v>
      </c>
      <c r="E2943" s="82">
        <v>0</v>
      </c>
      <c r="F2943" s="82">
        <v>0.04</v>
      </c>
      <c r="G2943" s="82">
        <v>0.02</v>
      </c>
      <c r="H2943" s="45" t="s">
        <v>3653</v>
      </c>
      <c r="I2943" s="45">
        <v>1.032</v>
      </c>
      <c r="J2943" s="45">
        <v>0.13100000000000001</v>
      </c>
    </row>
    <row r="2944" spans="1:10" ht="13">
      <c r="A2944" t="s">
        <v>281</v>
      </c>
      <c r="B2944" t="s">
        <v>193</v>
      </c>
      <c r="C2944" s="82">
        <v>0.93</v>
      </c>
      <c r="D2944" s="82">
        <v>7.0000000000000007E-2</v>
      </c>
      <c r="E2944" s="82">
        <v>0</v>
      </c>
      <c r="F2944" s="82">
        <v>0.04</v>
      </c>
      <c r="G2944" s="82">
        <v>0.02</v>
      </c>
      <c r="H2944" s="45">
        <v>2</v>
      </c>
      <c r="I2944" s="45">
        <v>8.5000000000000006E-2</v>
      </c>
      <c r="J2944" s="45">
        <v>0.36199999999999999</v>
      </c>
    </row>
    <row r="2945" spans="1:10" ht="13">
      <c r="A2945" t="s">
        <v>165</v>
      </c>
      <c r="B2945" t="s">
        <v>435</v>
      </c>
      <c r="C2945" s="82">
        <v>0.93</v>
      </c>
      <c r="D2945" s="82">
        <v>7.0000000000000007E-2</v>
      </c>
      <c r="E2945" s="82">
        <v>0</v>
      </c>
      <c r="F2945" s="82">
        <v>0.04</v>
      </c>
      <c r="G2945" s="82">
        <v>0.02</v>
      </c>
      <c r="H2945" s="45" t="s">
        <v>3653</v>
      </c>
      <c r="I2945" s="45">
        <v>0.06</v>
      </c>
      <c r="J2945" s="45">
        <v>2.3E-2</v>
      </c>
    </row>
    <row r="2946" spans="1:10" ht="13">
      <c r="A2946" t="s">
        <v>292</v>
      </c>
      <c r="B2946" t="s">
        <v>204</v>
      </c>
      <c r="C2946" s="82">
        <v>0.93</v>
      </c>
      <c r="D2946" s="82">
        <v>0.06</v>
      </c>
      <c r="E2946" s="82">
        <v>0</v>
      </c>
      <c r="F2946" s="82">
        <v>0.04</v>
      </c>
      <c r="G2946" s="82">
        <v>0.02</v>
      </c>
      <c r="H2946" s="45" t="s">
        <v>3653</v>
      </c>
      <c r="I2946" s="45">
        <v>1.0029999999999999</v>
      </c>
      <c r="J2946" s="45">
        <v>0.20200000000000001</v>
      </c>
    </row>
    <row r="2947" spans="1:10" ht="13">
      <c r="A2947" t="s">
        <v>141</v>
      </c>
      <c r="B2947" t="s">
        <v>62</v>
      </c>
      <c r="C2947" s="82">
        <v>0.92</v>
      </c>
      <c r="D2947" s="82">
        <v>7.0000000000000007E-2</v>
      </c>
      <c r="E2947" s="82" t="s">
        <v>4088</v>
      </c>
      <c r="F2947" s="82">
        <v>0.04</v>
      </c>
      <c r="G2947" s="82">
        <v>0.02</v>
      </c>
      <c r="H2947" s="45" t="s">
        <v>3653</v>
      </c>
      <c r="I2947" s="45">
        <v>0.64600000000000002</v>
      </c>
      <c r="J2947" s="45">
        <v>8.5790000000000006</v>
      </c>
    </row>
    <row r="2948" spans="1:10" ht="13">
      <c r="A2948" t="s">
        <v>21</v>
      </c>
      <c r="B2948" t="s">
        <v>149</v>
      </c>
      <c r="C2948" s="82">
        <v>0.93</v>
      </c>
      <c r="D2948" s="82">
        <v>0.06</v>
      </c>
      <c r="E2948" s="82">
        <v>0</v>
      </c>
      <c r="F2948" s="82">
        <v>0.04</v>
      </c>
      <c r="G2948" s="82">
        <v>0.02</v>
      </c>
      <c r="H2948" s="45" t="s">
        <v>3653</v>
      </c>
      <c r="I2948" s="45">
        <v>0.13900000000000001</v>
      </c>
      <c r="J2948" s="45">
        <v>1.891</v>
      </c>
    </row>
    <row r="2949" spans="1:10" ht="13">
      <c r="A2949" t="s">
        <v>321</v>
      </c>
      <c r="B2949" t="s">
        <v>204</v>
      </c>
      <c r="C2949" s="82">
        <v>0.92</v>
      </c>
      <c r="D2949" s="82">
        <v>7.0000000000000007E-2</v>
      </c>
      <c r="E2949" s="82">
        <v>0</v>
      </c>
      <c r="F2949" s="82">
        <v>0.04</v>
      </c>
      <c r="G2949" s="82">
        <v>0.02</v>
      </c>
      <c r="H2949" s="45" t="s">
        <v>3653</v>
      </c>
      <c r="I2949" s="45">
        <v>0.16900000000000001</v>
      </c>
      <c r="J2949" s="45">
        <v>0.20200000000000001</v>
      </c>
    </row>
    <row r="2950" spans="1:10" ht="13">
      <c r="A2950" t="s">
        <v>141</v>
      </c>
      <c r="B2950" t="s">
        <v>58</v>
      </c>
      <c r="C2950" s="82">
        <v>0.93</v>
      </c>
      <c r="D2950" s="82">
        <v>0.06</v>
      </c>
      <c r="E2950" s="82">
        <v>0</v>
      </c>
      <c r="F2950" s="82">
        <v>0.04</v>
      </c>
      <c r="G2950" s="82">
        <v>0.02</v>
      </c>
      <c r="H2950" s="45" t="s">
        <v>3653</v>
      </c>
      <c r="I2950" s="45">
        <v>0.64600000000000002</v>
      </c>
      <c r="J2950" s="45">
        <v>5.7750000000000004</v>
      </c>
    </row>
    <row r="2951" spans="1:10" ht="13">
      <c r="A2951" t="s">
        <v>341</v>
      </c>
      <c r="B2951" t="s">
        <v>82</v>
      </c>
      <c r="C2951" s="82">
        <v>0.93</v>
      </c>
      <c r="D2951" s="82">
        <v>0.04</v>
      </c>
      <c r="E2951" s="82">
        <v>0.01</v>
      </c>
      <c r="F2951" s="82">
        <v>0.04</v>
      </c>
      <c r="G2951" s="82">
        <v>0.02</v>
      </c>
      <c r="H2951" s="45" t="s">
        <v>3653</v>
      </c>
      <c r="I2951" s="45">
        <v>0.02</v>
      </c>
      <c r="J2951" s="45">
        <v>0.105</v>
      </c>
    </row>
    <row r="2952" spans="1:10" ht="13">
      <c r="A2952" t="s">
        <v>188</v>
      </c>
      <c r="B2952" t="s">
        <v>438</v>
      </c>
      <c r="C2952" s="82">
        <v>0.92</v>
      </c>
      <c r="D2952" s="82">
        <v>7.0000000000000007E-2</v>
      </c>
      <c r="E2952" s="82" t="s">
        <v>4089</v>
      </c>
      <c r="F2952" s="82">
        <v>0.04</v>
      </c>
      <c r="G2952" s="82">
        <v>0.02</v>
      </c>
      <c r="H2952" s="45" t="s">
        <v>3653</v>
      </c>
      <c r="I2952" s="45">
        <v>0.29699999999999999</v>
      </c>
      <c r="J2952" s="45">
        <v>6.7000000000000004E-2</v>
      </c>
    </row>
    <row r="2953" spans="1:10" ht="13">
      <c r="A2953" t="s">
        <v>209</v>
      </c>
      <c r="B2953" t="s">
        <v>278</v>
      </c>
      <c r="C2953" s="82">
        <v>0.92</v>
      </c>
      <c r="D2953" s="82">
        <v>7.0000000000000007E-2</v>
      </c>
      <c r="E2953" s="82" t="s">
        <v>3660</v>
      </c>
      <c r="F2953" s="82">
        <v>0.04</v>
      </c>
      <c r="G2953" s="82">
        <v>0.02</v>
      </c>
      <c r="H2953" s="45" t="s">
        <v>3653</v>
      </c>
      <c r="I2953" s="45">
        <v>8.2000000000000003E-2</v>
      </c>
      <c r="J2953" s="45">
        <v>0.221</v>
      </c>
    </row>
    <row r="2954" spans="1:10" ht="13">
      <c r="A2954" t="s">
        <v>188</v>
      </c>
      <c r="B2954" t="s">
        <v>276</v>
      </c>
      <c r="C2954" s="82">
        <v>0.93</v>
      </c>
      <c r="D2954" s="82">
        <v>7.0000000000000007E-2</v>
      </c>
      <c r="E2954" s="82">
        <v>0</v>
      </c>
      <c r="F2954" s="82">
        <v>0.04</v>
      </c>
      <c r="G2954" s="82">
        <v>0.02</v>
      </c>
      <c r="H2954" s="45" t="s">
        <v>3653</v>
      </c>
      <c r="I2954" s="45">
        <v>0.29699999999999999</v>
      </c>
      <c r="J2954" s="45">
        <v>0.67300000000000004</v>
      </c>
    </row>
    <row r="2955" spans="1:10" ht="13">
      <c r="A2955" t="s">
        <v>337</v>
      </c>
      <c r="B2955" t="s">
        <v>289</v>
      </c>
      <c r="C2955" s="82">
        <v>0.92</v>
      </c>
      <c r="D2955" s="82">
        <v>0.04</v>
      </c>
      <c r="E2955" s="82">
        <v>0.02</v>
      </c>
      <c r="F2955" s="82">
        <v>0.04</v>
      </c>
      <c r="G2955" s="82">
        <v>0.02</v>
      </c>
      <c r="H2955" s="45" t="s">
        <v>3653</v>
      </c>
      <c r="I2955" s="45">
        <v>3.6110000000000002</v>
      </c>
      <c r="J2955" s="45">
        <v>0.20100000000000001</v>
      </c>
    </row>
    <row r="2956" spans="1:10" ht="13">
      <c r="A2956" t="s">
        <v>184</v>
      </c>
      <c r="B2956" t="s">
        <v>304</v>
      </c>
      <c r="C2956" s="82">
        <v>0.92</v>
      </c>
      <c r="D2956" s="82">
        <v>7.0000000000000007E-2</v>
      </c>
      <c r="E2956" s="82" t="s">
        <v>3648</v>
      </c>
      <c r="F2956" s="82">
        <v>0.04</v>
      </c>
      <c r="G2956" s="82">
        <v>0.02</v>
      </c>
      <c r="H2956" s="45" t="s">
        <v>3653</v>
      </c>
      <c r="I2956" s="45">
        <v>1.0660000000000001</v>
      </c>
      <c r="J2956" s="45">
        <v>0.72399999999999998</v>
      </c>
    </row>
    <row r="2957" spans="1:10" ht="13">
      <c r="A2957" t="s">
        <v>217</v>
      </c>
      <c r="B2957" t="s">
        <v>193</v>
      </c>
      <c r="C2957" s="82">
        <v>0.93</v>
      </c>
      <c r="D2957" s="82">
        <v>0.06</v>
      </c>
      <c r="E2957" s="82">
        <v>0</v>
      </c>
      <c r="F2957" s="82">
        <v>0.04</v>
      </c>
      <c r="G2957" s="82">
        <v>0.02</v>
      </c>
      <c r="H2957" s="45" t="s">
        <v>3653</v>
      </c>
      <c r="I2957" s="45">
        <v>0.19500000000000001</v>
      </c>
      <c r="J2957" s="45">
        <v>0.36199999999999999</v>
      </c>
    </row>
    <row r="2958" spans="1:10" ht="13">
      <c r="A2958" t="s">
        <v>225</v>
      </c>
      <c r="B2958" t="s">
        <v>411</v>
      </c>
      <c r="C2958" s="82">
        <v>0.93</v>
      </c>
      <c r="D2958" s="82">
        <v>0.06</v>
      </c>
      <c r="E2958" s="82">
        <v>0</v>
      </c>
      <c r="F2958" s="82">
        <v>0.04</v>
      </c>
      <c r="G2958" s="82">
        <v>0.02</v>
      </c>
      <c r="H2958" s="45" t="s">
        <v>3653</v>
      </c>
      <c r="I2958" s="45">
        <v>0.32</v>
      </c>
      <c r="J2958" s="45">
        <v>0.24199999999999999</v>
      </c>
    </row>
    <row r="2959" spans="1:10" ht="13">
      <c r="A2959" t="s">
        <v>341</v>
      </c>
      <c r="B2959" t="s">
        <v>180</v>
      </c>
      <c r="C2959" s="82">
        <v>0.93</v>
      </c>
      <c r="D2959" s="82">
        <v>0.06</v>
      </c>
      <c r="E2959" s="82">
        <v>0</v>
      </c>
      <c r="F2959" s="82">
        <v>0.04</v>
      </c>
      <c r="G2959" s="82">
        <v>0.02</v>
      </c>
      <c r="H2959" s="45" t="s">
        <v>3653</v>
      </c>
      <c r="I2959" s="45">
        <v>0.02</v>
      </c>
      <c r="J2959" s="45">
        <v>0.14000000000000001</v>
      </c>
    </row>
    <row r="2960" spans="1:10" ht="13">
      <c r="A2960" t="s">
        <v>102</v>
      </c>
      <c r="B2960" t="s">
        <v>435</v>
      </c>
      <c r="C2960" s="82">
        <v>0.94</v>
      </c>
      <c r="D2960" s="82">
        <v>0.06</v>
      </c>
      <c r="E2960" s="82">
        <v>0.01</v>
      </c>
      <c r="F2960" s="82">
        <v>0.04</v>
      </c>
      <c r="G2960" s="82">
        <v>0.02</v>
      </c>
      <c r="H2960" s="45" t="s">
        <v>3653</v>
      </c>
      <c r="I2960" s="45">
        <v>0.184</v>
      </c>
      <c r="J2960" s="45">
        <v>2.3E-2</v>
      </c>
    </row>
    <row r="2961" spans="1:10" ht="13">
      <c r="A2961" t="s">
        <v>149</v>
      </c>
      <c r="B2961" t="s">
        <v>427</v>
      </c>
      <c r="C2961" s="82">
        <v>0.92</v>
      </c>
      <c r="D2961" s="82">
        <v>7.0000000000000007E-2</v>
      </c>
      <c r="E2961" s="82" t="s">
        <v>3712</v>
      </c>
      <c r="F2961" s="82">
        <v>0.04</v>
      </c>
      <c r="G2961" s="82">
        <v>0.02</v>
      </c>
      <c r="H2961" s="45" t="s">
        <v>3653</v>
      </c>
      <c r="I2961" s="45">
        <v>1.891</v>
      </c>
      <c r="J2961" s="45">
        <v>7.2999999999999995E-2</v>
      </c>
    </row>
    <row r="2962" spans="1:10" ht="13">
      <c r="A2962" t="s">
        <v>295</v>
      </c>
      <c r="B2962" t="s">
        <v>432</v>
      </c>
      <c r="C2962" s="82">
        <v>0.93</v>
      </c>
      <c r="D2962" s="82">
        <v>0.06</v>
      </c>
      <c r="E2962" s="82">
        <v>0</v>
      </c>
      <c r="F2962" s="82">
        <v>0.04</v>
      </c>
      <c r="G2962" s="82">
        <v>0.02</v>
      </c>
      <c r="H2962" s="45" t="s">
        <v>3653</v>
      </c>
      <c r="I2962" s="45">
        <v>1.3360000000000001</v>
      </c>
      <c r="J2962" s="45">
        <v>0.29099999999999998</v>
      </c>
    </row>
    <row r="2963" spans="1:10" ht="13">
      <c r="A2963" t="s">
        <v>145</v>
      </c>
      <c r="B2963" t="s">
        <v>62</v>
      </c>
      <c r="C2963" s="82">
        <v>0.91</v>
      </c>
      <c r="D2963" s="82">
        <v>0.06</v>
      </c>
      <c r="E2963" s="82">
        <v>0</v>
      </c>
      <c r="F2963" s="82">
        <v>0.04</v>
      </c>
      <c r="G2963" s="82">
        <v>0.02</v>
      </c>
      <c r="H2963" s="45" t="s">
        <v>3653</v>
      </c>
      <c r="I2963" s="45">
        <v>1.032</v>
      </c>
      <c r="J2963" s="45">
        <v>8.5790000000000006</v>
      </c>
    </row>
    <row r="2964" spans="1:10" ht="13">
      <c r="A2964" t="s">
        <v>225</v>
      </c>
      <c r="B2964" t="s">
        <v>217</v>
      </c>
      <c r="C2964" s="82">
        <v>0.93</v>
      </c>
      <c r="D2964" s="82">
        <v>0.05</v>
      </c>
      <c r="E2964" s="82">
        <v>0.01</v>
      </c>
      <c r="F2964" s="82">
        <v>0.04</v>
      </c>
      <c r="G2964" s="82">
        <v>0.02</v>
      </c>
      <c r="H2964" s="45" t="s">
        <v>3653</v>
      </c>
      <c r="I2964" s="45">
        <v>0.32</v>
      </c>
      <c r="J2964" s="45">
        <v>0.19500000000000001</v>
      </c>
    </row>
    <row r="2965" spans="1:10" ht="13">
      <c r="A2965" t="s">
        <v>328</v>
      </c>
      <c r="B2965" t="s">
        <v>82</v>
      </c>
      <c r="C2965" s="82">
        <v>0.9</v>
      </c>
      <c r="D2965" s="82">
        <v>0.06</v>
      </c>
      <c r="E2965" s="82" t="s">
        <v>4090</v>
      </c>
      <c r="F2965" s="82">
        <v>0.04</v>
      </c>
      <c r="G2965" s="82">
        <v>0.02</v>
      </c>
      <c r="H2965" s="45" t="s">
        <v>3653</v>
      </c>
      <c r="I2965" s="45">
        <v>1.589</v>
      </c>
      <c r="J2965" s="45">
        <v>0.105</v>
      </c>
    </row>
    <row r="2966" spans="1:10" ht="13">
      <c r="A2966" t="s">
        <v>188</v>
      </c>
      <c r="B2966" t="s">
        <v>165</v>
      </c>
      <c r="C2966" s="82">
        <v>0.93</v>
      </c>
      <c r="D2966" s="82">
        <v>0.06</v>
      </c>
      <c r="E2966" s="82">
        <v>0</v>
      </c>
      <c r="F2966" s="82">
        <v>0.04</v>
      </c>
      <c r="G2966" s="82">
        <v>0.02</v>
      </c>
      <c r="H2966" s="45" t="s">
        <v>3653</v>
      </c>
      <c r="I2966" s="45">
        <v>0.29699999999999999</v>
      </c>
      <c r="J2966" s="45">
        <v>0.06</v>
      </c>
    </row>
    <row r="2967" spans="1:10" ht="13">
      <c r="A2967" t="s">
        <v>286</v>
      </c>
      <c r="B2967" t="s">
        <v>427</v>
      </c>
      <c r="C2967" s="82">
        <v>0.93</v>
      </c>
      <c r="D2967" s="82">
        <v>7.0000000000000007E-2</v>
      </c>
      <c r="E2967" s="82" t="s">
        <v>4091</v>
      </c>
      <c r="F2967" s="82">
        <v>0.04</v>
      </c>
      <c r="G2967" s="82">
        <v>0.02</v>
      </c>
      <c r="H2967" s="45" t="s">
        <v>3653</v>
      </c>
      <c r="I2967" s="45">
        <v>0.88900000000000001</v>
      </c>
      <c r="J2967" s="45">
        <v>7.2999999999999995E-2</v>
      </c>
    </row>
    <row r="2968" spans="1:10" ht="13">
      <c r="A2968" t="s">
        <v>134</v>
      </c>
      <c r="B2968" t="s">
        <v>267</v>
      </c>
      <c r="C2968" s="82">
        <v>0.86</v>
      </c>
      <c r="D2968" s="82">
        <v>0.06</v>
      </c>
      <c r="E2968" s="82">
        <v>0</v>
      </c>
      <c r="F2968" s="82">
        <v>0.04</v>
      </c>
      <c r="G2968" s="82">
        <v>0.02</v>
      </c>
      <c r="H2968" s="45" t="s">
        <v>3653</v>
      </c>
      <c r="I2968" s="45">
        <v>0.125</v>
      </c>
      <c r="J2968" s="45">
        <v>0.13700000000000001</v>
      </c>
    </row>
    <row r="2969" spans="1:10" ht="13">
      <c r="A2969" t="s">
        <v>67</v>
      </c>
      <c r="B2969" t="s">
        <v>430</v>
      </c>
      <c r="C2969" s="82">
        <v>0.94</v>
      </c>
      <c r="D2969" s="82">
        <v>0.05</v>
      </c>
      <c r="E2969" s="82">
        <v>0.01</v>
      </c>
      <c r="F2969" s="82">
        <v>0.04</v>
      </c>
      <c r="G2969" s="82">
        <v>0.02</v>
      </c>
      <c r="H2969" s="45" t="s">
        <v>3653</v>
      </c>
      <c r="I2969" s="45">
        <v>0.1</v>
      </c>
      <c r="J2969" s="45">
        <v>5.1999999999999998E-2</v>
      </c>
    </row>
    <row r="2970" spans="1:10" ht="13">
      <c r="A2970" t="s">
        <v>149</v>
      </c>
      <c r="B2970" t="s">
        <v>217</v>
      </c>
      <c r="C2970" s="82">
        <v>0.92</v>
      </c>
      <c r="D2970" s="82">
        <v>7.0000000000000007E-2</v>
      </c>
      <c r="E2970" s="82" t="s">
        <v>3683</v>
      </c>
      <c r="F2970" s="82">
        <v>0.04</v>
      </c>
      <c r="G2970" s="82">
        <v>0.02</v>
      </c>
      <c r="H2970" s="45" t="s">
        <v>3653</v>
      </c>
      <c r="I2970" s="45">
        <v>1.891</v>
      </c>
      <c r="J2970" s="45">
        <v>0.19500000000000001</v>
      </c>
    </row>
    <row r="2971" spans="1:10" ht="13">
      <c r="A2971" t="s">
        <v>176</v>
      </c>
      <c r="B2971" t="s">
        <v>438</v>
      </c>
      <c r="C2971" s="82">
        <v>0.93</v>
      </c>
      <c r="D2971" s="82">
        <v>0.05</v>
      </c>
      <c r="E2971" s="82">
        <v>0.01</v>
      </c>
      <c r="F2971" s="82">
        <v>0.04</v>
      </c>
      <c r="G2971" s="82">
        <v>0.02</v>
      </c>
      <c r="H2971" s="45" t="s">
        <v>3653</v>
      </c>
      <c r="I2971" s="45">
        <v>0.97899999999999998</v>
      </c>
      <c r="J2971" s="45">
        <v>6.7000000000000004E-2</v>
      </c>
    </row>
    <row r="2972" spans="1:10" ht="13">
      <c r="A2972" t="s">
        <v>153</v>
      </c>
      <c r="B2972" t="s">
        <v>1193</v>
      </c>
      <c r="C2972" s="82">
        <v>0.94</v>
      </c>
      <c r="D2972" s="82">
        <v>0.06</v>
      </c>
      <c r="E2972" s="82">
        <v>0.01</v>
      </c>
      <c r="F2972" s="82">
        <v>0.04</v>
      </c>
      <c r="G2972" s="82">
        <v>0.02</v>
      </c>
      <c r="H2972" s="45" t="s">
        <v>3653</v>
      </c>
      <c r="I2972" s="45">
        <v>0.48299999999999998</v>
      </c>
      <c r="J2972" s="45">
        <v>2.8000000000000001E-2</v>
      </c>
    </row>
    <row r="2973" spans="1:10" ht="13">
      <c r="A2973" t="s">
        <v>149</v>
      </c>
      <c r="B2973" t="s">
        <v>54</v>
      </c>
      <c r="C2973" s="82">
        <v>0.91</v>
      </c>
      <c r="D2973" s="82">
        <v>7.0000000000000007E-2</v>
      </c>
      <c r="E2973" s="82">
        <v>0</v>
      </c>
      <c r="F2973" s="82">
        <v>0.04</v>
      </c>
      <c r="G2973" s="82">
        <v>0.02</v>
      </c>
      <c r="H2973" s="45" t="s">
        <v>3653</v>
      </c>
      <c r="I2973" s="45">
        <v>1.891</v>
      </c>
      <c r="J2973" s="45">
        <v>6.2E-2</v>
      </c>
    </row>
    <row r="2974" spans="1:10" ht="13">
      <c r="A2974" t="s">
        <v>54</v>
      </c>
      <c r="B2974" t="s">
        <v>408</v>
      </c>
      <c r="C2974" s="82">
        <v>0.91</v>
      </c>
      <c r="D2974" s="82">
        <v>7.0000000000000007E-2</v>
      </c>
      <c r="E2974" s="82">
        <v>0</v>
      </c>
      <c r="F2974" s="82">
        <v>0.04</v>
      </c>
      <c r="G2974" s="82">
        <v>0.02</v>
      </c>
      <c r="H2974" s="45" t="s">
        <v>3653</v>
      </c>
      <c r="I2974" s="45">
        <v>6.2E-2</v>
      </c>
      <c r="J2974" s="45">
        <v>0.307</v>
      </c>
    </row>
    <row r="2975" spans="1:10" ht="13">
      <c r="A2975" t="s">
        <v>141</v>
      </c>
      <c r="B2975" t="s">
        <v>134</v>
      </c>
      <c r="C2975" s="82">
        <v>0.86</v>
      </c>
      <c r="D2975" s="82">
        <v>0.05</v>
      </c>
      <c r="E2975" s="82">
        <v>0.01</v>
      </c>
      <c r="F2975" s="82">
        <v>0.04</v>
      </c>
      <c r="G2975" s="82">
        <v>0.02</v>
      </c>
      <c r="H2975" s="45" t="s">
        <v>3653</v>
      </c>
      <c r="I2975" s="45">
        <v>0.64600000000000002</v>
      </c>
      <c r="J2975" s="45">
        <v>0.125</v>
      </c>
    </row>
    <row r="2976" spans="1:10" ht="13">
      <c r="A2976" t="s">
        <v>162</v>
      </c>
      <c r="B2976" t="s">
        <v>308</v>
      </c>
      <c r="C2976" s="82">
        <v>0.92</v>
      </c>
      <c r="D2976" s="82">
        <v>7.0000000000000007E-2</v>
      </c>
      <c r="E2976" s="82" t="s">
        <v>3777</v>
      </c>
      <c r="F2976" s="82">
        <v>0.04</v>
      </c>
      <c r="G2976" s="82">
        <v>0.02</v>
      </c>
      <c r="H2976" s="45">
        <v>3</v>
      </c>
      <c r="I2976" s="45">
        <v>0.84599999999999997</v>
      </c>
      <c r="J2976" s="45">
        <v>3.4009999999999998</v>
      </c>
    </row>
    <row r="2977" spans="1:10" ht="13">
      <c r="A2977" t="s">
        <v>284</v>
      </c>
      <c r="B2977" t="s">
        <v>408</v>
      </c>
      <c r="C2977" s="82">
        <v>0.93</v>
      </c>
      <c r="D2977" s="82">
        <v>0.06</v>
      </c>
      <c r="E2977" s="82">
        <v>0</v>
      </c>
      <c r="F2977" s="82">
        <v>0.04</v>
      </c>
      <c r="G2977" s="82">
        <v>0.02</v>
      </c>
      <c r="H2977" s="45" t="s">
        <v>3653</v>
      </c>
      <c r="I2977" s="45">
        <v>0.10299999999999999</v>
      </c>
      <c r="J2977" s="45">
        <v>0.307</v>
      </c>
    </row>
    <row r="2978" spans="1:10" ht="13">
      <c r="A2978" t="s">
        <v>317</v>
      </c>
      <c r="B2978" t="s">
        <v>295</v>
      </c>
      <c r="C2978" s="82">
        <v>0.93</v>
      </c>
      <c r="D2978" s="82">
        <v>0.06</v>
      </c>
      <c r="E2978" s="82">
        <v>0</v>
      </c>
      <c r="F2978" s="82">
        <v>0.04</v>
      </c>
      <c r="G2978" s="82">
        <v>0.02</v>
      </c>
      <c r="H2978" s="45" t="s">
        <v>3653</v>
      </c>
      <c r="I2978" s="45">
        <v>0.159</v>
      </c>
      <c r="J2978" s="45">
        <v>1.3360000000000001</v>
      </c>
    </row>
    <row r="2979" spans="1:10" ht="13">
      <c r="A2979" t="s">
        <v>230</v>
      </c>
      <c r="B2979" t="s">
        <v>180</v>
      </c>
      <c r="C2979" s="82">
        <v>0.91</v>
      </c>
      <c r="D2979" s="82">
        <v>7.0000000000000007E-2</v>
      </c>
      <c r="E2979" s="82" t="s">
        <v>3654</v>
      </c>
      <c r="F2979" s="82">
        <v>0.04</v>
      </c>
      <c r="G2979" s="82">
        <v>0.02</v>
      </c>
      <c r="H2979" s="45" t="s">
        <v>3653</v>
      </c>
      <c r="I2979" s="45">
        <v>2.8580000000000001</v>
      </c>
      <c r="J2979" s="45">
        <v>0.14000000000000001</v>
      </c>
    </row>
    <row r="2980" spans="1:10" ht="13">
      <c r="A2980" t="s">
        <v>176</v>
      </c>
      <c r="B2980" t="s">
        <v>82</v>
      </c>
      <c r="C2980" s="82">
        <v>0.91</v>
      </c>
      <c r="D2980" s="82">
        <v>7.0000000000000007E-2</v>
      </c>
      <c r="E2980" s="82" t="s">
        <v>3851</v>
      </c>
      <c r="F2980" s="82">
        <v>0.04</v>
      </c>
      <c r="G2980" s="82">
        <v>0.02</v>
      </c>
      <c r="H2980" s="45" t="s">
        <v>3653</v>
      </c>
      <c r="I2980" s="45">
        <v>0.97899999999999998</v>
      </c>
      <c r="J2980" s="45">
        <v>0.105</v>
      </c>
    </row>
    <row r="2981" spans="1:10" ht="13">
      <c r="A2981" t="s">
        <v>141</v>
      </c>
      <c r="B2981" t="s">
        <v>124</v>
      </c>
      <c r="C2981" s="82">
        <v>0.93</v>
      </c>
      <c r="D2981" s="82">
        <v>0.05</v>
      </c>
      <c r="E2981" s="82">
        <v>0</v>
      </c>
      <c r="F2981" s="82">
        <v>0.04</v>
      </c>
      <c r="G2981" s="82">
        <v>0.02</v>
      </c>
      <c r="H2981" s="45" t="s">
        <v>3653</v>
      </c>
      <c r="I2981" s="45">
        <v>0.64600000000000002</v>
      </c>
      <c r="J2981" s="45">
        <v>0.13100000000000001</v>
      </c>
    </row>
    <row r="2982" spans="1:10" ht="13">
      <c r="A2982" t="s">
        <v>97</v>
      </c>
      <c r="B2982" t="s">
        <v>308</v>
      </c>
      <c r="C2982" s="82">
        <v>0.93</v>
      </c>
      <c r="D2982" s="82">
        <v>7.0000000000000007E-2</v>
      </c>
      <c r="E2982" s="82" t="s">
        <v>3852</v>
      </c>
      <c r="F2982" s="82">
        <v>0.04</v>
      </c>
      <c r="G2982" s="82">
        <v>0.02</v>
      </c>
      <c r="H2982" s="45">
        <v>3</v>
      </c>
      <c r="I2982" s="45">
        <v>0.42199999999999999</v>
      </c>
      <c r="J2982" s="45">
        <v>3.4009999999999998</v>
      </c>
    </row>
    <row r="2983" spans="1:10" ht="13">
      <c r="A2983" t="s">
        <v>149</v>
      </c>
      <c r="B2983" t="s">
        <v>79</v>
      </c>
      <c r="C2983" s="82">
        <v>0.92</v>
      </c>
      <c r="D2983" s="82">
        <v>7.0000000000000007E-2</v>
      </c>
      <c r="E2983" s="82" t="s">
        <v>3828</v>
      </c>
      <c r="F2983" s="82">
        <v>0.04</v>
      </c>
      <c r="G2983" s="82">
        <v>0.02</v>
      </c>
      <c r="H2983" s="45" t="s">
        <v>3653</v>
      </c>
      <c r="I2983" s="45">
        <v>1.891</v>
      </c>
      <c r="J2983" s="45">
        <v>0.745</v>
      </c>
    </row>
    <row r="2984" spans="1:10" ht="13">
      <c r="A2984" t="s">
        <v>149</v>
      </c>
      <c r="B2984" t="s">
        <v>424</v>
      </c>
      <c r="C2984" s="82">
        <v>0.93</v>
      </c>
      <c r="D2984" s="82">
        <v>7.0000000000000007E-2</v>
      </c>
      <c r="E2984" s="82" t="s">
        <v>3638</v>
      </c>
      <c r="F2984" s="82">
        <v>0.04</v>
      </c>
      <c r="G2984" s="82">
        <v>0.02</v>
      </c>
      <c r="H2984" s="45" t="s">
        <v>3653</v>
      </c>
      <c r="I2984" s="45">
        <v>1.891</v>
      </c>
      <c r="J2984" s="45">
        <v>0.21</v>
      </c>
    </row>
    <row r="2985" spans="1:10" ht="13">
      <c r="A2985" t="s">
        <v>386</v>
      </c>
      <c r="B2985" t="s">
        <v>411</v>
      </c>
      <c r="C2985" s="82">
        <v>0.94</v>
      </c>
      <c r="D2985" s="82">
        <v>0.05</v>
      </c>
      <c r="E2985" s="82">
        <v>0.01</v>
      </c>
      <c r="F2985" s="82">
        <v>0.04</v>
      </c>
      <c r="G2985" s="82">
        <v>0.02</v>
      </c>
      <c r="H2985" s="45">
        <v>3</v>
      </c>
      <c r="I2985" s="45">
        <v>1.4999999999999999E-2</v>
      </c>
      <c r="J2985" s="45">
        <v>0.24199999999999999</v>
      </c>
    </row>
    <row r="2986" spans="1:10" ht="13">
      <c r="A2986" t="s">
        <v>308</v>
      </c>
      <c r="B2986" t="s">
        <v>204</v>
      </c>
      <c r="C2986" s="82">
        <v>0.92</v>
      </c>
      <c r="D2986" s="82">
        <v>7.0000000000000007E-2</v>
      </c>
      <c r="E2986" s="82" t="s">
        <v>3989</v>
      </c>
      <c r="F2986" s="82">
        <v>0.04</v>
      </c>
      <c r="G2986" s="82">
        <v>0.02</v>
      </c>
      <c r="H2986" s="45">
        <v>3</v>
      </c>
      <c r="I2986" s="45">
        <v>3.4009999999999998</v>
      </c>
      <c r="J2986" s="45">
        <v>0.20200000000000001</v>
      </c>
    </row>
    <row r="2987" spans="1:10" ht="13">
      <c r="A2987" t="s">
        <v>230</v>
      </c>
      <c r="B2987" t="s">
        <v>281</v>
      </c>
      <c r="C2987" s="82">
        <v>0.91</v>
      </c>
      <c r="D2987" s="82">
        <v>7.0000000000000007E-2</v>
      </c>
      <c r="E2987" s="82" t="s">
        <v>4092</v>
      </c>
      <c r="F2987" s="82">
        <v>0.04</v>
      </c>
      <c r="G2987" s="82">
        <v>0.02</v>
      </c>
      <c r="H2987" s="45">
        <v>2</v>
      </c>
      <c r="I2987" s="45">
        <v>2.8580000000000001</v>
      </c>
      <c r="J2987" s="45">
        <v>8.5000000000000006E-2</v>
      </c>
    </row>
    <row r="2988" spans="1:10" ht="13">
      <c r="A2988" t="s">
        <v>376</v>
      </c>
      <c r="B2988" t="s">
        <v>390</v>
      </c>
      <c r="C2988" s="82">
        <v>0.93</v>
      </c>
      <c r="D2988" s="82">
        <v>7.0000000000000007E-2</v>
      </c>
      <c r="E2988" s="82">
        <v>0</v>
      </c>
      <c r="F2988" s="82">
        <v>0.04</v>
      </c>
      <c r="G2988" s="82">
        <v>0.02</v>
      </c>
      <c r="H2988" s="45" t="s">
        <v>3653</v>
      </c>
      <c r="I2988" s="45">
        <v>0.38100000000000001</v>
      </c>
      <c r="J2988" s="45">
        <v>1.4999999999999999E-2</v>
      </c>
    </row>
    <row r="2989" spans="1:10" ht="13">
      <c r="A2989" t="s">
        <v>58</v>
      </c>
      <c r="B2989" t="s">
        <v>308</v>
      </c>
      <c r="C2989" s="82">
        <v>0.93</v>
      </c>
      <c r="D2989" s="82">
        <v>7.0000000000000007E-2</v>
      </c>
      <c r="E2989" s="82" t="s">
        <v>3966</v>
      </c>
      <c r="F2989" s="82">
        <v>0.04</v>
      </c>
      <c r="G2989" s="82">
        <v>0.02</v>
      </c>
      <c r="H2989" s="45">
        <v>3</v>
      </c>
      <c r="I2989" s="45">
        <v>5.7750000000000004</v>
      </c>
      <c r="J2989" s="45">
        <v>3.4009999999999998</v>
      </c>
    </row>
    <row r="2990" spans="1:10" ht="13">
      <c r="A2990" t="s">
        <v>217</v>
      </c>
      <c r="B2990" t="s">
        <v>414</v>
      </c>
      <c r="C2990" s="82">
        <v>0.92</v>
      </c>
      <c r="D2990" s="82">
        <v>7.0000000000000007E-2</v>
      </c>
      <c r="E2990" s="82" t="s">
        <v>4093</v>
      </c>
      <c r="F2990" s="82">
        <v>0.04</v>
      </c>
      <c r="G2990" s="82">
        <v>0.02</v>
      </c>
      <c r="H2990" s="45" t="s">
        <v>3653</v>
      </c>
      <c r="I2990" s="45">
        <v>0.19500000000000001</v>
      </c>
      <c r="J2990" s="45">
        <v>0.151</v>
      </c>
    </row>
    <row r="2991" spans="1:10" ht="13">
      <c r="A2991" t="s">
        <v>134</v>
      </c>
      <c r="B2991" t="s">
        <v>82</v>
      </c>
      <c r="C2991" s="82">
        <v>0.85</v>
      </c>
      <c r="D2991" s="82">
        <v>0.05</v>
      </c>
      <c r="E2991" s="82" t="s">
        <v>3742</v>
      </c>
      <c r="F2991" s="82">
        <v>0.04</v>
      </c>
      <c r="G2991" s="82">
        <v>0.02</v>
      </c>
      <c r="H2991" s="45" t="s">
        <v>3653</v>
      </c>
      <c r="I2991" s="45">
        <v>0.125</v>
      </c>
      <c r="J2991" s="45">
        <v>0.105</v>
      </c>
    </row>
    <row r="2992" spans="1:10" ht="13">
      <c r="A2992" t="s">
        <v>153</v>
      </c>
      <c r="B2992" t="s">
        <v>317</v>
      </c>
      <c r="C2992" s="82">
        <v>0.93</v>
      </c>
      <c r="D2992" s="82">
        <v>0.06</v>
      </c>
      <c r="E2992" s="82">
        <v>0</v>
      </c>
      <c r="F2992" s="82">
        <v>0.04</v>
      </c>
      <c r="G2992" s="82">
        <v>0.02</v>
      </c>
      <c r="H2992" s="45" t="s">
        <v>3653</v>
      </c>
      <c r="I2992" s="45">
        <v>0.48299999999999998</v>
      </c>
      <c r="J2992" s="45">
        <v>0.159</v>
      </c>
    </row>
    <row r="2993" spans="1:10" ht="13">
      <c r="A2993" t="s">
        <v>169</v>
      </c>
      <c r="B2993" t="s">
        <v>408</v>
      </c>
      <c r="C2993" s="82">
        <v>0.93</v>
      </c>
      <c r="D2993" s="82">
        <v>0.04</v>
      </c>
      <c r="E2993" s="82">
        <v>0.01</v>
      </c>
      <c r="F2993" s="82">
        <v>0.04</v>
      </c>
      <c r="G2993" s="82">
        <v>0.02</v>
      </c>
      <c r="H2993" s="45" t="s">
        <v>3653</v>
      </c>
      <c r="I2993" s="45">
        <v>0.123</v>
      </c>
      <c r="J2993" s="45">
        <v>0.307</v>
      </c>
    </row>
    <row r="2994" spans="1:10" ht="13">
      <c r="A2994" t="s">
        <v>162</v>
      </c>
      <c r="B2994" t="s">
        <v>411</v>
      </c>
      <c r="C2994" s="82">
        <v>0.92</v>
      </c>
      <c r="D2994" s="82">
        <v>0.06</v>
      </c>
      <c r="E2994" s="82">
        <v>0</v>
      </c>
      <c r="F2994" s="82">
        <v>0.04</v>
      </c>
      <c r="G2994" s="82">
        <v>0.02</v>
      </c>
      <c r="H2994" s="45" t="s">
        <v>3653</v>
      </c>
      <c r="I2994" s="45">
        <v>0.84599999999999997</v>
      </c>
      <c r="J2994" s="45">
        <v>0.24199999999999999</v>
      </c>
    </row>
    <row r="2995" spans="1:10" ht="13">
      <c r="A2995" t="s">
        <v>145</v>
      </c>
      <c r="B2995" t="s">
        <v>289</v>
      </c>
      <c r="C2995" s="82">
        <v>0.91</v>
      </c>
      <c r="D2995" s="82">
        <v>7.0000000000000007E-2</v>
      </c>
      <c r="E2995" s="82">
        <v>0</v>
      </c>
      <c r="F2995" s="82">
        <v>0.04</v>
      </c>
      <c r="G2995" s="82">
        <v>0.02</v>
      </c>
      <c r="H2995" s="45" t="s">
        <v>3653</v>
      </c>
      <c r="I2995" s="45">
        <v>1.032</v>
      </c>
      <c r="J2995" s="45">
        <v>0.20100000000000001</v>
      </c>
    </row>
    <row r="2996" spans="1:10" ht="13">
      <c r="A2996" t="s">
        <v>128</v>
      </c>
      <c r="B2996" t="s">
        <v>1186</v>
      </c>
      <c r="C2996" s="82">
        <v>0.85</v>
      </c>
      <c r="D2996" s="82">
        <v>0.05</v>
      </c>
      <c r="E2996" s="82" t="s">
        <v>3744</v>
      </c>
      <c r="F2996" s="82">
        <v>0.04</v>
      </c>
      <c r="G2996" s="82">
        <v>0.02</v>
      </c>
      <c r="H2996" s="45" t="s">
        <v>3653</v>
      </c>
      <c r="I2996" s="45">
        <v>2.1779999999999999</v>
      </c>
      <c r="J2996" s="45">
        <v>0.94599999999999995</v>
      </c>
    </row>
    <row r="2997" spans="1:10" ht="13">
      <c r="A2997" t="s">
        <v>128</v>
      </c>
      <c r="B2997" t="s">
        <v>292</v>
      </c>
      <c r="C2997" s="82">
        <v>0.86</v>
      </c>
      <c r="D2997" s="82">
        <v>0.04</v>
      </c>
      <c r="E2997" s="82">
        <v>0</v>
      </c>
      <c r="F2997" s="82">
        <v>0.04</v>
      </c>
      <c r="G2997" s="82">
        <v>0.02</v>
      </c>
      <c r="H2997" s="45" t="s">
        <v>3653</v>
      </c>
      <c r="I2997" s="45">
        <v>2.1779999999999999</v>
      </c>
      <c r="J2997" s="45">
        <v>1.0029999999999999</v>
      </c>
    </row>
    <row r="2998" spans="1:10" ht="13">
      <c r="A2998" t="s">
        <v>209</v>
      </c>
      <c r="B2998" t="s">
        <v>295</v>
      </c>
      <c r="C2998" s="82">
        <v>0.94</v>
      </c>
      <c r="D2998" s="82">
        <v>0.06</v>
      </c>
      <c r="E2998" s="82">
        <v>0</v>
      </c>
      <c r="F2998" s="82">
        <v>0.04</v>
      </c>
      <c r="G2998" s="82">
        <v>0.02</v>
      </c>
      <c r="H2998" s="45" t="s">
        <v>3653</v>
      </c>
      <c r="I2998" s="45">
        <v>8.2000000000000003E-2</v>
      </c>
      <c r="J2998" s="45">
        <v>1.3360000000000001</v>
      </c>
    </row>
    <row r="2999" spans="1:10" ht="13">
      <c r="A2999" t="s">
        <v>230</v>
      </c>
      <c r="B2999" t="s">
        <v>295</v>
      </c>
      <c r="C2999" s="82">
        <v>0.92</v>
      </c>
      <c r="D2999" s="82">
        <v>0.05</v>
      </c>
      <c r="E2999" s="82">
        <v>0.01</v>
      </c>
      <c r="F2999" s="82">
        <v>0.04</v>
      </c>
      <c r="G2999" s="82">
        <v>0.02</v>
      </c>
      <c r="H2999" s="45" t="s">
        <v>3653</v>
      </c>
      <c r="I2999" s="45">
        <v>2.8580000000000001</v>
      </c>
      <c r="J2999" s="45">
        <v>1.3360000000000001</v>
      </c>
    </row>
    <row r="3000" spans="1:10" ht="13">
      <c r="A3000" t="s">
        <v>225</v>
      </c>
      <c r="B3000" t="s">
        <v>432</v>
      </c>
      <c r="C3000" s="82">
        <v>0.93</v>
      </c>
      <c r="D3000" s="82">
        <v>0.06</v>
      </c>
      <c r="E3000" s="82">
        <v>0</v>
      </c>
      <c r="F3000" s="82">
        <v>0.04</v>
      </c>
      <c r="G3000" s="82">
        <v>0.02</v>
      </c>
      <c r="H3000" s="45" t="s">
        <v>3653</v>
      </c>
      <c r="I3000" s="45">
        <v>0.32</v>
      </c>
      <c r="J3000" s="45">
        <v>0.29099999999999998</v>
      </c>
    </row>
    <row r="3001" spans="1:10" ht="13">
      <c r="A3001" t="s">
        <v>284</v>
      </c>
      <c r="B3001" t="s">
        <v>137</v>
      </c>
      <c r="C3001" s="82">
        <v>0.94</v>
      </c>
      <c r="D3001" s="82">
        <v>0.05</v>
      </c>
      <c r="E3001" s="82">
        <v>0.01</v>
      </c>
      <c r="F3001" s="82">
        <v>0.04</v>
      </c>
      <c r="G3001" s="82">
        <v>0.02</v>
      </c>
      <c r="H3001" s="45" t="s">
        <v>3653</v>
      </c>
      <c r="I3001" s="45">
        <v>0.10299999999999999</v>
      </c>
      <c r="J3001" s="45">
        <v>2.2589999999999999</v>
      </c>
    </row>
    <row r="3002" spans="1:10" ht="13">
      <c r="A3002" t="s">
        <v>120</v>
      </c>
      <c r="B3002" t="s">
        <v>432</v>
      </c>
      <c r="C3002" s="82">
        <v>0.93</v>
      </c>
      <c r="D3002" s="82">
        <v>7.0000000000000007E-2</v>
      </c>
      <c r="E3002" s="82" t="s">
        <v>3964</v>
      </c>
      <c r="F3002" s="82">
        <v>0.04</v>
      </c>
      <c r="G3002" s="82">
        <v>0.02</v>
      </c>
      <c r="H3002" s="45" t="s">
        <v>3653</v>
      </c>
      <c r="I3002" s="45">
        <v>0.95899999999999996</v>
      </c>
      <c r="J3002" s="45">
        <v>0.29099999999999998</v>
      </c>
    </row>
    <row r="3003" spans="1:10" ht="13">
      <c r="A3003" t="s">
        <v>54</v>
      </c>
      <c r="B3003" t="s">
        <v>393</v>
      </c>
      <c r="C3003" s="82">
        <v>0.92</v>
      </c>
      <c r="D3003" s="82">
        <v>0.06</v>
      </c>
      <c r="E3003" s="82">
        <v>0</v>
      </c>
      <c r="F3003" s="82">
        <v>0.04</v>
      </c>
      <c r="G3003" s="82">
        <v>0.02</v>
      </c>
      <c r="H3003" s="45">
        <v>3</v>
      </c>
      <c r="I3003" s="45">
        <v>6.2E-2</v>
      </c>
      <c r="J3003" s="45">
        <v>5.2999999999999999E-2</v>
      </c>
    </row>
    <row r="3004" spans="1:10" ht="13">
      <c r="A3004" t="s">
        <v>311</v>
      </c>
      <c r="B3004" t="s">
        <v>408</v>
      </c>
      <c r="C3004" s="82">
        <v>0.92</v>
      </c>
      <c r="D3004" s="82">
        <v>0.06</v>
      </c>
      <c r="E3004" s="82" t="s">
        <v>3649</v>
      </c>
      <c r="F3004" s="82">
        <v>0.04</v>
      </c>
      <c r="G3004" s="82">
        <v>0.02</v>
      </c>
      <c r="H3004" s="45" t="s">
        <v>3653</v>
      </c>
      <c r="I3004" s="45">
        <v>0.32300000000000001</v>
      </c>
      <c r="J3004" s="45">
        <v>0.307</v>
      </c>
    </row>
    <row r="3005" spans="1:10" ht="13">
      <c r="A3005" t="s">
        <v>58</v>
      </c>
      <c r="B3005" t="s">
        <v>405</v>
      </c>
      <c r="C3005" s="82">
        <v>0.93</v>
      </c>
      <c r="D3005" s="82">
        <v>7.0000000000000007E-2</v>
      </c>
      <c r="E3005" s="82">
        <v>0</v>
      </c>
      <c r="F3005" s="82">
        <v>0.04</v>
      </c>
      <c r="G3005" s="82">
        <v>0.02</v>
      </c>
      <c r="H3005" s="45" t="s">
        <v>3653</v>
      </c>
      <c r="I3005" s="45">
        <v>5.7750000000000004</v>
      </c>
      <c r="J3005" s="45">
        <v>0.41</v>
      </c>
    </row>
    <row r="3006" spans="1:10" ht="13">
      <c r="A3006" t="s">
        <v>292</v>
      </c>
      <c r="B3006" t="s">
        <v>82</v>
      </c>
      <c r="C3006" s="82">
        <v>0.91</v>
      </c>
      <c r="D3006" s="82">
        <v>7.0000000000000007E-2</v>
      </c>
      <c r="E3006" s="82" t="s">
        <v>3637</v>
      </c>
      <c r="F3006" s="82">
        <v>0.04</v>
      </c>
      <c r="G3006" s="82">
        <v>0.02</v>
      </c>
      <c r="H3006" s="45" t="s">
        <v>3653</v>
      </c>
      <c r="I3006" s="45">
        <v>1.0029999999999999</v>
      </c>
      <c r="J3006" s="45">
        <v>0.105</v>
      </c>
    </row>
    <row r="3007" spans="1:10" ht="13">
      <c r="A3007" t="s">
        <v>21</v>
      </c>
      <c r="B3007" t="s">
        <v>213</v>
      </c>
      <c r="C3007" s="82">
        <v>0.93</v>
      </c>
      <c r="D3007" s="82">
        <v>7.0000000000000007E-2</v>
      </c>
      <c r="E3007" s="82">
        <v>0</v>
      </c>
      <c r="F3007" s="82">
        <v>0.04</v>
      </c>
      <c r="G3007" s="82">
        <v>0.02</v>
      </c>
      <c r="H3007" s="45" t="s">
        <v>3653</v>
      </c>
      <c r="I3007" s="45">
        <v>0.13900000000000001</v>
      </c>
      <c r="J3007" s="45">
        <v>0.13800000000000001</v>
      </c>
    </row>
    <row r="3008" spans="1:10" ht="13">
      <c r="A3008" t="s">
        <v>21</v>
      </c>
      <c r="B3008" t="s">
        <v>209</v>
      </c>
      <c r="C3008" s="82">
        <v>0.94</v>
      </c>
      <c r="D3008" s="82">
        <v>0.06</v>
      </c>
      <c r="E3008" s="82">
        <v>0.01</v>
      </c>
      <c r="F3008" s="82">
        <v>0.04</v>
      </c>
      <c r="G3008" s="82">
        <v>0.02</v>
      </c>
      <c r="H3008" s="45" t="s">
        <v>3653</v>
      </c>
      <c r="I3008" s="45">
        <v>0.13900000000000001</v>
      </c>
      <c r="J3008" s="45">
        <v>8.2000000000000003E-2</v>
      </c>
    </row>
    <row r="3009" spans="1:10" ht="13">
      <c r="A3009" t="s">
        <v>321</v>
      </c>
      <c r="B3009" t="s">
        <v>376</v>
      </c>
      <c r="C3009" s="82">
        <v>0.93</v>
      </c>
      <c r="D3009" s="82">
        <v>0.06</v>
      </c>
      <c r="E3009" s="82">
        <v>0</v>
      </c>
      <c r="F3009" s="82">
        <v>0.04</v>
      </c>
      <c r="G3009" s="82">
        <v>0.02</v>
      </c>
      <c r="H3009" s="45" t="s">
        <v>3653</v>
      </c>
      <c r="I3009" s="45">
        <v>0.16900000000000001</v>
      </c>
      <c r="J3009" s="45">
        <v>0.38100000000000001</v>
      </c>
    </row>
    <row r="3010" spans="1:10" ht="13">
      <c r="A3010" t="s">
        <v>109</v>
      </c>
      <c r="B3010" t="s">
        <v>70</v>
      </c>
      <c r="C3010" s="82">
        <v>0.93</v>
      </c>
      <c r="D3010" s="82">
        <v>7.0000000000000007E-2</v>
      </c>
      <c r="E3010" s="82">
        <v>0</v>
      </c>
      <c r="F3010" s="82">
        <v>0.04</v>
      </c>
      <c r="G3010" s="82">
        <v>0.02</v>
      </c>
      <c r="H3010" s="45" t="s">
        <v>3653</v>
      </c>
      <c r="I3010" s="45">
        <v>0.8</v>
      </c>
      <c r="J3010" s="45">
        <v>0.96499999999999997</v>
      </c>
    </row>
    <row r="3011" spans="1:10" ht="13">
      <c r="A3011" t="s">
        <v>188</v>
      </c>
      <c r="B3011" t="s">
        <v>297</v>
      </c>
      <c r="C3011" s="82">
        <v>0.93</v>
      </c>
      <c r="D3011" s="82">
        <v>7.0000000000000007E-2</v>
      </c>
      <c r="E3011" s="82">
        <v>0</v>
      </c>
      <c r="F3011" s="82">
        <v>0.04</v>
      </c>
      <c r="G3011" s="82">
        <v>0.02</v>
      </c>
      <c r="H3011" s="45">
        <v>2</v>
      </c>
      <c r="I3011" s="45">
        <v>0.29699999999999999</v>
      </c>
      <c r="J3011" s="45">
        <v>9.6000000000000002E-2</v>
      </c>
    </row>
    <row r="3012" spans="1:10" ht="13">
      <c r="A3012" t="s">
        <v>169</v>
      </c>
      <c r="B3012" t="s">
        <v>405</v>
      </c>
      <c r="C3012" s="82">
        <v>0.94</v>
      </c>
      <c r="D3012" s="82">
        <v>0.05</v>
      </c>
      <c r="E3012" s="82">
        <v>0.01</v>
      </c>
      <c r="F3012" s="82">
        <v>0.04</v>
      </c>
      <c r="G3012" s="82">
        <v>0.02</v>
      </c>
      <c r="H3012" s="45" t="s">
        <v>3653</v>
      </c>
      <c r="I3012" s="45">
        <v>0.123</v>
      </c>
      <c r="J3012" s="45">
        <v>0.41</v>
      </c>
    </row>
    <row r="3013" spans="1:10" ht="13">
      <c r="A3013" t="s">
        <v>124</v>
      </c>
      <c r="B3013" t="s">
        <v>341</v>
      </c>
      <c r="C3013" s="82">
        <v>0.92</v>
      </c>
      <c r="D3013" s="82">
        <v>7.0000000000000007E-2</v>
      </c>
      <c r="E3013" s="82">
        <v>0</v>
      </c>
      <c r="F3013" s="82">
        <v>0.04</v>
      </c>
      <c r="G3013" s="82">
        <v>0.02</v>
      </c>
      <c r="H3013" s="45" t="s">
        <v>3653</v>
      </c>
      <c r="I3013" s="45">
        <v>0.13100000000000001</v>
      </c>
      <c r="J3013" s="45">
        <v>0.02</v>
      </c>
    </row>
    <row r="3014" spans="1:10" ht="13">
      <c r="A3014" t="s">
        <v>286</v>
      </c>
      <c r="B3014" t="s">
        <v>289</v>
      </c>
      <c r="C3014" s="82">
        <v>0.93</v>
      </c>
      <c r="D3014" s="82">
        <v>7.0000000000000007E-2</v>
      </c>
      <c r="E3014" s="82" t="s">
        <v>3792</v>
      </c>
      <c r="F3014" s="82">
        <v>0.04</v>
      </c>
      <c r="G3014" s="82">
        <v>0.02</v>
      </c>
      <c r="H3014" s="45" t="s">
        <v>3653</v>
      </c>
      <c r="I3014" s="45">
        <v>0.88900000000000001</v>
      </c>
      <c r="J3014" s="45">
        <v>0.20100000000000001</v>
      </c>
    </row>
    <row r="3015" spans="1:10" ht="13">
      <c r="A3015" t="s">
        <v>149</v>
      </c>
      <c r="B3015" t="s">
        <v>295</v>
      </c>
      <c r="C3015" s="82">
        <v>0.92</v>
      </c>
      <c r="D3015" s="82">
        <v>7.0000000000000007E-2</v>
      </c>
      <c r="E3015" s="82" t="s">
        <v>3753</v>
      </c>
      <c r="F3015" s="82">
        <v>0.04</v>
      </c>
      <c r="G3015" s="82">
        <v>0.02</v>
      </c>
      <c r="H3015" s="45" t="s">
        <v>3653</v>
      </c>
      <c r="I3015" s="45">
        <v>1.891</v>
      </c>
      <c r="J3015" s="45">
        <v>1.3360000000000001</v>
      </c>
    </row>
    <row r="3016" spans="1:10" ht="13">
      <c r="A3016" t="s">
        <v>102</v>
      </c>
      <c r="B3016" t="s">
        <v>386</v>
      </c>
      <c r="C3016" s="82">
        <v>0.93</v>
      </c>
      <c r="D3016" s="82">
        <v>7.0000000000000007E-2</v>
      </c>
      <c r="E3016" s="82" t="s">
        <v>3972</v>
      </c>
      <c r="F3016" s="82">
        <v>0.04</v>
      </c>
      <c r="G3016" s="82">
        <v>0.02</v>
      </c>
      <c r="H3016" s="45">
        <v>3</v>
      </c>
      <c r="I3016" s="45">
        <v>0.184</v>
      </c>
      <c r="J3016" s="45">
        <v>1.4999999999999999E-2</v>
      </c>
    </row>
    <row r="3017" spans="1:10" ht="13">
      <c r="A3017" t="s">
        <v>335</v>
      </c>
      <c r="B3017" t="s">
        <v>284</v>
      </c>
      <c r="C3017" s="82">
        <v>0.92</v>
      </c>
      <c r="D3017" s="82">
        <v>7.0000000000000007E-2</v>
      </c>
      <c r="E3017" s="82" t="s">
        <v>4036</v>
      </c>
      <c r="F3017" s="82">
        <v>0.04</v>
      </c>
      <c r="G3017" s="82">
        <v>0.02</v>
      </c>
      <c r="H3017" s="45" t="s">
        <v>3653</v>
      </c>
      <c r="I3017" s="45">
        <v>6.3540000000000001</v>
      </c>
      <c r="J3017" s="45">
        <v>0.10299999999999999</v>
      </c>
    </row>
    <row r="3018" spans="1:10" ht="13">
      <c r="A3018" t="s">
        <v>299</v>
      </c>
      <c r="B3018" t="s">
        <v>54</v>
      </c>
      <c r="C3018" s="82">
        <v>0.94</v>
      </c>
      <c r="D3018" s="82">
        <v>0.03</v>
      </c>
      <c r="E3018" s="82">
        <v>0.02</v>
      </c>
      <c r="F3018" s="82">
        <v>0.04</v>
      </c>
      <c r="G3018" s="82">
        <v>0.02</v>
      </c>
      <c r="H3018" s="45">
        <v>3</v>
      </c>
      <c r="I3018" s="45">
        <v>1.0999999999999999E-2</v>
      </c>
      <c r="J3018" s="45">
        <v>6.2E-2</v>
      </c>
    </row>
    <row r="3019" spans="1:10" ht="13">
      <c r="A3019" t="s">
        <v>169</v>
      </c>
      <c r="B3019" t="s">
        <v>67</v>
      </c>
      <c r="C3019" s="82">
        <v>0.93</v>
      </c>
      <c r="D3019" s="82">
        <v>7.0000000000000007E-2</v>
      </c>
      <c r="E3019" s="82" t="s">
        <v>3638</v>
      </c>
      <c r="F3019" s="82">
        <v>0.04</v>
      </c>
      <c r="G3019" s="82">
        <v>0.02</v>
      </c>
      <c r="H3019" s="45" t="s">
        <v>3653</v>
      </c>
      <c r="I3019" s="45">
        <v>0.123</v>
      </c>
      <c r="J3019" s="45">
        <v>0.1</v>
      </c>
    </row>
    <row r="3020" spans="1:10" ht="13">
      <c r="A3020" t="s">
        <v>153</v>
      </c>
      <c r="B3020" t="s">
        <v>328</v>
      </c>
      <c r="C3020" s="82">
        <v>0.91</v>
      </c>
      <c r="D3020" s="82">
        <v>7.0000000000000007E-2</v>
      </c>
      <c r="E3020" s="82">
        <v>0</v>
      </c>
      <c r="F3020" s="82">
        <v>0.04</v>
      </c>
      <c r="G3020" s="82">
        <v>0.02</v>
      </c>
      <c r="H3020" s="45" t="s">
        <v>3653</v>
      </c>
      <c r="I3020" s="45">
        <v>0.48299999999999998</v>
      </c>
      <c r="J3020" s="45">
        <v>1.589</v>
      </c>
    </row>
    <row r="3021" spans="1:10" ht="13">
      <c r="A3021" t="s">
        <v>217</v>
      </c>
      <c r="B3021" t="s">
        <v>328</v>
      </c>
      <c r="C3021" s="82">
        <v>0.9</v>
      </c>
      <c r="D3021" s="82">
        <v>0.06</v>
      </c>
      <c r="E3021" s="82">
        <v>0</v>
      </c>
      <c r="F3021" s="82">
        <v>0.04</v>
      </c>
      <c r="G3021" s="82">
        <v>0.02</v>
      </c>
      <c r="H3021" s="45" t="s">
        <v>3653</v>
      </c>
      <c r="I3021" s="45">
        <v>0.19500000000000001</v>
      </c>
      <c r="J3021" s="45">
        <v>1.589</v>
      </c>
    </row>
    <row r="3022" spans="1:10" ht="13">
      <c r="A3022" t="s">
        <v>124</v>
      </c>
      <c r="B3022" t="s">
        <v>430</v>
      </c>
      <c r="C3022" s="82">
        <v>0.92</v>
      </c>
      <c r="D3022" s="82">
        <v>7.0000000000000007E-2</v>
      </c>
      <c r="E3022" s="82" t="s">
        <v>4044</v>
      </c>
      <c r="F3022" s="82">
        <v>0.04</v>
      </c>
      <c r="G3022" s="82">
        <v>0.02</v>
      </c>
      <c r="H3022" s="45" t="s">
        <v>3653</v>
      </c>
      <c r="I3022" s="45">
        <v>0.13100000000000001</v>
      </c>
      <c r="J3022" s="45">
        <v>5.1999999999999998E-2</v>
      </c>
    </row>
    <row r="3023" spans="1:10" ht="13">
      <c r="A3023" t="s">
        <v>92</v>
      </c>
      <c r="B3023" t="s">
        <v>304</v>
      </c>
      <c r="C3023" s="82">
        <v>0.92</v>
      </c>
      <c r="D3023" s="82">
        <v>0.06</v>
      </c>
      <c r="E3023" s="82" t="s">
        <v>3973</v>
      </c>
      <c r="F3023" s="82">
        <v>0.04</v>
      </c>
      <c r="G3023" s="82">
        <v>0.02</v>
      </c>
      <c r="H3023" s="45" t="s">
        <v>3653</v>
      </c>
      <c r="I3023" s="45">
        <v>2.6859999999999999</v>
      </c>
      <c r="J3023" s="45">
        <v>0.72399999999999998</v>
      </c>
    </row>
    <row r="3024" spans="1:10" ht="13">
      <c r="A3024" t="s">
        <v>286</v>
      </c>
      <c r="B3024" t="s">
        <v>379</v>
      </c>
      <c r="C3024" s="82">
        <v>0.93</v>
      </c>
      <c r="D3024" s="82">
        <v>0.06</v>
      </c>
      <c r="E3024" s="82">
        <v>0.01</v>
      </c>
      <c r="F3024" s="82">
        <v>0.04</v>
      </c>
      <c r="G3024" s="82">
        <v>0.02</v>
      </c>
      <c r="H3024" s="45" t="s">
        <v>3653</v>
      </c>
      <c r="I3024" s="45">
        <v>0.88900000000000001</v>
      </c>
      <c r="J3024" s="45">
        <v>7.8E-2</v>
      </c>
    </row>
    <row r="3025" spans="1:10" ht="13">
      <c r="A3025" t="s">
        <v>1186</v>
      </c>
      <c r="B3025" t="s">
        <v>427</v>
      </c>
      <c r="C3025" s="82">
        <v>0.93</v>
      </c>
      <c r="D3025" s="82">
        <v>0.06</v>
      </c>
      <c r="E3025" s="82">
        <v>0</v>
      </c>
      <c r="F3025" s="82">
        <v>0.04</v>
      </c>
      <c r="G3025" s="82">
        <v>0.02</v>
      </c>
      <c r="H3025" s="45" t="s">
        <v>3653</v>
      </c>
      <c r="I3025" s="45">
        <v>0.94599999999999995</v>
      </c>
      <c r="J3025" s="45">
        <v>7.2999999999999995E-2</v>
      </c>
    </row>
    <row r="3026" spans="1:10" ht="13">
      <c r="A3026" t="s">
        <v>169</v>
      </c>
      <c r="B3026" t="s">
        <v>397</v>
      </c>
      <c r="C3026" s="82">
        <v>0.93</v>
      </c>
      <c r="D3026" s="82">
        <v>0.06</v>
      </c>
      <c r="E3026" s="82" t="s">
        <v>4080</v>
      </c>
      <c r="F3026" s="82">
        <v>0.04</v>
      </c>
      <c r="G3026" s="82">
        <v>0.02</v>
      </c>
      <c r="H3026" s="45" t="s">
        <v>3653</v>
      </c>
      <c r="I3026" s="45">
        <v>0.123</v>
      </c>
      <c r="J3026" s="45">
        <v>2.4620000000000002</v>
      </c>
    </row>
    <row r="3027" spans="1:10" ht="13">
      <c r="A3027" t="s">
        <v>341</v>
      </c>
      <c r="B3027" t="s">
        <v>278</v>
      </c>
      <c r="C3027" s="82">
        <v>0.93</v>
      </c>
      <c r="D3027" s="82">
        <v>7.0000000000000007E-2</v>
      </c>
      <c r="E3027" s="82">
        <v>0</v>
      </c>
      <c r="F3027" s="82">
        <v>0.04</v>
      </c>
      <c r="G3027" s="82">
        <v>0.02</v>
      </c>
      <c r="H3027" s="45" t="s">
        <v>3653</v>
      </c>
      <c r="I3027" s="45">
        <v>0.02</v>
      </c>
      <c r="J3027" s="45">
        <v>0.221</v>
      </c>
    </row>
    <row r="3028" spans="1:10" ht="13">
      <c r="A3028" t="s">
        <v>92</v>
      </c>
      <c r="B3028" t="s">
        <v>321</v>
      </c>
      <c r="C3028" s="82">
        <v>0.92</v>
      </c>
      <c r="D3028" s="82">
        <v>7.0000000000000007E-2</v>
      </c>
      <c r="E3028" s="82" t="s">
        <v>3977</v>
      </c>
      <c r="F3028" s="82">
        <v>0.04</v>
      </c>
      <c r="G3028" s="82">
        <v>0.02</v>
      </c>
      <c r="H3028" s="45" t="s">
        <v>3653</v>
      </c>
      <c r="I3028" s="45">
        <v>2.6859999999999999</v>
      </c>
      <c r="J3028" s="45">
        <v>0.16900000000000001</v>
      </c>
    </row>
    <row r="3029" spans="1:10" ht="13">
      <c r="A3029" t="s">
        <v>79</v>
      </c>
      <c r="B3029" t="s">
        <v>134</v>
      </c>
      <c r="C3029" s="82">
        <v>0.86</v>
      </c>
      <c r="D3029" s="82">
        <v>0.06</v>
      </c>
      <c r="E3029" s="82" t="s">
        <v>3629</v>
      </c>
      <c r="F3029" s="82">
        <v>0.04</v>
      </c>
      <c r="G3029" s="82">
        <v>0.02</v>
      </c>
      <c r="H3029" s="45" t="s">
        <v>3653</v>
      </c>
      <c r="I3029" s="45">
        <v>0.745</v>
      </c>
      <c r="J3029" s="45">
        <v>0.125</v>
      </c>
    </row>
    <row r="3030" spans="1:10" ht="13">
      <c r="A3030" t="s">
        <v>331</v>
      </c>
      <c r="B3030" t="s">
        <v>193</v>
      </c>
      <c r="C3030" s="82">
        <v>0.93</v>
      </c>
      <c r="D3030" s="82">
        <v>0.06</v>
      </c>
      <c r="E3030" s="82">
        <v>0</v>
      </c>
      <c r="F3030" s="82">
        <v>0.04</v>
      </c>
      <c r="G3030" s="82">
        <v>0.02</v>
      </c>
      <c r="H3030" s="45" t="s">
        <v>3653</v>
      </c>
      <c r="I3030" s="45">
        <v>1.1830000000000001</v>
      </c>
      <c r="J3030" s="45">
        <v>0.36199999999999999</v>
      </c>
    </row>
    <row r="3031" spans="1:10" ht="13">
      <c r="A3031" t="s">
        <v>308</v>
      </c>
      <c r="B3031" t="s">
        <v>417</v>
      </c>
      <c r="C3031" s="82">
        <v>0.93</v>
      </c>
      <c r="D3031" s="82">
        <v>7.0000000000000007E-2</v>
      </c>
      <c r="E3031" s="82">
        <v>0</v>
      </c>
      <c r="F3031" s="82">
        <v>0.04</v>
      </c>
      <c r="G3031" s="82">
        <v>0.02</v>
      </c>
      <c r="H3031" s="45">
        <v>3</v>
      </c>
      <c r="I3031" s="45">
        <v>3.4009999999999998</v>
      </c>
      <c r="J3031" s="45">
        <v>1.929</v>
      </c>
    </row>
    <row r="3032" spans="1:10" ht="13">
      <c r="A3032" t="s">
        <v>230</v>
      </c>
      <c r="B3032" t="s">
        <v>120</v>
      </c>
      <c r="C3032" s="82">
        <v>0.92</v>
      </c>
      <c r="D3032" s="82">
        <v>7.0000000000000007E-2</v>
      </c>
      <c r="E3032" s="82" t="s">
        <v>3645</v>
      </c>
      <c r="F3032" s="82">
        <v>0.04</v>
      </c>
      <c r="G3032" s="82">
        <v>0.02</v>
      </c>
      <c r="H3032" s="45" t="s">
        <v>3653</v>
      </c>
      <c r="I3032" s="45">
        <v>2.8580000000000001</v>
      </c>
      <c r="J3032" s="45">
        <v>0.95899999999999996</v>
      </c>
    </row>
    <row r="3033" spans="1:10" ht="13">
      <c r="A3033" t="s">
        <v>149</v>
      </c>
      <c r="B3033" t="s">
        <v>317</v>
      </c>
      <c r="C3033" s="82">
        <v>0.93</v>
      </c>
      <c r="D3033" s="82">
        <v>0.06</v>
      </c>
      <c r="E3033" s="82">
        <v>0</v>
      </c>
      <c r="F3033" s="82">
        <v>0.04</v>
      </c>
      <c r="G3033" s="82">
        <v>0.02</v>
      </c>
      <c r="H3033" s="45" t="s">
        <v>3653</v>
      </c>
      <c r="I3033" s="45">
        <v>1.891</v>
      </c>
      <c r="J3033" s="45">
        <v>0.159</v>
      </c>
    </row>
    <row r="3034" spans="1:10" ht="13">
      <c r="A3034" t="s">
        <v>102</v>
      </c>
      <c r="B3034" t="s">
        <v>369</v>
      </c>
      <c r="C3034" s="82">
        <v>0.93</v>
      </c>
      <c r="D3034" s="82">
        <v>0.06</v>
      </c>
      <c r="E3034" s="82">
        <v>0</v>
      </c>
      <c r="F3034" s="82">
        <v>0.04</v>
      </c>
      <c r="G3034" s="82">
        <v>0.02</v>
      </c>
      <c r="H3034" s="45">
        <v>3</v>
      </c>
      <c r="I3034" s="45">
        <v>0.184</v>
      </c>
      <c r="J3034" s="45">
        <v>1.2E-2</v>
      </c>
    </row>
    <row r="3035" spans="1:10" ht="13">
      <c r="A3035" t="s">
        <v>109</v>
      </c>
      <c r="B3035" t="s">
        <v>341</v>
      </c>
      <c r="C3035" s="82">
        <v>0.94</v>
      </c>
      <c r="D3035" s="82">
        <v>0.06</v>
      </c>
      <c r="E3035" s="82">
        <v>0.01</v>
      </c>
      <c r="F3035" s="82">
        <v>0.04</v>
      </c>
      <c r="G3035" s="82">
        <v>0.02</v>
      </c>
      <c r="H3035" s="45" t="s">
        <v>3653</v>
      </c>
      <c r="I3035" s="45">
        <v>0.8</v>
      </c>
      <c r="J3035" s="45">
        <v>0.02</v>
      </c>
    </row>
    <row r="3036" spans="1:10" ht="13">
      <c r="A3036" t="s">
        <v>339</v>
      </c>
      <c r="B3036" t="s">
        <v>102</v>
      </c>
      <c r="C3036" s="82">
        <v>0.93</v>
      </c>
      <c r="D3036" s="82">
        <v>7.0000000000000007E-2</v>
      </c>
      <c r="E3036" s="82">
        <v>0</v>
      </c>
      <c r="F3036" s="82">
        <v>0.04</v>
      </c>
      <c r="G3036" s="82">
        <v>0.02</v>
      </c>
      <c r="H3036" s="45" t="s">
        <v>3653</v>
      </c>
      <c r="I3036" s="45">
        <v>0.248</v>
      </c>
      <c r="J3036" s="45">
        <v>0.184</v>
      </c>
    </row>
    <row r="3037" spans="1:10" ht="13">
      <c r="A3037" t="s">
        <v>292</v>
      </c>
      <c r="B3037" t="s">
        <v>430</v>
      </c>
      <c r="C3037" s="82">
        <v>0.93</v>
      </c>
      <c r="D3037" s="82">
        <v>0.06</v>
      </c>
      <c r="E3037" s="82">
        <v>0</v>
      </c>
      <c r="F3037" s="82">
        <v>0.04</v>
      </c>
      <c r="G3037" s="82">
        <v>0.02</v>
      </c>
      <c r="H3037" s="45" t="s">
        <v>3653</v>
      </c>
      <c r="I3037" s="45">
        <v>1.0029999999999999</v>
      </c>
      <c r="J3037" s="45">
        <v>5.1999999999999998E-2</v>
      </c>
    </row>
    <row r="3038" spans="1:10" ht="13">
      <c r="A3038" t="s">
        <v>225</v>
      </c>
      <c r="B3038" t="s">
        <v>141</v>
      </c>
      <c r="C3038" s="82">
        <v>0.93</v>
      </c>
      <c r="D3038" s="82">
        <v>0.06</v>
      </c>
      <c r="E3038" s="82">
        <v>0.01</v>
      </c>
      <c r="F3038" s="82">
        <v>0.04</v>
      </c>
      <c r="G3038" s="82">
        <v>0.02</v>
      </c>
      <c r="H3038" s="45" t="s">
        <v>3653</v>
      </c>
      <c r="I3038" s="45">
        <v>0.32</v>
      </c>
      <c r="J3038" s="45">
        <v>0.64600000000000002</v>
      </c>
    </row>
    <row r="3039" spans="1:10" ht="13">
      <c r="A3039" t="s">
        <v>169</v>
      </c>
      <c r="B3039" t="s">
        <v>435</v>
      </c>
      <c r="C3039" s="82">
        <v>0.93</v>
      </c>
      <c r="D3039" s="82">
        <v>7.0000000000000007E-2</v>
      </c>
      <c r="E3039" s="82" t="s">
        <v>3646</v>
      </c>
      <c r="F3039" s="82">
        <v>0.04</v>
      </c>
      <c r="G3039" s="82">
        <v>0.02</v>
      </c>
      <c r="H3039" s="45" t="s">
        <v>3653</v>
      </c>
      <c r="I3039" s="45">
        <v>0.123</v>
      </c>
      <c r="J3039" s="45">
        <v>2.3E-2</v>
      </c>
    </row>
    <row r="3040" spans="1:10" ht="13">
      <c r="A3040" t="s">
        <v>156</v>
      </c>
      <c r="B3040" t="s">
        <v>311</v>
      </c>
      <c r="C3040" s="82">
        <v>0.92</v>
      </c>
      <c r="D3040" s="82">
        <v>7.0000000000000007E-2</v>
      </c>
      <c r="E3040" s="82" t="s">
        <v>3792</v>
      </c>
      <c r="F3040" s="82">
        <v>0.04</v>
      </c>
      <c r="G3040" s="82">
        <v>0.02</v>
      </c>
      <c r="H3040" s="45" t="s">
        <v>3653</v>
      </c>
      <c r="I3040" s="45">
        <v>0.45400000000000001</v>
      </c>
      <c r="J3040" s="45">
        <v>0.32300000000000001</v>
      </c>
    </row>
    <row r="3041" spans="1:10" ht="13">
      <c r="A3041" t="s">
        <v>289</v>
      </c>
      <c r="B3041" t="s">
        <v>393</v>
      </c>
      <c r="C3041" s="82">
        <v>0.94</v>
      </c>
      <c r="D3041" s="82">
        <v>0.05</v>
      </c>
      <c r="E3041" s="82">
        <v>0.01</v>
      </c>
      <c r="F3041" s="82">
        <v>0.04</v>
      </c>
      <c r="G3041" s="82">
        <v>0.02</v>
      </c>
      <c r="H3041" s="45">
        <v>3</v>
      </c>
      <c r="I3041" s="45">
        <v>0.20100000000000001</v>
      </c>
      <c r="J3041" s="45">
        <v>5.2999999999999999E-2</v>
      </c>
    </row>
    <row r="3042" spans="1:10" ht="13">
      <c r="A3042" t="s">
        <v>85</v>
      </c>
      <c r="B3042" t="s">
        <v>438</v>
      </c>
      <c r="C3042" s="82">
        <v>0.93</v>
      </c>
      <c r="D3042" s="82">
        <v>7.0000000000000007E-2</v>
      </c>
      <c r="E3042" s="82">
        <v>0</v>
      </c>
      <c r="F3042" s="82">
        <v>0.04</v>
      </c>
      <c r="G3042" s="82">
        <v>0.02</v>
      </c>
      <c r="H3042" s="45" t="s">
        <v>3653</v>
      </c>
      <c r="I3042" s="45">
        <v>0.60799999999999998</v>
      </c>
      <c r="J3042" s="45">
        <v>6.7000000000000004E-2</v>
      </c>
    </row>
    <row r="3043" spans="1:10" ht="13">
      <c r="A3043" t="s">
        <v>120</v>
      </c>
      <c r="B3043" t="s">
        <v>1186</v>
      </c>
      <c r="C3043" s="82">
        <v>0.93</v>
      </c>
      <c r="D3043" s="82">
        <v>7.0000000000000007E-2</v>
      </c>
      <c r="E3043" s="82" t="s">
        <v>3665</v>
      </c>
      <c r="F3043" s="82">
        <v>0.03</v>
      </c>
      <c r="G3043" s="82">
        <v>0.02</v>
      </c>
      <c r="H3043" s="45" t="s">
        <v>3653</v>
      </c>
      <c r="I3043" s="45">
        <v>0.95899999999999996</v>
      </c>
      <c r="J3043" s="45">
        <v>0.94599999999999995</v>
      </c>
    </row>
    <row r="3044" spans="1:10" ht="13">
      <c r="A3044" t="s">
        <v>225</v>
      </c>
      <c r="B3044" t="s">
        <v>304</v>
      </c>
      <c r="C3044" s="82">
        <v>0.92</v>
      </c>
      <c r="D3044" s="82">
        <v>7.0000000000000007E-2</v>
      </c>
      <c r="E3044" s="82" t="s">
        <v>3645</v>
      </c>
      <c r="F3044" s="82">
        <v>0.03</v>
      </c>
      <c r="G3044" s="82">
        <v>0.02</v>
      </c>
      <c r="H3044" s="45" t="s">
        <v>3653</v>
      </c>
      <c r="I3044" s="45">
        <v>0.32</v>
      </c>
      <c r="J3044" s="45">
        <v>0.72399999999999998</v>
      </c>
    </row>
    <row r="3045" spans="1:10" ht="13">
      <c r="A3045" t="s">
        <v>213</v>
      </c>
      <c r="B3045" t="s">
        <v>172</v>
      </c>
      <c r="C3045" s="82">
        <v>0.93</v>
      </c>
      <c r="D3045" s="82">
        <v>0.05</v>
      </c>
      <c r="E3045" s="82">
        <v>0.01</v>
      </c>
      <c r="F3045" s="82">
        <v>0.03</v>
      </c>
      <c r="G3045" s="82">
        <v>0.02</v>
      </c>
      <c r="H3045" s="45" t="s">
        <v>3653</v>
      </c>
      <c r="I3045" s="45">
        <v>0.13800000000000001</v>
      </c>
      <c r="J3045" s="45">
        <v>4.2999999999999997E-2</v>
      </c>
    </row>
    <row r="3046" spans="1:10" ht="13">
      <c r="A3046" t="s">
        <v>145</v>
      </c>
      <c r="B3046" t="s">
        <v>424</v>
      </c>
      <c r="C3046" s="82">
        <v>0.91</v>
      </c>
      <c r="D3046" s="82">
        <v>7.0000000000000007E-2</v>
      </c>
      <c r="E3046" s="82" t="s">
        <v>3976</v>
      </c>
      <c r="F3046" s="82">
        <v>0.03</v>
      </c>
      <c r="G3046" s="82">
        <v>0.02</v>
      </c>
      <c r="H3046" s="45" t="s">
        <v>3653</v>
      </c>
      <c r="I3046" s="45">
        <v>1.032</v>
      </c>
      <c r="J3046" s="45">
        <v>0.21</v>
      </c>
    </row>
    <row r="3047" spans="1:10" ht="13">
      <c r="A3047" t="s">
        <v>105</v>
      </c>
      <c r="B3047" t="s">
        <v>441</v>
      </c>
      <c r="C3047" s="82">
        <v>0.92</v>
      </c>
      <c r="D3047" s="82">
        <v>7.0000000000000007E-2</v>
      </c>
      <c r="E3047" s="82">
        <v>0</v>
      </c>
      <c r="F3047" s="82">
        <v>0.03</v>
      </c>
      <c r="G3047" s="82">
        <v>0.02</v>
      </c>
      <c r="H3047" s="45" t="s">
        <v>3653</v>
      </c>
      <c r="I3047" s="45">
        <v>4.3789999999999996</v>
      </c>
      <c r="J3047" s="45">
        <v>7.2999999999999995E-2</v>
      </c>
    </row>
    <row r="3048" spans="1:10" ht="13">
      <c r="A3048" t="s">
        <v>97</v>
      </c>
      <c r="B3048" t="s">
        <v>324</v>
      </c>
      <c r="C3048" s="82">
        <v>0.91</v>
      </c>
      <c r="D3048" s="82">
        <v>7.0000000000000007E-2</v>
      </c>
      <c r="E3048" s="82" t="s">
        <v>4094</v>
      </c>
      <c r="F3048" s="82">
        <v>0.03</v>
      </c>
      <c r="G3048" s="82">
        <v>0.02</v>
      </c>
      <c r="H3048" s="45" t="s">
        <v>3653</v>
      </c>
      <c r="I3048" s="45">
        <v>0.42199999999999999</v>
      </c>
      <c r="J3048" s="45">
        <v>3.52</v>
      </c>
    </row>
    <row r="3049" spans="1:10" ht="13">
      <c r="A3049" t="s">
        <v>297</v>
      </c>
      <c r="B3049" t="s">
        <v>85</v>
      </c>
      <c r="C3049" s="82">
        <v>0.93</v>
      </c>
      <c r="D3049" s="82">
        <v>7.0000000000000007E-2</v>
      </c>
      <c r="E3049" s="82">
        <v>0</v>
      </c>
      <c r="F3049" s="82">
        <v>0.03</v>
      </c>
      <c r="G3049" s="82">
        <v>0.02</v>
      </c>
      <c r="H3049" s="45">
        <v>3</v>
      </c>
      <c r="I3049" s="45">
        <v>9.6000000000000002E-2</v>
      </c>
      <c r="J3049" s="45">
        <v>0.60799999999999998</v>
      </c>
    </row>
    <row r="3050" spans="1:10" ht="13">
      <c r="A3050" t="s">
        <v>276</v>
      </c>
      <c r="B3050" t="s">
        <v>390</v>
      </c>
      <c r="C3050" s="82">
        <v>0.94</v>
      </c>
      <c r="D3050" s="82">
        <v>0.05</v>
      </c>
      <c r="E3050" s="82">
        <v>0.01</v>
      </c>
      <c r="F3050" s="82">
        <v>0.03</v>
      </c>
      <c r="G3050" s="82">
        <v>0.02</v>
      </c>
      <c r="H3050" s="45">
        <v>3</v>
      </c>
      <c r="I3050" s="45">
        <v>0.67300000000000004</v>
      </c>
      <c r="J3050" s="45">
        <v>1.4999999999999999E-2</v>
      </c>
    </row>
    <row r="3051" spans="1:10" ht="13">
      <c r="A3051" t="s">
        <v>82</v>
      </c>
      <c r="B3051" t="s">
        <v>383</v>
      </c>
      <c r="C3051" s="82">
        <v>0.91</v>
      </c>
      <c r="D3051" s="82">
        <v>7.0000000000000007E-2</v>
      </c>
      <c r="E3051" s="82" t="s">
        <v>4095</v>
      </c>
      <c r="F3051" s="82">
        <v>0.03</v>
      </c>
      <c r="G3051" s="82">
        <v>0.02</v>
      </c>
      <c r="H3051" s="45" t="s">
        <v>3653</v>
      </c>
      <c r="I3051" s="45">
        <v>0.105</v>
      </c>
      <c r="J3051" s="45">
        <v>0.78200000000000003</v>
      </c>
    </row>
    <row r="3052" spans="1:10" ht="13">
      <c r="A3052" t="s">
        <v>21</v>
      </c>
      <c r="B3052" t="s">
        <v>297</v>
      </c>
      <c r="C3052" s="82">
        <v>0.94</v>
      </c>
      <c r="D3052" s="82">
        <v>0.06</v>
      </c>
      <c r="E3052" s="82">
        <v>0.01</v>
      </c>
      <c r="F3052" s="82">
        <v>0.03</v>
      </c>
      <c r="G3052" s="82">
        <v>0.02</v>
      </c>
      <c r="H3052" s="45">
        <v>2</v>
      </c>
      <c r="I3052" s="45">
        <v>0.13900000000000001</v>
      </c>
      <c r="J3052" s="45">
        <v>9.6000000000000002E-2</v>
      </c>
    </row>
    <row r="3053" spans="1:10" ht="13">
      <c r="A3053" t="s">
        <v>172</v>
      </c>
      <c r="B3053" t="s">
        <v>408</v>
      </c>
      <c r="C3053" s="82">
        <v>0.92</v>
      </c>
      <c r="D3053" s="82">
        <v>0.05</v>
      </c>
      <c r="E3053" s="82">
        <v>0.01</v>
      </c>
      <c r="F3053" s="82">
        <v>0.03</v>
      </c>
      <c r="G3053" s="82">
        <v>0.02</v>
      </c>
      <c r="H3053" s="45" t="s">
        <v>3653</v>
      </c>
      <c r="I3053" s="45">
        <v>4.2999999999999997E-2</v>
      </c>
      <c r="J3053" s="45">
        <v>0.307</v>
      </c>
    </row>
    <row r="3054" spans="1:10" ht="13">
      <c r="A3054" t="s">
        <v>141</v>
      </c>
      <c r="B3054" t="s">
        <v>137</v>
      </c>
      <c r="C3054" s="82">
        <v>0.93</v>
      </c>
      <c r="D3054" s="82">
        <v>7.0000000000000007E-2</v>
      </c>
      <c r="E3054" s="82" t="s">
        <v>4096</v>
      </c>
      <c r="F3054" s="82">
        <v>0.03</v>
      </c>
      <c r="G3054" s="82">
        <v>0.02</v>
      </c>
      <c r="H3054" s="45" t="s">
        <v>3653</v>
      </c>
      <c r="I3054" s="45">
        <v>0.64600000000000002</v>
      </c>
      <c r="J3054" s="45">
        <v>2.2589999999999999</v>
      </c>
    </row>
    <row r="3055" spans="1:10" ht="13">
      <c r="A3055" t="s">
        <v>159</v>
      </c>
      <c r="B3055" t="s">
        <v>217</v>
      </c>
      <c r="C3055" s="82">
        <v>0.92</v>
      </c>
      <c r="D3055" s="82">
        <v>7.0000000000000007E-2</v>
      </c>
      <c r="E3055" s="82" t="s">
        <v>4097</v>
      </c>
      <c r="F3055" s="82">
        <v>0.03</v>
      </c>
      <c r="G3055" s="82">
        <v>0.02</v>
      </c>
      <c r="H3055" s="45" t="s">
        <v>3653</v>
      </c>
      <c r="I3055" s="45">
        <v>0.57499999999999996</v>
      </c>
      <c r="J3055" s="45">
        <v>0.19500000000000001</v>
      </c>
    </row>
    <row r="3056" spans="1:10" ht="13">
      <c r="A3056" t="s">
        <v>284</v>
      </c>
      <c r="B3056" t="s">
        <v>400</v>
      </c>
      <c r="C3056" s="82">
        <v>0.94</v>
      </c>
      <c r="D3056" s="82">
        <v>0.06</v>
      </c>
      <c r="E3056" s="82">
        <v>0.01</v>
      </c>
      <c r="F3056" s="82">
        <v>0.03</v>
      </c>
      <c r="G3056" s="82">
        <v>0.02</v>
      </c>
      <c r="H3056" s="45" t="s">
        <v>3653</v>
      </c>
      <c r="I3056" s="45">
        <v>0.10299999999999999</v>
      </c>
      <c r="J3056" s="45">
        <v>1.175</v>
      </c>
    </row>
    <row r="3057" spans="1:10" ht="13">
      <c r="A3057" t="s">
        <v>1186</v>
      </c>
      <c r="B3057" t="s">
        <v>383</v>
      </c>
      <c r="C3057" s="82">
        <v>0.92</v>
      </c>
      <c r="D3057" s="82">
        <v>7.0000000000000007E-2</v>
      </c>
      <c r="E3057" s="82" t="s">
        <v>3701</v>
      </c>
      <c r="F3057" s="82">
        <v>0.03</v>
      </c>
      <c r="G3057" s="82">
        <v>0.02</v>
      </c>
      <c r="H3057" s="45" t="s">
        <v>3653</v>
      </c>
      <c r="I3057" s="45">
        <v>0.94599999999999995</v>
      </c>
      <c r="J3057" s="45">
        <v>0.78200000000000003</v>
      </c>
    </row>
    <row r="3058" spans="1:10" ht="13">
      <c r="A3058" t="s">
        <v>379</v>
      </c>
      <c r="B3058" t="s">
        <v>438</v>
      </c>
      <c r="C3058" s="82">
        <v>0.94</v>
      </c>
      <c r="D3058" s="82">
        <v>0.04</v>
      </c>
      <c r="E3058" s="82">
        <v>0.01</v>
      </c>
      <c r="F3058" s="82">
        <v>0.03</v>
      </c>
      <c r="G3058" s="82">
        <v>0.02</v>
      </c>
      <c r="H3058" s="45" t="s">
        <v>3653</v>
      </c>
      <c r="I3058" s="45">
        <v>7.8E-2</v>
      </c>
      <c r="J3058" s="45">
        <v>6.7000000000000004E-2</v>
      </c>
    </row>
    <row r="3059" spans="1:10" ht="13">
      <c r="A3059" t="s">
        <v>124</v>
      </c>
      <c r="B3059" t="s">
        <v>379</v>
      </c>
      <c r="C3059" s="82">
        <v>0.93</v>
      </c>
      <c r="D3059" s="82">
        <v>0.05</v>
      </c>
      <c r="E3059" s="82">
        <v>0.01</v>
      </c>
      <c r="F3059" s="82">
        <v>0.03</v>
      </c>
      <c r="G3059" s="82">
        <v>0.02</v>
      </c>
      <c r="H3059" s="45" t="s">
        <v>3653</v>
      </c>
      <c r="I3059" s="45">
        <v>0.13100000000000001</v>
      </c>
      <c r="J3059" s="45">
        <v>7.8E-2</v>
      </c>
    </row>
    <row r="3060" spans="1:10" ht="13">
      <c r="A3060" t="s">
        <v>162</v>
      </c>
      <c r="B3060" t="s">
        <v>379</v>
      </c>
      <c r="C3060" s="82">
        <v>0.93</v>
      </c>
      <c r="D3060" s="82">
        <v>0.05</v>
      </c>
      <c r="E3060" s="82">
        <v>0</v>
      </c>
      <c r="F3060" s="82">
        <v>0.03</v>
      </c>
      <c r="G3060" s="82">
        <v>0.02</v>
      </c>
      <c r="H3060" s="45" t="s">
        <v>3653</v>
      </c>
      <c r="I3060" s="45">
        <v>0.84599999999999997</v>
      </c>
      <c r="J3060" s="45">
        <v>7.8E-2</v>
      </c>
    </row>
    <row r="3061" spans="1:10" ht="13">
      <c r="A3061" t="s">
        <v>225</v>
      </c>
      <c r="B3061" t="s">
        <v>331</v>
      </c>
      <c r="C3061" s="82">
        <v>0.93</v>
      </c>
      <c r="D3061" s="82">
        <v>7.0000000000000007E-2</v>
      </c>
      <c r="E3061" s="82" t="s">
        <v>3956</v>
      </c>
      <c r="F3061" s="82">
        <v>0.03</v>
      </c>
      <c r="G3061" s="82">
        <v>0.02</v>
      </c>
      <c r="H3061" s="45" t="s">
        <v>3653</v>
      </c>
      <c r="I3061" s="45">
        <v>0.32</v>
      </c>
      <c r="J3061" s="45">
        <v>1.1830000000000001</v>
      </c>
    </row>
    <row r="3062" spans="1:10" ht="13">
      <c r="A3062" t="s">
        <v>274</v>
      </c>
      <c r="B3062" t="s">
        <v>379</v>
      </c>
      <c r="C3062" s="82">
        <v>0.94</v>
      </c>
      <c r="D3062" s="82">
        <v>0.05</v>
      </c>
      <c r="E3062" s="82">
        <v>0.01</v>
      </c>
      <c r="F3062" s="82">
        <v>0.03</v>
      </c>
      <c r="G3062" s="82">
        <v>0.02</v>
      </c>
      <c r="H3062" s="45" t="s">
        <v>3653</v>
      </c>
      <c r="I3062" s="45">
        <v>0.31</v>
      </c>
      <c r="J3062" s="45">
        <v>7.8E-2</v>
      </c>
    </row>
    <row r="3063" spans="1:10" ht="13">
      <c r="A3063" t="s">
        <v>120</v>
      </c>
      <c r="B3063" t="s">
        <v>408</v>
      </c>
      <c r="C3063" s="82">
        <v>0.92</v>
      </c>
      <c r="D3063" s="82">
        <v>0.06</v>
      </c>
      <c r="E3063" s="82">
        <v>0</v>
      </c>
      <c r="F3063" s="82">
        <v>0.03</v>
      </c>
      <c r="G3063" s="82">
        <v>0.02</v>
      </c>
      <c r="H3063" s="45" t="s">
        <v>3653</v>
      </c>
      <c r="I3063" s="45">
        <v>0.95899999999999996</v>
      </c>
      <c r="J3063" s="45">
        <v>0.307</v>
      </c>
    </row>
    <row r="3064" spans="1:10" ht="13">
      <c r="A3064" t="s">
        <v>270</v>
      </c>
      <c r="B3064" t="s">
        <v>67</v>
      </c>
      <c r="C3064" s="82">
        <v>0.93</v>
      </c>
      <c r="D3064" s="82">
        <v>0.06</v>
      </c>
      <c r="E3064" s="82">
        <v>0.01</v>
      </c>
      <c r="F3064" s="82">
        <v>0.03</v>
      </c>
      <c r="G3064" s="82">
        <v>0.02</v>
      </c>
      <c r="H3064" s="45" t="s">
        <v>3653</v>
      </c>
      <c r="I3064" s="45">
        <v>1.4999999999999999E-2</v>
      </c>
      <c r="J3064" s="45">
        <v>0.1</v>
      </c>
    </row>
    <row r="3065" spans="1:10" ht="13">
      <c r="A3065" t="s">
        <v>88</v>
      </c>
      <c r="B3065" t="s">
        <v>400</v>
      </c>
      <c r="C3065" s="82">
        <v>0.91</v>
      </c>
      <c r="D3065" s="82">
        <v>7.0000000000000007E-2</v>
      </c>
      <c r="E3065" s="82" t="s">
        <v>3916</v>
      </c>
      <c r="F3065" s="82">
        <v>0.03</v>
      </c>
      <c r="G3065" s="82">
        <v>0.02</v>
      </c>
      <c r="H3065" s="45" t="s">
        <v>3653</v>
      </c>
      <c r="I3065" s="45">
        <v>0.90500000000000003</v>
      </c>
      <c r="J3065" s="45">
        <v>1.175</v>
      </c>
    </row>
    <row r="3066" spans="1:10" ht="13">
      <c r="A3066" t="s">
        <v>134</v>
      </c>
      <c r="B3066" t="s">
        <v>321</v>
      </c>
      <c r="C3066" s="82">
        <v>0.86</v>
      </c>
      <c r="D3066" s="82">
        <v>7.0000000000000007E-2</v>
      </c>
      <c r="E3066" s="82">
        <v>0</v>
      </c>
      <c r="F3066" s="82">
        <v>0.03</v>
      </c>
      <c r="G3066" s="82">
        <v>0.02</v>
      </c>
      <c r="H3066" s="45" t="s">
        <v>3653</v>
      </c>
      <c r="I3066" s="45">
        <v>0.125</v>
      </c>
      <c r="J3066" s="45">
        <v>0.16900000000000001</v>
      </c>
    </row>
    <row r="3067" spans="1:10" ht="13">
      <c r="A3067" t="s">
        <v>149</v>
      </c>
      <c r="B3067" t="s">
        <v>339</v>
      </c>
      <c r="C3067" s="82">
        <v>0.93</v>
      </c>
      <c r="D3067" s="82">
        <v>0.06</v>
      </c>
      <c r="E3067" s="82">
        <v>0</v>
      </c>
      <c r="F3067" s="82">
        <v>0.03</v>
      </c>
      <c r="G3067" s="82">
        <v>0.02</v>
      </c>
      <c r="H3067" s="45" t="s">
        <v>3653</v>
      </c>
      <c r="I3067" s="45">
        <v>1.891</v>
      </c>
      <c r="J3067" s="45">
        <v>0.248</v>
      </c>
    </row>
    <row r="3068" spans="1:10" ht="13">
      <c r="A3068" t="s">
        <v>97</v>
      </c>
      <c r="B3068" t="s">
        <v>393</v>
      </c>
      <c r="C3068" s="82">
        <v>0.93</v>
      </c>
      <c r="D3068" s="82">
        <v>7.0000000000000007E-2</v>
      </c>
      <c r="E3068" s="82" t="s">
        <v>4050</v>
      </c>
      <c r="F3068" s="82">
        <v>0.03</v>
      </c>
      <c r="G3068" s="82">
        <v>0.02</v>
      </c>
      <c r="H3068" s="45">
        <v>3</v>
      </c>
      <c r="I3068" s="45">
        <v>0.42199999999999999</v>
      </c>
      <c r="J3068" s="45">
        <v>5.2999999999999999E-2</v>
      </c>
    </row>
    <row r="3069" spans="1:10" ht="13">
      <c r="A3069" t="s">
        <v>145</v>
      </c>
      <c r="B3069" t="s">
        <v>115</v>
      </c>
      <c r="C3069" s="82">
        <v>0.88</v>
      </c>
      <c r="D3069" s="82">
        <v>0.05</v>
      </c>
      <c r="E3069" s="82">
        <v>0</v>
      </c>
      <c r="F3069" s="82">
        <v>0.03</v>
      </c>
      <c r="G3069" s="82">
        <v>0.02</v>
      </c>
      <c r="H3069" s="45" t="s">
        <v>3653</v>
      </c>
      <c r="I3069" s="45">
        <v>1.032</v>
      </c>
      <c r="J3069" s="45">
        <v>3.5179999999999998</v>
      </c>
    </row>
    <row r="3070" spans="1:10" ht="13">
      <c r="A3070" t="s">
        <v>159</v>
      </c>
      <c r="B3070" t="s">
        <v>54</v>
      </c>
      <c r="C3070" s="82">
        <v>0.92</v>
      </c>
      <c r="D3070" s="82">
        <v>0.06</v>
      </c>
      <c r="E3070" s="82" t="s">
        <v>3892</v>
      </c>
      <c r="F3070" s="82">
        <v>0.03</v>
      </c>
      <c r="G3070" s="82">
        <v>0.02</v>
      </c>
      <c r="H3070" s="45" t="s">
        <v>3653</v>
      </c>
      <c r="I3070" s="45">
        <v>0.57499999999999996</v>
      </c>
      <c r="J3070" s="45">
        <v>6.2E-2</v>
      </c>
    </row>
    <row r="3071" spans="1:10" ht="13">
      <c r="A3071" t="s">
        <v>79</v>
      </c>
      <c r="B3071" t="s">
        <v>180</v>
      </c>
      <c r="C3071" s="82">
        <v>0.93</v>
      </c>
      <c r="D3071" s="82">
        <v>7.0000000000000007E-2</v>
      </c>
      <c r="E3071" s="82" t="s">
        <v>3630</v>
      </c>
      <c r="F3071" s="82">
        <v>0.03</v>
      </c>
      <c r="G3071" s="82">
        <v>0.02</v>
      </c>
      <c r="H3071" s="45" t="s">
        <v>3653</v>
      </c>
      <c r="I3071" s="45">
        <v>0.745</v>
      </c>
      <c r="J3071" s="45">
        <v>0.14000000000000001</v>
      </c>
    </row>
    <row r="3072" spans="1:10" ht="13">
      <c r="A3072" t="s">
        <v>308</v>
      </c>
      <c r="B3072" t="s">
        <v>137</v>
      </c>
      <c r="C3072" s="82">
        <v>0.93</v>
      </c>
      <c r="D3072" s="82">
        <v>7.0000000000000007E-2</v>
      </c>
      <c r="E3072" s="82">
        <v>0</v>
      </c>
      <c r="F3072" s="82">
        <v>0.03</v>
      </c>
      <c r="G3072" s="82">
        <v>0.02</v>
      </c>
      <c r="H3072" s="45">
        <v>3</v>
      </c>
      <c r="I3072" s="45">
        <v>3.4009999999999998</v>
      </c>
      <c r="J3072" s="45">
        <v>2.2589999999999999</v>
      </c>
    </row>
    <row r="3073" spans="1:10" ht="13">
      <c r="A3073" t="s">
        <v>149</v>
      </c>
      <c r="B3073" t="s">
        <v>379</v>
      </c>
      <c r="C3073" s="82">
        <v>0.93</v>
      </c>
      <c r="D3073" s="82">
        <v>7.0000000000000007E-2</v>
      </c>
      <c r="E3073" s="82" t="s">
        <v>3654</v>
      </c>
      <c r="F3073" s="82">
        <v>0.03</v>
      </c>
      <c r="G3073" s="82">
        <v>0.02</v>
      </c>
      <c r="H3073" s="45" t="s">
        <v>3653</v>
      </c>
      <c r="I3073" s="45">
        <v>1.891</v>
      </c>
      <c r="J3073" s="45">
        <v>7.8E-2</v>
      </c>
    </row>
    <row r="3074" spans="1:10" ht="13">
      <c r="A3074" t="s">
        <v>47</v>
      </c>
      <c r="B3074" t="s">
        <v>417</v>
      </c>
      <c r="C3074" s="82">
        <v>0.94</v>
      </c>
      <c r="D3074" s="82">
        <v>0.05</v>
      </c>
      <c r="E3074" s="82">
        <v>0</v>
      </c>
      <c r="F3074" s="82">
        <v>0.03</v>
      </c>
      <c r="G3074" s="82">
        <v>0.02</v>
      </c>
      <c r="H3074" s="45" t="s">
        <v>3653</v>
      </c>
      <c r="I3074" s="45">
        <v>2.9140000000000001</v>
      </c>
      <c r="J3074" s="45">
        <v>1.929</v>
      </c>
    </row>
    <row r="3075" spans="1:10" ht="13">
      <c r="A3075" t="s">
        <v>184</v>
      </c>
      <c r="B3075" t="s">
        <v>217</v>
      </c>
      <c r="C3075" s="82">
        <v>0.93</v>
      </c>
      <c r="D3075" s="82">
        <v>0.05</v>
      </c>
      <c r="E3075" s="82">
        <v>0.01</v>
      </c>
      <c r="F3075" s="82">
        <v>0.03</v>
      </c>
      <c r="G3075" s="82">
        <v>0.02</v>
      </c>
      <c r="H3075" s="45" t="s">
        <v>3653</v>
      </c>
      <c r="I3075" s="45">
        <v>1.0660000000000001</v>
      </c>
      <c r="J3075" s="45">
        <v>0.19500000000000001</v>
      </c>
    </row>
    <row r="3076" spans="1:10" ht="13">
      <c r="A3076" t="s">
        <v>230</v>
      </c>
      <c r="B3076" t="s">
        <v>267</v>
      </c>
      <c r="C3076" s="82">
        <v>0.92</v>
      </c>
      <c r="D3076" s="82">
        <v>0.06</v>
      </c>
      <c r="E3076" s="82">
        <v>0</v>
      </c>
      <c r="F3076" s="82">
        <v>0.03</v>
      </c>
      <c r="G3076" s="82">
        <v>0.02</v>
      </c>
      <c r="H3076" s="45" t="s">
        <v>3653</v>
      </c>
      <c r="I3076" s="45">
        <v>2.8580000000000001</v>
      </c>
      <c r="J3076" s="45">
        <v>0.13700000000000001</v>
      </c>
    </row>
    <row r="3077" spans="1:10" ht="13">
      <c r="A3077" t="s">
        <v>284</v>
      </c>
      <c r="B3077" t="s">
        <v>376</v>
      </c>
      <c r="C3077" s="82">
        <v>0.93</v>
      </c>
      <c r="D3077" s="82">
        <v>7.0000000000000007E-2</v>
      </c>
      <c r="E3077" s="82" t="s">
        <v>3664</v>
      </c>
      <c r="F3077" s="82">
        <v>0.03</v>
      </c>
      <c r="G3077" s="82">
        <v>0.02</v>
      </c>
      <c r="H3077" s="45" t="s">
        <v>3653</v>
      </c>
      <c r="I3077" s="45">
        <v>0.10299999999999999</v>
      </c>
      <c r="J3077" s="45">
        <v>0.38100000000000001</v>
      </c>
    </row>
    <row r="3078" spans="1:10" ht="13">
      <c r="A3078" t="s">
        <v>128</v>
      </c>
      <c r="B3078" t="s">
        <v>278</v>
      </c>
      <c r="C3078" s="82">
        <v>0.85</v>
      </c>
      <c r="D3078" s="82">
        <v>0.05</v>
      </c>
      <c r="E3078" s="82" t="s">
        <v>4098</v>
      </c>
      <c r="F3078" s="82">
        <v>0.03</v>
      </c>
      <c r="G3078" s="82">
        <v>0.02</v>
      </c>
      <c r="H3078" s="45" t="s">
        <v>3653</v>
      </c>
      <c r="I3078" s="45">
        <v>2.1779999999999999</v>
      </c>
      <c r="J3078" s="45">
        <v>0.221</v>
      </c>
    </row>
    <row r="3079" spans="1:10" ht="13">
      <c r="A3079" t="s">
        <v>58</v>
      </c>
      <c r="B3079" t="s">
        <v>289</v>
      </c>
      <c r="C3079" s="82">
        <v>0.93</v>
      </c>
      <c r="D3079" s="82">
        <v>7.0000000000000007E-2</v>
      </c>
      <c r="E3079" s="82" t="s">
        <v>4099</v>
      </c>
      <c r="F3079" s="82">
        <v>0.03</v>
      </c>
      <c r="G3079" s="82">
        <v>0.02</v>
      </c>
      <c r="H3079" s="45" t="s">
        <v>3653</v>
      </c>
      <c r="I3079" s="45">
        <v>5.7750000000000004</v>
      </c>
      <c r="J3079" s="45">
        <v>0.20100000000000001</v>
      </c>
    </row>
    <row r="3080" spans="1:10" ht="13">
      <c r="A3080" t="s">
        <v>209</v>
      </c>
      <c r="B3080" t="s">
        <v>383</v>
      </c>
      <c r="C3080" s="82">
        <v>0.92</v>
      </c>
      <c r="D3080" s="82">
        <v>7.0000000000000007E-2</v>
      </c>
      <c r="E3080" s="82" t="s">
        <v>3725</v>
      </c>
      <c r="F3080" s="82">
        <v>0.03</v>
      </c>
      <c r="G3080" s="82">
        <v>0.02</v>
      </c>
      <c r="H3080" s="45" t="s">
        <v>3653</v>
      </c>
      <c r="I3080" s="45">
        <v>8.2000000000000003E-2</v>
      </c>
      <c r="J3080" s="45">
        <v>0.78200000000000003</v>
      </c>
    </row>
    <row r="3081" spans="1:10" ht="13">
      <c r="A3081" t="s">
        <v>317</v>
      </c>
      <c r="B3081" t="s">
        <v>1186</v>
      </c>
      <c r="C3081" s="82">
        <v>0.93</v>
      </c>
      <c r="D3081" s="82">
        <v>0.06</v>
      </c>
      <c r="E3081" s="82">
        <v>0</v>
      </c>
      <c r="F3081" s="82">
        <v>0.03</v>
      </c>
      <c r="G3081" s="82">
        <v>0.02</v>
      </c>
      <c r="H3081" s="45" t="s">
        <v>3653</v>
      </c>
      <c r="I3081" s="45">
        <v>0.159</v>
      </c>
      <c r="J3081" s="45">
        <v>0.94599999999999995</v>
      </c>
    </row>
    <row r="3082" spans="1:10" ht="13">
      <c r="A3082" t="s">
        <v>97</v>
      </c>
      <c r="B3082" t="s">
        <v>276</v>
      </c>
      <c r="C3082" s="82">
        <v>0.94</v>
      </c>
      <c r="D3082" s="82">
        <v>0.06</v>
      </c>
      <c r="E3082" s="82">
        <v>0</v>
      </c>
      <c r="F3082" s="82">
        <v>0.03</v>
      </c>
      <c r="G3082" s="82">
        <v>0.02</v>
      </c>
      <c r="H3082" s="45" t="s">
        <v>3653</v>
      </c>
      <c r="I3082" s="45">
        <v>0.42199999999999999</v>
      </c>
      <c r="J3082" s="45">
        <v>0.67300000000000004</v>
      </c>
    </row>
    <row r="3083" spans="1:10" ht="13">
      <c r="A3083" t="s">
        <v>58</v>
      </c>
      <c r="B3083" t="s">
        <v>70</v>
      </c>
      <c r="C3083" s="82">
        <v>0.93</v>
      </c>
      <c r="D3083" s="82">
        <v>7.0000000000000007E-2</v>
      </c>
      <c r="E3083" s="82" t="s">
        <v>3933</v>
      </c>
      <c r="F3083" s="82">
        <v>0.03</v>
      </c>
      <c r="G3083" s="82">
        <v>0.02</v>
      </c>
      <c r="H3083" s="45" t="s">
        <v>3653</v>
      </c>
      <c r="I3083" s="45">
        <v>5.7750000000000004</v>
      </c>
      <c r="J3083" s="45">
        <v>0.96499999999999997</v>
      </c>
    </row>
    <row r="3084" spans="1:10" ht="13">
      <c r="A3084" t="s">
        <v>331</v>
      </c>
      <c r="B3084" t="s">
        <v>54</v>
      </c>
      <c r="C3084" s="82">
        <v>0.92</v>
      </c>
      <c r="D3084" s="82">
        <v>7.0000000000000007E-2</v>
      </c>
      <c r="E3084" s="82" t="s">
        <v>4047</v>
      </c>
      <c r="F3084" s="82">
        <v>0.03</v>
      </c>
      <c r="G3084" s="82">
        <v>0.02</v>
      </c>
      <c r="H3084" s="45" t="s">
        <v>3653</v>
      </c>
      <c r="I3084" s="45">
        <v>1.1830000000000001</v>
      </c>
      <c r="J3084" s="45">
        <v>6.2E-2</v>
      </c>
    </row>
    <row r="3085" spans="1:10" ht="13">
      <c r="A3085" t="s">
        <v>180</v>
      </c>
      <c r="B3085" t="s">
        <v>430</v>
      </c>
      <c r="C3085" s="82">
        <v>0.93</v>
      </c>
      <c r="D3085" s="82">
        <v>7.0000000000000007E-2</v>
      </c>
      <c r="E3085" s="82" t="s">
        <v>3701</v>
      </c>
      <c r="F3085" s="82">
        <v>0.03</v>
      </c>
      <c r="G3085" s="82">
        <v>0.02</v>
      </c>
      <c r="H3085" s="45">
        <v>3</v>
      </c>
      <c r="I3085" s="45">
        <v>0.14000000000000001</v>
      </c>
      <c r="J3085" s="45">
        <v>5.1999999999999998E-2</v>
      </c>
    </row>
    <row r="3086" spans="1:10" ht="13">
      <c r="A3086" t="s">
        <v>225</v>
      </c>
      <c r="B3086" t="s">
        <v>339</v>
      </c>
      <c r="C3086" s="82">
        <v>0.93</v>
      </c>
      <c r="D3086" s="82">
        <v>0.06</v>
      </c>
      <c r="E3086" s="82">
        <v>0</v>
      </c>
      <c r="F3086" s="82">
        <v>0.03</v>
      </c>
      <c r="G3086" s="82">
        <v>0.02</v>
      </c>
      <c r="H3086" s="45" t="s">
        <v>3653</v>
      </c>
      <c r="I3086" s="45">
        <v>0.32</v>
      </c>
      <c r="J3086" s="45">
        <v>0.248</v>
      </c>
    </row>
    <row r="3087" spans="1:10" ht="13">
      <c r="A3087" t="s">
        <v>134</v>
      </c>
      <c r="B3087" t="s">
        <v>383</v>
      </c>
      <c r="C3087" s="82">
        <v>0.84</v>
      </c>
      <c r="D3087" s="82">
        <v>7.0000000000000007E-2</v>
      </c>
      <c r="E3087" s="82" t="s">
        <v>3627</v>
      </c>
      <c r="F3087" s="82">
        <v>0.03</v>
      </c>
      <c r="G3087" s="82">
        <v>0.02</v>
      </c>
      <c r="H3087" s="45" t="s">
        <v>3653</v>
      </c>
      <c r="I3087" s="45">
        <v>0.125</v>
      </c>
      <c r="J3087" s="45">
        <v>0.78200000000000003</v>
      </c>
    </row>
    <row r="3088" spans="1:10" ht="13">
      <c r="A3088" t="s">
        <v>324</v>
      </c>
      <c r="B3088" t="s">
        <v>420</v>
      </c>
      <c r="C3088" s="82">
        <v>0.92</v>
      </c>
      <c r="D3088" s="82">
        <v>0.06</v>
      </c>
      <c r="E3088" s="82" t="s">
        <v>3637</v>
      </c>
      <c r="F3088" s="82">
        <v>0.03</v>
      </c>
      <c r="G3088" s="82">
        <v>0.02</v>
      </c>
      <c r="H3088" s="45" t="s">
        <v>3653</v>
      </c>
      <c r="I3088" s="45">
        <v>3.52</v>
      </c>
      <c r="J3088" s="45">
        <v>0.56000000000000005</v>
      </c>
    </row>
    <row r="3089" spans="1:10" ht="13">
      <c r="A3089" t="s">
        <v>353</v>
      </c>
      <c r="B3089" t="s">
        <v>361</v>
      </c>
      <c r="C3089" s="82">
        <v>0.91</v>
      </c>
      <c r="D3089" s="82">
        <v>0.06</v>
      </c>
      <c r="E3089" s="82" t="s">
        <v>3692</v>
      </c>
      <c r="F3089" s="82">
        <v>0.03</v>
      </c>
      <c r="G3089" s="82">
        <v>0.02</v>
      </c>
      <c r="H3089" s="45" t="s">
        <v>3653</v>
      </c>
      <c r="I3089" s="45">
        <v>0.115</v>
      </c>
      <c r="J3089" s="45">
        <v>0.94899999999999995</v>
      </c>
    </row>
    <row r="3090" spans="1:10" ht="13">
      <c r="A3090" t="s">
        <v>169</v>
      </c>
      <c r="B3090" t="s">
        <v>337</v>
      </c>
      <c r="C3090" s="82">
        <v>0.91</v>
      </c>
      <c r="D3090" s="82">
        <v>0.05</v>
      </c>
      <c r="E3090" s="82">
        <v>0</v>
      </c>
      <c r="F3090" s="82">
        <v>0.03</v>
      </c>
      <c r="G3090" s="82">
        <v>0.02</v>
      </c>
      <c r="H3090" s="45" t="s">
        <v>3653</v>
      </c>
      <c r="I3090" s="45">
        <v>0.123</v>
      </c>
      <c r="J3090" s="45">
        <v>3.6110000000000002</v>
      </c>
    </row>
    <row r="3091" spans="1:10" ht="13">
      <c r="A3091" t="s">
        <v>304</v>
      </c>
      <c r="B3091" t="s">
        <v>82</v>
      </c>
      <c r="C3091" s="82">
        <v>0.92</v>
      </c>
      <c r="D3091" s="82">
        <v>0.05</v>
      </c>
      <c r="E3091" s="82">
        <v>0</v>
      </c>
      <c r="F3091" s="82">
        <v>0.03</v>
      </c>
      <c r="G3091" s="82">
        <v>0.02</v>
      </c>
      <c r="H3091" s="45" t="s">
        <v>3653</v>
      </c>
      <c r="I3091" s="45">
        <v>0.72399999999999998</v>
      </c>
      <c r="J3091" s="45">
        <v>0.105</v>
      </c>
    </row>
    <row r="3092" spans="1:10" ht="13">
      <c r="A3092" t="s">
        <v>149</v>
      </c>
      <c r="B3092" t="s">
        <v>1186</v>
      </c>
      <c r="C3092" s="82">
        <v>0.92</v>
      </c>
      <c r="D3092" s="82">
        <v>7.0000000000000007E-2</v>
      </c>
      <c r="E3092" s="82" t="s">
        <v>4015</v>
      </c>
      <c r="F3092" s="82">
        <v>0.03</v>
      </c>
      <c r="G3092" s="82">
        <v>0.02</v>
      </c>
      <c r="H3092" s="45" t="s">
        <v>3653</v>
      </c>
      <c r="I3092" s="45">
        <v>1.891</v>
      </c>
      <c r="J3092" s="45">
        <v>0.94599999999999995</v>
      </c>
    </row>
    <row r="3093" spans="1:10" ht="13">
      <c r="A3093" t="s">
        <v>58</v>
      </c>
      <c r="B3093" t="s">
        <v>441</v>
      </c>
      <c r="C3093" s="82">
        <v>0.93</v>
      </c>
      <c r="D3093" s="82">
        <v>0.06</v>
      </c>
      <c r="E3093" s="82" t="s">
        <v>3729</v>
      </c>
      <c r="F3093" s="82">
        <v>0.03</v>
      </c>
      <c r="G3093" s="82">
        <v>0.02</v>
      </c>
      <c r="H3093" s="45" t="s">
        <v>3653</v>
      </c>
      <c r="I3093" s="45">
        <v>5.7750000000000004</v>
      </c>
      <c r="J3093" s="45">
        <v>7.2999999999999995E-2</v>
      </c>
    </row>
    <row r="3094" spans="1:10" ht="13">
      <c r="A3094" t="s">
        <v>176</v>
      </c>
      <c r="B3094" t="s">
        <v>217</v>
      </c>
      <c r="C3094" s="82">
        <v>0.93</v>
      </c>
      <c r="D3094" s="82">
        <v>7.0000000000000007E-2</v>
      </c>
      <c r="E3094" s="82">
        <v>0</v>
      </c>
      <c r="F3094" s="82">
        <v>0.03</v>
      </c>
      <c r="G3094" s="82">
        <v>0.02</v>
      </c>
      <c r="H3094" s="45" t="s">
        <v>3653</v>
      </c>
      <c r="I3094" s="45">
        <v>0.97899999999999998</v>
      </c>
      <c r="J3094" s="45">
        <v>0.19500000000000001</v>
      </c>
    </row>
    <row r="3095" spans="1:10" ht="13">
      <c r="A3095" t="s">
        <v>169</v>
      </c>
      <c r="B3095" t="s">
        <v>193</v>
      </c>
      <c r="C3095" s="82">
        <v>0.94</v>
      </c>
      <c r="D3095" s="82">
        <v>0.06</v>
      </c>
      <c r="E3095" s="82">
        <v>0</v>
      </c>
      <c r="F3095" s="82">
        <v>0.03</v>
      </c>
      <c r="G3095" s="82">
        <v>0.02</v>
      </c>
      <c r="H3095" s="45" t="s">
        <v>3653</v>
      </c>
      <c r="I3095" s="45">
        <v>0.123</v>
      </c>
      <c r="J3095" s="45">
        <v>0.36199999999999999</v>
      </c>
    </row>
    <row r="3096" spans="1:10" ht="13">
      <c r="A3096" t="s">
        <v>172</v>
      </c>
      <c r="B3096" t="s">
        <v>324</v>
      </c>
      <c r="C3096" s="82">
        <v>0.9</v>
      </c>
      <c r="D3096" s="82">
        <v>7.0000000000000007E-2</v>
      </c>
      <c r="E3096" s="82" t="s">
        <v>3910</v>
      </c>
      <c r="F3096" s="82">
        <v>0.03</v>
      </c>
      <c r="G3096" s="82">
        <v>0.02</v>
      </c>
      <c r="H3096" s="45" t="s">
        <v>3653</v>
      </c>
      <c r="I3096" s="45">
        <v>4.2999999999999997E-2</v>
      </c>
      <c r="J3096" s="45">
        <v>3.52</v>
      </c>
    </row>
    <row r="3097" spans="1:10" ht="13">
      <c r="A3097" t="s">
        <v>267</v>
      </c>
      <c r="B3097" t="s">
        <v>328</v>
      </c>
      <c r="C3097" s="82">
        <v>0.91</v>
      </c>
      <c r="D3097" s="82">
        <v>0.05</v>
      </c>
      <c r="E3097" s="82">
        <v>0.01</v>
      </c>
      <c r="F3097" s="82">
        <v>0.03</v>
      </c>
      <c r="G3097" s="82">
        <v>0.02</v>
      </c>
      <c r="H3097" s="45" t="s">
        <v>3653</v>
      </c>
      <c r="I3097" s="45">
        <v>0.13700000000000001</v>
      </c>
      <c r="J3097" s="45">
        <v>1.589</v>
      </c>
    </row>
    <row r="3098" spans="1:10" ht="13">
      <c r="A3098" t="s">
        <v>328</v>
      </c>
      <c r="B3098" t="s">
        <v>193</v>
      </c>
      <c r="C3098" s="82">
        <v>0.91</v>
      </c>
      <c r="D3098" s="82">
        <v>0.06</v>
      </c>
      <c r="E3098" s="82" t="s">
        <v>3645</v>
      </c>
      <c r="F3098" s="82">
        <v>0.03</v>
      </c>
      <c r="G3098" s="82">
        <v>0.02</v>
      </c>
      <c r="H3098" s="45" t="s">
        <v>3653</v>
      </c>
      <c r="I3098" s="45">
        <v>1.589</v>
      </c>
      <c r="J3098" s="45">
        <v>0.36199999999999999</v>
      </c>
    </row>
    <row r="3099" spans="1:10" ht="13">
      <c r="A3099" t="s">
        <v>145</v>
      </c>
      <c r="B3099" t="s">
        <v>321</v>
      </c>
      <c r="C3099" s="82">
        <v>0.92</v>
      </c>
      <c r="D3099" s="82">
        <v>0.06</v>
      </c>
      <c r="E3099" s="82">
        <v>0</v>
      </c>
      <c r="F3099" s="82">
        <v>0.03</v>
      </c>
      <c r="G3099" s="82">
        <v>0.02</v>
      </c>
      <c r="H3099" s="45" t="s">
        <v>3653</v>
      </c>
      <c r="I3099" s="45">
        <v>1.032</v>
      </c>
      <c r="J3099" s="45">
        <v>0.16900000000000001</v>
      </c>
    </row>
    <row r="3100" spans="1:10" ht="13">
      <c r="A3100" t="s">
        <v>238</v>
      </c>
      <c r="B3100" t="s">
        <v>244</v>
      </c>
      <c r="C3100" s="82">
        <v>0.94</v>
      </c>
      <c r="D3100" s="82">
        <v>0.05</v>
      </c>
      <c r="E3100" s="82">
        <v>0.01</v>
      </c>
      <c r="F3100" s="82">
        <v>0.03</v>
      </c>
      <c r="G3100" s="82">
        <v>0.02</v>
      </c>
      <c r="H3100" s="45" t="s">
        <v>3653</v>
      </c>
      <c r="I3100" s="45">
        <v>0.65400000000000003</v>
      </c>
      <c r="J3100" s="45">
        <v>6.758</v>
      </c>
    </row>
    <row r="3101" spans="1:10" ht="13">
      <c r="A3101" t="s">
        <v>213</v>
      </c>
      <c r="B3101" t="s">
        <v>62</v>
      </c>
      <c r="C3101" s="82">
        <v>0.93</v>
      </c>
      <c r="D3101" s="82">
        <v>7.0000000000000007E-2</v>
      </c>
      <c r="E3101" s="82" t="s">
        <v>4100</v>
      </c>
      <c r="F3101" s="82">
        <v>0.03</v>
      </c>
      <c r="G3101" s="82">
        <v>0.02</v>
      </c>
      <c r="H3101" s="45" t="s">
        <v>3653</v>
      </c>
      <c r="I3101" s="45">
        <v>0.13800000000000001</v>
      </c>
      <c r="J3101" s="45">
        <v>8.5790000000000006</v>
      </c>
    </row>
    <row r="3102" spans="1:10" ht="13">
      <c r="A3102" t="s">
        <v>159</v>
      </c>
      <c r="B3102" t="s">
        <v>414</v>
      </c>
      <c r="C3102" s="82">
        <v>0.93</v>
      </c>
      <c r="D3102" s="82">
        <v>7.0000000000000007E-2</v>
      </c>
      <c r="E3102" s="82" t="s">
        <v>3645</v>
      </c>
      <c r="F3102" s="82">
        <v>0.03</v>
      </c>
      <c r="G3102" s="82">
        <v>0.02</v>
      </c>
      <c r="H3102" s="45" t="s">
        <v>3653</v>
      </c>
      <c r="I3102" s="45">
        <v>0.57499999999999996</v>
      </c>
      <c r="J3102" s="45">
        <v>0.151</v>
      </c>
    </row>
    <row r="3103" spans="1:10" ht="13">
      <c r="A3103" t="s">
        <v>180</v>
      </c>
      <c r="B3103" t="s">
        <v>441</v>
      </c>
      <c r="C3103" s="82">
        <v>0.94</v>
      </c>
      <c r="D3103" s="82">
        <v>0.05</v>
      </c>
      <c r="E3103" s="82">
        <v>0.01</v>
      </c>
      <c r="F3103" s="82">
        <v>0.03</v>
      </c>
      <c r="G3103" s="82">
        <v>0.02</v>
      </c>
      <c r="H3103" s="45" t="s">
        <v>3653</v>
      </c>
      <c r="I3103" s="45">
        <v>0.14000000000000001</v>
      </c>
      <c r="J3103" s="45">
        <v>7.2999999999999995E-2</v>
      </c>
    </row>
    <row r="3104" spans="1:10" ht="13">
      <c r="A3104" t="s">
        <v>115</v>
      </c>
      <c r="B3104" t="s">
        <v>432</v>
      </c>
      <c r="C3104" s="82">
        <v>0.9</v>
      </c>
      <c r="D3104" s="82">
        <v>0.05</v>
      </c>
      <c r="E3104" s="82">
        <v>0.01</v>
      </c>
      <c r="F3104" s="82">
        <v>0.03</v>
      </c>
      <c r="G3104" s="82">
        <v>0.02</v>
      </c>
      <c r="H3104" s="45" t="s">
        <v>3653</v>
      </c>
      <c r="I3104" s="45">
        <v>3.5179999999999998</v>
      </c>
      <c r="J3104" s="45">
        <v>0.29099999999999998</v>
      </c>
    </row>
    <row r="3105" spans="1:10" ht="13">
      <c r="A3105" t="s">
        <v>328</v>
      </c>
      <c r="B3105" t="s">
        <v>295</v>
      </c>
      <c r="C3105" s="82">
        <v>0.91</v>
      </c>
      <c r="D3105" s="82">
        <v>0.06</v>
      </c>
      <c r="E3105" s="82" t="s">
        <v>3645</v>
      </c>
      <c r="F3105" s="82">
        <v>0.03</v>
      </c>
      <c r="G3105" s="82">
        <v>0.02</v>
      </c>
      <c r="H3105" s="45" t="s">
        <v>3653</v>
      </c>
      <c r="I3105" s="45">
        <v>1.589</v>
      </c>
      <c r="J3105" s="45">
        <v>1.3360000000000001</v>
      </c>
    </row>
    <row r="3106" spans="1:10" ht="13">
      <c r="A3106" t="s">
        <v>67</v>
      </c>
      <c r="B3106" t="s">
        <v>386</v>
      </c>
      <c r="C3106" s="82">
        <v>0.93</v>
      </c>
      <c r="D3106" s="82">
        <v>7.0000000000000007E-2</v>
      </c>
      <c r="E3106" s="82" t="s">
        <v>4015</v>
      </c>
      <c r="F3106" s="82">
        <v>0.03</v>
      </c>
      <c r="G3106" s="82">
        <v>0.02</v>
      </c>
      <c r="H3106" s="45">
        <v>3</v>
      </c>
      <c r="I3106" s="45">
        <v>0.1</v>
      </c>
      <c r="J3106" s="45">
        <v>1.4999999999999999E-2</v>
      </c>
    </row>
    <row r="3107" spans="1:10" ht="13">
      <c r="A3107" t="s">
        <v>304</v>
      </c>
      <c r="B3107" t="s">
        <v>85</v>
      </c>
      <c r="C3107" s="82">
        <v>0.92</v>
      </c>
      <c r="D3107" s="82">
        <v>7.0000000000000007E-2</v>
      </c>
      <c r="E3107" s="82" t="s">
        <v>3997</v>
      </c>
      <c r="F3107" s="82">
        <v>0.03</v>
      </c>
      <c r="G3107" s="82">
        <v>0.02</v>
      </c>
      <c r="H3107" s="45" t="s">
        <v>3653</v>
      </c>
      <c r="I3107" s="45">
        <v>0.72399999999999998</v>
      </c>
      <c r="J3107" s="45">
        <v>0.60799999999999998</v>
      </c>
    </row>
    <row r="3108" spans="1:10" ht="13">
      <c r="A3108" t="s">
        <v>267</v>
      </c>
      <c r="B3108" t="s">
        <v>417</v>
      </c>
      <c r="C3108" s="82">
        <v>0.93</v>
      </c>
      <c r="D3108" s="82">
        <v>7.0000000000000007E-2</v>
      </c>
      <c r="E3108" s="82" t="s">
        <v>3788</v>
      </c>
      <c r="F3108" s="82">
        <v>0.03</v>
      </c>
      <c r="G3108" s="82">
        <v>0.02</v>
      </c>
      <c r="H3108" s="45" t="s">
        <v>3653</v>
      </c>
      <c r="I3108" s="45">
        <v>0.13700000000000001</v>
      </c>
      <c r="J3108" s="45">
        <v>1.929</v>
      </c>
    </row>
    <row r="3109" spans="1:10" ht="13">
      <c r="A3109" t="s">
        <v>321</v>
      </c>
      <c r="B3109" t="s">
        <v>54</v>
      </c>
      <c r="C3109" s="82">
        <v>0.92</v>
      </c>
      <c r="D3109" s="82">
        <v>0.06</v>
      </c>
      <c r="E3109" s="82">
        <v>0</v>
      </c>
      <c r="F3109" s="82">
        <v>0.03</v>
      </c>
      <c r="G3109" s="82">
        <v>0.02</v>
      </c>
      <c r="H3109" s="45" t="s">
        <v>3653</v>
      </c>
      <c r="I3109" s="45">
        <v>0.16900000000000001</v>
      </c>
      <c r="J3109" s="45">
        <v>6.2E-2</v>
      </c>
    </row>
    <row r="3110" spans="1:10" ht="13">
      <c r="A3110" t="s">
        <v>324</v>
      </c>
      <c r="B3110" t="s">
        <v>67</v>
      </c>
      <c r="C3110" s="82">
        <v>0.91</v>
      </c>
      <c r="D3110" s="82">
        <v>7.0000000000000007E-2</v>
      </c>
      <c r="E3110" s="82" t="s">
        <v>3657</v>
      </c>
      <c r="F3110" s="82">
        <v>0.03</v>
      </c>
      <c r="G3110" s="82">
        <v>0.02</v>
      </c>
      <c r="H3110" s="45" t="s">
        <v>3653</v>
      </c>
      <c r="I3110" s="45">
        <v>3.52</v>
      </c>
      <c r="J3110" s="45">
        <v>0.1</v>
      </c>
    </row>
    <row r="3111" spans="1:10" ht="13">
      <c r="A3111" t="s">
        <v>311</v>
      </c>
      <c r="B3111" t="s">
        <v>376</v>
      </c>
      <c r="C3111" s="82">
        <v>0.93</v>
      </c>
      <c r="D3111" s="82">
        <v>0.06</v>
      </c>
      <c r="E3111" s="82">
        <v>0</v>
      </c>
      <c r="F3111" s="82">
        <v>0.03</v>
      </c>
      <c r="G3111" s="82">
        <v>0.02</v>
      </c>
      <c r="H3111" s="45" t="s">
        <v>3653</v>
      </c>
      <c r="I3111" s="45">
        <v>0.32300000000000001</v>
      </c>
      <c r="J3111" s="45">
        <v>0.38100000000000001</v>
      </c>
    </row>
    <row r="3112" spans="1:10" ht="13">
      <c r="A3112" t="s">
        <v>339</v>
      </c>
      <c r="B3112" t="s">
        <v>54</v>
      </c>
      <c r="C3112" s="82">
        <v>0.92</v>
      </c>
      <c r="D3112" s="82">
        <v>7.0000000000000007E-2</v>
      </c>
      <c r="E3112" s="82" t="s">
        <v>4086</v>
      </c>
      <c r="F3112" s="82">
        <v>0.03</v>
      </c>
      <c r="G3112" s="82">
        <v>0.02</v>
      </c>
      <c r="H3112" s="45" t="s">
        <v>3653</v>
      </c>
      <c r="I3112" s="45">
        <v>0.248</v>
      </c>
      <c r="J3112" s="45">
        <v>6.2E-2</v>
      </c>
    </row>
    <row r="3113" spans="1:10" ht="13">
      <c r="A3113" t="s">
        <v>221</v>
      </c>
      <c r="B3113" t="s">
        <v>427</v>
      </c>
      <c r="C3113" s="82">
        <v>0.93</v>
      </c>
      <c r="D3113" s="82">
        <v>0.06</v>
      </c>
      <c r="E3113" s="82">
        <v>0</v>
      </c>
      <c r="F3113" s="82">
        <v>0.03</v>
      </c>
      <c r="G3113" s="82">
        <v>0.02</v>
      </c>
      <c r="H3113" s="45" t="s">
        <v>3653</v>
      </c>
      <c r="I3113" s="45">
        <v>2.5209999999999999</v>
      </c>
      <c r="J3113" s="45">
        <v>7.2999999999999995E-2</v>
      </c>
    </row>
    <row r="3114" spans="1:10" ht="13">
      <c r="A3114" t="s">
        <v>188</v>
      </c>
      <c r="B3114" t="s">
        <v>97</v>
      </c>
      <c r="C3114" s="82">
        <v>0.93</v>
      </c>
      <c r="D3114" s="82">
        <v>0.06</v>
      </c>
      <c r="E3114" s="82">
        <v>0</v>
      </c>
      <c r="F3114" s="82">
        <v>0.03</v>
      </c>
      <c r="G3114" s="82">
        <v>0.02</v>
      </c>
      <c r="H3114" s="45" t="s">
        <v>3653</v>
      </c>
      <c r="I3114" s="45">
        <v>0.29699999999999999</v>
      </c>
      <c r="J3114" s="45">
        <v>0.42199999999999999</v>
      </c>
    </row>
    <row r="3115" spans="1:10" ht="13">
      <c r="A3115" t="s">
        <v>335</v>
      </c>
      <c r="B3115" t="s">
        <v>82</v>
      </c>
      <c r="C3115" s="82">
        <v>0.91</v>
      </c>
      <c r="D3115" s="82">
        <v>0.06</v>
      </c>
      <c r="E3115" s="82" t="s">
        <v>3876</v>
      </c>
      <c r="F3115" s="82">
        <v>0.03</v>
      </c>
      <c r="G3115" s="82">
        <v>0.02</v>
      </c>
      <c r="H3115" s="45" t="s">
        <v>3653</v>
      </c>
      <c r="I3115" s="45">
        <v>6.3540000000000001</v>
      </c>
      <c r="J3115" s="45">
        <v>0.105</v>
      </c>
    </row>
    <row r="3116" spans="1:10" ht="13">
      <c r="A3116" t="s">
        <v>88</v>
      </c>
      <c r="B3116" t="s">
        <v>289</v>
      </c>
      <c r="C3116" s="82">
        <v>0.91</v>
      </c>
      <c r="D3116" s="82">
        <v>7.0000000000000007E-2</v>
      </c>
      <c r="E3116" s="82" t="s">
        <v>3755</v>
      </c>
      <c r="F3116" s="82">
        <v>0.03</v>
      </c>
      <c r="G3116" s="82">
        <v>0.02</v>
      </c>
      <c r="H3116" s="45" t="s">
        <v>3653</v>
      </c>
      <c r="I3116" s="45">
        <v>0.90500000000000003</v>
      </c>
      <c r="J3116" s="45">
        <v>0.20100000000000001</v>
      </c>
    </row>
    <row r="3117" spans="1:10" ht="13">
      <c r="A3117" t="s">
        <v>308</v>
      </c>
      <c r="B3117" t="s">
        <v>393</v>
      </c>
      <c r="C3117" s="82">
        <v>0.95</v>
      </c>
      <c r="D3117" s="82">
        <v>0.03</v>
      </c>
      <c r="E3117" s="82">
        <v>0.02</v>
      </c>
      <c r="F3117" s="82">
        <v>0.03</v>
      </c>
      <c r="G3117" s="82">
        <v>0.02</v>
      </c>
      <c r="H3117" s="45">
        <v>2</v>
      </c>
      <c r="I3117" s="45">
        <v>3.4009999999999998</v>
      </c>
      <c r="J3117" s="45">
        <v>5.2999999999999999E-2</v>
      </c>
    </row>
    <row r="3118" spans="1:10" ht="13">
      <c r="A3118" t="s">
        <v>120</v>
      </c>
      <c r="B3118" t="s">
        <v>165</v>
      </c>
      <c r="C3118" s="82">
        <v>0.94</v>
      </c>
      <c r="D3118" s="82">
        <v>0.06</v>
      </c>
      <c r="E3118" s="82">
        <v>0</v>
      </c>
      <c r="F3118" s="82">
        <v>0.03</v>
      </c>
      <c r="G3118" s="82">
        <v>0.02</v>
      </c>
      <c r="H3118" s="45" t="s">
        <v>3653</v>
      </c>
      <c r="I3118" s="45">
        <v>0.95899999999999996</v>
      </c>
      <c r="J3118" s="45">
        <v>0.06</v>
      </c>
    </row>
    <row r="3119" spans="1:10" ht="13">
      <c r="A3119" t="s">
        <v>276</v>
      </c>
      <c r="B3119" t="s">
        <v>424</v>
      </c>
      <c r="C3119" s="82">
        <v>0.93</v>
      </c>
      <c r="D3119" s="82">
        <v>7.0000000000000007E-2</v>
      </c>
      <c r="E3119" s="82" t="s">
        <v>3742</v>
      </c>
      <c r="F3119" s="82">
        <v>0.03</v>
      </c>
      <c r="G3119" s="82">
        <v>0.02</v>
      </c>
      <c r="H3119" s="45" t="s">
        <v>3653</v>
      </c>
      <c r="I3119" s="45">
        <v>0.67300000000000004</v>
      </c>
      <c r="J3119" s="45">
        <v>0.21</v>
      </c>
    </row>
    <row r="3120" spans="1:10" ht="13">
      <c r="A3120" t="s">
        <v>286</v>
      </c>
      <c r="B3120" t="s">
        <v>1186</v>
      </c>
      <c r="C3120" s="82">
        <v>0.92</v>
      </c>
      <c r="D3120" s="82">
        <v>7.0000000000000007E-2</v>
      </c>
      <c r="E3120" s="82" t="s">
        <v>3627</v>
      </c>
      <c r="F3120" s="82">
        <v>0.03</v>
      </c>
      <c r="G3120" s="82">
        <v>0.02</v>
      </c>
      <c r="H3120" s="45" t="s">
        <v>3653</v>
      </c>
      <c r="I3120" s="45">
        <v>0.88900000000000001</v>
      </c>
      <c r="J3120" s="45">
        <v>0.94599999999999995</v>
      </c>
    </row>
    <row r="3121" spans="1:10" ht="13">
      <c r="A3121" t="s">
        <v>159</v>
      </c>
      <c r="B3121" t="s">
        <v>102</v>
      </c>
      <c r="C3121" s="82">
        <v>0.93</v>
      </c>
      <c r="D3121" s="82">
        <v>7.0000000000000007E-2</v>
      </c>
      <c r="E3121" s="82" t="s">
        <v>3715</v>
      </c>
      <c r="F3121" s="82">
        <v>0.03</v>
      </c>
      <c r="G3121" s="82">
        <v>0.02</v>
      </c>
      <c r="H3121" s="45" t="s">
        <v>3653</v>
      </c>
      <c r="I3121" s="45">
        <v>0.57499999999999996</v>
      </c>
      <c r="J3121" s="45">
        <v>0.184</v>
      </c>
    </row>
    <row r="3122" spans="1:10" ht="13">
      <c r="A3122" t="s">
        <v>267</v>
      </c>
      <c r="B3122" t="s">
        <v>331</v>
      </c>
      <c r="C3122" s="82">
        <v>0.93</v>
      </c>
      <c r="D3122" s="82">
        <v>0.06</v>
      </c>
      <c r="E3122" s="82">
        <v>0</v>
      </c>
      <c r="F3122" s="82">
        <v>0.03</v>
      </c>
      <c r="G3122" s="82">
        <v>0.02</v>
      </c>
      <c r="H3122" s="45" t="s">
        <v>3653</v>
      </c>
      <c r="I3122" s="45">
        <v>0.13700000000000001</v>
      </c>
      <c r="J3122" s="45">
        <v>1.1830000000000001</v>
      </c>
    </row>
    <row r="3123" spans="1:10" ht="13">
      <c r="A3123" t="s">
        <v>324</v>
      </c>
      <c r="B3123" t="s">
        <v>339</v>
      </c>
      <c r="C3123" s="82">
        <v>0.93</v>
      </c>
      <c r="D3123" s="82">
        <v>0.05</v>
      </c>
      <c r="E3123" s="82">
        <v>0</v>
      </c>
      <c r="F3123" s="82">
        <v>0.03</v>
      </c>
      <c r="G3123" s="82">
        <v>0.02</v>
      </c>
      <c r="H3123" s="45" t="s">
        <v>3653</v>
      </c>
      <c r="I3123" s="45">
        <v>3.52</v>
      </c>
      <c r="J3123" s="45">
        <v>0.248</v>
      </c>
    </row>
    <row r="3124" spans="1:10" ht="13">
      <c r="A3124" t="s">
        <v>263</v>
      </c>
      <c r="B3124" t="s">
        <v>405</v>
      </c>
      <c r="C3124" s="82">
        <v>0.94</v>
      </c>
      <c r="D3124" s="82">
        <v>0.06</v>
      </c>
      <c r="E3124" s="82">
        <v>0</v>
      </c>
      <c r="F3124" s="82">
        <v>0.03</v>
      </c>
      <c r="G3124" s="82">
        <v>0.02</v>
      </c>
      <c r="H3124" s="45">
        <v>3</v>
      </c>
      <c r="I3124" s="45">
        <v>2.5000000000000001E-2</v>
      </c>
      <c r="J3124" s="45">
        <v>0.41</v>
      </c>
    </row>
    <row r="3125" spans="1:10" ht="13">
      <c r="A3125" t="s">
        <v>88</v>
      </c>
      <c r="B3125" t="s">
        <v>393</v>
      </c>
      <c r="C3125" s="82">
        <v>0.92</v>
      </c>
      <c r="D3125" s="82">
        <v>0.06</v>
      </c>
      <c r="E3125" s="82" t="s">
        <v>3992</v>
      </c>
      <c r="F3125" s="82">
        <v>0.03</v>
      </c>
      <c r="G3125" s="82">
        <v>0.02</v>
      </c>
      <c r="H3125" s="45">
        <v>3</v>
      </c>
      <c r="I3125" s="45">
        <v>0.90500000000000003</v>
      </c>
      <c r="J3125" s="45">
        <v>5.2999999999999999E-2</v>
      </c>
    </row>
    <row r="3126" spans="1:10" ht="13">
      <c r="A3126" t="s">
        <v>149</v>
      </c>
      <c r="B3126" t="s">
        <v>438</v>
      </c>
      <c r="C3126" s="82">
        <v>0.92</v>
      </c>
      <c r="D3126" s="82">
        <v>7.0000000000000007E-2</v>
      </c>
      <c r="E3126" s="82" t="s">
        <v>3660</v>
      </c>
      <c r="F3126" s="82">
        <v>0.03</v>
      </c>
      <c r="G3126" s="82">
        <v>0.02</v>
      </c>
      <c r="H3126" s="45" t="s">
        <v>3653</v>
      </c>
      <c r="I3126" s="45">
        <v>1.891</v>
      </c>
      <c r="J3126" s="45">
        <v>6.7000000000000004E-2</v>
      </c>
    </row>
    <row r="3127" spans="1:10" ht="13">
      <c r="A3127" t="s">
        <v>145</v>
      </c>
      <c r="B3127" t="s">
        <v>308</v>
      </c>
      <c r="C3127" s="82">
        <v>0.92</v>
      </c>
      <c r="D3127" s="82">
        <v>0.05</v>
      </c>
      <c r="E3127" s="82">
        <v>0.01</v>
      </c>
      <c r="F3127" s="82">
        <v>0.03</v>
      </c>
      <c r="G3127" s="82">
        <v>0.02</v>
      </c>
      <c r="H3127" s="45">
        <v>3</v>
      </c>
      <c r="I3127" s="45">
        <v>1.032</v>
      </c>
      <c r="J3127" s="45">
        <v>3.4009999999999998</v>
      </c>
    </row>
    <row r="3128" spans="1:10" ht="13">
      <c r="A3128" t="s">
        <v>120</v>
      </c>
      <c r="B3128" t="s">
        <v>217</v>
      </c>
      <c r="C3128" s="82">
        <v>0.93</v>
      </c>
      <c r="D3128" s="82">
        <v>7.0000000000000007E-2</v>
      </c>
      <c r="E3128" s="82" t="s">
        <v>4054</v>
      </c>
      <c r="F3128" s="82">
        <v>0.03</v>
      </c>
      <c r="G3128" s="82">
        <v>0.02</v>
      </c>
      <c r="H3128" s="45" t="s">
        <v>3653</v>
      </c>
      <c r="I3128" s="45">
        <v>0.95899999999999996</v>
      </c>
      <c r="J3128" s="45">
        <v>0.19500000000000001</v>
      </c>
    </row>
    <row r="3129" spans="1:10" ht="13">
      <c r="A3129" t="s">
        <v>58</v>
      </c>
      <c r="B3129" t="s">
        <v>120</v>
      </c>
      <c r="C3129" s="82">
        <v>0.93</v>
      </c>
      <c r="D3129" s="82">
        <v>0.06</v>
      </c>
      <c r="E3129" s="82">
        <v>0</v>
      </c>
      <c r="F3129" s="82">
        <v>0.03</v>
      </c>
      <c r="G3129" s="82">
        <v>0.02</v>
      </c>
      <c r="H3129" s="45" t="s">
        <v>3653</v>
      </c>
      <c r="I3129" s="45">
        <v>5.7750000000000004</v>
      </c>
      <c r="J3129" s="45">
        <v>0.95899999999999996</v>
      </c>
    </row>
    <row r="3130" spans="1:10" ht="13">
      <c r="A3130" t="s">
        <v>225</v>
      </c>
      <c r="B3130" t="s">
        <v>180</v>
      </c>
      <c r="C3130" s="82">
        <v>0.93</v>
      </c>
      <c r="D3130" s="82">
        <v>7.0000000000000007E-2</v>
      </c>
      <c r="E3130" s="82" t="s">
        <v>4101</v>
      </c>
      <c r="F3130" s="82">
        <v>0.03</v>
      </c>
      <c r="G3130" s="82">
        <v>0.02</v>
      </c>
      <c r="H3130" s="45" t="s">
        <v>3653</v>
      </c>
      <c r="I3130" s="45">
        <v>0.32</v>
      </c>
      <c r="J3130" s="45">
        <v>0.14000000000000001</v>
      </c>
    </row>
    <row r="3131" spans="1:10" ht="13">
      <c r="A3131" t="s">
        <v>339</v>
      </c>
      <c r="B3131" t="s">
        <v>393</v>
      </c>
      <c r="C3131" s="82">
        <v>0.94</v>
      </c>
      <c r="D3131" s="82">
        <v>0.06</v>
      </c>
      <c r="E3131" s="82">
        <v>0</v>
      </c>
      <c r="F3131" s="82">
        <v>0.03</v>
      </c>
      <c r="G3131" s="82">
        <v>0.02</v>
      </c>
      <c r="H3131" s="45">
        <v>3</v>
      </c>
      <c r="I3131" s="45">
        <v>0.248</v>
      </c>
      <c r="J3131" s="45">
        <v>5.2999999999999999E-2</v>
      </c>
    </row>
    <row r="3132" spans="1:10" ht="13">
      <c r="A3132" t="s">
        <v>217</v>
      </c>
      <c r="B3132" t="s">
        <v>393</v>
      </c>
      <c r="C3132" s="82">
        <v>0.93</v>
      </c>
      <c r="D3132" s="82">
        <v>7.0000000000000007E-2</v>
      </c>
      <c r="E3132" s="82" t="s">
        <v>4082</v>
      </c>
      <c r="F3132" s="82">
        <v>0.03</v>
      </c>
      <c r="G3132" s="82">
        <v>0.02</v>
      </c>
      <c r="H3132" s="45">
        <v>3</v>
      </c>
      <c r="I3132" s="45">
        <v>0.19500000000000001</v>
      </c>
      <c r="J3132" s="45">
        <v>5.2999999999999999E-2</v>
      </c>
    </row>
    <row r="3133" spans="1:10" ht="13">
      <c r="A3133" t="s">
        <v>281</v>
      </c>
      <c r="B3133" t="s">
        <v>289</v>
      </c>
      <c r="C3133" s="82">
        <v>0.94</v>
      </c>
      <c r="D3133" s="82">
        <v>0.06</v>
      </c>
      <c r="E3133" s="82">
        <v>0</v>
      </c>
      <c r="F3133" s="82">
        <v>0.03</v>
      </c>
      <c r="G3133" s="82">
        <v>0.02</v>
      </c>
      <c r="H3133" s="45">
        <v>2</v>
      </c>
      <c r="I3133" s="45">
        <v>8.5000000000000006E-2</v>
      </c>
      <c r="J3133" s="45">
        <v>0.20100000000000001</v>
      </c>
    </row>
    <row r="3134" spans="1:10" ht="13">
      <c r="A3134" t="s">
        <v>225</v>
      </c>
      <c r="B3134" t="s">
        <v>276</v>
      </c>
      <c r="C3134" s="82">
        <v>0.94</v>
      </c>
      <c r="D3134" s="82">
        <v>0.05</v>
      </c>
      <c r="E3134" s="82">
        <v>0.01</v>
      </c>
      <c r="F3134" s="82">
        <v>0.03</v>
      </c>
      <c r="G3134" s="82">
        <v>0.02</v>
      </c>
      <c r="H3134" s="45" t="s">
        <v>3653</v>
      </c>
      <c r="I3134" s="45">
        <v>0.32</v>
      </c>
      <c r="J3134" s="45">
        <v>0.67300000000000004</v>
      </c>
    </row>
    <row r="3135" spans="1:10" ht="13">
      <c r="A3135" t="s">
        <v>335</v>
      </c>
      <c r="B3135" t="s">
        <v>427</v>
      </c>
      <c r="C3135" s="82">
        <v>0.93</v>
      </c>
      <c r="D3135" s="82">
        <v>0.06</v>
      </c>
      <c r="E3135" s="82">
        <v>0</v>
      </c>
      <c r="F3135" s="82">
        <v>0.03</v>
      </c>
      <c r="G3135" s="82">
        <v>0.02</v>
      </c>
      <c r="H3135" s="45" t="s">
        <v>3653</v>
      </c>
      <c r="I3135" s="45">
        <v>6.3540000000000001</v>
      </c>
      <c r="J3135" s="45">
        <v>7.2999999999999995E-2</v>
      </c>
    </row>
    <row r="3136" spans="1:10" ht="13">
      <c r="A3136" t="s">
        <v>172</v>
      </c>
      <c r="B3136" t="s">
        <v>321</v>
      </c>
      <c r="C3136" s="82">
        <v>0.93</v>
      </c>
      <c r="D3136" s="82">
        <v>0.06</v>
      </c>
      <c r="E3136" s="82">
        <v>0</v>
      </c>
      <c r="F3136" s="82">
        <v>0.03</v>
      </c>
      <c r="G3136" s="82">
        <v>0.02</v>
      </c>
      <c r="H3136" s="45" t="s">
        <v>3653</v>
      </c>
      <c r="I3136" s="45">
        <v>4.2999999999999997E-2</v>
      </c>
      <c r="J3136" s="45">
        <v>0.16900000000000001</v>
      </c>
    </row>
    <row r="3137" spans="1:10" ht="13">
      <c r="A3137" t="s">
        <v>172</v>
      </c>
      <c r="B3137" t="s">
        <v>217</v>
      </c>
      <c r="C3137" s="82">
        <v>0.92</v>
      </c>
      <c r="D3137" s="82">
        <v>7.0000000000000007E-2</v>
      </c>
      <c r="E3137" s="82" t="s">
        <v>3777</v>
      </c>
      <c r="F3137" s="82">
        <v>0.03</v>
      </c>
      <c r="G3137" s="82">
        <v>0.02</v>
      </c>
      <c r="H3137" s="45" t="s">
        <v>3653</v>
      </c>
      <c r="I3137" s="45">
        <v>4.2999999999999997E-2</v>
      </c>
      <c r="J3137" s="45">
        <v>0.19500000000000001</v>
      </c>
    </row>
    <row r="3138" spans="1:10" ht="13">
      <c r="A3138" t="s">
        <v>281</v>
      </c>
      <c r="B3138" t="s">
        <v>408</v>
      </c>
      <c r="C3138" s="82">
        <v>0.92</v>
      </c>
      <c r="D3138" s="82">
        <v>7.0000000000000007E-2</v>
      </c>
      <c r="E3138" s="82" t="s">
        <v>3718</v>
      </c>
      <c r="F3138" s="82">
        <v>0.03</v>
      </c>
      <c r="G3138" s="82">
        <v>0.02</v>
      </c>
      <c r="H3138" s="45">
        <v>2</v>
      </c>
      <c r="I3138" s="45">
        <v>8.5000000000000006E-2</v>
      </c>
      <c r="J3138" s="45">
        <v>0.307</v>
      </c>
    </row>
    <row r="3139" spans="1:10" ht="13">
      <c r="A3139" t="s">
        <v>145</v>
      </c>
      <c r="B3139" t="s">
        <v>286</v>
      </c>
      <c r="C3139" s="82">
        <v>0.91</v>
      </c>
      <c r="D3139" s="82">
        <v>0.06</v>
      </c>
      <c r="E3139" s="82" t="s">
        <v>3797</v>
      </c>
      <c r="F3139" s="82">
        <v>0.03</v>
      </c>
      <c r="G3139" s="82">
        <v>0.02</v>
      </c>
      <c r="H3139" s="45" t="s">
        <v>3653</v>
      </c>
      <c r="I3139" s="45">
        <v>1.032</v>
      </c>
      <c r="J3139" s="45">
        <v>0.88900000000000001</v>
      </c>
    </row>
    <row r="3140" spans="1:10" ht="13">
      <c r="A3140" t="s">
        <v>169</v>
      </c>
      <c r="B3140" t="s">
        <v>341</v>
      </c>
      <c r="C3140" s="82">
        <v>0.93</v>
      </c>
      <c r="D3140" s="82">
        <v>0.06</v>
      </c>
      <c r="E3140" s="82">
        <v>0</v>
      </c>
      <c r="F3140" s="82">
        <v>0.03</v>
      </c>
      <c r="G3140" s="82">
        <v>0.02</v>
      </c>
      <c r="H3140" s="45" t="s">
        <v>3653</v>
      </c>
      <c r="I3140" s="45">
        <v>0.123</v>
      </c>
      <c r="J3140" s="45">
        <v>0.02</v>
      </c>
    </row>
    <row r="3141" spans="1:10" ht="13">
      <c r="A3141" t="s">
        <v>145</v>
      </c>
      <c r="B3141" t="s">
        <v>393</v>
      </c>
      <c r="C3141" s="82">
        <v>0.92</v>
      </c>
      <c r="D3141" s="82">
        <v>7.0000000000000007E-2</v>
      </c>
      <c r="E3141" s="82" t="s">
        <v>3627</v>
      </c>
      <c r="F3141" s="82">
        <v>0.03</v>
      </c>
      <c r="G3141" s="82">
        <v>0.02</v>
      </c>
      <c r="H3141" s="45">
        <v>3</v>
      </c>
      <c r="I3141" s="45">
        <v>1.032</v>
      </c>
      <c r="J3141" s="45">
        <v>5.2999999999999999E-2</v>
      </c>
    </row>
    <row r="3142" spans="1:10" ht="13">
      <c r="A3142" t="s">
        <v>109</v>
      </c>
      <c r="B3142" t="s">
        <v>400</v>
      </c>
      <c r="C3142" s="82">
        <v>0.93</v>
      </c>
      <c r="D3142" s="82">
        <v>0.06</v>
      </c>
      <c r="E3142" s="82">
        <v>0</v>
      </c>
      <c r="F3142" s="82">
        <v>0.03</v>
      </c>
      <c r="G3142" s="82">
        <v>0.02</v>
      </c>
      <c r="H3142" s="45" t="s">
        <v>3653</v>
      </c>
      <c r="I3142" s="45">
        <v>0.8</v>
      </c>
      <c r="J3142" s="45">
        <v>1.175</v>
      </c>
    </row>
    <row r="3143" spans="1:10" ht="13">
      <c r="A3143" t="s">
        <v>328</v>
      </c>
      <c r="B3143" t="s">
        <v>102</v>
      </c>
      <c r="C3143" s="82">
        <v>0.92</v>
      </c>
      <c r="D3143" s="82">
        <v>0.05</v>
      </c>
      <c r="E3143" s="82">
        <v>0.01</v>
      </c>
      <c r="F3143" s="82">
        <v>0.03</v>
      </c>
      <c r="G3143" s="82">
        <v>0.02</v>
      </c>
      <c r="H3143" s="45" t="s">
        <v>3653</v>
      </c>
      <c r="I3143" s="45">
        <v>1.589</v>
      </c>
      <c r="J3143" s="45">
        <v>0.184</v>
      </c>
    </row>
    <row r="3144" spans="1:10" ht="13">
      <c r="A3144" t="s">
        <v>134</v>
      </c>
      <c r="B3144" t="s">
        <v>311</v>
      </c>
      <c r="C3144" s="82">
        <v>0.85</v>
      </c>
      <c r="D3144" s="82">
        <v>7.0000000000000007E-2</v>
      </c>
      <c r="E3144" s="82" t="s">
        <v>3743</v>
      </c>
      <c r="F3144" s="82">
        <v>0.03</v>
      </c>
      <c r="G3144" s="82">
        <v>0.02</v>
      </c>
      <c r="H3144" s="45" t="s">
        <v>3653</v>
      </c>
      <c r="I3144" s="45">
        <v>0.125</v>
      </c>
      <c r="J3144" s="45">
        <v>0.32300000000000001</v>
      </c>
    </row>
    <row r="3145" spans="1:10" ht="13">
      <c r="A3145" t="s">
        <v>292</v>
      </c>
      <c r="B3145" t="s">
        <v>408</v>
      </c>
      <c r="C3145" s="82">
        <v>0.93</v>
      </c>
      <c r="D3145" s="82">
        <v>0.06</v>
      </c>
      <c r="E3145" s="82">
        <v>0</v>
      </c>
      <c r="F3145" s="82">
        <v>0.03</v>
      </c>
      <c r="G3145" s="82">
        <v>0.02</v>
      </c>
      <c r="H3145" s="45" t="s">
        <v>3653</v>
      </c>
      <c r="I3145" s="45">
        <v>1.0029999999999999</v>
      </c>
      <c r="J3145" s="45">
        <v>0.307</v>
      </c>
    </row>
    <row r="3146" spans="1:10" ht="13">
      <c r="A3146" t="s">
        <v>321</v>
      </c>
      <c r="B3146" t="s">
        <v>193</v>
      </c>
      <c r="C3146" s="82">
        <v>0.93</v>
      </c>
      <c r="D3146" s="82">
        <v>7.0000000000000007E-2</v>
      </c>
      <c r="E3146" s="82">
        <v>0</v>
      </c>
      <c r="F3146" s="82">
        <v>0.03</v>
      </c>
      <c r="G3146" s="82">
        <v>0.02</v>
      </c>
      <c r="H3146" s="45" t="s">
        <v>3653</v>
      </c>
      <c r="I3146" s="45">
        <v>0.16900000000000001</v>
      </c>
      <c r="J3146" s="45">
        <v>0.36199999999999999</v>
      </c>
    </row>
    <row r="3147" spans="1:10" ht="13">
      <c r="A3147" t="s">
        <v>339</v>
      </c>
      <c r="B3147" t="s">
        <v>304</v>
      </c>
      <c r="C3147" s="82">
        <v>0.93</v>
      </c>
      <c r="D3147" s="82">
        <v>0.05</v>
      </c>
      <c r="E3147" s="82">
        <v>0.01</v>
      </c>
      <c r="F3147" s="82">
        <v>0.03</v>
      </c>
      <c r="G3147" s="82">
        <v>0.02</v>
      </c>
      <c r="H3147" s="45" t="s">
        <v>3653</v>
      </c>
      <c r="I3147" s="45">
        <v>0.248</v>
      </c>
      <c r="J3147" s="45">
        <v>0.72399999999999998</v>
      </c>
    </row>
    <row r="3148" spans="1:10" ht="13">
      <c r="A3148" t="s">
        <v>92</v>
      </c>
      <c r="B3148" t="s">
        <v>379</v>
      </c>
      <c r="C3148" s="82">
        <v>0.92</v>
      </c>
      <c r="D3148" s="82">
        <v>0.06</v>
      </c>
      <c r="E3148" s="82" t="s">
        <v>4011</v>
      </c>
      <c r="F3148" s="82">
        <v>0.03</v>
      </c>
      <c r="G3148" s="82">
        <v>0.02</v>
      </c>
      <c r="H3148" s="45" t="s">
        <v>3653</v>
      </c>
      <c r="I3148" s="45">
        <v>2.6859999999999999</v>
      </c>
      <c r="J3148" s="45">
        <v>7.8E-2</v>
      </c>
    </row>
    <row r="3149" spans="1:10" ht="13">
      <c r="A3149" t="s">
        <v>134</v>
      </c>
      <c r="B3149" t="s">
        <v>1186</v>
      </c>
      <c r="C3149" s="82">
        <v>0.86</v>
      </c>
      <c r="D3149" s="82">
        <v>0.05</v>
      </c>
      <c r="E3149" s="82">
        <v>0</v>
      </c>
      <c r="F3149" s="82">
        <v>0.03</v>
      </c>
      <c r="G3149" s="82">
        <v>0.02</v>
      </c>
      <c r="H3149" s="45" t="s">
        <v>3653</v>
      </c>
      <c r="I3149" s="45">
        <v>0.125</v>
      </c>
      <c r="J3149" s="45">
        <v>0.94599999999999995</v>
      </c>
    </row>
    <row r="3150" spans="1:10" ht="13">
      <c r="A3150" t="s">
        <v>221</v>
      </c>
      <c r="B3150" t="s">
        <v>286</v>
      </c>
      <c r="C3150" s="82">
        <v>0.94</v>
      </c>
      <c r="D3150" s="82">
        <v>0.05</v>
      </c>
      <c r="E3150" s="82">
        <v>0.01</v>
      </c>
      <c r="F3150" s="82">
        <v>0.03</v>
      </c>
      <c r="G3150" s="82">
        <v>0.02</v>
      </c>
      <c r="H3150" s="45" t="s">
        <v>3653</v>
      </c>
      <c r="I3150" s="45">
        <v>2.5209999999999999</v>
      </c>
      <c r="J3150" s="45">
        <v>0.88900000000000001</v>
      </c>
    </row>
    <row r="3151" spans="1:10" ht="13">
      <c r="A3151" t="s">
        <v>213</v>
      </c>
      <c r="B3151" t="s">
        <v>383</v>
      </c>
      <c r="C3151" s="82">
        <v>0.92</v>
      </c>
      <c r="D3151" s="82">
        <v>7.0000000000000007E-2</v>
      </c>
      <c r="E3151" s="82" t="s">
        <v>3660</v>
      </c>
      <c r="F3151" s="82">
        <v>0.03</v>
      </c>
      <c r="G3151" s="82">
        <v>0.02</v>
      </c>
      <c r="H3151" s="45" t="s">
        <v>3653</v>
      </c>
      <c r="I3151" s="45">
        <v>0.13800000000000001</v>
      </c>
      <c r="J3151" s="45">
        <v>0.78200000000000003</v>
      </c>
    </row>
    <row r="3152" spans="1:10" ht="13">
      <c r="A3152" t="s">
        <v>225</v>
      </c>
      <c r="B3152" t="s">
        <v>286</v>
      </c>
      <c r="C3152" s="82">
        <v>0.93</v>
      </c>
      <c r="D3152" s="82">
        <v>7.0000000000000007E-2</v>
      </c>
      <c r="E3152" s="82" t="s">
        <v>3701</v>
      </c>
      <c r="F3152" s="82">
        <v>0.03</v>
      </c>
      <c r="G3152" s="82">
        <v>0.02</v>
      </c>
      <c r="H3152" s="45" t="s">
        <v>3653</v>
      </c>
      <c r="I3152" s="45">
        <v>0.32</v>
      </c>
      <c r="J3152" s="45">
        <v>0.88900000000000001</v>
      </c>
    </row>
    <row r="3153" spans="1:10" ht="13">
      <c r="A3153" t="s">
        <v>153</v>
      </c>
      <c r="B3153" t="s">
        <v>393</v>
      </c>
      <c r="C3153" s="82">
        <v>0.93</v>
      </c>
      <c r="D3153" s="82">
        <v>7.0000000000000007E-2</v>
      </c>
      <c r="E3153" s="82" t="s">
        <v>4102</v>
      </c>
      <c r="F3153" s="82">
        <v>0.03</v>
      </c>
      <c r="G3153" s="82">
        <v>0.02</v>
      </c>
      <c r="H3153" s="45">
        <v>3</v>
      </c>
      <c r="I3153" s="45">
        <v>0.48299999999999998</v>
      </c>
      <c r="J3153" s="45">
        <v>5.2999999999999999E-2</v>
      </c>
    </row>
    <row r="3154" spans="1:10" ht="13">
      <c r="A3154" t="s">
        <v>295</v>
      </c>
      <c r="B3154" t="s">
        <v>411</v>
      </c>
      <c r="C3154" s="82">
        <v>0.93</v>
      </c>
      <c r="D3154" s="82">
        <v>0.06</v>
      </c>
      <c r="E3154" s="82" t="s">
        <v>3692</v>
      </c>
      <c r="F3154" s="82">
        <v>0.03</v>
      </c>
      <c r="G3154" s="82">
        <v>0.02</v>
      </c>
      <c r="H3154" s="45" t="s">
        <v>3653</v>
      </c>
      <c r="I3154" s="45">
        <v>1.3360000000000001</v>
      </c>
      <c r="J3154" s="45">
        <v>0.24199999999999999</v>
      </c>
    </row>
    <row r="3155" spans="1:10" ht="13">
      <c r="A3155" t="s">
        <v>58</v>
      </c>
      <c r="B3155" t="s">
        <v>297</v>
      </c>
      <c r="C3155" s="82">
        <v>0.94</v>
      </c>
      <c r="D3155" s="82">
        <v>0.05</v>
      </c>
      <c r="E3155" s="82">
        <v>0.01</v>
      </c>
      <c r="F3155" s="82">
        <v>0.03</v>
      </c>
      <c r="G3155" s="82">
        <v>0.02</v>
      </c>
      <c r="H3155" s="45">
        <v>3</v>
      </c>
      <c r="I3155" s="45">
        <v>5.7750000000000004</v>
      </c>
      <c r="J3155" s="45">
        <v>9.6000000000000002E-2</v>
      </c>
    </row>
    <row r="3156" spans="1:10" ht="13">
      <c r="A3156" t="s">
        <v>21</v>
      </c>
      <c r="B3156" t="s">
        <v>41</v>
      </c>
      <c r="C3156" s="82">
        <v>0.93</v>
      </c>
      <c r="D3156" s="82">
        <v>0.06</v>
      </c>
      <c r="E3156" s="82">
        <v>0</v>
      </c>
      <c r="F3156" s="82">
        <v>0.03</v>
      </c>
      <c r="G3156" s="82">
        <v>0.02</v>
      </c>
      <c r="H3156" s="45">
        <v>3</v>
      </c>
      <c r="I3156" s="45">
        <v>0.13900000000000001</v>
      </c>
      <c r="J3156" s="45">
        <v>1.2999999999999999E-2</v>
      </c>
    </row>
    <row r="3157" spans="1:10" ht="13">
      <c r="A3157" t="s">
        <v>120</v>
      </c>
      <c r="B3157" t="s">
        <v>379</v>
      </c>
      <c r="C3157" s="82">
        <v>0.93</v>
      </c>
      <c r="D3157" s="82">
        <v>7.0000000000000007E-2</v>
      </c>
      <c r="E3157" s="82" t="s">
        <v>3660</v>
      </c>
      <c r="F3157" s="82">
        <v>0.03</v>
      </c>
      <c r="G3157" s="82">
        <v>0.02</v>
      </c>
      <c r="H3157" s="45" t="s">
        <v>3653</v>
      </c>
      <c r="I3157" s="45">
        <v>0.95899999999999996</v>
      </c>
      <c r="J3157" s="45">
        <v>7.8E-2</v>
      </c>
    </row>
    <row r="3158" spans="1:10" ht="13">
      <c r="A3158" t="s">
        <v>230</v>
      </c>
      <c r="B3158" t="s">
        <v>153</v>
      </c>
      <c r="C3158" s="82">
        <v>0.93</v>
      </c>
      <c r="D3158" s="82">
        <v>0.05</v>
      </c>
      <c r="E3158" s="82">
        <v>0</v>
      </c>
      <c r="F3158" s="82">
        <v>0.03</v>
      </c>
      <c r="G3158" s="82">
        <v>0.02</v>
      </c>
      <c r="H3158" s="45" t="s">
        <v>3653</v>
      </c>
      <c r="I3158" s="45">
        <v>2.8580000000000001</v>
      </c>
      <c r="J3158" s="45">
        <v>0.48299999999999998</v>
      </c>
    </row>
    <row r="3159" spans="1:10" ht="13">
      <c r="A3159" t="s">
        <v>225</v>
      </c>
      <c r="B3159" t="s">
        <v>193</v>
      </c>
      <c r="C3159" s="82">
        <v>0.93</v>
      </c>
      <c r="D3159" s="82">
        <v>0.06</v>
      </c>
      <c r="E3159" s="82">
        <v>0</v>
      </c>
      <c r="F3159" s="82">
        <v>0.03</v>
      </c>
      <c r="G3159" s="82">
        <v>0.02</v>
      </c>
      <c r="H3159" s="45" t="s">
        <v>3653</v>
      </c>
      <c r="I3159" s="45">
        <v>0.32</v>
      </c>
      <c r="J3159" s="45">
        <v>0.36199999999999999</v>
      </c>
    </row>
    <row r="3160" spans="1:10" ht="13">
      <c r="A3160" t="s">
        <v>162</v>
      </c>
      <c r="B3160" t="s">
        <v>1193</v>
      </c>
      <c r="C3160" s="82">
        <v>0.93</v>
      </c>
      <c r="D3160" s="82">
        <v>0.06</v>
      </c>
      <c r="E3160" s="82">
        <v>0</v>
      </c>
      <c r="F3160" s="82">
        <v>0.03</v>
      </c>
      <c r="G3160" s="82">
        <v>0.02</v>
      </c>
      <c r="H3160" s="45" t="s">
        <v>3653</v>
      </c>
      <c r="I3160" s="45">
        <v>0.84599999999999997</v>
      </c>
      <c r="J3160" s="45">
        <v>2.8000000000000001E-2</v>
      </c>
    </row>
    <row r="3161" spans="1:10" ht="13">
      <c r="A3161" t="s">
        <v>270</v>
      </c>
      <c r="B3161" t="s">
        <v>284</v>
      </c>
      <c r="C3161" s="82">
        <v>0.93</v>
      </c>
      <c r="D3161" s="82">
        <v>7.0000000000000007E-2</v>
      </c>
      <c r="E3161" s="82" t="s">
        <v>3639</v>
      </c>
      <c r="F3161" s="82">
        <v>0.03</v>
      </c>
      <c r="G3161" s="82">
        <v>0.02</v>
      </c>
      <c r="H3161" s="45">
        <v>3</v>
      </c>
      <c r="I3161" s="45">
        <v>1.4999999999999999E-2</v>
      </c>
      <c r="J3161" s="45">
        <v>0.10299999999999999</v>
      </c>
    </row>
    <row r="3162" spans="1:10" ht="13">
      <c r="A3162" t="s">
        <v>47</v>
      </c>
      <c r="B3162" t="s">
        <v>414</v>
      </c>
      <c r="C3162" s="82">
        <v>0.93</v>
      </c>
      <c r="D3162" s="82">
        <v>7.0000000000000007E-2</v>
      </c>
      <c r="E3162" s="82" t="s">
        <v>3906</v>
      </c>
      <c r="F3162" s="82">
        <v>0.03</v>
      </c>
      <c r="G3162" s="82">
        <v>0.02</v>
      </c>
      <c r="H3162" s="45" t="s">
        <v>3653</v>
      </c>
      <c r="I3162" s="45">
        <v>2.9140000000000001</v>
      </c>
      <c r="J3162" s="45">
        <v>0.151</v>
      </c>
    </row>
    <row r="3163" spans="1:10" ht="13">
      <c r="A3163" t="s">
        <v>209</v>
      </c>
      <c r="B3163" t="s">
        <v>405</v>
      </c>
      <c r="C3163" s="82">
        <v>0.93</v>
      </c>
      <c r="D3163" s="82">
        <v>7.0000000000000007E-2</v>
      </c>
      <c r="E3163" s="82" t="s">
        <v>3966</v>
      </c>
      <c r="F3163" s="82">
        <v>0.03</v>
      </c>
      <c r="G3163" s="82">
        <v>0.02</v>
      </c>
      <c r="H3163" s="45" t="s">
        <v>3653</v>
      </c>
      <c r="I3163" s="45">
        <v>8.2000000000000003E-2</v>
      </c>
      <c r="J3163" s="45">
        <v>0.41</v>
      </c>
    </row>
    <row r="3164" spans="1:10" ht="13">
      <c r="A3164" t="s">
        <v>267</v>
      </c>
      <c r="B3164" t="s">
        <v>41</v>
      </c>
      <c r="C3164" s="82">
        <v>0.94</v>
      </c>
      <c r="D3164" s="82">
        <v>0.05</v>
      </c>
      <c r="E3164" s="82">
        <v>0.01</v>
      </c>
      <c r="F3164" s="82">
        <v>0.03</v>
      </c>
      <c r="G3164" s="82">
        <v>0.02</v>
      </c>
      <c r="H3164" s="45">
        <v>3</v>
      </c>
      <c r="I3164" s="45">
        <v>0.13700000000000001</v>
      </c>
      <c r="J3164" s="45">
        <v>1.2999999999999999E-2</v>
      </c>
    </row>
    <row r="3165" spans="1:10" ht="13">
      <c r="A3165" t="s">
        <v>284</v>
      </c>
      <c r="B3165" t="s">
        <v>289</v>
      </c>
      <c r="C3165" s="82">
        <v>0.93</v>
      </c>
      <c r="D3165" s="82">
        <v>7.0000000000000007E-2</v>
      </c>
      <c r="E3165" s="82" t="s">
        <v>3645</v>
      </c>
      <c r="F3165" s="82">
        <v>0.03</v>
      </c>
      <c r="G3165" s="82">
        <v>0.02</v>
      </c>
      <c r="H3165" s="45" t="s">
        <v>3653</v>
      </c>
      <c r="I3165" s="45">
        <v>0.10299999999999999</v>
      </c>
      <c r="J3165" s="45">
        <v>0.20100000000000001</v>
      </c>
    </row>
    <row r="3166" spans="1:10" ht="13">
      <c r="A3166" t="s">
        <v>369</v>
      </c>
      <c r="B3166" t="s">
        <v>397</v>
      </c>
      <c r="C3166" s="82">
        <v>0.93</v>
      </c>
      <c r="D3166" s="82">
        <v>7.0000000000000007E-2</v>
      </c>
      <c r="E3166" s="82" t="s">
        <v>4038</v>
      </c>
      <c r="F3166" s="82">
        <v>0.03</v>
      </c>
      <c r="G3166" s="82">
        <v>0.02</v>
      </c>
      <c r="H3166" s="45">
        <v>3</v>
      </c>
      <c r="I3166" s="45">
        <v>1.2E-2</v>
      </c>
      <c r="J3166" s="45">
        <v>2.4620000000000002</v>
      </c>
    </row>
    <row r="3167" spans="1:10" ht="13">
      <c r="A3167" t="s">
        <v>162</v>
      </c>
      <c r="B3167" t="s">
        <v>321</v>
      </c>
      <c r="C3167" s="82">
        <v>0.93</v>
      </c>
      <c r="D3167" s="82">
        <v>0.06</v>
      </c>
      <c r="E3167" s="82">
        <v>0.01</v>
      </c>
      <c r="F3167" s="82">
        <v>0.03</v>
      </c>
      <c r="G3167" s="82">
        <v>0.02</v>
      </c>
      <c r="H3167" s="45" t="s">
        <v>3653</v>
      </c>
      <c r="I3167" s="45">
        <v>0.84599999999999997</v>
      </c>
      <c r="J3167" s="45">
        <v>0.16900000000000001</v>
      </c>
    </row>
    <row r="3168" spans="1:10" ht="13">
      <c r="A3168" t="s">
        <v>263</v>
      </c>
      <c r="B3168" t="s">
        <v>424</v>
      </c>
      <c r="C3168" s="82">
        <v>0.94</v>
      </c>
      <c r="D3168" s="82">
        <v>0.05</v>
      </c>
      <c r="E3168" s="82">
        <v>0.01</v>
      </c>
      <c r="F3168" s="82">
        <v>0.03</v>
      </c>
      <c r="G3168" s="82">
        <v>0.02</v>
      </c>
      <c r="H3168" s="45">
        <v>3</v>
      </c>
      <c r="I3168" s="45">
        <v>2.5000000000000001E-2</v>
      </c>
      <c r="J3168" s="45">
        <v>0.21</v>
      </c>
    </row>
    <row r="3169" spans="1:10" ht="13">
      <c r="A3169" t="s">
        <v>331</v>
      </c>
      <c r="B3169" t="s">
        <v>304</v>
      </c>
      <c r="C3169" s="82">
        <v>0.92</v>
      </c>
      <c r="D3169" s="82">
        <v>7.0000000000000007E-2</v>
      </c>
      <c r="E3169" s="82" t="s">
        <v>3790</v>
      </c>
      <c r="F3169" s="82">
        <v>0.03</v>
      </c>
      <c r="G3169" s="82">
        <v>0.02</v>
      </c>
      <c r="H3169" s="45" t="s">
        <v>3653</v>
      </c>
      <c r="I3169" s="45">
        <v>1.1830000000000001</v>
      </c>
      <c r="J3169" s="45">
        <v>0.72399999999999998</v>
      </c>
    </row>
    <row r="3170" spans="1:10" ht="13">
      <c r="A3170" t="s">
        <v>321</v>
      </c>
      <c r="B3170" t="s">
        <v>1186</v>
      </c>
      <c r="C3170" s="82">
        <v>0.93</v>
      </c>
      <c r="D3170" s="82">
        <v>7.0000000000000007E-2</v>
      </c>
      <c r="E3170" s="82" t="s">
        <v>4103</v>
      </c>
      <c r="F3170" s="82">
        <v>0.03</v>
      </c>
      <c r="G3170" s="82">
        <v>0.02</v>
      </c>
      <c r="H3170" s="45" t="s">
        <v>3653</v>
      </c>
      <c r="I3170" s="45">
        <v>0.16900000000000001</v>
      </c>
      <c r="J3170" s="45">
        <v>0.94599999999999995</v>
      </c>
    </row>
    <row r="3171" spans="1:10" ht="13">
      <c r="A3171" t="s">
        <v>213</v>
      </c>
      <c r="B3171" t="s">
        <v>159</v>
      </c>
      <c r="C3171" s="82">
        <v>0.94</v>
      </c>
      <c r="D3171" s="82">
        <v>0.05</v>
      </c>
      <c r="E3171" s="82">
        <v>0.01</v>
      </c>
      <c r="F3171" s="82">
        <v>0.03</v>
      </c>
      <c r="G3171" s="82">
        <v>0.02</v>
      </c>
      <c r="H3171" s="45" t="s">
        <v>3653</v>
      </c>
      <c r="I3171" s="45">
        <v>0.13800000000000001</v>
      </c>
      <c r="J3171" s="45">
        <v>0.57499999999999996</v>
      </c>
    </row>
    <row r="3172" spans="1:10" ht="13">
      <c r="A3172" t="s">
        <v>162</v>
      </c>
      <c r="B3172" t="s">
        <v>414</v>
      </c>
      <c r="C3172" s="82">
        <v>0.93</v>
      </c>
      <c r="D3172" s="82">
        <v>0.06</v>
      </c>
      <c r="E3172" s="82">
        <v>0.01</v>
      </c>
      <c r="F3172" s="82">
        <v>0.03</v>
      </c>
      <c r="G3172" s="82">
        <v>0.02</v>
      </c>
      <c r="H3172" s="45" t="s">
        <v>3653</v>
      </c>
      <c r="I3172" s="45">
        <v>0.84599999999999997</v>
      </c>
      <c r="J3172" s="45">
        <v>0.151</v>
      </c>
    </row>
    <row r="3173" spans="1:10" ht="13">
      <c r="A3173" t="s">
        <v>328</v>
      </c>
      <c r="B3173" t="s">
        <v>284</v>
      </c>
      <c r="C3173" s="82">
        <v>0.91</v>
      </c>
      <c r="D3173" s="82">
        <v>7.0000000000000007E-2</v>
      </c>
      <c r="E3173" s="82" t="s">
        <v>3882</v>
      </c>
      <c r="F3173" s="82">
        <v>0.03</v>
      </c>
      <c r="G3173" s="82">
        <v>0.02</v>
      </c>
      <c r="H3173" s="45" t="s">
        <v>3653</v>
      </c>
      <c r="I3173" s="45">
        <v>1.589</v>
      </c>
      <c r="J3173" s="45">
        <v>0.10299999999999999</v>
      </c>
    </row>
    <row r="3174" spans="1:10" ht="13">
      <c r="A3174" t="s">
        <v>209</v>
      </c>
      <c r="B3174" t="s">
        <v>102</v>
      </c>
      <c r="C3174" s="82">
        <v>0.95</v>
      </c>
      <c r="D3174" s="82">
        <v>0.03</v>
      </c>
      <c r="E3174" s="82">
        <v>0.02</v>
      </c>
      <c r="F3174" s="82">
        <v>0.03</v>
      </c>
      <c r="G3174" s="82">
        <v>0.02</v>
      </c>
      <c r="H3174" s="45" t="s">
        <v>3653</v>
      </c>
      <c r="I3174" s="45">
        <v>8.2000000000000003E-2</v>
      </c>
      <c r="J3174" s="45">
        <v>0.184</v>
      </c>
    </row>
    <row r="3175" spans="1:10" ht="13">
      <c r="A3175" t="s">
        <v>221</v>
      </c>
      <c r="B3175" t="s">
        <v>134</v>
      </c>
      <c r="C3175" s="82">
        <v>0.86</v>
      </c>
      <c r="D3175" s="82">
        <v>7.0000000000000007E-2</v>
      </c>
      <c r="E3175" s="82" t="s">
        <v>3692</v>
      </c>
      <c r="F3175" s="82">
        <v>0.03</v>
      </c>
      <c r="G3175" s="82">
        <v>0.02</v>
      </c>
      <c r="H3175" s="45" t="s">
        <v>3653</v>
      </c>
      <c r="I3175" s="45">
        <v>2.5209999999999999</v>
      </c>
      <c r="J3175" s="45">
        <v>0.125</v>
      </c>
    </row>
    <row r="3176" spans="1:10" ht="13">
      <c r="A3176" t="s">
        <v>79</v>
      </c>
      <c r="B3176" t="s">
        <v>217</v>
      </c>
      <c r="C3176" s="82">
        <v>0.92</v>
      </c>
      <c r="D3176" s="82">
        <v>7.0000000000000007E-2</v>
      </c>
      <c r="E3176" s="82" t="s">
        <v>3710</v>
      </c>
      <c r="F3176" s="82">
        <v>0.03</v>
      </c>
      <c r="G3176" s="82">
        <v>0.02</v>
      </c>
      <c r="H3176" s="45" t="s">
        <v>3653</v>
      </c>
      <c r="I3176" s="45">
        <v>0.745</v>
      </c>
      <c r="J3176" s="45">
        <v>0.19500000000000001</v>
      </c>
    </row>
    <row r="3177" spans="1:10" ht="13">
      <c r="A3177" t="s">
        <v>230</v>
      </c>
      <c r="B3177" t="s">
        <v>82</v>
      </c>
      <c r="C3177" s="82">
        <v>0.9</v>
      </c>
      <c r="D3177" s="82">
        <v>7.0000000000000007E-2</v>
      </c>
      <c r="E3177" s="82" t="s">
        <v>3660</v>
      </c>
      <c r="F3177" s="82">
        <v>0.03</v>
      </c>
      <c r="G3177" s="82">
        <v>0.02</v>
      </c>
      <c r="H3177" s="45" t="s">
        <v>3653</v>
      </c>
      <c r="I3177" s="45">
        <v>2.8580000000000001</v>
      </c>
      <c r="J3177" s="45">
        <v>0.105</v>
      </c>
    </row>
    <row r="3178" spans="1:10" ht="13">
      <c r="A3178" t="s">
        <v>156</v>
      </c>
      <c r="B3178" t="s">
        <v>1186</v>
      </c>
      <c r="C3178" s="82">
        <v>0.93</v>
      </c>
      <c r="D3178" s="82">
        <v>0.06</v>
      </c>
      <c r="E3178" s="82">
        <v>0</v>
      </c>
      <c r="F3178" s="82">
        <v>0.03</v>
      </c>
      <c r="G3178" s="82">
        <v>0.02</v>
      </c>
      <c r="H3178" s="45" t="s">
        <v>3653</v>
      </c>
      <c r="I3178" s="45">
        <v>0.45400000000000001</v>
      </c>
      <c r="J3178" s="45">
        <v>0.94599999999999995</v>
      </c>
    </row>
    <row r="3179" spans="1:10" ht="13">
      <c r="A3179" t="s">
        <v>376</v>
      </c>
      <c r="B3179" t="s">
        <v>417</v>
      </c>
      <c r="C3179" s="82">
        <v>0.93</v>
      </c>
      <c r="D3179" s="82">
        <v>0.06</v>
      </c>
      <c r="E3179" s="82" t="s">
        <v>3645</v>
      </c>
      <c r="F3179" s="82">
        <v>0.03</v>
      </c>
      <c r="G3179" s="82">
        <v>0.02</v>
      </c>
      <c r="H3179" s="45" t="s">
        <v>3653</v>
      </c>
      <c r="I3179" s="45">
        <v>0.38100000000000001</v>
      </c>
      <c r="J3179" s="45">
        <v>1.929</v>
      </c>
    </row>
    <row r="3180" spans="1:10" ht="13">
      <c r="A3180" t="s">
        <v>62</v>
      </c>
      <c r="B3180" t="s">
        <v>383</v>
      </c>
      <c r="C3180" s="82">
        <v>0.93</v>
      </c>
      <c r="D3180" s="82">
        <v>0.06</v>
      </c>
      <c r="E3180" s="82" t="s">
        <v>3642</v>
      </c>
      <c r="F3180" s="82">
        <v>0.03</v>
      </c>
      <c r="G3180" s="82">
        <v>0.02</v>
      </c>
      <c r="H3180" s="45" t="s">
        <v>3653</v>
      </c>
      <c r="I3180" s="45">
        <v>8.5790000000000006</v>
      </c>
      <c r="J3180" s="45">
        <v>0.78200000000000003</v>
      </c>
    </row>
    <row r="3181" spans="1:10" ht="13">
      <c r="A3181" t="s">
        <v>376</v>
      </c>
      <c r="B3181" t="s">
        <v>441</v>
      </c>
      <c r="C3181" s="82">
        <v>0.93</v>
      </c>
      <c r="D3181" s="82">
        <v>0.06</v>
      </c>
      <c r="E3181" s="82">
        <v>0</v>
      </c>
      <c r="F3181" s="82">
        <v>0.03</v>
      </c>
      <c r="G3181" s="82">
        <v>0.02</v>
      </c>
      <c r="H3181" s="45" t="s">
        <v>3653</v>
      </c>
      <c r="I3181" s="45">
        <v>0.38100000000000001</v>
      </c>
      <c r="J3181" s="45">
        <v>7.2999999999999995E-2</v>
      </c>
    </row>
    <row r="3182" spans="1:10" ht="13">
      <c r="A3182" t="s">
        <v>373</v>
      </c>
      <c r="B3182" t="s">
        <v>414</v>
      </c>
      <c r="C3182" s="82">
        <v>0.94</v>
      </c>
      <c r="D3182" s="82">
        <v>0.06</v>
      </c>
      <c r="E3182" s="82">
        <v>0.01</v>
      </c>
      <c r="F3182" s="82">
        <v>0.03</v>
      </c>
      <c r="G3182" s="82">
        <v>0.02</v>
      </c>
      <c r="H3182" s="45">
        <v>3</v>
      </c>
      <c r="I3182" s="45">
        <v>2.3E-2</v>
      </c>
      <c r="J3182" s="45">
        <v>0.151</v>
      </c>
    </row>
    <row r="3183" spans="1:10" ht="13">
      <c r="A3183" t="s">
        <v>324</v>
      </c>
      <c r="B3183" t="s">
        <v>414</v>
      </c>
      <c r="C3183" s="82">
        <v>0.92</v>
      </c>
      <c r="D3183" s="82">
        <v>0.06</v>
      </c>
      <c r="E3183" s="82">
        <v>0</v>
      </c>
      <c r="F3183" s="82">
        <v>0.03</v>
      </c>
      <c r="G3183" s="82">
        <v>0.02</v>
      </c>
      <c r="H3183" s="45" t="s">
        <v>3653</v>
      </c>
      <c r="I3183" s="45">
        <v>3.52</v>
      </c>
      <c r="J3183" s="45">
        <v>0.151</v>
      </c>
    </row>
    <row r="3184" spans="1:10" ht="13">
      <c r="A3184" t="s">
        <v>128</v>
      </c>
      <c r="B3184" t="s">
        <v>274</v>
      </c>
      <c r="C3184" s="82">
        <v>0.84</v>
      </c>
      <c r="D3184" s="82">
        <v>0.06</v>
      </c>
      <c r="E3184" s="82" t="s">
        <v>3645</v>
      </c>
      <c r="F3184" s="82">
        <v>0.03</v>
      </c>
      <c r="G3184" s="82">
        <v>0.02</v>
      </c>
      <c r="H3184" s="45" t="s">
        <v>3653</v>
      </c>
      <c r="I3184" s="45">
        <v>2.1779999999999999</v>
      </c>
      <c r="J3184" s="45">
        <v>0.31</v>
      </c>
    </row>
    <row r="3185" spans="1:10" ht="13">
      <c r="A3185" t="s">
        <v>124</v>
      </c>
      <c r="B3185" t="s">
        <v>383</v>
      </c>
      <c r="C3185" s="82">
        <v>0.91</v>
      </c>
      <c r="D3185" s="82">
        <v>7.0000000000000007E-2</v>
      </c>
      <c r="E3185" s="82" t="s">
        <v>4104</v>
      </c>
      <c r="F3185" s="82">
        <v>0.03</v>
      </c>
      <c r="G3185" s="82">
        <v>0.02</v>
      </c>
      <c r="H3185" s="45" t="s">
        <v>3653</v>
      </c>
      <c r="I3185" s="45">
        <v>0.13100000000000001</v>
      </c>
      <c r="J3185" s="45">
        <v>0.78200000000000003</v>
      </c>
    </row>
    <row r="3186" spans="1:10" ht="13">
      <c r="A3186" t="s">
        <v>263</v>
      </c>
      <c r="B3186" t="s">
        <v>400</v>
      </c>
      <c r="C3186" s="82">
        <v>0.94</v>
      </c>
      <c r="D3186" s="82">
        <v>0.05</v>
      </c>
      <c r="E3186" s="82">
        <v>0.01</v>
      </c>
      <c r="F3186" s="82">
        <v>0.03</v>
      </c>
      <c r="G3186" s="82">
        <v>0.02</v>
      </c>
      <c r="H3186" s="45">
        <v>3</v>
      </c>
      <c r="I3186" s="45">
        <v>2.5000000000000001E-2</v>
      </c>
      <c r="J3186" s="45">
        <v>1.175</v>
      </c>
    </row>
    <row r="3187" spans="1:10" ht="13">
      <c r="A3187" t="s">
        <v>145</v>
      </c>
      <c r="B3187" t="s">
        <v>324</v>
      </c>
      <c r="C3187" s="82">
        <v>0.9</v>
      </c>
      <c r="D3187" s="82">
        <v>0.06</v>
      </c>
      <c r="E3187" s="82" t="s">
        <v>3834</v>
      </c>
      <c r="F3187" s="82">
        <v>0.03</v>
      </c>
      <c r="G3187" s="82">
        <v>0.02</v>
      </c>
      <c r="H3187" s="45" t="s">
        <v>3653</v>
      </c>
      <c r="I3187" s="45">
        <v>1.032</v>
      </c>
      <c r="J3187" s="45">
        <v>3.52</v>
      </c>
    </row>
    <row r="3188" spans="1:10" ht="13">
      <c r="A3188" t="s">
        <v>97</v>
      </c>
      <c r="B3188" t="s">
        <v>427</v>
      </c>
      <c r="C3188" s="82">
        <v>0.93</v>
      </c>
      <c r="D3188" s="82">
        <v>7.0000000000000007E-2</v>
      </c>
      <c r="E3188" s="82" t="s">
        <v>4049</v>
      </c>
      <c r="F3188" s="82">
        <v>0.03</v>
      </c>
      <c r="G3188" s="82">
        <v>0.02</v>
      </c>
      <c r="H3188" s="45" t="s">
        <v>3653</v>
      </c>
      <c r="I3188" s="45">
        <v>0.42199999999999999</v>
      </c>
      <c r="J3188" s="45">
        <v>7.2999999999999995E-2</v>
      </c>
    </row>
    <row r="3189" spans="1:10" ht="13">
      <c r="A3189" t="s">
        <v>21</v>
      </c>
      <c r="B3189" t="s">
        <v>405</v>
      </c>
      <c r="C3189" s="82">
        <v>0.93</v>
      </c>
      <c r="D3189" s="82">
        <v>0.06</v>
      </c>
      <c r="E3189" s="82">
        <v>0</v>
      </c>
      <c r="F3189" s="82">
        <v>0.03</v>
      </c>
      <c r="G3189" s="82">
        <v>0.02</v>
      </c>
      <c r="H3189" s="45" t="s">
        <v>3653</v>
      </c>
      <c r="I3189" s="45">
        <v>0.13900000000000001</v>
      </c>
      <c r="J3189" s="45">
        <v>0.41</v>
      </c>
    </row>
    <row r="3190" spans="1:10" ht="13">
      <c r="A3190" t="s">
        <v>105</v>
      </c>
      <c r="B3190" t="s">
        <v>67</v>
      </c>
      <c r="C3190" s="82">
        <v>0.92</v>
      </c>
      <c r="D3190" s="82">
        <v>7.0000000000000007E-2</v>
      </c>
      <c r="E3190" s="82" t="s">
        <v>3738</v>
      </c>
      <c r="F3190" s="82">
        <v>0.03</v>
      </c>
      <c r="G3190" s="82">
        <v>0.02</v>
      </c>
      <c r="H3190" s="45" t="s">
        <v>3653</v>
      </c>
      <c r="I3190" s="45">
        <v>4.3789999999999996</v>
      </c>
      <c r="J3190" s="45">
        <v>0.1</v>
      </c>
    </row>
    <row r="3191" spans="1:10" ht="13">
      <c r="A3191" t="s">
        <v>162</v>
      </c>
      <c r="B3191" t="s">
        <v>424</v>
      </c>
      <c r="C3191" s="82">
        <v>0.93</v>
      </c>
      <c r="D3191" s="82">
        <v>0.06</v>
      </c>
      <c r="E3191" s="82">
        <v>0.01</v>
      </c>
      <c r="F3191" s="82">
        <v>0.03</v>
      </c>
      <c r="G3191" s="82">
        <v>0.02</v>
      </c>
      <c r="H3191" s="45" t="s">
        <v>3653</v>
      </c>
      <c r="I3191" s="45">
        <v>0.84599999999999997</v>
      </c>
      <c r="J3191" s="45">
        <v>0.21</v>
      </c>
    </row>
    <row r="3192" spans="1:10" ht="13">
      <c r="A3192" t="s">
        <v>281</v>
      </c>
      <c r="B3192" t="s">
        <v>308</v>
      </c>
      <c r="C3192" s="82">
        <v>0.97</v>
      </c>
      <c r="D3192" s="82" t="s">
        <v>3914</v>
      </c>
      <c r="E3192" s="82">
        <v>0.03</v>
      </c>
      <c r="F3192" s="82">
        <v>0.03</v>
      </c>
      <c r="G3192" s="82">
        <v>0.02</v>
      </c>
      <c r="H3192" s="45">
        <v>2</v>
      </c>
      <c r="I3192" s="45">
        <v>8.5000000000000006E-2</v>
      </c>
      <c r="J3192" s="45">
        <v>3.4009999999999998</v>
      </c>
    </row>
    <row r="3193" spans="1:10" ht="13">
      <c r="A3193" t="s">
        <v>276</v>
      </c>
      <c r="B3193" t="s">
        <v>393</v>
      </c>
      <c r="C3193" s="82">
        <v>0.93</v>
      </c>
      <c r="D3193" s="82">
        <v>0.06</v>
      </c>
      <c r="E3193" s="82">
        <v>0</v>
      </c>
      <c r="F3193" s="82">
        <v>0.03</v>
      </c>
      <c r="G3193" s="82">
        <v>0.02</v>
      </c>
      <c r="H3193" s="45">
        <v>3</v>
      </c>
      <c r="I3193" s="45">
        <v>0.67300000000000004</v>
      </c>
      <c r="J3193" s="45">
        <v>5.2999999999999999E-2</v>
      </c>
    </row>
    <row r="3194" spans="1:10" ht="13">
      <c r="A3194" t="s">
        <v>145</v>
      </c>
      <c r="B3194" t="s">
        <v>311</v>
      </c>
      <c r="C3194" s="82">
        <v>0.91</v>
      </c>
      <c r="D3194" s="82">
        <v>7.0000000000000007E-2</v>
      </c>
      <c r="E3194" s="82">
        <v>0</v>
      </c>
      <c r="F3194" s="82">
        <v>0.03</v>
      </c>
      <c r="G3194" s="82">
        <v>0.02</v>
      </c>
      <c r="H3194" s="45" t="s">
        <v>3653</v>
      </c>
      <c r="I3194" s="45">
        <v>1.032</v>
      </c>
      <c r="J3194" s="45">
        <v>0.32300000000000001</v>
      </c>
    </row>
    <row r="3195" spans="1:10" ht="13">
      <c r="A3195" t="s">
        <v>149</v>
      </c>
      <c r="B3195" t="s">
        <v>311</v>
      </c>
      <c r="C3195" s="82">
        <v>0.93</v>
      </c>
      <c r="D3195" s="82">
        <v>7.0000000000000007E-2</v>
      </c>
      <c r="E3195" s="82" t="s">
        <v>3749</v>
      </c>
      <c r="F3195" s="82">
        <v>0.03</v>
      </c>
      <c r="G3195" s="82">
        <v>0.02</v>
      </c>
      <c r="H3195" s="45" t="s">
        <v>3653</v>
      </c>
      <c r="I3195" s="45">
        <v>1.891</v>
      </c>
      <c r="J3195" s="45">
        <v>0.32300000000000001</v>
      </c>
    </row>
    <row r="3196" spans="1:10" ht="13">
      <c r="A3196" t="s">
        <v>328</v>
      </c>
      <c r="B3196" t="s">
        <v>408</v>
      </c>
      <c r="C3196" s="82">
        <v>0.92</v>
      </c>
      <c r="D3196" s="82">
        <v>0.05</v>
      </c>
      <c r="E3196" s="82">
        <v>0.01</v>
      </c>
      <c r="F3196" s="82">
        <v>0.03</v>
      </c>
      <c r="G3196" s="82">
        <v>0.02</v>
      </c>
      <c r="H3196" s="45" t="s">
        <v>3653</v>
      </c>
      <c r="I3196" s="45">
        <v>1.589</v>
      </c>
      <c r="J3196" s="45">
        <v>0.307</v>
      </c>
    </row>
    <row r="3197" spans="1:10" ht="13">
      <c r="A3197" t="s">
        <v>276</v>
      </c>
      <c r="B3197" t="s">
        <v>432</v>
      </c>
      <c r="C3197" s="82">
        <v>0.93</v>
      </c>
      <c r="D3197" s="82">
        <v>0.06</v>
      </c>
      <c r="E3197" s="82">
        <v>0</v>
      </c>
      <c r="F3197" s="82">
        <v>0.03</v>
      </c>
      <c r="G3197" s="82">
        <v>0.02</v>
      </c>
      <c r="H3197" s="45" t="s">
        <v>3653</v>
      </c>
      <c r="I3197" s="45">
        <v>0.67300000000000004</v>
      </c>
      <c r="J3197" s="45">
        <v>0.29099999999999998</v>
      </c>
    </row>
    <row r="3198" spans="1:10" ht="13">
      <c r="A3198" t="s">
        <v>109</v>
      </c>
      <c r="B3198" t="s">
        <v>204</v>
      </c>
      <c r="C3198" s="82">
        <v>0.93</v>
      </c>
      <c r="D3198" s="82">
        <v>0.06</v>
      </c>
      <c r="E3198" s="82" t="s">
        <v>3654</v>
      </c>
      <c r="F3198" s="82">
        <v>0.03</v>
      </c>
      <c r="G3198" s="82">
        <v>0.02</v>
      </c>
      <c r="H3198" s="45" t="s">
        <v>3653</v>
      </c>
      <c r="I3198" s="45">
        <v>0.8</v>
      </c>
      <c r="J3198" s="45">
        <v>0.20200000000000001</v>
      </c>
    </row>
    <row r="3199" spans="1:10" ht="13">
      <c r="A3199" t="s">
        <v>134</v>
      </c>
      <c r="B3199" t="s">
        <v>405</v>
      </c>
      <c r="C3199" s="82">
        <v>0.86</v>
      </c>
      <c r="D3199" s="82">
        <v>7.0000000000000007E-2</v>
      </c>
      <c r="E3199" s="82" t="s">
        <v>3640</v>
      </c>
      <c r="F3199" s="82">
        <v>0.03</v>
      </c>
      <c r="G3199" s="82">
        <v>0.02</v>
      </c>
      <c r="H3199" s="45" t="s">
        <v>3653</v>
      </c>
      <c r="I3199" s="45">
        <v>0.125</v>
      </c>
      <c r="J3199" s="45">
        <v>0.41</v>
      </c>
    </row>
    <row r="3200" spans="1:10" ht="13">
      <c r="A3200" t="s">
        <v>47</v>
      </c>
      <c r="B3200" t="s">
        <v>383</v>
      </c>
      <c r="C3200" s="82">
        <v>0.93</v>
      </c>
      <c r="D3200" s="82">
        <v>0.05</v>
      </c>
      <c r="E3200" s="82" t="s">
        <v>3645</v>
      </c>
      <c r="F3200" s="82">
        <v>0.03</v>
      </c>
      <c r="G3200" s="82">
        <v>0.02</v>
      </c>
      <c r="H3200" s="45" t="s">
        <v>3653</v>
      </c>
      <c r="I3200" s="45">
        <v>2.9140000000000001</v>
      </c>
      <c r="J3200" s="45">
        <v>0.78200000000000003</v>
      </c>
    </row>
    <row r="3201" spans="1:10" ht="13">
      <c r="A3201" t="s">
        <v>145</v>
      </c>
      <c r="B3201" t="s">
        <v>438</v>
      </c>
      <c r="C3201" s="82">
        <v>0.91</v>
      </c>
      <c r="D3201" s="82">
        <v>0.06</v>
      </c>
      <c r="E3201" s="82" t="s">
        <v>3654</v>
      </c>
      <c r="F3201" s="82">
        <v>0.03</v>
      </c>
      <c r="G3201" s="82">
        <v>0.02</v>
      </c>
      <c r="H3201" s="45" t="s">
        <v>3653</v>
      </c>
      <c r="I3201" s="45">
        <v>1.032</v>
      </c>
      <c r="J3201" s="45">
        <v>6.7000000000000004E-2</v>
      </c>
    </row>
    <row r="3202" spans="1:10" ht="13">
      <c r="A3202" t="s">
        <v>128</v>
      </c>
      <c r="B3202" t="s">
        <v>79</v>
      </c>
      <c r="C3202" s="82">
        <v>0.84</v>
      </c>
      <c r="D3202" s="82">
        <v>0.06</v>
      </c>
      <c r="E3202" s="82">
        <v>0</v>
      </c>
      <c r="F3202" s="82">
        <v>0.03</v>
      </c>
      <c r="G3202" s="82">
        <v>0.02</v>
      </c>
      <c r="H3202" s="45" t="s">
        <v>3653</v>
      </c>
      <c r="I3202" s="45">
        <v>2.1779999999999999</v>
      </c>
      <c r="J3202" s="45">
        <v>0.745</v>
      </c>
    </row>
    <row r="3203" spans="1:10" ht="13">
      <c r="A3203" t="s">
        <v>1186</v>
      </c>
      <c r="B3203" t="s">
        <v>405</v>
      </c>
      <c r="C3203" s="82">
        <v>0.93</v>
      </c>
      <c r="D3203" s="82">
        <v>0.06</v>
      </c>
      <c r="E3203" s="82">
        <v>0</v>
      </c>
      <c r="F3203" s="82">
        <v>0.03</v>
      </c>
      <c r="G3203" s="82">
        <v>0.02</v>
      </c>
      <c r="H3203" s="45" t="s">
        <v>3653</v>
      </c>
      <c r="I3203" s="45">
        <v>0.94599999999999995</v>
      </c>
      <c r="J3203" s="45">
        <v>0.41</v>
      </c>
    </row>
    <row r="3204" spans="1:10" ht="13">
      <c r="A3204" t="s">
        <v>165</v>
      </c>
      <c r="B3204" t="s">
        <v>393</v>
      </c>
      <c r="C3204" s="82">
        <v>0.94</v>
      </c>
      <c r="D3204" s="82">
        <v>0.06</v>
      </c>
      <c r="E3204" s="82">
        <v>0</v>
      </c>
      <c r="F3204" s="82">
        <v>0.03</v>
      </c>
      <c r="G3204" s="82">
        <v>0.02</v>
      </c>
      <c r="H3204" s="45">
        <v>3</v>
      </c>
      <c r="I3204" s="45">
        <v>0.06</v>
      </c>
      <c r="J3204" s="45">
        <v>5.2999999999999999E-2</v>
      </c>
    </row>
    <row r="3205" spans="1:10" ht="13">
      <c r="A3205" t="s">
        <v>292</v>
      </c>
      <c r="B3205" t="s">
        <v>1186</v>
      </c>
      <c r="C3205" s="82">
        <v>0.93</v>
      </c>
      <c r="D3205" s="82">
        <v>0.06</v>
      </c>
      <c r="E3205" s="82">
        <v>0</v>
      </c>
      <c r="F3205" s="82">
        <v>0.03</v>
      </c>
      <c r="G3205" s="82">
        <v>0.02</v>
      </c>
      <c r="H3205" s="45" t="s">
        <v>3653</v>
      </c>
      <c r="I3205" s="45">
        <v>1.0029999999999999</v>
      </c>
      <c r="J3205" s="45">
        <v>0.94599999999999995</v>
      </c>
    </row>
    <row r="3206" spans="1:10" ht="13">
      <c r="A3206" t="s">
        <v>79</v>
      </c>
      <c r="B3206" t="s">
        <v>270</v>
      </c>
      <c r="C3206" s="82">
        <v>0.93</v>
      </c>
      <c r="D3206" s="82">
        <v>0.06</v>
      </c>
      <c r="E3206" s="82" t="s">
        <v>3654</v>
      </c>
      <c r="F3206" s="82">
        <v>0.03</v>
      </c>
      <c r="G3206" s="82">
        <v>0.02</v>
      </c>
      <c r="H3206" s="45" t="s">
        <v>3653</v>
      </c>
      <c r="I3206" s="45">
        <v>0.745</v>
      </c>
      <c r="J3206" s="45">
        <v>1.4999999999999999E-2</v>
      </c>
    </row>
    <row r="3207" spans="1:10" ht="13">
      <c r="A3207" t="s">
        <v>230</v>
      </c>
      <c r="B3207" t="s">
        <v>134</v>
      </c>
      <c r="C3207" s="82">
        <v>0.84</v>
      </c>
      <c r="D3207" s="82">
        <v>0.06</v>
      </c>
      <c r="E3207" s="82" t="s">
        <v>3645</v>
      </c>
      <c r="F3207" s="82">
        <v>0.03</v>
      </c>
      <c r="G3207" s="82">
        <v>0.02</v>
      </c>
      <c r="H3207" s="45" t="s">
        <v>3653</v>
      </c>
      <c r="I3207" s="45">
        <v>2.8580000000000001</v>
      </c>
      <c r="J3207" s="45">
        <v>0.125</v>
      </c>
    </row>
    <row r="3208" spans="1:10" ht="13">
      <c r="A3208" t="s">
        <v>276</v>
      </c>
      <c r="B3208" t="s">
        <v>165</v>
      </c>
      <c r="C3208" s="82">
        <v>0.93</v>
      </c>
      <c r="D3208" s="82">
        <v>7.0000000000000007E-2</v>
      </c>
      <c r="E3208" s="82" t="s">
        <v>3802</v>
      </c>
      <c r="F3208" s="82">
        <v>0.03</v>
      </c>
      <c r="G3208" s="82">
        <v>0.02</v>
      </c>
      <c r="H3208" s="45" t="s">
        <v>3653</v>
      </c>
      <c r="I3208" s="45">
        <v>0.67300000000000004</v>
      </c>
      <c r="J3208" s="45">
        <v>0.06</v>
      </c>
    </row>
    <row r="3209" spans="1:10" ht="13">
      <c r="A3209" t="s">
        <v>281</v>
      </c>
      <c r="B3209" t="s">
        <v>376</v>
      </c>
      <c r="C3209" s="82">
        <v>0.94</v>
      </c>
      <c r="D3209" s="82">
        <v>0.05</v>
      </c>
      <c r="E3209" s="82">
        <v>0.01</v>
      </c>
      <c r="F3209" s="82">
        <v>0.03</v>
      </c>
      <c r="G3209" s="82">
        <v>0.02</v>
      </c>
      <c r="H3209" s="45">
        <v>2</v>
      </c>
      <c r="I3209" s="45">
        <v>8.5000000000000006E-2</v>
      </c>
      <c r="J3209" s="45">
        <v>0.38100000000000001</v>
      </c>
    </row>
    <row r="3210" spans="1:10" ht="13">
      <c r="A3210" t="s">
        <v>341</v>
      </c>
      <c r="B3210" t="s">
        <v>365</v>
      </c>
      <c r="C3210" s="82">
        <v>0.95</v>
      </c>
      <c r="D3210" s="82">
        <v>0.04</v>
      </c>
      <c r="E3210" s="82">
        <v>0.02</v>
      </c>
      <c r="F3210" s="82">
        <v>0.03</v>
      </c>
      <c r="G3210" s="82">
        <v>0.02</v>
      </c>
      <c r="H3210" s="45">
        <v>3</v>
      </c>
      <c r="I3210" s="45">
        <v>0.02</v>
      </c>
      <c r="J3210" s="45">
        <v>2.3E-2</v>
      </c>
    </row>
    <row r="3211" spans="1:10" ht="13">
      <c r="A3211" t="s">
        <v>88</v>
      </c>
      <c r="B3211" t="s">
        <v>341</v>
      </c>
      <c r="C3211" s="82">
        <v>0.92</v>
      </c>
      <c r="D3211" s="82">
        <v>0.06</v>
      </c>
      <c r="E3211" s="82" t="s">
        <v>3779</v>
      </c>
      <c r="F3211" s="82">
        <v>0.03</v>
      </c>
      <c r="G3211" s="82">
        <v>0.02</v>
      </c>
      <c r="H3211" s="45" t="s">
        <v>3653</v>
      </c>
      <c r="I3211" s="45">
        <v>0.90500000000000003</v>
      </c>
      <c r="J3211" s="45">
        <v>0.02</v>
      </c>
    </row>
    <row r="3212" spans="1:10" ht="13">
      <c r="A3212" t="s">
        <v>120</v>
      </c>
      <c r="B3212" t="s">
        <v>393</v>
      </c>
      <c r="C3212" s="82">
        <v>0.94</v>
      </c>
      <c r="D3212" s="82">
        <v>0.05</v>
      </c>
      <c r="E3212" s="82">
        <v>0.01</v>
      </c>
      <c r="F3212" s="82">
        <v>0.03</v>
      </c>
      <c r="G3212" s="82">
        <v>0.02</v>
      </c>
      <c r="H3212" s="45">
        <v>3</v>
      </c>
      <c r="I3212" s="45">
        <v>0.95899999999999996</v>
      </c>
      <c r="J3212" s="45">
        <v>5.2999999999999999E-2</v>
      </c>
    </row>
    <row r="3213" spans="1:10" ht="13">
      <c r="A3213" t="s">
        <v>149</v>
      </c>
      <c r="B3213" t="s">
        <v>304</v>
      </c>
      <c r="C3213" s="82">
        <v>0.92</v>
      </c>
      <c r="D3213" s="82">
        <v>7.0000000000000007E-2</v>
      </c>
      <c r="E3213" s="82" t="s">
        <v>4105</v>
      </c>
      <c r="F3213" s="82">
        <v>0.03</v>
      </c>
      <c r="G3213" s="82">
        <v>0.02</v>
      </c>
      <c r="H3213" s="45" t="s">
        <v>3653</v>
      </c>
      <c r="I3213" s="45">
        <v>1.891</v>
      </c>
      <c r="J3213" s="45">
        <v>0.72399999999999998</v>
      </c>
    </row>
    <row r="3214" spans="1:10" ht="13">
      <c r="A3214" t="s">
        <v>278</v>
      </c>
      <c r="B3214" t="s">
        <v>137</v>
      </c>
      <c r="C3214" s="82">
        <v>0.94</v>
      </c>
      <c r="D3214" s="82">
        <v>0.05</v>
      </c>
      <c r="E3214" s="82">
        <v>0.01</v>
      </c>
      <c r="F3214" s="82">
        <v>0.03</v>
      </c>
      <c r="G3214" s="82">
        <v>0.02</v>
      </c>
      <c r="H3214" s="45" t="s">
        <v>3653</v>
      </c>
      <c r="I3214" s="45">
        <v>0.221</v>
      </c>
      <c r="J3214" s="45">
        <v>2.2589999999999999</v>
      </c>
    </row>
    <row r="3215" spans="1:10" ht="13">
      <c r="A3215" t="s">
        <v>156</v>
      </c>
      <c r="B3215" t="s">
        <v>438</v>
      </c>
      <c r="C3215" s="82">
        <v>0.93</v>
      </c>
      <c r="D3215" s="82">
        <v>0.05</v>
      </c>
      <c r="E3215" s="82">
        <v>0.01</v>
      </c>
      <c r="F3215" s="82">
        <v>0.03</v>
      </c>
      <c r="G3215" s="82">
        <v>0.02</v>
      </c>
      <c r="H3215" s="45" t="s">
        <v>3653</v>
      </c>
      <c r="I3215" s="45">
        <v>0.45400000000000001</v>
      </c>
      <c r="J3215" s="45">
        <v>6.7000000000000004E-2</v>
      </c>
    </row>
    <row r="3216" spans="1:10" ht="13">
      <c r="A3216" t="s">
        <v>62</v>
      </c>
      <c r="B3216" t="s">
        <v>274</v>
      </c>
      <c r="C3216" s="82">
        <v>0.94</v>
      </c>
      <c r="D3216" s="82">
        <v>0.04</v>
      </c>
      <c r="E3216" s="82">
        <v>0.01</v>
      </c>
      <c r="F3216" s="82">
        <v>0.03</v>
      </c>
      <c r="G3216" s="82">
        <v>0.02</v>
      </c>
      <c r="H3216" s="45" t="s">
        <v>3653</v>
      </c>
      <c r="I3216" s="45">
        <v>8.5790000000000006</v>
      </c>
      <c r="J3216" s="45">
        <v>0.31</v>
      </c>
    </row>
    <row r="3217" spans="1:10" ht="13">
      <c r="A3217" t="s">
        <v>21</v>
      </c>
      <c r="B3217" t="s">
        <v>335</v>
      </c>
      <c r="C3217" s="82">
        <v>0.94</v>
      </c>
      <c r="D3217" s="82">
        <v>0.05</v>
      </c>
      <c r="E3217" s="82">
        <v>0</v>
      </c>
      <c r="F3217" s="82">
        <v>0.03</v>
      </c>
      <c r="G3217" s="82">
        <v>0.02</v>
      </c>
      <c r="H3217" s="45" t="s">
        <v>3653</v>
      </c>
      <c r="I3217" s="45">
        <v>0.13900000000000001</v>
      </c>
      <c r="J3217" s="45">
        <v>6.3540000000000001</v>
      </c>
    </row>
    <row r="3218" spans="1:10" ht="13">
      <c r="A3218" t="s">
        <v>311</v>
      </c>
      <c r="B3218" t="s">
        <v>137</v>
      </c>
      <c r="C3218" s="82">
        <v>0.93</v>
      </c>
      <c r="D3218" s="82">
        <v>7.0000000000000007E-2</v>
      </c>
      <c r="E3218" s="82" t="s">
        <v>3984</v>
      </c>
      <c r="F3218" s="82">
        <v>0.03</v>
      </c>
      <c r="G3218" s="82">
        <v>0.02</v>
      </c>
      <c r="H3218" s="45" t="s">
        <v>3653</v>
      </c>
      <c r="I3218" s="45">
        <v>0.32300000000000001</v>
      </c>
      <c r="J3218" s="45">
        <v>2.2589999999999999</v>
      </c>
    </row>
    <row r="3219" spans="1:10" ht="13">
      <c r="A3219" t="s">
        <v>209</v>
      </c>
      <c r="B3219" t="s">
        <v>417</v>
      </c>
      <c r="C3219" s="82">
        <v>0.93</v>
      </c>
      <c r="D3219" s="82">
        <v>7.0000000000000007E-2</v>
      </c>
      <c r="E3219" s="82">
        <v>0</v>
      </c>
      <c r="F3219" s="82">
        <v>0.03</v>
      </c>
      <c r="G3219" s="82">
        <v>0.02</v>
      </c>
      <c r="H3219" s="45" t="s">
        <v>3653</v>
      </c>
      <c r="I3219" s="45">
        <v>8.2000000000000003E-2</v>
      </c>
      <c r="J3219" s="45">
        <v>1.929</v>
      </c>
    </row>
    <row r="3220" spans="1:10" ht="13">
      <c r="A3220" t="s">
        <v>213</v>
      </c>
      <c r="B3220" t="s">
        <v>204</v>
      </c>
      <c r="C3220" s="82">
        <v>0.93</v>
      </c>
      <c r="D3220" s="82">
        <v>0.06</v>
      </c>
      <c r="E3220" s="82">
        <v>0</v>
      </c>
      <c r="F3220" s="82">
        <v>0.03</v>
      </c>
      <c r="G3220" s="82">
        <v>0.02</v>
      </c>
      <c r="H3220" s="45" t="s">
        <v>3653</v>
      </c>
      <c r="I3220" s="45">
        <v>0.13800000000000001</v>
      </c>
      <c r="J3220" s="45">
        <v>0.20200000000000001</v>
      </c>
    </row>
    <row r="3221" spans="1:10" ht="13">
      <c r="A3221" t="s">
        <v>156</v>
      </c>
      <c r="B3221" t="s">
        <v>424</v>
      </c>
      <c r="C3221" s="82">
        <v>0.93</v>
      </c>
      <c r="D3221" s="82">
        <v>0.06</v>
      </c>
      <c r="E3221" s="82">
        <v>0</v>
      </c>
      <c r="F3221" s="82">
        <v>0.03</v>
      </c>
      <c r="G3221" s="82">
        <v>0.02</v>
      </c>
      <c r="H3221" s="45" t="s">
        <v>3653</v>
      </c>
      <c r="I3221" s="45">
        <v>0.45400000000000001</v>
      </c>
      <c r="J3221" s="45">
        <v>0.21</v>
      </c>
    </row>
    <row r="3222" spans="1:10" ht="13">
      <c r="A3222" t="s">
        <v>120</v>
      </c>
      <c r="B3222" t="s">
        <v>390</v>
      </c>
      <c r="C3222" s="82">
        <v>0.94</v>
      </c>
      <c r="D3222" s="82">
        <v>0.05</v>
      </c>
      <c r="E3222" s="82">
        <v>0</v>
      </c>
      <c r="F3222" s="82">
        <v>0.03</v>
      </c>
      <c r="G3222" s="82">
        <v>0.02</v>
      </c>
      <c r="H3222" s="45" t="s">
        <v>3653</v>
      </c>
      <c r="I3222" s="45">
        <v>0.95899999999999996</v>
      </c>
      <c r="J3222" s="45">
        <v>1.4999999999999999E-2</v>
      </c>
    </row>
    <row r="3223" spans="1:10" ht="13">
      <c r="A3223" t="s">
        <v>21</v>
      </c>
      <c r="B3223" t="s">
        <v>373</v>
      </c>
      <c r="C3223" s="82">
        <v>0.93</v>
      </c>
      <c r="D3223" s="82">
        <v>7.0000000000000007E-2</v>
      </c>
      <c r="E3223" s="82" t="s">
        <v>4106</v>
      </c>
      <c r="F3223" s="82">
        <v>0.03</v>
      </c>
      <c r="G3223" s="82">
        <v>0.02</v>
      </c>
      <c r="H3223" s="45">
        <v>3</v>
      </c>
      <c r="I3223" s="45">
        <v>0.13900000000000001</v>
      </c>
      <c r="J3223" s="45">
        <v>2.3E-2</v>
      </c>
    </row>
    <row r="3224" spans="1:10" ht="13">
      <c r="A3224" t="s">
        <v>184</v>
      </c>
      <c r="B3224" t="s">
        <v>58</v>
      </c>
      <c r="C3224" s="82">
        <v>0.93</v>
      </c>
      <c r="D3224" s="82">
        <v>0.06</v>
      </c>
      <c r="E3224" s="82">
        <v>0</v>
      </c>
      <c r="F3224" s="82">
        <v>0.03</v>
      </c>
      <c r="G3224" s="82">
        <v>0.02</v>
      </c>
      <c r="H3224" s="45" t="s">
        <v>3653</v>
      </c>
      <c r="I3224" s="45">
        <v>1.0660000000000001</v>
      </c>
      <c r="J3224" s="45">
        <v>5.7750000000000004</v>
      </c>
    </row>
    <row r="3225" spans="1:10" ht="13">
      <c r="A3225" t="s">
        <v>1186</v>
      </c>
      <c r="B3225" t="s">
        <v>432</v>
      </c>
      <c r="C3225" s="82">
        <v>0.93</v>
      </c>
      <c r="D3225" s="82">
        <v>0.06</v>
      </c>
      <c r="E3225" s="82">
        <v>0</v>
      </c>
      <c r="F3225" s="82">
        <v>0.03</v>
      </c>
      <c r="G3225" s="82">
        <v>0.02</v>
      </c>
      <c r="H3225" s="45" t="s">
        <v>3653</v>
      </c>
      <c r="I3225" s="45">
        <v>0.94599999999999995</v>
      </c>
      <c r="J3225" s="45">
        <v>0.29099999999999998</v>
      </c>
    </row>
    <row r="3226" spans="1:10" ht="13">
      <c r="A3226" t="s">
        <v>217</v>
      </c>
      <c r="B3226" t="s">
        <v>286</v>
      </c>
      <c r="C3226" s="82">
        <v>0.93</v>
      </c>
      <c r="D3226" s="82">
        <v>0.06</v>
      </c>
      <c r="E3226" s="82">
        <v>0</v>
      </c>
      <c r="F3226" s="82">
        <v>0.03</v>
      </c>
      <c r="G3226" s="82">
        <v>0.02</v>
      </c>
      <c r="H3226" s="45" t="s">
        <v>3653</v>
      </c>
      <c r="I3226" s="45">
        <v>0.19500000000000001</v>
      </c>
      <c r="J3226" s="45">
        <v>0.88900000000000001</v>
      </c>
    </row>
    <row r="3227" spans="1:10" ht="13">
      <c r="A3227" t="s">
        <v>276</v>
      </c>
      <c r="B3227" t="s">
        <v>284</v>
      </c>
      <c r="C3227" s="82">
        <v>0.94</v>
      </c>
      <c r="D3227" s="82">
        <v>0.06</v>
      </c>
      <c r="E3227" s="82">
        <v>0</v>
      </c>
      <c r="F3227" s="82">
        <v>0.03</v>
      </c>
      <c r="G3227" s="82">
        <v>0.02</v>
      </c>
      <c r="H3227" s="45" t="s">
        <v>3653</v>
      </c>
      <c r="I3227" s="45">
        <v>0.67300000000000004</v>
      </c>
      <c r="J3227" s="45">
        <v>0.10299999999999999</v>
      </c>
    </row>
    <row r="3228" spans="1:10" ht="13">
      <c r="A3228" t="s">
        <v>134</v>
      </c>
      <c r="B3228" t="s">
        <v>341</v>
      </c>
      <c r="C3228" s="82">
        <v>0.88</v>
      </c>
      <c r="D3228" s="82">
        <v>0.05</v>
      </c>
      <c r="E3228" s="82" t="s">
        <v>3837</v>
      </c>
      <c r="F3228" s="82">
        <v>0.03</v>
      </c>
      <c r="G3228" s="82">
        <v>0.02</v>
      </c>
      <c r="H3228" s="45" t="s">
        <v>3653</v>
      </c>
      <c r="I3228" s="45">
        <v>0.125</v>
      </c>
      <c r="J3228" s="45">
        <v>0.02</v>
      </c>
    </row>
    <row r="3229" spans="1:10" ht="13">
      <c r="A3229" t="s">
        <v>267</v>
      </c>
      <c r="B3229" t="s">
        <v>85</v>
      </c>
      <c r="C3229" s="82">
        <v>0.93</v>
      </c>
      <c r="D3229" s="82">
        <v>7.0000000000000007E-2</v>
      </c>
      <c r="E3229" s="82" t="s">
        <v>3851</v>
      </c>
      <c r="F3229" s="82">
        <v>0.03</v>
      </c>
      <c r="G3229" s="82">
        <v>0.02</v>
      </c>
      <c r="H3229" s="45" t="s">
        <v>3653</v>
      </c>
      <c r="I3229" s="45">
        <v>0.13700000000000001</v>
      </c>
      <c r="J3229" s="45">
        <v>0.60799999999999998</v>
      </c>
    </row>
    <row r="3230" spans="1:10" ht="13">
      <c r="A3230" t="s">
        <v>70</v>
      </c>
      <c r="B3230" t="s">
        <v>137</v>
      </c>
      <c r="C3230" s="82">
        <v>0.93</v>
      </c>
      <c r="D3230" s="82">
        <v>0.06</v>
      </c>
      <c r="E3230" s="82" t="s">
        <v>3742</v>
      </c>
      <c r="F3230" s="82">
        <v>0.03</v>
      </c>
      <c r="G3230" s="82">
        <v>0.02</v>
      </c>
      <c r="H3230" s="45" t="s">
        <v>3653</v>
      </c>
      <c r="I3230" s="45">
        <v>0.96499999999999997</v>
      </c>
      <c r="J3230" s="45">
        <v>2.2589999999999999</v>
      </c>
    </row>
    <row r="3231" spans="1:10" ht="13">
      <c r="A3231" t="s">
        <v>230</v>
      </c>
      <c r="B3231" t="s">
        <v>321</v>
      </c>
      <c r="C3231" s="82">
        <v>0.92</v>
      </c>
      <c r="D3231" s="82">
        <v>7.0000000000000007E-2</v>
      </c>
      <c r="E3231" s="82" t="s">
        <v>3867</v>
      </c>
      <c r="F3231" s="82">
        <v>0.03</v>
      </c>
      <c r="G3231" s="82">
        <v>0.02</v>
      </c>
      <c r="H3231" s="45" t="s">
        <v>3653</v>
      </c>
      <c r="I3231" s="45">
        <v>2.8580000000000001</v>
      </c>
      <c r="J3231" s="45">
        <v>0.16900000000000001</v>
      </c>
    </row>
    <row r="3232" spans="1:10" ht="13">
      <c r="A3232" t="s">
        <v>67</v>
      </c>
      <c r="B3232" t="s">
        <v>393</v>
      </c>
      <c r="C3232" s="82">
        <v>0.93</v>
      </c>
      <c r="D3232" s="82">
        <v>0.06</v>
      </c>
      <c r="E3232" s="82" t="s">
        <v>3798</v>
      </c>
      <c r="F3232" s="82">
        <v>0.03</v>
      </c>
      <c r="G3232" s="82">
        <v>0.02</v>
      </c>
      <c r="H3232" s="45">
        <v>3</v>
      </c>
      <c r="I3232" s="45">
        <v>0.1</v>
      </c>
      <c r="J3232" s="45">
        <v>5.2999999999999999E-2</v>
      </c>
    </row>
    <row r="3233" spans="1:10" ht="13">
      <c r="A3233" t="s">
        <v>137</v>
      </c>
      <c r="B3233" t="s">
        <v>411</v>
      </c>
      <c r="C3233" s="82">
        <v>0.93</v>
      </c>
      <c r="D3233" s="82">
        <v>7.0000000000000007E-2</v>
      </c>
      <c r="E3233" s="82" t="s">
        <v>3732</v>
      </c>
      <c r="F3233" s="82">
        <v>0.03</v>
      </c>
      <c r="G3233" s="82">
        <v>0.02</v>
      </c>
      <c r="H3233" s="45" t="s">
        <v>3653</v>
      </c>
      <c r="I3233" s="45">
        <v>2.2589999999999999</v>
      </c>
      <c r="J3233" s="45">
        <v>0.24199999999999999</v>
      </c>
    </row>
    <row r="3234" spans="1:10" ht="13">
      <c r="A3234" t="s">
        <v>162</v>
      </c>
      <c r="B3234" t="s">
        <v>441</v>
      </c>
      <c r="C3234" s="82">
        <v>0.93</v>
      </c>
      <c r="D3234" s="82">
        <v>0.06</v>
      </c>
      <c r="E3234" s="82">
        <v>0</v>
      </c>
      <c r="F3234" s="82">
        <v>0.03</v>
      </c>
      <c r="G3234" s="82">
        <v>0.02</v>
      </c>
      <c r="H3234" s="45" t="s">
        <v>3653</v>
      </c>
      <c r="I3234" s="45">
        <v>0.84599999999999997</v>
      </c>
      <c r="J3234" s="45">
        <v>7.2999999999999995E-2</v>
      </c>
    </row>
    <row r="3235" spans="1:10" ht="13">
      <c r="A3235" t="s">
        <v>21</v>
      </c>
      <c r="B3235" t="s">
        <v>337</v>
      </c>
      <c r="C3235" s="82">
        <v>0.91</v>
      </c>
      <c r="D3235" s="82">
        <v>7.0000000000000007E-2</v>
      </c>
      <c r="E3235" s="82" t="s">
        <v>3855</v>
      </c>
      <c r="F3235" s="82">
        <v>0.03</v>
      </c>
      <c r="G3235" s="82">
        <v>0.02</v>
      </c>
      <c r="H3235" s="45" t="s">
        <v>3653</v>
      </c>
      <c r="I3235" s="45">
        <v>0.13900000000000001</v>
      </c>
      <c r="J3235" s="45">
        <v>3.6110000000000002</v>
      </c>
    </row>
    <row r="3236" spans="1:10" ht="13">
      <c r="A3236" t="s">
        <v>169</v>
      </c>
      <c r="B3236" t="s">
        <v>308</v>
      </c>
      <c r="C3236" s="82">
        <v>0.94</v>
      </c>
      <c r="D3236" s="82">
        <v>0.06</v>
      </c>
      <c r="E3236" s="82">
        <v>0</v>
      </c>
      <c r="F3236" s="82">
        <v>0.03</v>
      </c>
      <c r="G3236" s="82">
        <v>0.02</v>
      </c>
      <c r="H3236" s="45">
        <v>3</v>
      </c>
      <c r="I3236" s="45">
        <v>0.123</v>
      </c>
      <c r="J3236" s="45">
        <v>3.4009999999999998</v>
      </c>
    </row>
    <row r="3237" spans="1:10" ht="13">
      <c r="A3237" t="s">
        <v>128</v>
      </c>
      <c r="B3237" t="s">
        <v>297</v>
      </c>
      <c r="C3237" s="82">
        <v>0.86</v>
      </c>
      <c r="D3237" s="82">
        <v>0.04</v>
      </c>
      <c r="E3237" s="82">
        <v>0</v>
      </c>
      <c r="F3237" s="82">
        <v>0.03</v>
      </c>
      <c r="G3237" s="82">
        <v>0.02</v>
      </c>
      <c r="H3237" s="45" t="s">
        <v>3653</v>
      </c>
      <c r="I3237" s="45">
        <v>2.1779999999999999</v>
      </c>
      <c r="J3237" s="45">
        <v>9.6000000000000002E-2</v>
      </c>
    </row>
    <row r="3238" spans="1:10" ht="13">
      <c r="A3238" t="s">
        <v>397</v>
      </c>
      <c r="B3238" t="s">
        <v>420</v>
      </c>
      <c r="C3238" s="82">
        <v>0.93</v>
      </c>
      <c r="D3238" s="82">
        <v>0.06</v>
      </c>
      <c r="E3238" s="82" t="s">
        <v>3637</v>
      </c>
      <c r="F3238" s="82">
        <v>0.03</v>
      </c>
      <c r="G3238" s="82">
        <v>0.02</v>
      </c>
      <c r="H3238" s="45" t="s">
        <v>3653</v>
      </c>
      <c r="I3238" s="45">
        <v>2.4620000000000002</v>
      </c>
      <c r="J3238" s="45">
        <v>0.56000000000000005</v>
      </c>
    </row>
    <row r="3239" spans="1:10" ht="13">
      <c r="A3239" t="s">
        <v>295</v>
      </c>
      <c r="B3239" t="s">
        <v>393</v>
      </c>
      <c r="C3239" s="82">
        <v>0.93</v>
      </c>
      <c r="D3239" s="82">
        <v>0.06</v>
      </c>
      <c r="E3239" s="82" t="s">
        <v>4107</v>
      </c>
      <c r="F3239" s="82">
        <v>0.03</v>
      </c>
      <c r="G3239" s="82">
        <v>0.02</v>
      </c>
      <c r="H3239" s="45">
        <v>3</v>
      </c>
      <c r="I3239" s="45">
        <v>1.3360000000000001</v>
      </c>
      <c r="J3239" s="45">
        <v>5.2999999999999999E-2</v>
      </c>
    </row>
    <row r="3240" spans="1:10" ht="13">
      <c r="A3240" t="s">
        <v>217</v>
      </c>
      <c r="B3240" t="s">
        <v>308</v>
      </c>
      <c r="C3240" s="82">
        <v>0.93</v>
      </c>
      <c r="D3240" s="82">
        <v>0.06</v>
      </c>
      <c r="E3240" s="82">
        <v>0</v>
      </c>
      <c r="F3240" s="82">
        <v>0.03</v>
      </c>
      <c r="G3240" s="82">
        <v>0.02</v>
      </c>
      <c r="H3240" s="45">
        <v>3</v>
      </c>
      <c r="I3240" s="45">
        <v>0.19500000000000001</v>
      </c>
      <c r="J3240" s="45">
        <v>3.4009999999999998</v>
      </c>
    </row>
    <row r="3241" spans="1:10" ht="13">
      <c r="A3241" t="s">
        <v>145</v>
      </c>
      <c r="B3241" t="s">
        <v>67</v>
      </c>
      <c r="C3241" s="82">
        <v>0.93</v>
      </c>
      <c r="D3241" s="82">
        <v>0.05</v>
      </c>
      <c r="E3241" s="82">
        <v>0</v>
      </c>
      <c r="F3241" s="82">
        <v>0.03</v>
      </c>
      <c r="G3241" s="82">
        <v>0.02</v>
      </c>
      <c r="H3241" s="45" t="s">
        <v>3653</v>
      </c>
      <c r="I3241" s="45">
        <v>1.032</v>
      </c>
      <c r="J3241" s="45">
        <v>0.1</v>
      </c>
    </row>
    <row r="3242" spans="1:10" ht="13">
      <c r="A3242" t="s">
        <v>128</v>
      </c>
      <c r="B3242" t="s">
        <v>427</v>
      </c>
      <c r="C3242" s="82">
        <v>0.85</v>
      </c>
      <c r="D3242" s="82">
        <v>0.06</v>
      </c>
      <c r="E3242" s="82">
        <v>0</v>
      </c>
      <c r="F3242" s="82">
        <v>0.03</v>
      </c>
      <c r="G3242" s="82">
        <v>0.02</v>
      </c>
      <c r="H3242" s="45" t="s">
        <v>3653</v>
      </c>
      <c r="I3242" s="45">
        <v>2.1779999999999999</v>
      </c>
      <c r="J3242" s="45">
        <v>7.2999999999999995E-2</v>
      </c>
    </row>
    <row r="3243" spans="1:10" ht="13">
      <c r="A3243" t="s">
        <v>165</v>
      </c>
      <c r="B3243" t="s">
        <v>427</v>
      </c>
      <c r="C3243" s="82">
        <v>0.94</v>
      </c>
      <c r="D3243" s="82">
        <v>0.06</v>
      </c>
      <c r="E3243" s="82">
        <v>0</v>
      </c>
      <c r="F3243" s="82">
        <v>0.03</v>
      </c>
      <c r="G3243" s="82">
        <v>0.02</v>
      </c>
      <c r="H3243" s="45" t="s">
        <v>3653</v>
      </c>
      <c r="I3243" s="45">
        <v>0.06</v>
      </c>
      <c r="J3243" s="45">
        <v>7.2999999999999995E-2</v>
      </c>
    </row>
    <row r="3244" spans="1:10" ht="13">
      <c r="A3244" t="s">
        <v>149</v>
      </c>
      <c r="B3244" t="s">
        <v>383</v>
      </c>
      <c r="C3244" s="82">
        <v>0.93</v>
      </c>
      <c r="D3244" s="82">
        <v>0.05</v>
      </c>
      <c r="E3244" s="82">
        <v>0</v>
      </c>
      <c r="F3244" s="82">
        <v>0.03</v>
      </c>
      <c r="G3244" s="82">
        <v>0.02</v>
      </c>
      <c r="H3244" s="45" t="s">
        <v>3653</v>
      </c>
      <c r="I3244" s="45">
        <v>1.891</v>
      </c>
      <c r="J3244" s="45">
        <v>0.78200000000000003</v>
      </c>
    </row>
    <row r="3245" spans="1:10" ht="13">
      <c r="A3245" t="s">
        <v>284</v>
      </c>
      <c r="B3245" t="s">
        <v>67</v>
      </c>
      <c r="C3245" s="82">
        <v>0.93</v>
      </c>
      <c r="D3245" s="82">
        <v>0.06</v>
      </c>
      <c r="E3245" s="82" t="s">
        <v>4108</v>
      </c>
      <c r="F3245" s="82">
        <v>0.03</v>
      </c>
      <c r="G3245" s="82">
        <v>0.02</v>
      </c>
      <c r="H3245" s="45" t="s">
        <v>3653</v>
      </c>
      <c r="I3245" s="45">
        <v>0.10299999999999999</v>
      </c>
      <c r="J3245" s="45">
        <v>0.1</v>
      </c>
    </row>
    <row r="3246" spans="1:10" ht="13">
      <c r="A3246" t="s">
        <v>88</v>
      </c>
      <c r="B3246" t="s">
        <v>284</v>
      </c>
      <c r="C3246" s="82">
        <v>0.92</v>
      </c>
      <c r="D3246" s="82">
        <v>0.05</v>
      </c>
      <c r="E3246" s="82">
        <v>0.01</v>
      </c>
      <c r="F3246" s="82">
        <v>0.03</v>
      </c>
      <c r="G3246" s="82">
        <v>0.02</v>
      </c>
      <c r="H3246" s="45" t="s">
        <v>3653</v>
      </c>
      <c r="I3246" s="45">
        <v>0.90500000000000003</v>
      </c>
      <c r="J3246" s="45">
        <v>0.10299999999999999</v>
      </c>
    </row>
    <row r="3247" spans="1:10" ht="13">
      <c r="A3247" t="s">
        <v>317</v>
      </c>
      <c r="B3247" t="s">
        <v>41</v>
      </c>
      <c r="C3247" s="82">
        <v>0.94</v>
      </c>
      <c r="D3247" s="82">
        <v>0.06</v>
      </c>
      <c r="E3247" s="82">
        <v>0</v>
      </c>
      <c r="F3247" s="82">
        <v>0.03</v>
      </c>
      <c r="G3247" s="82">
        <v>0.02</v>
      </c>
      <c r="H3247" s="45">
        <v>3</v>
      </c>
      <c r="I3247" s="45">
        <v>0.159</v>
      </c>
      <c r="J3247" s="45">
        <v>1.2999999999999999E-2</v>
      </c>
    </row>
    <row r="3248" spans="1:10" ht="13">
      <c r="A3248" t="s">
        <v>145</v>
      </c>
      <c r="B3248" t="s">
        <v>408</v>
      </c>
      <c r="C3248" s="82">
        <v>0.91</v>
      </c>
      <c r="D3248" s="82">
        <v>0.06</v>
      </c>
      <c r="E3248" s="82">
        <v>0</v>
      </c>
      <c r="F3248" s="82">
        <v>0.03</v>
      </c>
      <c r="G3248" s="82">
        <v>0.02</v>
      </c>
      <c r="H3248" s="45" t="s">
        <v>3653</v>
      </c>
      <c r="I3248" s="45">
        <v>1.032</v>
      </c>
      <c r="J3248" s="45">
        <v>0.307</v>
      </c>
    </row>
    <row r="3249" spans="1:10" ht="13">
      <c r="A3249" t="s">
        <v>176</v>
      </c>
      <c r="B3249" t="s">
        <v>304</v>
      </c>
      <c r="C3249" s="82">
        <v>0.93</v>
      </c>
      <c r="D3249" s="82">
        <v>0.06</v>
      </c>
      <c r="E3249" s="82" t="s">
        <v>3884</v>
      </c>
      <c r="F3249" s="82">
        <v>0.03</v>
      </c>
      <c r="G3249" s="82">
        <v>0.02</v>
      </c>
      <c r="H3249" s="45" t="s">
        <v>3653</v>
      </c>
      <c r="I3249" s="45">
        <v>0.97899999999999998</v>
      </c>
      <c r="J3249" s="45">
        <v>0.72399999999999998</v>
      </c>
    </row>
    <row r="3250" spans="1:10" ht="13">
      <c r="A3250" t="s">
        <v>162</v>
      </c>
      <c r="B3250" t="s">
        <v>432</v>
      </c>
      <c r="C3250" s="82">
        <v>0.94</v>
      </c>
      <c r="D3250" s="82">
        <v>0.05</v>
      </c>
      <c r="E3250" s="82">
        <v>0.01</v>
      </c>
      <c r="F3250" s="82">
        <v>0.03</v>
      </c>
      <c r="G3250" s="82">
        <v>0.02</v>
      </c>
      <c r="H3250" s="45" t="s">
        <v>3653</v>
      </c>
      <c r="I3250" s="45">
        <v>0.84599999999999997</v>
      </c>
      <c r="J3250" s="45">
        <v>0.29099999999999998</v>
      </c>
    </row>
    <row r="3251" spans="1:10" ht="13">
      <c r="A3251" t="s">
        <v>79</v>
      </c>
      <c r="B3251" t="s">
        <v>383</v>
      </c>
      <c r="C3251" s="82">
        <v>0.92</v>
      </c>
      <c r="D3251" s="82">
        <v>7.0000000000000007E-2</v>
      </c>
      <c r="E3251" s="82" t="s">
        <v>3910</v>
      </c>
      <c r="F3251" s="82">
        <v>0.03</v>
      </c>
      <c r="G3251" s="82">
        <v>0.02</v>
      </c>
      <c r="H3251" s="45" t="s">
        <v>3653</v>
      </c>
      <c r="I3251" s="45">
        <v>0.745</v>
      </c>
      <c r="J3251" s="45">
        <v>0.78200000000000003</v>
      </c>
    </row>
    <row r="3252" spans="1:10" ht="13">
      <c r="A3252" t="s">
        <v>295</v>
      </c>
      <c r="B3252" t="s">
        <v>165</v>
      </c>
      <c r="C3252" s="82">
        <v>0.94</v>
      </c>
      <c r="D3252" s="82">
        <v>0.06</v>
      </c>
      <c r="E3252" s="82" t="s">
        <v>3725</v>
      </c>
      <c r="F3252" s="82">
        <v>0.03</v>
      </c>
      <c r="G3252" s="82">
        <v>0.02</v>
      </c>
      <c r="H3252" s="45" t="s">
        <v>3653</v>
      </c>
      <c r="I3252" s="45">
        <v>1.3360000000000001</v>
      </c>
      <c r="J3252" s="45">
        <v>0.06</v>
      </c>
    </row>
    <row r="3253" spans="1:10" ht="13">
      <c r="A3253" t="s">
        <v>79</v>
      </c>
      <c r="B3253" t="s">
        <v>373</v>
      </c>
      <c r="C3253" s="82">
        <v>0.94</v>
      </c>
      <c r="D3253" s="82">
        <v>0.05</v>
      </c>
      <c r="E3253" s="82">
        <v>0</v>
      </c>
      <c r="F3253" s="82">
        <v>0.03</v>
      </c>
      <c r="G3253" s="82">
        <v>0.02</v>
      </c>
      <c r="H3253" s="45">
        <v>3</v>
      </c>
      <c r="I3253" s="45">
        <v>0.745</v>
      </c>
      <c r="J3253" s="45">
        <v>2.3E-2</v>
      </c>
    </row>
    <row r="3254" spans="1:10" ht="13">
      <c r="A3254" t="s">
        <v>85</v>
      </c>
      <c r="B3254" t="s">
        <v>441</v>
      </c>
      <c r="C3254" s="82">
        <v>0.93</v>
      </c>
      <c r="D3254" s="82">
        <v>0.06</v>
      </c>
      <c r="E3254" s="82">
        <v>0</v>
      </c>
      <c r="F3254" s="82">
        <v>0.03</v>
      </c>
      <c r="G3254" s="82">
        <v>0.02</v>
      </c>
      <c r="H3254" s="45" t="s">
        <v>3653</v>
      </c>
      <c r="I3254" s="45">
        <v>0.60799999999999998</v>
      </c>
      <c r="J3254" s="45">
        <v>7.2999999999999995E-2</v>
      </c>
    </row>
    <row r="3255" spans="1:10" ht="13">
      <c r="A3255" t="s">
        <v>137</v>
      </c>
      <c r="B3255" t="s">
        <v>54</v>
      </c>
      <c r="C3255" s="82">
        <v>0.94</v>
      </c>
      <c r="D3255" s="82">
        <v>0.05</v>
      </c>
      <c r="E3255" s="82">
        <v>0</v>
      </c>
      <c r="F3255" s="82">
        <v>0.03</v>
      </c>
      <c r="G3255" s="82">
        <v>0.02</v>
      </c>
      <c r="H3255" s="45" t="s">
        <v>3653</v>
      </c>
      <c r="I3255" s="45">
        <v>2.2589999999999999</v>
      </c>
      <c r="J3255" s="45">
        <v>6.2E-2</v>
      </c>
    </row>
    <row r="3256" spans="1:10" ht="13">
      <c r="A3256" t="s">
        <v>259</v>
      </c>
      <c r="B3256" t="s">
        <v>379</v>
      </c>
      <c r="C3256" s="82">
        <v>0.93</v>
      </c>
      <c r="D3256" s="82">
        <v>7.0000000000000007E-2</v>
      </c>
      <c r="E3256" s="82" t="s">
        <v>3870</v>
      </c>
      <c r="F3256" s="82">
        <v>0.03</v>
      </c>
      <c r="G3256" s="82">
        <v>0.02</v>
      </c>
      <c r="H3256" s="45">
        <v>3</v>
      </c>
      <c r="I3256" s="45">
        <v>1.0999999999999999E-2</v>
      </c>
      <c r="J3256" s="45">
        <v>7.8E-2</v>
      </c>
    </row>
    <row r="3257" spans="1:10" ht="13">
      <c r="A3257" t="s">
        <v>308</v>
      </c>
      <c r="B3257" t="s">
        <v>414</v>
      </c>
      <c r="C3257" s="82">
        <v>0.94</v>
      </c>
      <c r="D3257" s="82">
        <v>0.06</v>
      </c>
      <c r="E3257" s="82">
        <v>0</v>
      </c>
      <c r="F3257" s="82">
        <v>0.03</v>
      </c>
      <c r="G3257" s="82">
        <v>0.02</v>
      </c>
      <c r="H3257" s="45">
        <v>3</v>
      </c>
      <c r="I3257" s="45">
        <v>3.4009999999999998</v>
      </c>
      <c r="J3257" s="45">
        <v>0.151</v>
      </c>
    </row>
    <row r="3258" spans="1:10" ht="13">
      <c r="A3258" t="s">
        <v>169</v>
      </c>
      <c r="B3258" t="s">
        <v>259</v>
      </c>
      <c r="C3258" s="82">
        <v>0.93</v>
      </c>
      <c r="D3258" s="82">
        <v>0.06</v>
      </c>
      <c r="E3258" s="82" t="s">
        <v>3734</v>
      </c>
      <c r="F3258" s="82">
        <v>0.03</v>
      </c>
      <c r="G3258" s="82">
        <v>0.02</v>
      </c>
      <c r="H3258" s="45">
        <v>3</v>
      </c>
      <c r="I3258" s="45">
        <v>0.123</v>
      </c>
      <c r="J3258" s="45">
        <v>1.0999999999999999E-2</v>
      </c>
    </row>
    <row r="3259" spans="1:10" ht="13">
      <c r="A3259" t="s">
        <v>105</v>
      </c>
      <c r="B3259" t="s">
        <v>165</v>
      </c>
      <c r="C3259" s="82">
        <v>0.94</v>
      </c>
      <c r="D3259" s="82">
        <v>0.05</v>
      </c>
      <c r="E3259" s="82">
        <v>0.01</v>
      </c>
      <c r="F3259" s="82">
        <v>0.03</v>
      </c>
      <c r="G3259" s="82">
        <v>0.02</v>
      </c>
      <c r="H3259" s="45" t="s">
        <v>3653</v>
      </c>
      <c r="I3259" s="45">
        <v>4.3789999999999996</v>
      </c>
      <c r="J3259" s="45">
        <v>0.06</v>
      </c>
    </row>
    <row r="3260" spans="1:10" ht="13">
      <c r="A3260" t="s">
        <v>304</v>
      </c>
      <c r="B3260" t="s">
        <v>424</v>
      </c>
      <c r="C3260" s="82">
        <v>0.93</v>
      </c>
      <c r="D3260" s="82">
        <v>7.0000000000000007E-2</v>
      </c>
      <c r="E3260" s="82" t="s">
        <v>3855</v>
      </c>
      <c r="F3260" s="82">
        <v>0.03</v>
      </c>
      <c r="G3260" s="82">
        <v>0.02</v>
      </c>
      <c r="H3260" s="45" t="s">
        <v>3653</v>
      </c>
      <c r="I3260" s="45">
        <v>0.72399999999999998</v>
      </c>
      <c r="J3260" s="45">
        <v>0.21</v>
      </c>
    </row>
    <row r="3261" spans="1:10" ht="13">
      <c r="A3261" t="s">
        <v>225</v>
      </c>
      <c r="B3261" t="s">
        <v>289</v>
      </c>
      <c r="C3261" s="82">
        <v>0.93</v>
      </c>
      <c r="D3261" s="82">
        <v>7.0000000000000007E-2</v>
      </c>
      <c r="E3261" s="82" t="s">
        <v>3625</v>
      </c>
      <c r="F3261" s="82">
        <v>0.03</v>
      </c>
      <c r="G3261" s="82">
        <v>0.02</v>
      </c>
      <c r="H3261" s="45" t="s">
        <v>3653</v>
      </c>
      <c r="I3261" s="45">
        <v>0.32</v>
      </c>
      <c r="J3261" s="45">
        <v>0.20100000000000001</v>
      </c>
    </row>
    <row r="3262" spans="1:10" ht="13">
      <c r="A3262" t="s">
        <v>308</v>
      </c>
      <c r="B3262" t="s">
        <v>165</v>
      </c>
      <c r="C3262" s="82">
        <v>0.94</v>
      </c>
      <c r="D3262" s="82">
        <v>0.06</v>
      </c>
      <c r="E3262" s="82" t="s">
        <v>4109</v>
      </c>
      <c r="F3262" s="82">
        <v>0.03</v>
      </c>
      <c r="G3262" s="82">
        <v>0.02</v>
      </c>
      <c r="H3262" s="45">
        <v>3</v>
      </c>
      <c r="I3262" s="45">
        <v>3.4009999999999998</v>
      </c>
      <c r="J3262" s="45">
        <v>0.06</v>
      </c>
    </row>
    <row r="3263" spans="1:10" ht="13">
      <c r="A3263" t="s">
        <v>304</v>
      </c>
      <c r="B3263" t="s">
        <v>408</v>
      </c>
      <c r="C3263" s="82">
        <v>0.93</v>
      </c>
      <c r="D3263" s="82">
        <v>0.05</v>
      </c>
      <c r="E3263" s="82">
        <v>0</v>
      </c>
      <c r="F3263" s="82">
        <v>0.03</v>
      </c>
      <c r="G3263" s="82">
        <v>0.02</v>
      </c>
      <c r="H3263" s="45" t="s">
        <v>3653</v>
      </c>
      <c r="I3263" s="45">
        <v>0.72399999999999998</v>
      </c>
      <c r="J3263" s="45">
        <v>0.307</v>
      </c>
    </row>
    <row r="3264" spans="1:10" ht="13">
      <c r="A3264" t="s">
        <v>92</v>
      </c>
      <c r="B3264" t="s">
        <v>292</v>
      </c>
      <c r="C3264" s="82">
        <v>0.93</v>
      </c>
      <c r="D3264" s="82">
        <v>0.05</v>
      </c>
      <c r="E3264" s="82">
        <v>0.01</v>
      </c>
      <c r="F3264" s="82">
        <v>0.03</v>
      </c>
      <c r="G3264" s="82">
        <v>0.02</v>
      </c>
      <c r="H3264" s="45" t="s">
        <v>3653</v>
      </c>
      <c r="I3264" s="45">
        <v>2.6859999999999999</v>
      </c>
      <c r="J3264" s="45">
        <v>1.0029999999999999</v>
      </c>
    </row>
    <row r="3265" spans="1:10" ht="13">
      <c r="A3265" t="s">
        <v>317</v>
      </c>
      <c r="B3265" t="s">
        <v>376</v>
      </c>
      <c r="C3265" s="82">
        <v>0.93</v>
      </c>
      <c r="D3265" s="82">
        <v>7.0000000000000007E-2</v>
      </c>
      <c r="E3265" s="82" t="s">
        <v>3694</v>
      </c>
      <c r="F3265" s="82">
        <v>0.03</v>
      </c>
      <c r="G3265" s="82">
        <v>0.02</v>
      </c>
      <c r="H3265" s="45" t="s">
        <v>3653</v>
      </c>
      <c r="I3265" s="45">
        <v>0.159</v>
      </c>
      <c r="J3265" s="45">
        <v>0.38100000000000001</v>
      </c>
    </row>
    <row r="3266" spans="1:10" ht="13">
      <c r="A3266" t="s">
        <v>141</v>
      </c>
      <c r="B3266" t="s">
        <v>427</v>
      </c>
      <c r="C3266" s="82">
        <v>0.93</v>
      </c>
      <c r="D3266" s="82">
        <v>0.06</v>
      </c>
      <c r="E3266" s="82" t="s">
        <v>3803</v>
      </c>
      <c r="F3266" s="82">
        <v>0.03</v>
      </c>
      <c r="G3266" s="82">
        <v>0.02</v>
      </c>
      <c r="H3266" s="45" t="s">
        <v>3653</v>
      </c>
      <c r="I3266" s="45">
        <v>0.64600000000000002</v>
      </c>
      <c r="J3266" s="45">
        <v>7.2999999999999995E-2</v>
      </c>
    </row>
    <row r="3267" spans="1:10" ht="13">
      <c r="A3267" t="s">
        <v>97</v>
      </c>
      <c r="B3267" t="s">
        <v>295</v>
      </c>
      <c r="C3267" s="82">
        <v>0.94</v>
      </c>
      <c r="D3267" s="82">
        <v>0.06</v>
      </c>
      <c r="E3267" s="82" t="s">
        <v>3640</v>
      </c>
      <c r="F3267" s="82">
        <v>0.03</v>
      </c>
      <c r="G3267" s="82">
        <v>0.02</v>
      </c>
      <c r="H3267" s="45" t="s">
        <v>3653</v>
      </c>
      <c r="I3267" s="45">
        <v>0.42199999999999999</v>
      </c>
      <c r="J3267" s="45">
        <v>1.3360000000000001</v>
      </c>
    </row>
    <row r="3268" spans="1:10" ht="13">
      <c r="A3268" t="s">
        <v>267</v>
      </c>
      <c r="B3268" t="s">
        <v>1186</v>
      </c>
      <c r="C3268" s="82">
        <v>0.94</v>
      </c>
      <c r="D3268" s="82">
        <v>0.06</v>
      </c>
      <c r="E3268" s="82">
        <v>0</v>
      </c>
      <c r="F3268" s="82">
        <v>0.03</v>
      </c>
      <c r="G3268" s="82">
        <v>0.02</v>
      </c>
      <c r="H3268" s="45" t="s">
        <v>3653</v>
      </c>
      <c r="I3268" s="45">
        <v>0.13700000000000001</v>
      </c>
      <c r="J3268" s="45">
        <v>0.94599999999999995</v>
      </c>
    </row>
    <row r="3269" spans="1:10" ht="13">
      <c r="A3269" t="s">
        <v>85</v>
      </c>
      <c r="B3269" t="s">
        <v>383</v>
      </c>
      <c r="C3269" s="82">
        <v>0.92</v>
      </c>
      <c r="D3269" s="82">
        <v>0.06</v>
      </c>
      <c r="E3269" s="82">
        <v>0</v>
      </c>
      <c r="F3269" s="82">
        <v>0.03</v>
      </c>
      <c r="G3269" s="82">
        <v>0.02</v>
      </c>
      <c r="H3269" s="45" t="s">
        <v>3653</v>
      </c>
      <c r="I3269" s="45">
        <v>0.60799999999999998</v>
      </c>
      <c r="J3269" s="45">
        <v>0.78200000000000003</v>
      </c>
    </row>
    <row r="3270" spans="1:10" ht="13">
      <c r="A3270" t="s">
        <v>70</v>
      </c>
      <c r="B3270" t="s">
        <v>379</v>
      </c>
      <c r="C3270" s="82">
        <v>0.93</v>
      </c>
      <c r="D3270" s="82">
        <v>7.0000000000000007E-2</v>
      </c>
      <c r="E3270" s="82" t="s">
        <v>3860</v>
      </c>
      <c r="F3270" s="82">
        <v>0.03</v>
      </c>
      <c r="G3270" s="82">
        <v>0.02</v>
      </c>
      <c r="H3270" s="45" t="s">
        <v>3653</v>
      </c>
      <c r="I3270" s="45">
        <v>0.96499999999999997</v>
      </c>
      <c r="J3270" s="45">
        <v>7.8E-2</v>
      </c>
    </row>
    <row r="3271" spans="1:10" ht="13">
      <c r="A3271" t="s">
        <v>213</v>
      </c>
      <c r="B3271" t="s">
        <v>324</v>
      </c>
      <c r="C3271" s="82">
        <v>0.94</v>
      </c>
      <c r="D3271" s="82">
        <v>0.04</v>
      </c>
      <c r="E3271" s="82">
        <v>0.01</v>
      </c>
      <c r="F3271" s="82">
        <v>0.03</v>
      </c>
      <c r="G3271" s="82">
        <v>0.02</v>
      </c>
      <c r="H3271" s="45" t="s">
        <v>3653</v>
      </c>
      <c r="I3271" s="45">
        <v>0.13800000000000001</v>
      </c>
      <c r="J3271" s="45">
        <v>3.52</v>
      </c>
    </row>
    <row r="3272" spans="1:10" ht="13">
      <c r="A3272" t="s">
        <v>21</v>
      </c>
      <c r="B3272" t="s">
        <v>120</v>
      </c>
      <c r="C3272" s="82">
        <v>0.94</v>
      </c>
      <c r="D3272" s="82">
        <v>0.05</v>
      </c>
      <c r="E3272" s="82">
        <v>0.01</v>
      </c>
      <c r="F3272" s="82">
        <v>0.03</v>
      </c>
      <c r="G3272" s="82">
        <v>0.02</v>
      </c>
      <c r="H3272" s="45" t="s">
        <v>3653</v>
      </c>
      <c r="I3272" s="45">
        <v>0.13900000000000001</v>
      </c>
      <c r="J3272" s="45">
        <v>0.95899999999999996</v>
      </c>
    </row>
    <row r="3273" spans="1:10" ht="13">
      <c r="A3273" t="s">
        <v>141</v>
      </c>
      <c r="B3273" t="s">
        <v>85</v>
      </c>
      <c r="C3273" s="82">
        <v>0.93</v>
      </c>
      <c r="D3273" s="82">
        <v>0.06</v>
      </c>
      <c r="E3273" s="82">
        <v>0</v>
      </c>
      <c r="F3273" s="82">
        <v>0.03</v>
      </c>
      <c r="G3273" s="82">
        <v>0.02</v>
      </c>
      <c r="H3273" s="45" t="s">
        <v>3653</v>
      </c>
      <c r="I3273" s="45">
        <v>0.64600000000000002</v>
      </c>
      <c r="J3273" s="45">
        <v>0.60799999999999998</v>
      </c>
    </row>
    <row r="3274" spans="1:10" ht="13">
      <c r="A3274" t="s">
        <v>193</v>
      </c>
      <c r="B3274" t="s">
        <v>376</v>
      </c>
      <c r="C3274" s="82">
        <v>0.93</v>
      </c>
      <c r="D3274" s="82">
        <v>0.06</v>
      </c>
      <c r="E3274" s="82">
        <v>0</v>
      </c>
      <c r="F3274" s="82">
        <v>0.03</v>
      </c>
      <c r="G3274" s="82">
        <v>0.02</v>
      </c>
      <c r="H3274" s="45" t="s">
        <v>3653</v>
      </c>
      <c r="I3274" s="45">
        <v>0.36199999999999999</v>
      </c>
      <c r="J3274" s="45">
        <v>0.38100000000000001</v>
      </c>
    </row>
    <row r="3275" spans="1:10" ht="13">
      <c r="A3275" t="s">
        <v>21</v>
      </c>
      <c r="B3275" t="s">
        <v>102</v>
      </c>
      <c r="C3275" s="82">
        <v>0.94</v>
      </c>
      <c r="D3275" s="82">
        <v>0.05</v>
      </c>
      <c r="E3275" s="82">
        <v>0.01</v>
      </c>
      <c r="F3275" s="82">
        <v>0.03</v>
      </c>
      <c r="G3275" s="82">
        <v>0.02</v>
      </c>
      <c r="H3275" s="45" t="s">
        <v>3653</v>
      </c>
      <c r="I3275" s="45">
        <v>0.13900000000000001</v>
      </c>
      <c r="J3275" s="45">
        <v>0.184</v>
      </c>
    </row>
    <row r="3276" spans="1:10" ht="13">
      <c r="A3276" t="s">
        <v>172</v>
      </c>
      <c r="B3276" t="s">
        <v>376</v>
      </c>
      <c r="C3276" s="82">
        <v>0.93</v>
      </c>
      <c r="D3276" s="82">
        <v>0.05</v>
      </c>
      <c r="E3276" s="82">
        <v>0</v>
      </c>
      <c r="F3276" s="82">
        <v>0.03</v>
      </c>
      <c r="G3276" s="82">
        <v>0.02</v>
      </c>
      <c r="H3276" s="45" t="s">
        <v>3653</v>
      </c>
      <c r="I3276" s="45">
        <v>4.2999999999999997E-2</v>
      </c>
      <c r="J3276" s="45">
        <v>0.38100000000000001</v>
      </c>
    </row>
    <row r="3277" spans="1:10" ht="13">
      <c r="A3277" t="s">
        <v>278</v>
      </c>
      <c r="B3277" t="s">
        <v>373</v>
      </c>
      <c r="C3277" s="82">
        <v>0.95</v>
      </c>
      <c r="D3277" s="82">
        <v>0.04</v>
      </c>
      <c r="E3277" s="82">
        <v>0.01</v>
      </c>
      <c r="F3277" s="82">
        <v>0.03</v>
      </c>
      <c r="G3277" s="82">
        <v>0.02</v>
      </c>
      <c r="H3277" s="45">
        <v>3</v>
      </c>
      <c r="I3277" s="45">
        <v>0.221</v>
      </c>
      <c r="J3277" s="45">
        <v>2.3E-2</v>
      </c>
    </row>
    <row r="3278" spans="1:10" ht="13">
      <c r="A3278" t="s">
        <v>263</v>
      </c>
      <c r="B3278" t="s">
        <v>321</v>
      </c>
      <c r="C3278" s="82">
        <v>0.93</v>
      </c>
      <c r="D3278" s="82">
        <v>0.06</v>
      </c>
      <c r="E3278" s="82" t="s">
        <v>3924</v>
      </c>
      <c r="F3278" s="82">
        <v>0.03</v>
      </c>
      <c r="G3278" s="82">
        <v>0.02</v>
      </c>
      <c r="H3278" s="45">
        <v>3</v>
      </c>
      <c r="I3278" s="45">
        <v>2.5000000000000001E-2</v>
      </c>
      <c r="J3278" s="45">
        <v>0.16900000000000001</v>
      </c>
    </row>
    <row r="3279" spans="1:10" ht="13">
      <c r="A3279" t="s">
        <v>172</v>
      </c>
      <c r="B3279" t="s">
        <v>276</v>
      </c>
      <c r="C3279" s="82">
        <v>0.93</v>
      </c>
      <c r="D3279" s="82">
        <v>0.06</v>
      </c>
      <c r="E3279" s="82" t="s">
        <v>3906</v>
      </c>
      <c r="F3279" s="82">
        <v>0.03</v>
      </c>
      <c r="G3279" s="82">
        <v>0.02</v>
      </c>
      <c r="H3279" s="45" t="s">
        <v>3653</v>
      </c>
      <c r="I3279" s="45">
        <v>4.2999999999999997E-2</v>
      </c>
      <c r="J3279" s="45">
        <v>0.67300000000000004</v>
      </c>
    </row>
    <row r="3280" spans="1:10" ht="13">
      <c r="A3280" t="s">
        <v>120</v>
      </c>
      <c r="B3280" t="s">
        <v>324</v>
      </c>
      <c r="C3280" s="82">
        <v>0.93</v>
      </c>
      <c r="D3280" s="82">
        <v>0.05</v>
      </c>
      <c r="E3280" s="82">
        <v>0.01</v>
      </c>
      <c r="F3280" s="82">
        <v>0.03</v>
      </c>
      <c r="G3280" s="82">
        <v>0.02</v>
      </c>
      <c r="H3280" s="45" t="s">
        <v>3653</v>
      </c>
      <c r="I3280" s="45">
        <v>0.95899999999999996</v>
      </c>
      <c r="J3280" s="45">
        <v>3.52</v>
      </c>
    </row>
    <row r="3281" spans="1:10" ht="13">
      <c r="A3281" t="s">
        <v>373</v>
      </c>
      <c r="B3281" t="s">
        <v>408</v>
      </c>
      <c r="C3281" s="82">
        <v>0.93</v>
      </c>
      <c r="D3281" s="82">
        <v>0.06</v>
      </c>
      <c r="E3281" s="82" t="s">
        <v>4110</v>
      </c>
      <c r="F3281" s="82">
        <v>0.03</v>
      </c>
      <c r="G3281" s="82">
        <v>0.02</v>
      </c>
      <c r="H3281" s="45" t="s">
        <v>3653</v>
      </c>
      <c r="I3281" s="45">
        <v>2.3E-2</v>
      </c>
      <c r="J3281" s="45">
        <v>0.307</v>
      </c>
    </row>
    <row r="3282" spans="1:10" ht="13">
      <c r="A3282" t="s">
        <v>79</v>
      </c>
      <c r="B3282" t="s">
        <v>369</v>
      </c>
      <c r="C3282" s="82">
        <v>0.93</v>
      </c>
      <c r="D3282" s="82">
        <v>0.06</v>
      </c>
      <c r="E3282" s="82">
        <v>0</v>
      </c>
      <c r="F3282" s="82">
        <v>0.03</v>
      </c>
      <c r="G3282" s="82">
        <v>0.02</v>
      </c>
      <c r="H3282" s="45">
        <v>3</v>
      </c>
      <c r="I3282" s="45">
        <v>0.745</v>
      </c>
      <c r="J3282" s="45">
        <v>1.2E-2</v>
      </c>
    </row>
    <row r="3283" spans="1:10" ht="13">
      <c r="A3283" t="s">
        <v>324</v>
      </c>
      <c r="B3283" t="s">
        <v>278</v>
      </c>
      <c r="C3283" s="82">
        <v>0.93</v>
      </c>
      <c r="D3283" s="82">
        <v>0.04</v>
      </c>
      <c r="E3283" s="82">
        <v>0.01</v>
      </c>
      <c r="F3283" s="82">
        <v>0.03</v>
      </c>
      <c r="G3283" s="82">
        <v>0.02</v>
      </c>
      <c r="H3283" s="45" t="s">
        <v>3653</v>
      </c>
      <c r="I3283" s="45">
        <v>3.52</v>
      </c>
      <c r="J3283" s="45">
        <v>0.221</v>
      </c>
    </row>
    <row r="3284" spans="1:10" ht="13">
      <c r="A3284" t="s">
        <v>188</v>
      </c>
      <c r="B3284" t="s">
        <v>441</v>
      </c>
      <c r="C3284" s="82">
        <v>0.93</v>
      </c>
      <c r="D3284" s="82">
        <v>0.06</v>
      </c>
      <c r="E3284" s="82">
        <v>0</v>
      </c>
      <c r="F3284" s="82">
        <v>0.03</v>
      </c>
      <c r="G3284" s="82">
        <v>0.02</v>
      </c>
      <c r="H3284" s="45" t="s">
        <v>3653</v>
      </c>
      <c r="I3284" s="45">
        <v>0.29699999999999999</v>
      </c>
      <c r="J3284" s="45">
        <v>7.2999999999999995E-2</v>
      </c>
    </row>
    <row r="3285" spans="1:10" ht="13">
      <c r="A3285" t="s">
        <v>276</v>
      </c>
      <c r="B3285" t="s">
        <v>308</v>
      </c>
      <c r="C3285" s="82">
        <v>0.93</v>
      </c>
      <c r="D3285" s="82">
        <v>7.0000000000000007E-2</v>
      </c>
      <c r="E3285" s="82" t="s">
        <v>3658</v>
      </c>
      <c r="F3285" s="82">
        <v>0.03</v>
      </c>
      <c r="G3285" s="82">
        <v>0.02</v>
      </c>
      <c r="H3285" s="45">
        <v>3</v>
      </c>
      <c r="I3285" s="45">
        <v>0.67300000000000004</v>
      </c>
      <c r="J3285" s="45">
        <v>3.4009999999999998</v>
      </c>
    </row>
    <row r="3286" spans="1:10" ht="13">
      <c r="A3286" t="s">
        <v>328</v>
      </c>
      <c r="B3286" t="s">
        <v>430</v>
      </c>
      <c r="C3286" s="82">
        <v>0.91</v>
      </c>
      <c r="D3286" s="82">
        <v>0.06</v>
      </c>
      <c r="E3286" s="82" t="s">
        <v>3749</v>
      </c>
      <c r="F3286" s="82">
        <v>0.03</v>
      </c>
      <c r="G3286" s="82">
        <v>0.02</v>
      </c>
      <c r="H3286" s="45" t="s">
        <v>3653</v>
      </c>
      <c r="I3286" s="45">
        <v>1.589</v>
      </c>
      <c r="J3286" s="45">
        <v>5.1999999999999998E-2</v>
      </c>
    </row>
    <row r="3287" spans="1:10" ht="13">
      <c r="A3287" t="s">
        <v>339</v>
      </c>
      <c r="B3287" t="s">
        <v>432</v>
      </c>
      <c r="C3287" s="82">
        <v>0.94</v>
      </c>
      <c r="D3287" s="82">
        <v>0.06</v>
      </c>
      <c r="E3287" s="82" t="s">
        <v>3713</v>
      </c>
      <c r="F3287" s="82">
        <v>0.03</v>
      </c>
      <c r="G3287" s="82">
        <v>0.02</v>
      </c>
      <c r="H3287" s="45" t="s">
        <v>3653</v>
      </c>
      <c r="I3287" s="45">
        <v>0.248</v>
      </c>
      <c r="J3287" s="45">
        <v>0.29099999999999998</v>
      </c>
    </row>
    <row r="3288" spans="1:10" ht="13">
      <c r="A3288" t="s">
        <v>62</v>
      </c>
      <c r="B3288" t="s">
        <v>267</v>
      </c>
      <c r="C3288" s="82">
        <v>0.94</v>
      </c>
      <c r="D3288" s="82">
        <v>0.06</v>
      </c>
      <c r="E3288" s="82" t="s">
        <v>3840</v>
      </c>
      <c r="F3288" s="82">
        <v>0.03</v>
      </c>
      <c r="G3288" s="82">
        <v>0.02</v>
      </c>
      <c r="H3288" s="45" t="s">
        <v>3653</v>
      </c>
      <c r="I3288" s="45">
        <v>8.5790000000000006</v>
      </c>
      <c r="J3288" s="45">
        <v>0.13700000000000001</v>
      </c>
    </row>
    <row r="3289" spans="1:10" ht="13">
      <c r="A3289" t="s">
        <v>162</v>
      </c>
      <c r="B3289" t="s">
        <v>324</v>
      </c>
      <c r="C3289" s="82">
        <v>0.91</v>
      </c>
      <c r="D3289" s="82">
        <v>0.06</v>
      </c>
      <c r="E3289" s="82">
        <v>0</v>
      </c>
      <c r="F3289" s="82">
        <v>0.03</v>
      </c>
      <c r="G3289" s="82">
        <v>0.02</v>
      </c>
      <c r="H3289" s="45" t="s">
        <v>3653</v>
      </c>
      <c r="I3289" s="45">
        <v>0.84599999999999997</v>
      </c>
      <c r="J3289" s="45">
        <v>3.52</v>
      </c>
    </row>
    <row r="3290" spans="1:10" ht="13">
      <c r="A3290" t="s">
        <v>295</v>
      </c>
      <c r="B3290" t="s">
        <v>427</v>
      </c>
      <c r="C3290" s="82">
        <v>0.93</v>
      </c>
      <c r="D3290" s="82">
        <v>0.06</v>
      </c>
      <c r="E3290" s="82" t="s">
        <v>4111</v>
      </c>
      <c r="F3290" s="82">
        <v>0.03</v>
      </c>
      <c r="G3290" s="82">
        <v>0.02</v>
      </c>
      <c r="H3290" s="45" t="s">
        <v>3653</v>
      </c>
      <c r="I3290" s="45">
        <v>1.3360000000000001</v>
      </c>
      <c r="J3290" s="45">
        <v>7.2999999999999995E-2</v>
      </c>
    </row>
    <row r="3291" spans="1:10" ht="13">
      <c r="A3291" t="s">
        <v>159</v>
      </c>
      <c r="B3291" t="s">
        <v>405</v>
      </c>
      <c r="C3291" s="82">
        <v>0.93</v>
      </c>
      <c r="D3291" s="82">
        <v>0.06</v>
      </c>
      <c r="E3291" s="82">
        <v>0</v>
      </c>
      <c r="F3291" s="82">
        <v>0.03</v>
      </c>
      <c r="G3291" s="82">
        <v>0.02</v>
      </c>
      <c r="H3291" s="45" t="s">
        <v>3653</v>
      </c>
      <c r="I3291" s="45">
        <v>0.57499999999999996</v>
      </c>
      <c r="J3291" s="45">
        <v>0.41</v>
      </c>
    </row>
    <row r="3292" spans="1:10" ht="13">
      <c r="A3292" t="s">
        <v>209</v>
      </c>
      <c r="B3292" t="s">
        <v>317</v>
      </c>
      <c r="C3292" s="82">
        <v>0.94</v>
      </c>
      <c r="D3292" s="82">
        <v>0.06</v>
      </c>
      <c r="E3292" s="82">
        <v>0</v>
      </c>
      <c r="F3292" s="82">
        <v>0.03</v>
      </c>
      <c r="G3292" s="82">
        <v>0.02</v>
      </c>
      <c r="H3292" s="45" t="s">
        <v>3653</v>
      </c>
      <c r="I3292" s="45">
        <v>8.2000000000000003E-2</v>
      </c>
      <c r="J3292" s="45">
        <v>0.159</v>
      </c>
    </row>
    <row r="3293" spans="1:10" ht="13">
      <c r="A3293" t="s">
        <v>292</v>
      </c>
      <c r="B3293" t="s">
        <v>432</v>
      </c>
      <c r="C3293" s="82">
        <v>0.95</v>
      </c>
      <c r="D3293" s="82">
        <v>0.04</v>
      </c>
      <c r="E3293" s="82">
        <v>0.01</v>
      </c>
      <c r="F3293" s="82">
        <v>0.03</v>
      </c>
      <c r="G3293" s="82">
        <v>0.02</v>
      </c>
      <c r="H3293" s="45" t="s">
        <v>3653</v>
      </c>
      <c r="I3293" s="45">
        <v>1.0029999999999999</v>
      </c>
      <c r="J3293" s="45">
        <v>0.29099999999999998</v>
      </c>
    </row>
    <row r="3294" spans="1:10" ht="13">
      <c r="A3294" t="s">
        <v>58</v>
      </c>
      <c r="B3294" t="s">
        <v>176</v>
      </c>
      <c r="C3294" s="82">
        <v>0.93</v>
      </c>
      <c r="D3294" s="82">
        <v>0.06</v>
      </c>
      <c r="E3294" s="82" t="s">
        <v>4019</v>
      </c>
      <c r="F3294" s="82">
        <v>0.03</v>
      </c>
      <c r="G3294" s="82">
        <v>0.02</v>
      </c>
      <c r="H3294" s="45" t="s">
        <v>3653</v>
      </c>
      <c r="I3294" s="45">
        <v>5.7750000000000004</v>
      </c>
      <c r="J3294" s="45">
        <v>0.97899999999999998</v>
      </c>
    </row>
    <row r="3295" spans="1:10" ht="13">
      <c r="A3295" t="s">
        <v>225</v>
      </c>
      <c r="B3295" t="s">
        <v>281</v>
      </c>
      <c r="C3295" s="82">
        <v>0.94</v>
      </c>
      <c r="D3295" s="82">
        <v>0.05</v>
      </c>
      <c r="E3295" s="82">
        <v>0.01</v>
      </c>
      <c r="F3295" s="82">
        <v>0.03</v>
      </c>
      <c r="G3295" s="82">
        <v>0.02</v>
      </c>
      <c r="H3295" s="45">
        <v>2</v>
      </c>
      <c r="I3295" s="45">
        <v>0.32</v>
      </c>
      <c r="J3295" s="45">
        <v>8.5000000000000006E-2</v>
      </c>
    </row>
    <row r="3296" spans="1:10" ht="13">
      <c r="A3296" t="s">
        <v>276</v>
      </c>
      <c r="B3296" t="s">
        <v>414</v>
      </c>
      <c r="C3296" s="82">
        <v>0.93</v>
      </c>
      <c r="D3296" s="82">
        <v>0.06</v>
      </c>
      <c r="E3296" s="82" t="s">
        <v>3778</v>
      </c>
      <c r="F3296" s="82">
        <v>0.03</v>
      </c>
      <c r="G3296" s="82">
        <v>0.02</v>
      </c>
      <c r="H3296" s="45" t="s">
        <v>3653</v>
      </c>
      <c r="I3296" s="45">
        <v>0.67300000000000004</v>
      </c>
      <c r="J3296" s="45">
        <v>0.151</v>
      </c>
    </row>
    <row r="3297" spans="1:10" ht="13">
      <c r="A3297" t="s">
        <v>41</v>
      </c>
      <c r="B3297" t="s">
        <v>414</v>
      </c>
      <c r="C3297" s="82">
        <v>0.94</v>
      </c>
      <c r="D3297" s="82">
        <v>0.06</v>
      </c>
      <c r="E3297" s="82">
        <v>0</v>
      </c>
      <c r="F3297" s="82">
        <v>0.03</v>
      </c>
      <c r="G3297" s="82">
        <v>0.02</v>
      </c>
      <c r="H3297" s="45">
        <v>3</v>
      </c>
      <c r="I3297" s="45">
        <v>1.2999999999999999E-2</v>
      </c>
      <c r="J3297" s="45">
        <v>0.151</v>
      </c>
    </row>
    <row r="3298" spans="1:10" ht="13">
      <c r="A3298" t="s">
        <v>88</v>
      </c>
      <c r="B3298" t="s">
        <v>1193</v>
      </c>
      <c r="C3298" s="82">
        <v>0.92</v>
      </c>
      <c r="D3298" s="82">
        <v>0.05</v>
      </c>
      <c r="E3298" s="82">
        <v>0</v>
      </c>
      <c r="F3298" s="82">
        <v>0.03</v>
      </c>
      <c r="G3298" s="82">
        <v>0.02</v>
      </c>
      <c r="H3298" s="45" t="s">
        <v>3653</v>
      </c>
      <c r="I3298" s="45">
        <v>0.90500000000000003</v>
      </c>
      <c r="J3298" s="45">
        <v>2.8000000000000001E-2</v>
      </c>
    </row>
    <row r="3299" spans="1:10" ht="13">
      <c r="A3299" t="s">
        <v>97</v>
      </c>
      <c r="B3299" t="s">
        <v>217</v>
      </c>
      <c r="C3299" s="82">
        <v>0.93</v>
      </c>
      <c r="D3299" s="82">
        <v>0.06</v>
      </c>
      <c r="E3299" s="82" t="s">
        <v>4112</v>
      </c>
      <c r="F3299" s="82">
        <v>0.03</v>
      </c>
      <c r="G3299" s="82">
        <v>0.02</v>
      </c>
      <c r="H3299" s="45" t="s">
        <v>3653</v>
      </c>
      <c r="I3299" s="45">
        <v>0.42199999999999999</v>
      </c>
      <c r="J3299" s="45">
        <v>0.19500000000000001</v>
      </c>
    </row>
    <row r="3300" spans="1:10" ht="13">
      <c r="A3300" t="s">
        <v>180</v>
      </c>
      <c r="B3300" t="s">
        <v>369</v>
      </c>
      <c r="C3300" s="82">
        <v>0.95</v>
      </c>
      <c r="D3300" s="82">
        <v>0.04</v>
      </c>
      <c r="E3300" s="82">
        <v>0.01</v>
      </c>
      <c r="F3300" s="82">
        <v>0.03</v>
      </c>
      <c r="G3300" s="82">
        <v>0.02</v>
      </c>
      <c r="H3300" s="45">
        <v>3</v>
      </c>
      <c r="I3300" s="45">
        <v>0.14000000000000001</v>
      </c>
      <c r="J3300" s="45">
        <v>1.2E-2</v>
      </c>
    </row>
    <row r="3301" spans="1:10" ht="13">
      <c r="A3301" t="s">
        <v>213</v>
      </c>
      <c r="B3301" t="s">
        <v>137</v>
      </c>
      <c r="C3301" s="82">
        <v>0.94</v>
      </c>
      <c r="D3301" s="82">
        <v>0.05</v>
      </c>
      <c r="E3301" s="82">
        <v>0</v>
      </c>
      <c r="F3301" s="82">
        <v>0.03</v>
      </c>
      <c r="G3301" s="82">
        <v>0.02</v>
      </c>
      <c r="H3301" s="45" t="s">
        <v>3653</v>
      </c>
      <c r="I3301" s="45">
        <v>0.13800000000000001</v>
      </c>
      <c r="J3301" s="45">
        <v>2.2589999999999999</v>
      </c>
    </row>
    <row r="3302" spans="1:10" ht="13">
      <c r="A3302" t="s">
        <v>331</v>
      </c>
      <c r="B3302" t="s">
        <v>435</v>
      </c>
      <c r="C3302" s="82">
        <v>0.94</v>
      </c>
      <c r="D3302" s="82">
        <v>0.05</v>
      </c>
      <c r="E3302" s="82">
        <v>0.01</v>
      </c>
      <c r="F3302" s="82">
        <v>0.03</v>
      </c>
      <c r="G3302" s="82">
        <v>0.02</v>
      </c>
      <c r="H3302" s="45" t="s">
        <v>3653</v>
      </c>
      <c r="I3302" s="45">
        <v>1.1830000000000001</v>
      </c>
      <c r="J3302" s="45">
        <v>2.3E-2</v>
      </c>
    </row>
    <row r="3303" spans="1:10" ht="13">
      <c r="A3303" t="s">
        <v>134</v>
      </c>
      <c r="B3303" t="s">
        <v>393</v>
      </c>
      <c r="C3303" s="82">
        <v>0.87</v>
      </c>
      <c r="D3303" s="82">
        <v>0.04</v>
      </c>
      <c r="E3303" s="82">
        <v>0.01</v>
      </c>
      <c r="F3303" s="82">
        <v>0.03</v>
      </c>
      <c r="G3303" s="82">
        <v>0.02</v>
      </c>
      <c r="H3303" s="45" t="s">
        <v>3653</v>
      </c>
      <c r="I3303" s="45">
        <v>0.125</v>
      </c>
      <c r="J3303" s="45">
        <v>5.2999999999999999E-2</v>
      </c>
    </row>
    <row r="3304" spans="1:10" ht="13">
      <c r="A3304" t="s">
        <v>339</v>
      </c>
      <c r="B3304" t="s">
        <v>373</v>
      </c>
      <c r="C3304" s="82">
        <v>0.94</v>
      </c>
      <c r="D3304" s="82">
        <v>0.06</v>
      </c>
      <c r="E3304" s="82">
        <v>0</v>
      </c>
      <c r="F3304" s="82">
        <v>0.03</v>
      </c>
      <c r="G3304" s="82">
        <v>0.02</v>
      </c>
      <c r="H3304" s="45">
        <v>3</v>
      </c>
      <c r="I3304" s="45">
        <v>0.248</v>
      </c>
      <c r="J3304" s="45">
        <v>2.3E-2</v>
      </c>
    </row>
    <row r="3305" spans="1:10" ht="13">
      <c r="A3305" t="s">
        <v>134</v>
      </c>
      <c r="B3305" t="s">
        <v>289</v>
      </c>
      <c r="C3305" s="82">
        <v>0.87</v>
      </c>
      <c r="D3305" s="82">
        <v>0.04</v>
      </c>
      <c r="E3305" s="82">
        <v>0.01</v>
      </c>
      <c r="F3305" s="82">
        <v>0.03</v>
      </c>
      <c r="G3305" s="82">
        <v>0.02</v>
      </c>
      <c r="H3305" s="45" t="s">
        <v>3653</v>
      </c>
      <c r="I3305" s="45">
        <v>0.125</v>
      </c>
      <c r="J3305" s="45">
        <v>0.20100000000000001</v>
      </c>
    </row>
    <row r="3306" spans="1:10" ht="13">
      <c r="A3306" t="s">
        <v>58</v>
      </c>
      <c r="B3306" t="s">
        <v>217</v>
      </c>
      <c r="C3306" s="82">
        <v>0.93</v>
      </c>
      <c r="D3306" s="82">
        <v>0.06</v>
      </c>
      <c r="E3306" s="82">
        <v>0</v>
      </c>
      <c r="F3306" s="82">
        <v>0.03</v>
      </c>
      <c r="G3306" s="82">
        <v>0.02</v>
      </c>
      <c r="H3306" s="45" t="s">
        <v>3653</v>
      </c>
      <c r="I3306" s="45">
        <v>5.7750000000000004</v>
      </c>
      <c r="J3306" s="45">
        <v>0.19500000000000001</v>
      </c>
    </row>
    <row r="3307" spans="1:10" ht="13">
      <c r="A3307" t="s">
        <v>284</v>
      </c>
      <c r="B3307" t="s">
        <v>379</v>
      </c>
      <c r="C3307" s="82">
        <v>0.94</v>
      </c>
      <c r="D3307" s="82">
        <v>0.06</v>
      </c>
      <c r="E3307" s="82">
        <v>0</v>
      </c>
      <c r="F3307" s="82">
        <v>0.03</v>
      </c>
      <c r="G3307" s="82">
        <v>0.02</v>
      </c>
      <c r="H3307" s="45" t="s">
        <v>3653</v>
      </c>
      <c r="I3307" s="45">
        <v>0.10299999999999999</v>
      </c>
      <c r="J3307" s="45">
        <v>7.8E-2</v>
      </c>
    </row>
    <row r="3308" spans="1:10" ht="13">
      <c r="A3308" t="s">
        <v>209</v>
      </c>
      <c r="B3308" t="s">
        <v>134</v>
      </c>
      <c r="C3308" s="82">
        <v>0.87</v>
      </c>
      <c r="D3308" s="82">
        <v>0.04</v>
      </c>
      <c r="E3308" s="82">
        <v>0.01</v>
      </c>
      <c r="F3308" s="82">
        <v>0.03</v>
      </c>
      <c r="G3308" s="82">
        <v>0.02</v>
      </c>
      <c r="H3308" s="45" t="s">
        <v>3653</v>
      </c>
      <c r="I3308" s="45">
        <v>8.2000000000000003E-2</v>
      </c>
      <c r="J3308" s="45">
        <v>0.125</v>
      </c>
    </row>
    <row r="3309" spans="1:10" ht="13">
      <c r="A3309" t="s">
        <v>337</v>
      </c>
      <c r="B3309" t="s">
        <v>278</v>
      </c>
      <c r="C3309" s="82">
        <v>0.93</v>
      </c>
      <c r="D3309" s="82">
        <v>0.03</v>
      </c>
      <c r="E3309" s="82">
        <v>0.01</v>
      </c>
      <c r="F3309" s="82">
        <v>0.03</v>
      </c>
      <c r="G3309" s="82">
        <v>0.02</v>
      </c>
      <c r="H3309" s="45" t="s">
        <v>3653</v>
      </c>
      <c r="I3309" s="45">
        <v>3.6110000000000002</v>
      </c>
      <c r="J3309" s="45">
        <v>0.221</v>
      </c>
    </row>
    <row r="3310" spans="1:10" ht="13">
      <c r="A3310" t="s">
        <v>225</v>
      </c>
      <c r="B3310" t="s">
        <v>270</v>
      </c>
      <c r="C3310" s="82">
        <v>0.94</v>
      </c>
      <c r="D3310" s="82">
        <v>0.05</v>
      </c>
      <c r="E3310" s="82">
        <v>0.01</v>
      </c>
      <c r="F3310" s="82">
        <v>0.03</v>
      </c>
      <c r="G3310" s="82">
        <v>0.02</v>
      </c>
      <c r="H3310" s="45">
        <v>3</v>
      </c>
      <c r="I3310" s="45">
        <v>0.32</v>
      </c>
      <c r="J3310" s="45">
        <v>1.4999999999999999E-2</v>
      </c>
    </row>
    <row r="3311" spans="1:10" ht="13">
      <c r="A3311" t="s">
        <v>292</v>
      </c>
      <c r="B3311" t="s">
        <v>379</v>
      </c>
      <c r="C3311" s="82">
        <v>0.94</v>
      </c>
      <c r="D3311" s="82">
        <v>0.05</v>
      </c>
      <c r="E3311" s="82" t="s">
        <v>3651</v>
      </c>
      <c r="F3311" s="82">
        <v>0.03</v>
      </c>
      <c r="G3311" s="82">
        <v>0.02</v>
      </c>
      <c r="H3311" s="45" t="s">
        <v>3653</v>
      </c>
      <c r="I3311" s="45">
        <v>1.0029999999999999</v>
      </c>
      <c r="J3311" s="45">
        <v>7.8E-2</v>
      </c>
    </row>
    <row r="3312" spans="1:10" ht="13">
      <c r="A3312" t="s">
        <v>153</v>
      </c>
      <c r="B3312" t="s">
        <v>311</v>
      </c>
      <c r="C3312" s="82">
        <v>0.94</v>
      </c>
      <c r="D3312" s="82">
        <v>0.05</v>
      </c>
      <c r="E3312" s="82">
        <v>0</v>
      </c>
      <c r="F3312" s="82">
        <v>0.03</v>
      </c>
      <c r="G3312" s="82">
        <v>0.02</v>
      </c>
      <c r="H3312" s="45" t="s">
        <v>3653</v>
      </c>
      <c r="I3312" s="45">
        <v>0.48299999999999998</v>
      </c>
      <c r="J3312" s="45">
        <v>0.32300000000000001</v>
      </c>
    </row>
    <row r="3313" spans="1:10" ht="13">
      <c r="A3313" t="s">
        <v>193</v>
      </c>
      <c r="B3313" t="s">
        <v>373</v>
      </c>
      <c r="C3313" s="82">
        <v>0.94</v>
      </c>
      <c r="D3313" s="82">
        <v>0.05</v>
      </c>
      <c r="E3313" s="82">
        <v>0.01</v>
      </c>
      <c r="F3313" s="82">
        <v>0.03</v>
      </c>
      <c r="G3313" s="82">
        <v>0.02</v>
      </c>
      <c r="H3313" s="45">
        <v>3</v>
      </c>
      <c r="I3313" s="45">
        <v>0.36199999999999999</v>
      </c>
      <c r="J3313" s="45">
        <v>2.3E-2</v>
      </c>
    </row>
    <row r="3314" spans="1:10" ht="13">
      <c r="A3314" t="s">
        <v>172</v>
      </c>
      <c r="B3314" t="s">
        <v>289</v>
      </c>
      <c r="C3314" s="82">
        <v>0.93</v>
      </c>
      <c r="D3314" s="82">
        <v>0.05</v>
      </c>
      <c r="E3314" s="82">
        <v>0.01</v>
      </c>
      <c r="F3314" s="82">
        <v>0.03</v>
      </c>
      <c r="G3314" s="82">
        <v>0.02</v>
      </c>
      <c r="H3314" s="45" t="s">
        <v>3653</v>
      </c>
      <c r="I3314" s="45">
        <v>4.2999999999999997E-2</v>
      </c>
      <c r="J3314" s="45">
        <v>0.20100000000000001</v>
      </c>
    </row>
    <row r="3315" spans="1:10" ht="13">
      <c r="A3315" t="s">
        <v>105</v>
      </c>
      <c r="B3315" t="s">
        <v>193</v>
      </c>
      <c r="C3315" s="82">
        <v>0.93</v>
      </c>
      <c r="D3315" s="82">
        <v>0.05</v>
      </c>
      <c r="E3315" s="82">
        <v>0</v>
      </c>
      <c r="F3315" s="82">
        <v>0.03</v>
      </c>
      <c r="G3315" s="82">
        <v>0.02</v>
      </c>
      <c r="H3315" s="45" t="s">
        <v>3653</v>
      </c>
      <c r="I3315" s="45">
        <v>4.3789999999999996</v>
      </c>
      <c r="J3315" s="45">
        <v>0.36199999999999999</v>
      </c>
    </row>
    <row r="3316" spans="1:10" ht="13">
      <c r="A3316" t="s">
        <v>335</v>
      </c>
      <c r="B3316" t="s">
        <v>180</v>
      </c>
      <c r="C3316" s="82">
        <v>0.92</v>
      </c>
      <c r="D3316" s="82">
        <v>0.06</v>
      </c>
      <c r="E3316" s="82" t="s">
        <v>3660</v>
      </c>
      <c r="F3316" s="82">
        <v>0.03</v>
      </c>
      <c r="G3316" s="82">
        <v>0.02</v>
      </c>
      <c r="H3316" s="45" t="s">
        <v>3653</v>
      </c>
      <c r="I3316" s="45">
        <v>6.3540000000000001</v>
      </c>
      <c r="J3316" s="45">
        <v>0.14000000000000001</v>
      </c>
    </row>
    <row r="3317" spans="1:10" ht="13">
      <c r="A3317" t="s">
        <v>169</v>
      </c>
      <c r="B3317" t="s">
        <v>373</v>
      </c>
      <c r="C3317" s="82">
        <v>0.94</v>
      </c>
      <c r="D3317" s="82">
        <v>0.06</v>
      </c>
      <c r="E3317" s="82" t="s">
        <v>4113</v>
      </c>
      <c r="F3317" s="82">
        <v>0.03</v>
      </c>
      <c r="G3317" s="82">
        <v>0.02</v>
      </c>
      <c r="H3317" s="45">
        <v>3</v>
      </c>
      <c r="I3317" s="45">
        <v>0.123</v>
      </c>
      <c r="J3317" s="45">
        <v>2.3E-2</v>
      </c>
    </row>
    <row r="3318" spans="1:10" ht="13">
      <c r="A3318" t="s">
        <v>172</v>
      </c>
      <c r="B3318" t="s">
        <v>317</v>
      </c>
      <c r="C3318" s="82">
        <v>0.95</v>
      </c>
      <c r="D3318" s="82">
        <v>0.03</v>
      </c>
      <c r="E3318" s="82">
        <v>0.01</v>
      </c>
      <c r="F3318" s="82">
        <v>0.03</v>
      </c>
      <c r="G3318" s="82">
        <v>0.02</v>
      </c>
      <c r="H3318" s="45" t="s">
        <v>3653</v>
      </c>
      <c r="I3318" s="45">
        <v>4.2999999999999997E-2</v>
      </c>
      <c r="J3318" s="45">
        <v>0.159</v>
      </c>
    </row>
    <row r="3319" spans="1:10" ht="13">
      <c r="A3319" t="s">
        <v>159</v>
      </c>
      <c r="B3319" t="s">
        <v>295</v>
      </c>
      <c r="C3319" s="82">
        <v>0.93</v>
      </c>
      <c r="D3319" s="82">
        <v>0.05</v>
      </c>
      <c r="E3319" s="82">
        <v>0</v>
      </c>
      <c r="F3319" s="82">
        <v>0.03</v>
      </c>
      <c r="G3319" s="82">
        <v>0.02</v>
      </c>
      <c r="H3319" s="45" t="s">
        <v>3653</v>
      </c>
      <c r="I3319" s="45">
        <v>0.57499999999999996</v>
      </c>
      <c r="J3319" s="45">
        <v>1.3360000000000001</v>
      </c>
    </row>
    <row r="3320" spans="1:10" ht="13">
      <c r="A3320" t="s">
        <v>162</v>
      </c>
      <c r="B3320" t="s">
        <v>427</v>
      </c>
      <c r="C3320" s="82">
        <v>0.93</v>
      </c>
      <c r="D3320" s="82">
        <v>0.06</v>
      </c>
      <c r="E3320" s="82" t="s">
        <v>3857</v>
      </c>
      <c r="F3320" s="82">
        <v>0.03</v>
      </c>
      <c r="G3320" s="82">
        <v>0.02</v>
      </c>
      <c r="H3320" s="45" t="s">
        <v>3653</v>
      </c>
      <c r="I3320" s="45">
        <v>0.84599999999999997</v>
      </c>
      <c r="J3320" s="45">
        <v>7.2999999999999995E-2</v>
      </c>
    </row>
    <row r="3321" spans="1:10" ht="13">
      <c r="A3321" t="s">
        <v>324</v>
      </c>
      <c r="B3321" t="s">
        <v>193</v>
      </c>
      <c r="C3321" s="82">
        <v>0.92</v>
      </c>
      <c r="D3321" s="82">
        <v>0.06</v>
      </c>
      <c r="E3321" s="82">
        <v>0</v>
      </c>
      <c r="F3321" s="82">
        <v>0.03</v>
      </c>
      <c r="G3321" s="82">
        <v>0.02</v>
      </c>
      <c r="H3321" s="45" t="s">
        <v>3653</v>
      </c>
      <c r="I3321" s="45">
        <v>3.52</v>
      </c>
      <c r="J3321" s="45">
        <v>0.36199999999999999</v>
      </c>
    </row>
    <row r="3322" spans="1:10" ht="13">
      <c r="A3322" t="s">
        <v>115</v>
      </c>
      <c r="B3322" t="s">
        <v>424</v>
      </c>
      <c r="C3322" s="82">
        <v>0.9</v>
      </c>
      <c r="D3322" s="82">
        <v>0.06</v>
      </c>
      <c r="E3322" s="82">
        <v>0</v>
      </c>
      <c r="F3322" s="82">
        <v>0.03</v>
      </c>
      <c r="G3322" s="82">
        <v>0.02</v>
      </c>
      <c r="H3322" s="45" t="s">
        <v>3653</v>
      </c>
      <c r="I3322" s="45">
        <v>3.5179999999999998</v>
      </c>
      <c r="J3322" s="45">
        <v>0.21</v>
      </c>
    </row>
    <row r="3323" spans="1:10" ht="13">
      <c r="A3323" t="s">
        <v>85</v>
      </c>
      <c r="B3323" t="s">
        <v>204</v>
      </c>
      <c r="C3323" s="82">
        <v>0.94</v>
      </c>
      <c r="D3323" s="82">
        <v>0.05</v>
      </c>
      <c r="E3323" s="82" t="s">
        <v>3824</v>
      </c>
      <c r="F3323" s="82">
        <v>0.03</v>
      </c>
      <c r="G3323" s="82">
        <v>0.02</v>
      </c>
      <c r="H3323" s="45" t="s">
        <v>3653</v>
      </c>
      <c r="I3323" s="45">
        <v>0.60799999999999998</v>
      </c>
      <c r="J3323" s="45">
        <v>0.20200000000000001</v>
      </c>
    </row>
    <row r="3324" spans="1:10" ht="13">
      <c r="A3324" t="s">
        <v>141</v>
      </c>
      <c r="B3324" t="s">
        <v>397</v>
      </c>
      <c r="C3324" s="82">
        <v>0.94</v>
      </c>
      <c r="D3324" s="82">
        <v>0.06</v>
      </c>
      <c r="E3324" s="82">
        <v>0</v>
      </c>
      <c r="F3324" s="82">
        <v>0.03</v>
      </c>
      <c r="G3324" s="82">
        <v>0.02</v>
      </c>
      <c r="H3324" s="45" t="s">
        <v>3653</v>
      </c>
      <c r="I3324" s="45">
        <v>0.64600000000000002</v>
      </c>
      <c r="J3324" s="45">
        <v>2.4620000000000002</v>
      </c>
    </row>
    <row r="3325" spans="1:10" ht="13">
      <c r="A3325" t="s">
        <v>134</v>
      </c>
      <c r="B3325" t="s">
        <v>369</v>
      </c>
      <c r="C3325" s="82">
        <v>0.86</v>
      </c>
      <c r="D3325" s="82">
        <v>0.05</v>
      </c>
      <c r="E3325" s="82">
        <v>0.01</v>
      </c>
      <c r="F3325" s="82">
        <v>0.03</v>
      </c>
      <c r="G3325" s="82">
        <v>0.02</v>
      </c>
      <c r="H3325" s="45" t="s">
        <v>3653</v>
      </c>
      <c r="I3325" s="45">
        <v>0.125</v>
      </c>
      <c r="J3325" s="45">
        <v>1.2E-2</v>
      </c>
    </row>
    <row r="3326" spans="1:10" ht="13">
      <c r="A3326" t="s">
        <v>274</v>
      </c>
      <c r="B3326" t="s">
        <v>67</v>
      </c>
      <c r="C3326" s="82">
        <v>0.94</v>
      </c>
      <c r="D3326" s="82">
        <v>0.06</v>
      </c>
      <c r="E3326" s="82">
        <v>0</v>
      </c>
      <c r="F3326" s="82">
        <v>0.03</v>
      </c>
      <c r="G3326" s="82">
        <v>0.02</v>
      </c>
      <c r="H3326" s="45" t="s">
        <v>3653</v>
      </c>
      <c r="I3326" s="45">
        <v>0.31</v>
      </c>
      <c r="J3326" s="45">
        <v>0.1</v>
      </c>
    </row>
    <row r="3327" spans="1:10" ht="13">
      <c r="A3327" t="s">
        <v>102</v>
      </c>
      <c r="B3327" t="s">
        <v>383</v>
      </c>
      <c r="C3327" s="82">
        <v>0.93</v>
      </c>
      <c r="D3327" s="82">
        <v>0.06</v>
      </c>
      <c r="E3327" s="82">
        <v>0</v>
      </c>
      <c r="F3327" s="82">
        <v>0.03</v>
      </c>
      <c r="G3327" s="82">
        <v>0.02</v>
      </c>
      <c r="H3327" s="45" t="s">
        <v>3653</v>
      </c>
      <c r="I3327" s="45">
        <v>0.184</v>
      </c>
      <c r="J3327" s="45">
        <v>0.78200000000000003</v>
      </c>
    </row>
    <row r="3328" spans="1:10" ht="13">
      <c r="A3328" t="s">
        <v>134</v>
      </c>
      <c r="B3328" t="s">
        <v>295</v>
      </c>
      <c r="C3328" s="82">
        <v>0.88</v>
      </c>
      <c r="D3328" s="82">
        <v>0.03</v>
      </c>
      <c r="E3328" s="82">
        <v>0.01</v>
      </c>
      <c r="F3328" s="82">
        <v>0.03</v>
      </c>
      <c r="G3328" s="82">
        <v>0.02</v>
      </c>
      <c r="H3328" s="45" t="s">
        <v>3653</v>
      </c>
      <c r="I3328" s="45">
        <v>0.125</v>
      </c>
      <c r="J3328" s="45">
        <v>1.3360000000000001</v>
      </c>
    </row>
    <row r="3329" spans="1:10" ht="13">
      <c r="A3329" t="s">
        <v>230</v>
      </c>
      <c r="B3329" t="s">
        <v>124</v>
      </c>
      <c r="C3329" s="82">
        <v>0.92</v>
      </c>
      <c r="D3329" s="82">
        <v>0.05</v>
      </c>
      <c r="E3329" s="82">
        <v>0</v>
      </c>
      <c r="F3329" s="82">
        <v>0.03</v>
      </c>
      <c r="G3329" s="82">
        <v>0.02</v>
      </c>
      <c r="H3329" s="45" t="s">
        <v>3653</v>
      </c>
      <c r="I3329" s="45">
        <v>2.8580000000000001</v>
      </c>
      <c r="J3329" s="45">
        <v>0.13100000000000001</v>
      </c>
    </row>
    <row r="3330" spans="1:10" ht="13">
      <c r="A3330" t="s">
        <v>184</v>
      </c>
      <c r="B3330" t="s">
        <v>172</v>
      </c>
      <c r="C3330" s="82">
        <v>0.93</v>
      </c>
      <c r="D3330" s="82">
        <v>0.06</v>
      </c>
      <c r="E3330" s="82">
        <v>0</v>
      </c>
      <c r="F3330" s="82">
        <v>0.03</v>
      </c>
      <c r="G3330" s="82">
        <v>0.02</v>
      </c>
      <c r="H3330" s="45" t="s">
        <v>3653</v>
      </c>
      <c r="I3330" s="45">
        <v>1.0660000000000001</v>
      </c>
      <c r="J3330" s="45">
        <v>4.2999999999999997E-2</v>
      </c>
    </row>
    <row r="3331" spans="1:10" ht="13">
      <c r="A3331" t="s">
        <v>317</v>
      </c>
      <c r="B3331" t="s">
        <v>341</v>
      </c>
      <c r="C3331" s="82">
        <v>0.94</v>
      </c>
      <c r="D3331" s="82">
        <v>0.06</v>
      </c>
      <c r="E3331" s="82" t="s">
        <v>3749</v>
      </c>
      <c r="F3331" s="82">
        <v>0.03</v>
      </c>
      <c r="G3331" s="82">
        <v>0.02</v>
      </c>
      <c r="H3331" s="45">
        <v>3</v>
      </c>
      <c r="I3331" s="45">
        <v>0.159</v>
      </c>
      <c r="J3331" s="45">
        <v>0.02</v>
      </c>
    </row>
    <row r="3332" spans="1:10" ht="13">
      <c r="A3332" t="s">
        <v>21</v>
      </c>
      <c r="B3332" t="s">
        <v>299</v>
      </c>
      <c r="C3332" s="82">
        <v>0.96</v>
      </c>
      <c r="D3332" s="82">
        <v>0.02</v>
      </c>
      <c r="E3332" s="82">
        <v>0.02</v>
      </c>
      <c r="F3332" s="82">
        <v>0.03</v>
      </c>
      <c r="G3332" s="82">
        <v>0.02</v>
      </c>
      <c r="H3332" s="45">
        <v>3</v>
      </c>
      <c r="I3332" s="45">
        <v>0.13900000000000001</v>
      </c>
      <c r="J3332" s="45">
        <v>1.0999999999999999E-2</v>
      </c>
    </row>
    <row r="3333" spans="1:10" ht="13">
      <c r="A3333" t="s">
        <v>47</v>
      </c>
      <c r="B3333" t="s">
        <v>427</v>
      </c>
      <c r="C3333" s="82">
        <v>0.93</v>
      </c>
      <c r="D3333" s="82">
        <v>0.06</v>
      </c>
      <c r="E3333" s="82" t="s">
        <v>3844</v>
      </c>
      <c r="F3333" s="82">
        <v>0.03</v>
      </c>
      <c r="G3333" s="82">
        <v>0.02</v>
      </c>
      <c r="H3333" s="45" t="s">
        <v>3653</v>
      </c>
      <c r="I3333" s="45">
        <v>2.9140000000000001</v>
      </c>
      <c r="J3333" s="45">
        <v>7.2999999999999995E-2</v>
      </c>
    </row>
    <row r="3334" spans="1:10" ht="13">
      <c r="A3334" t="s">
        <v>115</v>
      </c>
      <c r="B3334" t="s">
        <v>405</v>
      </c>
      <c r="C3334" s="82">
        <v>0.9</v>
      </c>
      <c r="D3334" s="82">
        <v>0.06</v>
      </c>
      <c r="E3334" s="82">
        <v>0</v>
      </c>
      <c r="F3334" s="82">
        <v>0.03</v>
      </c>
      <c r="G3334" s="82">
        <v>0.02</v>
      </c>
      <c r="H3334" s="45" t="s">
        <v>3653</v>
      </c>
      <c r="I3334" s="45">
        <v>3.5179999999999998</v>
      </c>
      <c r="J3334" s="45">
        <v>0.41</v>
      </c>
    </row>
    <row r="3335" spans="1:10" ht="13">
      <c r="A3335" t="s">
        <v>102</v>
      </c>
      <c r="B3335" t="s">
        <v>376</v>
      </c>
      <c r="C3335" s="82">
        <v>0.93</v>
      </c>
      <c r="D3335" s="82">
        <v>0.06</v>
      </c>
      <c r="E3335" s="82" t="s">
        <v>4114</v>
      </c>
      <c r="F3335" s="82">
        <v>0.03</v>
      </c>
      <c r="G3335" s="82">
        <v>0.02</v>
      </c>
      <c r="H3335" s="45" t="s">
        <v>3653</v>
      </c>
      <c r="I3335" s="45">
        <v>0.184</v>
      </c>
      <c r="J3335" s="45">
        <v>0.38100000000000001</v>
      </c>
    </row>
    <row r="3336" spans="1:10" ht="13">
      <c r="A3336" t="s">
        <v>109</v>
      </c>
      <c r="B3336" t="s">
        <v>408</v>
      </c>
      <c r="C3336" s="82">
        <v>0.93</v>
      </c>
      <c r="D3336" s="82">
        <v>0.06</v>
      </c>
      <c r="E3336" s="82" t="s">
        <v>3798</v>
      </c>
      <c r="F3336" s="82">
        <v>0.03</v>
      </c>
      <c r="G3336" s="82">
        <v>0.02</v>
      </c>
      <c r="H3336" s="45" t="s">
        <v>3653</v>
      </c>
      <c r="I3336" s="45">
        <v>0.8</v>
      </c>
      <c r="J3336" s="45">
        <v>0.307</v>
      </c>
    </row>
    <row r="3337" spans="1:10" ht="13">
      <c r="A3337" t="s">
        <v>79</v>
      </c>
      <c r="B3337" t="s">
        <v>393</v>
      </c>
      <c r="C3337" s="82">
        <v>0.94</v>
      </c>
      <c r="D3337" s="82">
        <v>0.05</v>
      </c>
      <c r="E3337" s="82">
        <v>0</v>
      </c>
      <c r="F3337" s="82">
        <v>0.03</v>
      </c>
      <c r="G3337" s="82">
        <v>0.02</v>
      </c>
      <c r="H3337" s="45">
        <v>3</v>
      </c>
      <c r="I3337" s="45">
        <v>0.745</v>
      </c>
      <c r="J3337" s="45">
        <v>5.2999999999999999E-2</v>
      </c>
    </row>
    <row r="3338" spans="1:10" ht="13">
      <c r="A3338" t="s">
        <v>70</v>
      </c>
      <c r="B3338" t="s">
        <v>286</v>
      </c>
      <c r="C3338" s="82">
        <v>0.94</v>
      </c>
      <c r="D3338" s="82">
        <v>0.05</v>
      </c>
      <c r="E3338" s="82">
        <v>0.01</v>
      </c>
      <c r="F3338" s="82">
        <v>0.03</v>
      </c>
      <c r="G3338" s="82">
        <v>0.02</v>
      </c>
      <c r="H3338" s="45" t="s">
        <v>3653</v>
      </c>
      <c r="I3338" s="45">
        <v>0.96499999999999997</v>
      </c>
      <c r="J3338" s="45">
        <v>0.88900000000000001</v>
      </c>
    </row>
    <row r="3339" spans="1:10" ht="13">
      <c r="A3339" t="s">
        <v>21</v>
      </c>
      <c r="B3339" t="s">
        <v>383</v>
      </c>
      <c r="C3339" s="82">
        <v>0.94</v>
      </c>
      <c r="D3339" s="82">
        <v>0.04</v>
      </c>
      <c r="E3339" s="82">
        <v>0.01</v>
      </c>
      <c r="F3339" s="82">
        <v>0.03</v>
      </c>
      <c r="G3339" s="82">
        <v>0.02</v>
      </c>
      <c r="H3339" s="45" t="s">
        <v>3653</v>
      </c>
      <c r="I3339" s="45">
        <v>0.13900000000000001</v>
      </c>
      <c r="J3339" s="45">
        <v>0.78200000000000003</v>
      </c>
    </row>
    <row r="3340" spans="1:10" ht="13">
      <c r="A3340" t="s">
        <v>92</v>
      </c>
      <c r="B3340" t="s">
        <v>297</v>
      </c>
      <c r="C3340" s="82">
        <v>0.93</v>
      </c>
      <c r="D3340" s="82">
        <v>0.06</v>
      </c>
      <c r="E3340" s="82">
        <v>0</v>
      </c>
      <c r="F3340" s="82">
        <v>0.03</v>
      </c>
      <c r="G3340" s="82">
        <v>0.02</v>
      </c>
      <c r="H3340" s="45">
        <v>3</v>
      </c>
      <c r="I3340" s="45">
        <v>2.6859999999999999</v>
      </c>
      <c r="J3340" s="45">
        <v>9.6000000000000002E-2</v>
      </c>
    </row>
    <row r="3341" spans="1:10" ht="13">
      <c r="A3341" t="s">
        <v>270</v>
      </c>
      <c r="B3341" t="s">
        <v>276</v>
      </c>
      <c r="C3341" s="82">
        <v>0.95</v>
      </c>
      <c r="D3341" s="82">
        <v>0.04</v>
      </c>
      <c r="E3341" s="82">
        <v>0.01</v>
      </c>
      <c r="F3341" s="82">
        <v>0.03</v>
      </c>
      <c r="G3341" s="82">
        <v>0.02</v>
      </c>
      <c r="H3341" s="45">
        <v>3</v>
      </c>
      <c r="I3341" s="45">
        <v>1.4999999999999999E-2</v>
      </c>
      <c r="J3341" s="45">
        <v>0.67300000000000004</v>
      </c>
    </row>
    <row r="3342" spans="1:10" ht="13">
      <c r="A3342" t="s">
        <v>393</v>
      </c>
      <c r="B3342" t="s">
        <v>420</v>
      </c>
      <c r="C3342" s="82">
        <v>0.94</v>
      </c>
      <c r="D3342" s="82">
        <v>0.06</v>
      </c>
      <c r="E3342" s="82" t="s">
        <v>3771</v>
      </c>
      <c r="F3342" s="82">
        <v>0.03</v>
      </c>
      <c r="G3342" s="82">
        <v>0.02</v>
      </c>
      <c r="H3342" s="45">
        <v>3</v>
      </c>
      <c r="I3342" s="45">
        <v>5.2999999999999999E-2</v>
      </c>
      <c r="J3342" s="45">
        <v>0.56000000000000005</v>
      </c>
    </row>
    <row r="3343" spans="1:10" ht="13">
      <c r="A3343" t="s">
        <v>286</v>
      </c>
      <c r="B3343" t="s">
        <v>376</v>
      </c>
      <c r="C3343" s="82">
        <v>0.93</v>
      </c>
      <c r="D3343" s="82">
        <v>0.06</v>
      </c>
      <c r="E3343" s="82">
        <v>0</v>
      </c>
      <c r="F3343" s="82">
        <v>0.03</v>
      </c>
      <c r="G3343" s="82">
        <v>0.02</v>
      </c>
      <c r="H3343" s="45" t="s">
        <v>3653</v>
      </c>
      <c r="I3343" s="45">
        <v>0.88900000000000001</v>
      </c>
      <c r="J3343" s="45">
        <v>0.38100000000000001</v>
      </c>
    </row>
    <row r="3344" spans="1:10" ht="13">
      <c r="A3344" t="s">
        <v>128</v>
      </c>
      <c r="B3344" t="s">
        <v>376</v>
      </c>
      <c r="C3344" s="82">
        <v>0.85</v>
      </c>
      <c r="D3344" s="82">
        <v>0.05</v>
      </c>
      <c r="E3344" s="82">
        <v>0</v>
      </c>
      <c r="F3344" s="82">
        <v>0.03</v>
      </c>
      <c r="G3344" s="82">
        <v>0.02</v>
      </c>
      <c r="H3344" s="45" t="s">
        <v>3653</v>
      </c>
      <c r="I3344" s="45">
        <v>2.1779999999999999</v>
      </c>
      <c r="J3344" s="45">
        <v>0.38100000000000001</v>
      </c>
    </row>
    <row r="3345" spans="1:10" ht="13">
      <c r="A3345" t="s">
        <v>159</v>
      </c>
      <c r="B3345" t="s">
        <v>281</v>
      </c>
      <c r="C3345" s="82">
        <v>0.93</v>
      </c>
      <c r="D3345" s="82">
        <v>0.06</v>
      </c>
      <c r="E3345" s="82">
        <v>0</v>
      </c>
      <c r="F3345" s="82">
        <v>0.03</v>
      </c>
      <c r="G3345" s="82">
        <v>0.02</v>
      </c>
      <c r="H3345" s="45">
        <v>2</v>
      </c>
      <c r="I3345" s="45">
        <v>0.57499999999999996</v>
      </c>
      <c r="J3345" s="45">
        <v>8.5000000000000006E-2</v>
      </c>
    </row>
    <row r="3346" spans="1:10" ht="13">
      <c r="A3346" t="s">
        <v>324</v>
      </c>
      <c r="B3346" t="s">
        <v>400</v>
      </c>
      <c r="C3346" s="82">
        <v>0.92</v>
      </c>
      <c r="D3346" s="82">
        <v>0.06</v>
      </c>
      <c r="E3346" s="82">
        <v>0</v>
      </c>
      <c r="F3346" s="82">
        <v>0.03</v>
      </c>
      <c r="G3346" s="82">
        <v>0.02</v>
      </c>
      <c r="H3346" s="45" t="s">
        <v>3653</v>
      </c>
      <c r="I3346" s="45">
        <v>3.52</v>
      </c>
      <c r="J3346" s="45">
        <v>1.175</v>
      </c>
    </row>
    <row r="3347" spans="1:10" ht="13">
      <c r="A3347" t="s">
        <v>193</v>
      </c>
      <c r="B3347" t="s">
        <v>82</v>
      </c>
      <c r="C3347" s="82">
        <v>0.93</v>
      </c>
      <c r="D3347" s="82">
        <v>0.05</v>
      </c>
      <c r="E3347" s="82" t="s">
        <v>3665</v>
      </c>
      <c r="F3347" s="82">
        <v>0.03</v>
      </c>
      <c r="G3347" s="82">
        <v>0.02</v>
      </c>
      <c r="H3347" s="45" t="s">
        <v>3653</v>
      </c>
      <c r="I3347" s="45">
        <v>0.36199999999999999</v>
      </c>
      <c r="J3347" s="45">
        <v>0.105</v>
      </c>
    </row>
    <row r="3348" spans="1:10" ht="13">
      <c r="A3348" t="s">
        <v>339</v>
      </c>
      <c r="B3348" t="s">
        <v>331</v>
      </c>
      <c r="C3348" s="82">
        <v>0.93</v>
      </c>
      <c r="D3348" s="82">
        <v>0.06</v>
      </c>
      <c r="E3348" s="82" t="s">
        <v>3654</v>
      </c>
      <c r="F3348" s="82">
        <v>0.03</v>
      </c>
      <c r="G3348" s="82">
        <v>0.02</v>
      </c>
      <c r="H3348" s="45" t="s">
        <v>3653</v>
      </c>
      <c r="I3348" s="45">
        <v>0.248</v>
      </c>
      <c r="J3348" s="45">
        <v>1.1830000000000001</v>
      </c>
    </row>
    <row r="3349" spans="1:10" ht="13">
      <c r="A3349" t="s">
        <v>184</v>
      </c>
      <c r="B3349" t="s">
        <v>281</v>
      </c>
      <c r="C3349" s="82">
        <v>0.94</v>
      </c>
      <c r="D3349" s="82">
        <v>0.06</v>
      </c>
      <c r="E3349" s="82" t="s">
        <v>3834</v>
      </c>
      <c r="F3349" s="82">
        <v>0.03</v>
      </c>
      <c r="G3349" s="82">
        <v>0.02</v>
      </c>
      <c r="H3349" s="45">
        <v>2</v>
      </c>
      <c r="I3349" s="45">
        <v>1.0660000000000001</v>
      </c>
      <c r="J3349" s="45">
        <v>8.5000000000000006E-2</v>
      </c>
    </row>
    <row r="3350" spans="1:10" ht="13">
      <c r="A3350" t="s">
        <v>58</v>
      </c>
      <c r="B3350" t="s">
        <v>383</v>
      </c>
      <c r="C3350" s="82">
        <v>0.92</v>
      </c>
      <c r="D3350" s="82">
        <v>0.06</v>
      </c>
      <c r="E3350" s="82" t="s">
        <v>3828</v>
      </c>
      <c r="F3350" s="82">
        <v>0.03</v>
      </c>
      <c r="G3350" s="82">
        <v>0.02</v>
      </c>
      <c r="H3350" s="45" t="s">
        <v>3653</v>
      </c>
      <c r="I3350" s="45">
        <v>5.7750000000000004</v>
      </c>
      <c r="J3350" s="45">
        <v>0.78200000000000003</v>
      </c>
    </row>
    <row r="3351" spans="1:10" ht="13">
      <c r="A3351" t="s">
        <v>230</v>
      </c>
      <c r="B3351" t="s">
        <v>400</v>
      </c>
      <c r="C3351" s="82">
        <v>0.92</v>
      </c>
      <c r="D3351" s="82">
        <v>0.06</v>
      </c>
      <c r="E3351" s="82" t="s">
        <v>4115</v>
      </c>
      <c r="F3351" s="82">
        <v>0.03</v>
      </c>
      <c r="G3351" s="82">
        <v>0.02</v>
      </c>
      <c r="H3351" s="45" t="s">
        <v>3653</v>
      </c>
      <c r="I3351" s="45">
        <v>2.8580000000000001</v>
      </c>
      <c r="J3351" s="45">
        <v>1.175</v>
      </c>
    </row>
    <row r="3352" spans="1:10" ht="13">
      <c r="A3352" t="s">
        <v>308</v>
      </c>
      <c r="B3352" t="s">
        <v>85</v>
      </c>
      <c r="C3352" s="82">
        <v>0.95</v>
      </c>
      <c r="D3352" s="82">
        <v>0.04</v>
      </c>
      <c r="E3352" s="82">
        <v>0.01</v>
      </c>
      <c r="F3352" s="82">
        <v>0.03</v>
      </c>
      <c r="G3352" s="82">
        <v>0.02</v>
      </c>
      <c r="H3352" s="45">
        <v>3</v>
      </c>
      <c r="I3352" s="45">
        <v>3.4009999999999998</v>
      </c>
      <c r="J3352" s="45">
        <v>0.60799999999999998</v>
      </c>
    </row>
    <row r="3353" spans="1:10" ht="13">
      <c r="A3353" t="s">
        <v>230</v>
      </c>
      <c r="B3353" t="s">
        <v>128</v>
      </c>
      <c r="C3353" s="82">
        <v>0.83</v>
      </c>
      <c r="D3353" s="82">
        <v>0.06</v>
      </c>
      <c r="E3353" s="82">
        <v>0</v>
      </c>
      <c r="F3353" s="82">
        <v>0.03</v>
      </c>
      <c r="G3353" s="82">
        <v>0.02</v>
      </c>
      <c r="H3353" s="45" t="s">
        <v>3653</v>
      </c>
      <c r="I3353" s="45">
        <v>2.8580000000000001</v>
      </c>
      <c r="J3353" s="45">
        <v>2.1779999999999999</v>
      </c>
    </row>
    <row r="3354" spans="1:10" ht="13">
      <c r="A3354" t="s">
        <v>289</v>
      </c>
      <c r="B3354" t="s">
        <v>386</v>
      </c>
      <c r="C3354" s="82">
        <v>0.94</v>
      </c>
      <c r="D3354" s="82">
        <v>0.05</v>
      </c>
      <c r="E3354" s="82">
        <v>0.01</v>
      </c>
      <c r="F3354" s="82">
        <v>0.03</v>
      </c>
      <c r="G3354" s="82">
        <v>0.02</v>
      </c>
      <c r="H3354" s="45">
        <v>3</v>
      </c>
      <c r="I3354" s="45">
        <v>0.20100000000000001</v>
      </c>
      <c r="J3354" s="45">
        <v>1.4999999999999999E-2</v>
      </c>
    </row>
    <row r="3355" spans="1:10" ht="13">
      <c r="A3355" t="s">
        <v>58</v>
      </c>
      <c r="B3355" t="s">
        <v>341</v>
      </c>
      <c r="C3355" s="82">
        <v>0.93</v>
      </c>
      <c r="D3355" s="82">
        <v>0.06</v>
      </c>
      <c r="E3355" s="82" t="s">
        <v>4116</v>
      </c>
      <c r="F3355" s="82">
        <v>0.03</v>
      </c>
      <c r="G3355" s="82">
        <v>0.02</v>
      </c>
      <c r="H3355" s="45" t="s">
        <v>3653</v>
      </c>
      <c r="I3355" s="45">
        <v>5.7750000000000004</v>
      </c>
      <c r="J3355" s="45">
        <v>0.02</v>
      </c>
    </row>
    <row r="3356" spans="1:10" ht="13">
      <c r="A3356" t="s">
        <v>337</v>
      </c>
      <c r="B3356" t="s">
        <v>373</v>
      </c>
      <c r="C3356" s="82">
        <v>0.92</v>
      </c>
      <c r="D3356" s="82">
        <v>0.05</v>
      </c>
      <c r="E3356" s="82">
        <v>0</v>
      </c>
      <c r="F3356" s="82">
        <v>0.03</v>
      </c>
      <c r="G3356" s="82">
        <v>0.02</v>
      </c>
      <c r="H3356" s="45" t="s">
        <v>3653</v>
      </c>
      <c r="I3356" s="45">
        <v>3.6110000000000002</v>
      </c>
      <c r="J3356" s="45">
        <v>2.3E-2</v>
      </c>
    </row>
    <row r="3357" spans="1:10" ht="13">
      <c r="A3357" t="s">
        <v>58</v>
      </c>
      <c r="B3357" t="s">
        <v>165</v>
      </c>
      <c r="C3357" s="82">
        <v>0.93</v>
      </c>
      <c r="D3357" s="82">
        <v>0.06</v>
      </c>
      <c r="E3357" s="82" t="s">
        <v>3898</v>
      </c>
      <c r="F3357" s="82">
        <v>0.03</v>
      </c>
      <c r="G3357" s="82">
        <v>0.02</v>
      </c>
      <c r="H3357" s="45" t="s">
        <v>3653</v>
      </c>
      <c r="I3357" s="45">
        <v>5.7750000000000004</v>
      </c>
      <c r="J3357" s="45">
        <v>0.06</v>
      </c>
    </row>
    <row r="3358" spans="1:10" ht="13">
      <c r="A3358" t="s">
        <v>92</v>
      </c>
      <c r="B3358" t="s">
        <v>159</v>
      </c>
      <c r="C3358" s="82">
        <v>0.92</v>
      </c>
      <c r="D3358" s="82">
        <v>0.06</v>
      </c>
      <c r="E3358" s="82">
        <v>0</v>
      </c>
      <c r="F3358" s="82">
        <v>0.03</v>
      </c>
      <c r="G3358" s="82">
        <v>0.02</v>
      </c>
      <c r="H3358" s="45" t="s">
        <v>3653</v>
      </c>
      <c r="I3358" s="45">
        <v>2.6859999999999999</v>
      </c>
      <c r="J3358" s="45">
        <v>0.57499999999999996</v>
      </c>
    </row>
    <row r="3359" spans="1:10" ht="13">
      <c r="A3359" t="s">
        <v>331</v>
      </c>
      <c r="B3359" t="s">
        <v>393</v>
      </c>
      <c r="C3359" s="82">
        <v>0.93</v>
      </c>
      <c r="D3359" s="82">
        <v>0.06</v>
      </c>
      <c r="E3359" s="82" t="s">
        <v>3798</v>
      </c>
      <c r="F3359" s="82">
        <v>0.03</v>
      </c>
      <c r="G3359" s="82">
        <v>0.02</v>
      </c>
      <c r="H3359" s="45">
        <v>3</v>
      </c>
      <c r="I3359" s="45">
        <v>1.1830000000000001</v>
      </c>
      <c r="J3359" s="45">
        <v>5.2999999999999999E-2</v>
      </c>
    </row>
    <row r="3360" spans="1:10" ht="13">
      <c r="A3360" t="s">
        <v>209</v>
      </c>
      <c r="B3360" t="s">
        <v>162</v>
      </c>
      <c r="C3360" s="82">
        <v>0.94</v>
      </c>
      <c r="D3360" s="82">
        <v>0.05</v>
      </c>
      <c r="E3360" s="82">
        <v>0.01</v>
      </c>
      <c r="F3360" s="82">
        <v>0.03</v>
      </c>
      <c r="G3360" s="82">
        <v>0.02</v>
      </c>
      <c r="H3360" s="45" t="s">
        <v>3653</v>
      </c>
      <c r="I3360" s="45">
        <v>8.2000000000000003E-2</v>
      </c>
      <c r="J3360" s="45">
        <v>0.84599999999999997</v>
      </c>
    </row>
    <row r="3361" spans="1:10" ht="13">
      <c r="A3361" t="s">
        <v>79</v>
      </c>
      <c r="B3361" t="s">
        <v>41</v>
      </c>
      <c r="C3361" s="82">
        <v>0.93</v>
      </c>
      <c r="D3361" s="82">
        <v>0.06</v>
      </c>
      <c r="E3361" s="82" t="s">
        <v>3668</v>
      </c>
      <c r="F3361" s="82">
        <v>0.03</v>
      </c>
      <c r="G3361" s="82">
        <v>0.02</v>
      </c>
      <c r="H3361" s="45">
        <v>3</v>
      </c>
      <c r="I3361" s="45">
        <v>0.745</v>
      </c>
      <c r="J3361" s="45">
        <v>1.2999999999999999E-2</v>
      </c>
    </row>
    <row r="3362" spans="1:10" ht="13">
      <c r="A3362" t="s">
        <v>230</v>
      </c>
      <c r="B3362" t="s">
        <v>393</v>
      </c>
      <c r="C3362" s="82">
        <v>0.92</v>
      </c>
      <c r="D3362" s="82">
        <v>0.06</v>
      </c>
      <c r="E3362" s="82" t="s">
        <v>3818</v>
      </c>
      <c r="F3362" s="82">
        <v>0.03</v>
      </c>
      <c r="G3362" s="82">
        <v>0.02</v>
      </c>
      <c r="H3362" s="45">
        <v>3</v>
      </c>
      <c r="I3362" s="45">
        <v>2.8580000000000001</v>
      </c>
      <c r="J3362" s="45">
        <v>5.2999999999999999E-2</v>
      </c>
    </row>
    <row r="3363" spans="1:10" ht="13">
      <c r="A3363" t="s">
        <v>420</v>
      </c>
      <c r="B3363" t="s">
        <v>430</v>
      </c>
      <c r="C3363" s="82">
        <v>0.94</v>
      </c>
      <c r="D3363" s="82">
        <v>0.05</v>
      </c>
      <c r="E3363" s="82">
        <v>0.01</v>
      </c>
      <c r="F3363" s="82">
        <v>0.03</v>
      </c>
      <c r="G3363" s="82">
        <v>0.02</v>
      </c>
      <c r="H3363" s="45">
        <v>3</v>
      </c>
      <c r="I3363" s="45">
        <v>0.56000000000000005</v>
      </c>
      <c r="J3363" s="45">
        <v>5.1999999999999998E-2</v>
      </c>
    </row>
    <row r="3364" spans="1:10" ht="13">
      <c r="A3364" t="s">
        <v>159</v>
      </c>
      <c r="B3364" t="s">
        <v>379</v>
      </c>
      <c r="C3364" s="82">
        <v>0.93</v>
      </c>
      <c r="D3364" s="82">
        <v>0.06</v>
      </c>
      <c r="E3364" s="82" t="s">
        <v>3924</v>
      </c>
      <c r="F3364" s="82">
        <v>0.03</v>
      </c>
      <c r="G3364" s="82">
        <v>0.02</v>
      </c>
      <c r="H3364" s="45" t="s">
        <v>3653</v>
      </c>
      <c r="I3364" s="45">
        <v>0.57499999999999996</v>
      </c>
      <c r="J3364" s="45">
        <v>7.8E-2</v>
      </c>
    </row>
    <row r="3365" spans="1:10" ht="13">
      <c r="A3365" t="s">
        <v>217</v>
      </c>
      <c r="B3365" t="s">
        <v>430</v>
      </c>
      <c r="C3365" s="82">
        <v>0.93</v>
      </c>
      <c r="D3365" s="82">
        <v>0.06</v>
      </c>
      <c r="E3365" s="82" t="s">
        <v>4117</v>
      </c>
      <c r="F3365" s="82">
        <v>0.03</v>
      </c>
      <c r="G3365" s="82">
        <v>0.02</v>
      </c>
      <c r="H3365" s="45" t="s">
        <v>3653</v>
      </c>
      <c r="I3365" s="45">
        <v>0.19500000000000001</v>
      </c>
      <c r="J3365" s="45">
        <v>5.1999999999999998E-2</v>
      </c>
    </row>
    <row r="3366" spans="1:10" ht="13">
      <c r="A3366" t="s">
        <v>1193</v>
      </c>
      <c r="B3366" t="s">
        <v>414</v>
      </c>
      <c r="C3366" s="82">
        <v>0.95</v>
      </c>
      <c r="D3366" s="82">
        <v>0.05</v>
      </c>
      <c r="E3366" s="82">
        <v>0.01</v>
      </c>
      <c r="F3366" s="82">
        <v>0.03</v>
      </c>
      <c r="G3366" s="82">
        <v>0.02</v>
      </c>
      <c r="H3366" s="45">
        <v>3</v>
      </c>
      <c r="I3366" s="45">
        <v>2.8000000000000001E-2</v>
      </c>
      <c r="J3366" s="45">
        <v>0.151</v>
      </c>
    </row>
    <row r="3367" spans="1:10" ht="13">
      <c r="A3367" t="s">
        <v>153</v>
      </c>
      <c r="B3367" t="s">
        <v>383</v>
      </c>
      <c r="C3367" s="82">
        <v>0.93</v>
      </c>
      <c r="D3367" s="82">
        <v>0.05</v>
      </c>
      <c r="E3367" s="82">
        <v>0.01</v>
      </c>
      <c r="F3367" s="82">
        <v>0.03</v>
      </c>
      <c r="G3367" s="82">
        <v>0.02</v>
      </c>
      <c r="H3367" s="45" t="s">
        <v>3653</v>
      </c>
      <c r="I3367" s="45">
        <v>0.48299999999999998</v>
      </c>
      <c r="J3367" s="45">
        <v>0.78200000000000003</v>
      </c>
    </row>
    <row r="3368" spans="1:10" ht="13">
      <c r="A3368" t="s">
        <v>137</v>
      </c>
      <c r="B3368" t="s">
        <v>438</v>
      </c>
      <c r="C3368" s="82">
        <v>0.93</v>
      </c>
      <c r="D3368" s="82">
        <v>0.06</v>
      </c>
      <c r="E3368" s="82" t="s">
        <v>3818</v>
      </c>
      <c r="F3368" s="82">
        <v>0.03</v>
      </c>
      <c r="G3368" s="82">
        <v>0.02</v>
      </c>
      <c r="H3368" s="45" t="s">
        <v>3653</v>
      </c>
      <c r="I3368" s="45">
        <v>2.2589999999999999</v>
      </c>
      <c r="J3368" s="45">
        <v>6.7000000000000004E-2</v>
      </c>
    </row>
    <row r="3369" spans="1:10" ht="13">
      <c r="A3369" t="s">
        <v>321</v>
      </c>
      <c r="B3369" t="s">
        <v>1193</v>
      </c>
      <c r="C3369" s="82">
        <v>0.94</v>
      </c>
      <c r="D3369" s="82">
        <v>0.06</v>
      </c>
      <c r="E3369" s="82">
        <v>0</v>
      </c>
      <c r="F3369" s="82">
        <v>0.03</v>
      </c>
      <c r="G3369" s="82">
        <v>0.02</v>
      </c>
      <c r="H3369" s="45">
        <v>3</v>
      </c>
      <c r="I3369" s="45">
        <v>0.16900000000000001</v>
      </c>
      <c r="J3369" s="45">
        <v>2.8000000000000001E-2</v>
      </c>
    </row>
    <row r="3370" spans="1:10" ht="13">
      <c r="A3370" t="s">
        <v>411</v>
      </c>
      <c r="B3370" t="s">
        <v>435</v>
      </c>
      <c r="C3370" s="82">
        <v>0.94</v>
      </c>
      <c r="D3370" s="82">
        <v>0.06</v>
      </c>
      <c r="E3370" s="82" t="s">
        <v>3681</v>
      </c>
      <c r="F3370" s="82">
        <v>0.03</v>
      </c>
      <c r="G3370" s="82">
        <v>0.02</v>
      </c>
      <c r="H3370" s="45" t="s">
        <v>3653</v>
      </c>
      <c r="I3370" s="45">
        <v>0.24199999999999999</v>
      </c>
      <c r="J3370" s="45">
        <v>2.3E-2</v>
      </c>
    </row>
    <row r="3371" spans="1:10" ht="13">
      <c r="A3371" t="s">
        <v>124</v>
      </c>
      <c r="B3371" t="s">
        <v>393</v>
      </c>
      <c r="C3371" s="82">
        <v>0.93</v>
      </c>
      <c r="D3371" s="82">
        <v>0.05</v>
      </c>
      <c r="E3371" s="82">
        <v>0</v>
      </c>
      <c r="F3371" s="82">
        <v>0.03</v>
      </c>
      <c r="G3371" s="82">
        <v>0.02</v>
      </c>
      <c r="H3371" s="45">
        <v>3</v>
      </c>
      <c r="I3371" s="45">
        <v>0.13100000000000001</v>
      </c>
      <c r="J3371" s="45">
        <v>5.2999999999999999E-2</v>
      </c>
    </row>
    <row r="3372" spans="1:10" ht="13">
      <c r="A3372" t="s">
        <v>230</v>
      </c>
      <c r="B3372" t="s">
        <v>184</v>
      </c>
      <c r="C3372" s="82">
        <v>0.92</v>
      </c>
      <c r="D3372" s="82">
        <v>0.06</v>
      </c>
      <c r="E3372" s="82" t="s">
        <v>3725</v>
      </c>
      <c r="F3372" s="82">
        <v>0.03</v>
      </c>
      <c r="G3372" s="82">
        <v>0.02</v>
      </c>
      <c r="H3372" s="45" t="s">
        <v>3653</v>
      </c>
      <c r="I3372" s="45">
        <v>2.8580000000000001</v>
      </c>
      <c r="J3372" s="45">
        <v>1.0660000000000001</v>
      </c>
    </row>
    <row r="3373" spans="1:10" ht="13">
      <c r="A3373" t="s">
        <v>335</v>
      </c>
      <c r="B3373" t="s">
        <v>438</v>
      </c>
      <c r="C3373" s="82">
        <v>0.93</v>
      </c>
      <c r="D3373" s="82">
        <v>0.05</v>
      </c>
      <c r="E3373" s="82">
        <v>0</v>
      </c>
      <c r="F3373" s="82">
        <v>0.03</v>
      </c>
      <c r="G3373" s="82">
        <v>0.02</v>
      </c>
      <c r="H3373" s="45" t="s">
        <v>3653</v>
      </c>
      <c r="I3373" s="45">
        <v>6.3540000000000001</v>
      </c>
      <c r="J3373" s="45">
        <v>6.7000000000000004E-2</v>
      </c>
    </row>
    <row r="3374" spans="1:10" ht="13">
      <c r="A3374" t="s">
        <v>321</v>
      </c>
      <c r="B3374" t="s">
        <v>295</v>
      </c>
      <c r="C3374" s="82">
        <v>0.93</v>
      </c>
      <c r="D3374" s="82">
        <v>0.06</v>
      </c>
      <c r="E3374" s="82" t="s">
        <v>3692</v>
      </c>
      <c r="F3374" s="82">
        <v>0.03</v>
      </c>
      <c r="G3374" s="82">
        <v>0.02</v>
      </c>
      <c r="H3374" s="45" t="s">
        <v>3653</v>
      </c>
      <c r="I3374" s="45">
        <v>0.16900000000000001</v>
      </c>
      <c r="J3374" s="45">
        <v>1.3360000000000001</v>
      </c>
    </row>
    <row r="3375" spans="1:10" ht="13">
      <c r="A3375" t="s">
        <v>79</v>
      </c>
      <c r="B3375" t="s">
        <v>267</v>
      </c>
      <c r="C3375" s="82">
        <v>0.94</v>
      </c>
      <c r="D3375" s="82">
        <v>0.05</v>
      </c>
      <c r="E3375" s="82">
        <v>0.01</v>
      </c>
      <c r="F3375" s="82">
        <v>0.03</v>
      </c>
      <c r="G3375" s="82">
        <v>0.02</v>
      </c>
      <c r="H3375" s="45" t="s">
        <v>3653</v>
      </c>
      <c r="I3375" s="45">
        <v>0.745</v>
      </c>
      <c r="J3375" s="45">
        <v>0.13700000000000001</v>
      </c>
    </row>
    <row r="3376" spans="1:10" ht="13">
      <c r="A3376" t="s">
        <v>47</v>
      </c>
      <c r="B3376" t="s">
        <v>435</v>
      </c>
      <c r="C3376" s="82">
        <v>0.94</v>
      </c>
      <c r="D3376" s="82">
        <v>0.04</v>
      </c>
      <c r="E3376" s="82">
        <v>0.01</v>
      </c>
      <c r="F3376" s="82">
        <v>0.03</v>
      </c>
      <c r="G3376" s="82">
        <v>0.02</v>
      </c>
      <c r="H3376" s="45" t="s">
        <v>3653</v>
      </c>
      <c r="I3376" s="45">
        <v>2.9140000000000001</v>
      </c>
      <c r="J3376" s="45">
        <v>2.3E-2</v>
      </c>
    </row>
    <row r="3377" spans="1:10" ht="13">
      <c r="A3377" t="s">
        <v>141</v>
      </c>
      <c r="B3377" t="s">
        <v>408</v>
      </c>
      <c r="C3377" s="82">
        <v>0.94</v>
      </c>
      <c r="D3377" s="82">
        <v>0.04</v>
      </c>
      <c r="E3377" s="82">
        <v>0.01</v>
      </c>
      <c r="F3377" s="82">
        <v>0.03</v>
      </c>
      <c r="G3377" s="82">
        <v>0.02</v>
      </c>
      <c r="H3377" s="45" t="s">
        <v>3653</v>
      </c>
      <c r="I3377" s="45">
        <v>0.64600000000000002</v>
      </c>
      <c r="J3377" s="45">
        <v>0.307</v>
      </c>
    </row>
    <row r="3378" spans="1:10" ht="13">
      <c r="A3378" t="s">
        <v>169</v>
      </c>
      <c r="B3378" t="s">
        <v>438</v>
      </c>
      <c r="C3378" s="82">
        <v>0.94</v>
      </c>
      <c r="D3378" s="82">
        <v>0.06</v>
      </c>
      <c r="E3378" s="82" t="s">
        <v>4006</v>
      </c>
      <c r="F3378" s="82">
        <v>0.03</v>
      </c>
      <c r="G3378" s="82">
        <v>0.02</v>
      </c>
      <c r="H3378" s="45" t="s">
        <v>3653</v>
      </c>
      <c r="I3378" s="45">
        <v>0.123</v>
      </c>
      <c r="J3378" s="45">
        <v>6.7000000000000004E-2</v>
      </c>
    </row>
    <row r="3379" spans="1:10" ht="13">
      <c r="A3379" t="s">
        <v>176</v>
      </c>
      <c r="B3379" t="s">
        <v>430</v>
      </c>
      <c r="C3379" s="82">
        <v>0.94</v>
      </c>
      <c r="D3379" s="82">
        <v>0.06</v>
      </c>
      <c r="E3379" s="82" t="s">
        <v>4049</v>
      </c>
      <c r="F3379" s="82">
        <v>0.03</v>
      </c>
      <c r="G3379" s="82">
        <v>0.02</v>
      </c>
      <c r="H3379" s="45" t="s">
        <v>3653</v>
      </c>
      <c r="I3379" s="45">
        <v>0.97899999999999998</v>
      </c>
      <c r="J3379" s="45">
        <v>5.1999999999999998E-2</v>
      </c>
    </row>
    <row r="3380" spans="1:10" ht="13">
      <c r="A3380" t="s">
        <v>97</v>
      </c>
      <c r="B3380" t="s">
        <v>432</v>
      </c>
      <c r="C3380" s="82">
        <v>0.94</v>
      </c>
      <c r="D3380" s="82">
        <v>0.06</v>
      </c>
      <c r="E3380" s="82" t="s">
        <v>4118</v>
      </c>
      <c r="F3380" s="82">
        <v>0.03</v>
      </c>
      <c r="G3380" s="82">
        <v>0.02</v>
      </c>
      <c r="H3380" s="45" t="s">
        <v>3653</v>
      </c>
      <c r="I3380" s="45">
        <v>0.42199999999999999</v>
      </c>
      <c r="J3380" s="45">
        <v>0.29099999999999998</v>
      </c>
    </row>
    <row r="3381" spans="1:10" ht="13">
      <c r="A3381" t="s">
        <v>82</v>
      </c>
      <c r="B3381" t="s">
        <v>373</v>
      </c>
      <c r="C3381" s="82">
        <v>0.93</v>
      </c>
      <c r="D3381" s="82">
        <v>0.05</v>
      </c>
      <c r="E3381" s="82">
        <v>0</v>
      </c>
      <c r="F3381" s="82">
        <v>0.03</v>
      </c>
      <c r="G3381" s="82">
        <v>0.02</v>
      </c>
      <c r="H3381" s="45" t="s">
        <v>3653</v>
      </c>
      <c r="I3381" s="45">
        <v>0.105</v>
      </c>
      <c r="J3381" s="45">
        <v>2.3E-2</v>
      </c>
    </row>
    <row r="3382" spans="1:10" ht="13">
      <c r="A3382" t="s">
        <v>145</v>
      </c>
      <c r="B3382" t="s">
        <v>97</v>
      </c>
      <c r="C3382" s="82">
        <v>0.92</v>
      </c>
      <c r="D3382" s="82">
        <v>0.05</v>
      </c>
      <c r="E3382" s="82">
        <v>0.01</v>
      </c>
      <c r="F3382" s="82">
        <v>0.03</v>
      </c>
      <c r="G3382" s="82">
        <v>0.02</v>
      </c>
      <c r="H3382" s="45" t="s">
        <v>3653</v>
      </c>
      <c r="I3382" s="45">
        <v>1.032</v>
      </c>
      <c r="J3382" s="45">
        <v>0.42199999999999999</v>
      </c>
    </row>
    <row r="3383" spans="1:10" ht="13">
      <c r="A3383" t="s">
        <v>217</v>
      </c>
      <c r="B3383" t="s">
        <v>54</v>
      </c>
      <c r="C3383" s="82">
        <v>0.92</v>
      </c>
      <c r="D3383" s="82">
        <v>0.06</v>
      </c>
      <c r="E3383" s="82">
        <v>0</v>
      </c>
      <c r="F3383" s="82">
        <v>0.03</v>
      </c>
      <c r="G3383" s="82">
        <v>0.02</v>
      </c>
      <c r="H3383" s="45" t="s">
        <v>3653</v>
      </c>
      <c r="I3383" s="45">
        <v>0.19500000000000001</v>
      </c>
      <c r="J3383" s="45">
        <v>6.2E-2</v>
      </c>
    </row>
    <row r="3384" spans="1:10" ht="13">
      <c r="A3384" t="s">
        <v>193</v>
      </c>
      <c r="B3384" t="s">
        <v>383</v>
      </c>
      <c r="C3384" s="82">
        <v>0.93</v>
      </c>
      <c r="D3384" s="82">
        <v>0.05</v>
      </c>
      <c r="E3384" s="82">
        <v>0.01</v>
      </c>
      <c r="F3384" s="82">
        <v>0.03</v>
      </c>
      <c r="G3384" s="82">
        <v>0.02</v>
      </c>
      <c r="H3384" s="45" t="s">
        <v>3653</v>
      </c>
      <c r="I3384" s="45">
        <v>0.36199999999999999</v>
      </c>
      <c r="J3384" s="45">
        <v>0.78200000000000003</v>
      </c>
    </row>
    <row r="3385" spans="1:10" ht="13">
      <c r="A3385" t="s">
        <v>159</v>
      </c>
      <c r="B3385" t="s">
        <v>411</v>
      </c>
      <c r="C3385" s="82">
        <v>0.94</v>
      </c>
      <c r="D3385" s="82">
        <v>0.05</v>
      </c>
      <c r="E3385" s="82">
        <v>0.01</v>
      </c>
      <c r="F3385" s="82">
        <v>0.03</v>
      </c>
      <c r="G3385" s="82">
        <v>0.02</v>
      </c>
      <c r="H3385" s="45" t="s">
        <v>3653</v>
      </c>
      <c r="I3385" s="45">
        <v>0.57499999999999996</v>
      </c>
      <c r="J3385" s="45">
        <v>0.24199999999999999</v>
      </c>
    </row>
    <row r="3386" spans="1:10" ht="13">
      <c r="A3386" t="s">
        <v>339</v>
      </c>
      <c r="B3386" t="s">
        <v>67</v>
      </c>
      <c r="C3386" s="82">
        <v>0.93</v>
      </c>
      <c r="D3386" s="82">
        <v>0.06</v>
      </c>
      <c r="E3386" s="82" t="s">
        <v>4119</v>
      </c>
      <c r="F3386" s="82">
        <v>0.03</v>
      </c>
      <c r="G3386" s="82">
        <v>0.02</v>
      </c>
      <c r="H3386" s="45" t="s">
        <v>3653</v>
      </c>
      <c r="I3386" s="45">
        <v>0.248</v>
      </c>
      <c r="J3386" s="45">
        <v>0.1</v>
      </c>
    </row>
    <row r="3387" spans="1:10" ht="13">
      <c r="A3387" t="s">
        <v>284</v>
      </c>
      <c r="B3387" t="s">
        <v>390</v>
      </c>
      <c r="C3387" s="82">
        <v>0.94</v>
      </c>
      <c r="D3387" s="82">
        <v>0.05</v>
      </c>
      <c r="E3387" s="82">
        <v>0.01</v>
      </c>
      <c r="F3387" s="82">
        <v>0.03</v>
      </c>
      <c r="G3387" s="82">
        <v>0.02</v>
      </c>
      <c r="H3387" s="45" t="s">
        <v>3653</v>
      </c>
      <c r="I3387" s="45">
        <v>0.10299999999999999</v>
      </c>
      <c r="J3387" s="45">
        <v>1.4999999999999999E-2</v>
      </c>
    </row>
    <row r="3388" spans="1:10" ht="13">
      <c r="A3388" t="s">
        <v>159</v>
      </c>
      <c r="B3388" t="s">
        <v>424</v>
      </c>
      <c r="C3388" s="82">
        <v>0.94</v>
      </c>
      <c r="D3388" s="82">
        <v>0.05</v>
      </c>
      <c r="E3388" s="82">
        <v>0.01</v>
      </c>
      <c r="F3388" s="82">
        <v>0.03</v>
      </c>
      <c r="G3388" s="82">
        <v>0.02</v>
      </c>
      <c r="H3388" s="45" t="s">
        <v>3653</v>
      </c>
      <c r="I3388" s="45">
        <v>0.57499999999999996</v>
      </c>
      <c r="J3388" s="45">
        <v>0.21</v>
      </c>
    </row>
    <row r="3389" spans="1:10" ht="13">
      <c r="A3389" t="s">
        <v>88</v>
      </c>
      <c r="B3389" t="s">
        <v>379</v>
      </c>
      <c r="C3389" s="82">
        <v>0.93</v>
      </c>
      <c r="D3389" s="82">
        <v>0.04</v>
      </c>
      <c r="E3389" s="82">
        <v>0</v>
      </c>
      <c r="F3389" s="82">
        <v>0.03</v>
      </c>
      <c r="G3389" s="82">
        <v>0.02</v>
      </c>
      <c r="H3389" s="45" t="s">
        <v>3653</v>
      </c>
      <c r="I3389" s="45">
        <v>0.90500000000000003</v>
      </c>
      <c r="J3389" s="45">
        <v>7.8E-2</v>
      </c>
    </row>
    <row r="3390" spans="1:10" ht="13">
      <c r="A3390" t="s">
        <v>193</v>
      </c>
      <c r="B3390" t="s">
        <v>386</v>
      </c>
      <c r="C3390" s="82">
        <v>0.94</v>
      </c>
      <c r="D3390" s="82">
        <v>0.06</v>
      </c>
      <c r="E3390" s="82" t="s">
        <v>3672</v>
      </c>
      <c r="F3390" s="82">
        <v>0.03</v>
      </c>
      <c r="G3390" s="82">
        <v>0.02</v>
      </c>
      <c r="H3390" s="45">
        <v>3</v>
      </c>
      <c r="I3390" s="45">
        <v>0.36199999999999999</v>
      </c>
      <c r="J3390" s="45">
        <v>1.4999999999999999E-2</v>
      </c>
    </row>
    <row r="3391" spans="1:10" ht="13">
      <c r="A3391" t="s">
        <v>204</v>
      </c>
      <c r="B3391" t="s">
        <v>41</v>
      </c>
      <c r="C3391" s="82">
        <v>0.94</v>
      </c>
      <c r="D3391" s="82">
        <v>0.05</v>
      </c>
      <c r="E3391" s="82">
        <v>0</v>
      </c>
      <c r="F3391" s="82">
        <v>0.03</v>
      </c>
      <c r="G3391" s="82">
        <v>0.02</v>
      </c>
      <c r="H3391" s="45" t="s">
        <v>3653</v>
      </c>
      <c r="I3391" s="45">
        <v>0.20200000000000001</v>
      </c>
      <c r="J3391" s="45">
        <v>1.2999999999999999E-2</v>
      </c>
    </row>
    <row r="3392" spans="1:10" ht="13">
      <c r="A3392" t="s">
        <v>58</v>
      </c>
      <c r="B3392" t="s">
        <v>172</v>
      </c>
      <c r="C3392" s="82">
        <v>0.93</v>
      </c>
      <c r="D3392" s="82">
        <v>0.06</v>
      </c>
      <c r="E3392" s="82" t="s">
        <v>3646</v>
      </c>
      <c r="F3392" s="82">
        <v>0.03</v>
      </c>
      <c r="G3392" s="82">
        <v>0.02</v>
      </c>
      <c r="H3392" s="45" t="s">
        <v>3653</v>
      </c>
      <c r="I3392" s="45">
        <v>5.7750000000000004</v>
      </c>
      <c r="J3392" s="45">
        <v>4.2999999999999997E-2</v>
      </c>
    </row>
    <row r="3393" spans="1:10" ht="13">
      <c r="A3393" t="s">
        <v>115</v>
      </c>
      <c r="B3393" t="s">
        <v>281</v>
      </c>
      <c r="C3393" s="82">
        <v>0.9</v>
      </c>
      <c r="D3393" s="82">
        <v>0.06</v>
      </c>
      <c r="E3393" s="82" t="s">
        <v>3842</v>
      </c>
      <c r="F3393" s="82">
        <v>0.03</v>
      </c>
      <c r="G3393" s="82">
        <v>0.02</v>
      </c>
      <c r="H3393" s="45">
        <v>2</v>
      </c>
      <c r="I3393" s="45">
        <v>3.5179999999999998</v>
      </c>
      <c r="J3393" s="45">
        <v>8.5000000000000006E-2</v>
      </c>
    </row>
    <row r="3394" spans="1:10" ht="13">
      <c r="A3394" t="s">
        <v>292</v>
      </c>
      <c r="B3394" t="s">
        <v>393</v>
      </c>
      <c r="C3394" s="82">
        <v>0.94</v>
      </c>
      <c r="D3394" s="82">
        <v>0.06</v>
      </c>
      <c r="E3394" s="82" t="s">
        <v>3665</v>
      </c>
      <c r="F3394" s="82">
        <v>0.03</v>
      </c>
      <c r="G3394" s="82">
        <v>0.02</v>
      </c>
      <c r="H3394" s="45">
        <v>3</v>
      </c>
      <c r="I3394" s="45">
        <v>1.0029999999999999</v>
      </c>
      <c r="J3394" s="45">
        <v>5.2999999999999999E-2</v>
      </c>
    </row>
    <row r="3395" spans="1:10" ht="13">
      <c r="A3395" t="s">
        <v>225</v>
      </c>
      <c r="B3395" t="s">
        <v>393</v>
      </c>
      <c r="C3395" s="82">
        <v>0.94</v>
      </c>
      <c r="D3395" s="82">
        <v>0.06</v>
      </c>
      <c r="E3395" s="82" t="s">
        <v>3692</v>
      </c>
      <c r="F3395" s="82">
        <v>0.03</v>
      </c>
      <c r="G3395" s="82">
        <v>0.02</v>
      </c>
      <c r="H3395" s="45">
        <v>3</v>
      </c>
      <c r="I3395" s="45">
        <v>0.32</v>
      </c>
      <c r="J3395" s="45">
        <v>5.2999999999999999E-2</v>
      </c>
    </row>
    <row r="3396" spans="1:10" ht="13">
      <c r="A3396" t="s">
        <v>263</v>
      </c>
      <c r="B3396" t="s">
        <v>339</v>
      </c>
      <c r="C3396" s="82">
        <v>0.94</v>
      </c>
      <c r="D3396" s="82">
        <v>0.06</v>
      </c>
      <c r="E3396" s="82" t="s">
        <v>3865</v>
      </c>
      <c r="F3396" s="82">
        <v>0.03</v>
      </c>
      <c r="G3396" s="82">
        <v>0.02</v>
      </c>
      <c r="H3396" s="45">
        <v>3</v>
      </c>
      <c r="I3396" s="45">
        <v>2.5000000000000001E-2</v>
      </c>
      <c r="J3396" s="45">
        <v>0.248</v>
      </c>
    </row>
    <row r="3397" spans="1:10" ht="13">
      <c r="A3397" t="s">
        <v>134</v>
      </c>
      <c r="B3397" t="s">
        <v>331</v>
      </c>
      <c r="C3397" s="82">
        <v>0.86</v>
      </c>
      <c r="D3397" s="82">
        <v>0.06</v>
      </c>
      <c r="E3397" s="82">
        <v>0</v>
      </c>
      <c r="F3397" s="82">
        <v>0.03</v>
      </c>
      <c r="G3397" s="82">
        <v>0.02</v>
      </c>
      <c r="H3397" s="45" t="s">
        <v>3653</v>
      </c>
      <c r="I3397" s="45">
        <v>0.125</v>
      </c>
      <c r="J3397" s="45">
        <v>1.1830000000000001</v>
      </c>
    </row>
    <row r="3398" spans="1:10" ht="13">
      <c r="A3398" t="s">
        <v>339</v>
      </c>
      <c r="B3398" t="s">
        <v>424</v>
      </c>
      <c r="C3398" s="82">
        <v>0.94</v>
      </c>
      <c r="D3398" s="82">
        <v>0.06</v>
      </c>
      <c r="E3398" s="82" t="s">
        <v>3734</v>
      </c>
      <c r="F3398" s="82">
        <v>0.03</v>
      </c>
      <c r="G3398" s="82">
        <v>0.02</v>
      </c>
      <c r="H3398" s="45" t="s">
        <v>3653</v>
      </c>
      <c r="I3398" s="45">
        <v>0.248</v>
      </c>
      <c r="J3398" s="45">
        <v>0.21</v>
      </c>
    </row>
    <row r="3399" spans="1:10" ht="13">
      <c r="A3399" t="s">
        <v>41</v>
      </c>
      <c r="B3399" t="s">
        <v>424</v>
      </c>
      <c r="C3399" s="82">
        <v>0.94</v>
      </c>
      <c r="D3399" s="82">
        <v>0.06</v>
      </c>
      <c r="E3399" s="82" t="s">
        <v>3889</v>
      </c>
      <c r="F3399" s="82">
        <v>0.03</v>
      </c>
      <c r="G3399" s="82">
        <v>0.02</v>
      </c>
      <c r="H3399" s="45">
        <v>3</v>
      </c>
      <c r="I3399" s="45">
        <v>1.2999999999999999E-2</v>
      </c>
      <c r="J3399" s="45">
        <v>0.21</v>
      </c>
    </row>
    <row r="3400" spans="1:10" ht="13">
      <c r="A3400" t="s">
        <v>21</v>
      </c>
      <c r="B3400" t="s">
        <v>193</v>
      </c>
      <c r="C3400" s="82">
        <v>0.94</v>
      </c>
      <c r="D3400" s="82">
        <v>0.06</v>
      </c>
      <c r="E3400" s="82" t="s">
        <v>3715</v>
      </c>
      <c r="F3400" s="82">
        <v>0.03</v>
      </c>
      <c r="G3400" s="82">
        <v>0.02</v>
      </c>
      <c r="H3400" s="45" t="s">
        <v>3653</v>
      </c>
      <c r="I3400" s="45">
        <v>0.13900000000000001</v>
      </c>
      <c r="J3400" s="45">
        <v>0.36199999999999999</v>
      </c>
    </row>
    <row r="3401" spans="1:10" ht="13">
      <c r="A3401" t="s">
        <v>145</v>
      </c>
      <c r="B3401" t="s">
        <v>304</v>
      </c>
      <c r="C3401" s="82">
        <v>0.92</v>
      </c>
      <c r="D3401" s="82">
        <v>0.05</v>
      </c>
      <c r="E3401" s="82" t="s">
        <v>3956</v>
      </c>
      <c r="F3401" s="82">
        <v>0.03</v>
      </c>
      <c r="G3401" s="82">
        <v>0.02</v>
      </c>
      <c r="H3401" s="45" t="s">
        <v>3653</v>
      </c>
      <c r="I3401" s="45">
        <v>1.032</v>
      </c>
      <c r="J3401" s="45">
        <v>0.72399999999999998</v>
      </c>
    </row>
    <row r="3402" spans="1:10" ht="13">
      <c r="A3402" t="s">
        <v>225</v>
      </c>
      <c r="B3402" t="s">
        <v>176</v>
      </c>
      <c r="C3402" s="82">
        <v>0.94</v>
      </c>
      <c r="D3402" s="82">
        <v>0.06</v>
      </c>
      <c r="E3402" s="82" t="s">
        <v>4043</v>
      </c>
      <c r="F3402" s="82">
        <v>0.03</v>
      </c>
      <c r="G3402" s="82">
        <v>0.02</v>
      </c>
      <c r="H3402" s="45" t="s">
        <v>3653</v>
      </c>
      <c r="I3402" s="45">
        <v>0.32</v>
      </c>
      <c r="J3402" s="45">
        <v>0.97899999999999998</v>
      </c>
    </row>
    <row r="3403" spans="1:10" ht="13">
      <c r="A3403" t="s">
        <v>159</v>
      </c>
      <c r="B3403" t="s">
        <v>383</v>
      </c>
      <c r="C3403" s="82">
        <v>0.92</v>
      </c>
      <c r="D3403" s="82">
        <v>0.06</v>
      </c>
      <c r="E3403" s="82">
        <v>0</v>
      </c>
      <c r="F3403" s="82">
        <v>0.03</v>
      </c>
      <c r="G3403" s="82">
        <v>0.02</v>
      </c>
      <c r="H3403" s="45" t="s">
        <v>3653</v>
      </c>
      <c r="I3403" s="45">
        <v>0.57499999999999996</v>
      </c>
      <c r="J3403" s="45">
        <v>0.78200000000000003</v>
      </c>
    </row>
    <row r="3404" spans="1:10" ht="13">
      <c r="A3404" t="s">
        <v>230</v>
      </c>
      <c r="B3404" t="s">
        <v>430</v>
      </c>
      <c r="C3404" s="82">
        <v>0.92</v>
      </c>
      <c r="D3404" s="82">
        <v>0.06</v>
      </c>
      <c r="E3404" s="82">
        <v>0</v>
      </c>
      <c r="F3404" s="82">
        <v>0.03</v>
      </c>
      <c r="G3404" s="82">
        <v>0.02</v>
      </c>
      <c r="H3404" s="45" t="s">
        <v>3653</v>
      </c>
      <c r="I3404" s="45">
        <v>2.8580000000000001</v>
      </c>
      <c r="J3404" s="45">
        <v>5.1999999999999998E-2</v>
      </c>
    </row>
    <row r="3405" spans="1:10" ht="13">
      <c r="A3405" t="s">
        <v>172</v>
      </c>
      <c r="B3405" t="s">
        <v>411</v>
      </c>
      <c r="C3405" s="82">
        <v>0.93</v>
      </c>
      <c r="D3405" s="82">
        <v>0.05</v>
      </c>
      <c r="E3405" s="82">
        <v>0</v>
      </c>
      <c r="F3405" s="82">
        <v>0.03</v>
      </c>
      <c r="G3405" s="82">
        <v>0.02</v>
      </c>
      <c r="H3405" s="45" t="s">
        <v>3653</v>
      </c>
      <c r="I3405" s="45">
        <v>4.2999999999999997E-2</v>
      </c>
      <c r="J3405" s="45">
        <v>0.24199999999999999</v>
      </c>
    </row>
    <row r="3406" spans="1:10" ht="13">
      <c r="A3406" t="s">
        <v>217</v>
      </c>
      <c r="B3406" t="s">
        <v>281</v>
      </c>
      <c r="C3406" s="82">
        <v>0.93</v>
      </c>
      <c r="D3406" s="82">
        <v>0.06</v>
      </c>
      <c r="E3406" s="82">
        <v>0</v>
      </c>
      <c r="F3406" s="82">
        <v>0.03</v>
      </c>
      <c r="G3406" s="82">
        <v>0.02</v>
      </c>
      <c r="H3406" s="45">
        <v>2</v>
      </c>
      <c r="I3406" s="45">
        <v>0.19500000000000001</v>
      </c>
      <c r="J3406" s="45">
        <v>8.5000000000000006E-2</v>
      </c>
    </row>
    <row r="3407" spans="1:10" ht="13">
      <c r="A3407" t="s">
        <v>339</v>
      </c>
      <c r="B3407" t="s">
        <v>405</v>
      </c>
      <c r="C3407" s="82">
        <v>0.94</v>
      </c>
      <c r="D3407" s="82">
        <v>0.06</v>
      </c>
      <c r="E3407" s="82">
        <v>0</v>
      </c>
      <c r="F3407" s="82">
        <v>0.03</v>
      </c>
      <c r="G3407" s="82">
        <v>0.02</v>
      </c>
      <c r="H3407" s="45" t="s">
        <v>3653</v>
      </c>
      <c r="I3407" s="45">
        <v>0.248</v>
      </c>
      <c r="J3407" s="45">
        <v>0.41</v>
      </c>
    </row>
    <row r="3408" spans="1:10" ht="13">
      <c r="A3408" t="s">
        <v>62</v>
      </c>
      <c r="B3408" t="s">
        <v>430</v>
      </c>
      <c r="C3408" s="82">
        <v>0.93</v>
      </c>
      <c r="D3408" s="82">
        <v>0.06</v>
      </c>
      <c r="E3408" s="82" t="s">
        <v>3910</v>
      </c>
      <c r="F3408" s="82">
        <v>0.03</v>
      </c>
      <c r="G3408" s="82">
        <v>0.02</v>
      </c>
      <c r="H3408" s="45" t="s">
        <v>3653</v>
      </c>
      <c r="I3408" s="45">
        <v>8.5790000000000006</v>
      </c>
      <c r="J3408" s="45">
        <v>5.1999999999999998E-2</v>
      </c>
    </row>
    <row r="3409" spans="1:10" ht="13">
      <c r="A3409" t="s">
        <v>209</v>
      </c>
      <c r="B3409" t="s">
        <v>284</v>
      </c>
      <c r="C3409" s="82">
        <v>0.95</v>
      </c>
      <c r="D3409" s="82">
        <v>0.05</v>
      </c>
      <c r="E3409" s="82">
        <v>0.01</v>
      </c>
      <c r="F3409" s="82">
        <v>0.03</v>
      </c>
      <c r="G3409" s="82">
        <v>0.02</v>
      </c>
      <c r="H3409" s="45" t="s">
        <v>3653</v>
      </c>
      <c r="I3409" s="45">
        <v>8.2000000000000003E-2</v>
      </c>
      <c r="J3409" s="45">
        <v>0.10299999999999999</v>
      </c>
    </row>
    <row r="3410" spans="1:10" ht="13">
      <c r="A3410" t="s">
        <v>339</v>
      </c>
      <c r="B3410" t="s">
        <v>400</v>
      </c>
      <c r="C3410" s="82">
        <v>0.94</v>
      </c>
      <c r="D3410" s="82">
        <v>0.06</v>
      </c>
      <c r="E3410" s="82" t="s">
        <v>4120</v>
      </c>
      <c r="F3410" s="82">
        <v>0.03</v>
      </c>
      <c r="G3410" s="82">
        <v>0.02</v>
      </c>
      <c r="H3410" s="45" t="s">
        <v>3653</v>
      </c>
      <c r="I3410" s="45">
        <v>0.248</v>
      </c>
      <c r="J3410" s="45">
        <v>1.175</v>
      </c>
    </row>
    <row r="3411" spans="1:10" ht="13">
      <c r="A3411" t="s">
        <v>337</v>
      </c>
      <c r="B3411" t="s">
        <v>54</v>
      </c>
      <c r="C3411" s="82">
        <v>0.9</v>
      </c>
      <c r="D3411" s="82">
        <v>0.06</v>
      </c>
      <c r="E3411" s="82" t="s">
        <v>3660</v>
      </c>
      <c r="F3411" s="82">
        <v>0.03</v>
      </c>
      <c r="G3411" s="82">
        <v>0.02</v>
      </c>
      <c r="H3411" s="45" t="s">
        <v>3653</v>
      </c>
      <c r="I3411" s="45">
        <v>3.6110000000000002</v>
      </c>
      <c r="J3411" s="45">
        <v>6.2E-2</v>
      </c>
    </row>
    <row r="3412" spans="1:10" ht="13">
      <c r="A3412" t="s">
        <v>141</v>
      </c>
      <c r="B3412" t="s">
        <v>1193</v>
      </c>
      <c r="C3412" s="82">
        <v>0.93</v>
      </c>
      <c r="D3412" s="82">
        <v>0.06</v>
      </c>
      <c r="E3412" s="82" t="s">
        <v>4072</v>
      </c>
      <c r="F3412" s="82">
        <v>0.03</v>
      </c>
      <c r="G3412" s="82">
        <v>0.02</v>
      </c>
      <c r="H3412" s="45" t="s">
        <v>3653</v>
      </c>
      <c r="I3412" s="45">
        <v>0.64600000000000002</v>
      </c>
      <c r="J3412" s="45">
        <v>2.8000000000000001E-2</v>
      </c>
    </row>
    <row r="3413" spans="1:10" ht="13">
      <c r="A3413" t="s">
        <v>172</v>
      </c>
      <c r="B3413" t="s">
        <v>397</v>
      </c>
      <c r="C3413" s="82">
        <v>0.93</v>
      </c>
      <c r="D3413" s="82">
        <v>0.06</v>
      </c>
      <c r="E3413" s="82" t="s">
        <v>3869</v>
      </c>
      <c r="F3413" s="82">
        <v>0.03</v>
      </c>
      <c r="G3413" s="82">
        <v>0.02</v>
      </c>
      <c r="H3413" s="45" t="s">
        <v>3653</v>
      </c>
      <c r="I3413" s="45">
        <v>4.2999999999999997E-2</v>
      </c>
      <c r="J3413" s="45">
        <v>2.4620000000000002</v>
      </c>
    </row>
    <row r="3414" spans="1:10" ht="13">
      <c r="A3414" t="s">
        <v>286</v>
      </c>
      <c r="B3414" t="s">
        <v>1193</v>
      </c>
      <c r="C3414" s="82">
        <v>0.93</v>
      </c>
      <c r="D3414" s="82">
        <v>0.06</v>
      </c>
      <c r="E3414" s="82">
        <v>0</v>
      </c>
      <c r="F3414" s="82">
        <v>0.03</v>
      </c>
      <c r="G3414" s="82">
        <v>0.02</v>
      </c>
      <c r="H3414" s="45" t="s">
        <v>3653</v>
      </c>
      <c r="I3414" s="45">
        <v>0.88900000000000001</v>
      </c>
      <c r="J3414" s="45">
        <v>2.8000000000000001E-2</v>
      </c>
    </row>
    <row r="3415" spans="1:10" ht="13">
      <c r="A3415" t="s">
        <v>153</v>
      </c>
      <c r="B3415" t="s">
        <v>441</v>
      </c>
      <c r="C3415" s="82">
        <v>0.94</v>
      </c>
      <c r="D3415" s="82">
        <v>0.06</v>
      </c>
      <c r="E3415" s="82">
        <v>0</v>
      </c>
      <c r="F3415" s="82">
        <v>0.03</v>
      </c>
      <c r="G3415" s="82">
        <v>0.02</v>
      </c>
      <c r="H3415" s="45" t="s">
        <v>3653</v>
      </c>
      <c r="I3415" s="45">
        <v>0.48299999999999998</v>
      </c>
      <c r="J3415" s="45">
        <v>7.2999999999999995E-2</v>
      </c>
    </row>
    <row r="3416" spans="1:10" ht="13">
      <c r="A3416" t="s">
        <v>62</v>
      </c>
      <c r="B3416" t="s">
        <v>165</v>
      </c>
      <c r="C3416" s="82">
        <v>0.93</v>
      </c>
      <c r="D3416" s="82">
        <v>0.06</v>
      </c>
      <c r="E3416" s="82" t="s">
        <v>3797</v>
      </c>
      <c r="F3416" s="82">
        <v>0.03</v>
      </c>
      <c r="G3416" s="82">
        <v>0.02</v>
      </c>
      <c r="H3416" s="45" t="s">
        <v>3653</v>
      </c>
      <c r="I3416" s="45">
        <v>8.5790000000000006</v>
      </c>
      <c r="J3416" s="45">
        <v>0.06</v>
      </c>
    </row>
    <row r="3417" spans="1:10" ht="13">
      <c r="A3417" t="s">
        <v>109</v>
      </c>
      <c r="B3417" t="s">
        <v>289</v>
      </c>
      <c r="C3417" s="82">
        <v>0.94</v>
      </c>
      <c r="D3417" s="82">
        <v>0.05</v>
      </c>
      <c r="E3417" s="82">
        <v>0</v>
      </c>
      <c r="F3417" s="82">
        <v>0.03</v>
      </c>
      <c r="G3417" s="82">
        <v>0.02</v>
      </c>
      <c r="H3417" s="45" t="s">
        <v>3653</v>
      </c>
      <c r="I3417" s="45">
        <v>0.8</v>
      </c>
      <c r="J3417" s="45">
        <v>0.20100000000000001</v>
      </c>
    </row>
    <row r="3418" spans="1:10" ht="13">
      <c r="A3418" t="s">
        <v>102</v>
      </c>
      <c r="B3418" t="s">
        <v>379</v>
      </c>
      <c r="C3418" s="82">
        <v>0.94</v>
      </c>
      <c r="D3418" s="82">
        <v>0.06</v>
      </c>
      <c r="E3418" s="82">
        <v>0</v>
      </c>
      <c r="F3418" s="82">
        <v>0.03</v>
      </c>
      <c r="G3418" s="82">
        <v>0.02</v>
      </c>
      <c r="H3418" s="45" t="s">
        <v>3653</v>
      </c>
      <c r="I3418" s="45">
        <v>0.184</v>
      </c>
      <c r="J3418" s="45">
        <v>7.8E-2</v>
      </c>
    </row>
    <row r="3419" spans="1:10" ht="13">
      <c r="A3419" t="s">
        <v>217</v>
      </c>
      <c r="B3419" t="s">
        <v>432</v>
      </c>
      <c r="C3419" s="82">
        <v>0.94</v>
      </c>
      <c r="D3419" s="82">
        <v>0.06</v>
      </c>
      <c r="E3419" s="82">
        <v>0</v>
      </c>
      <c r="F3419" s="82">
        <v>0.03</v>
      </c>
      <c r="G3419" s="82">
        <v>0.02</v>
      </c>
      <c r="H3419" s="45" t="s">
        <v>3653</v>
      </c>
      <c r="I3419" s="45">
        <v>0.19500000000000001</v>
      </c>
      <c r="J3419" s="45">
        <v>0.29099999999999998</v>
      </c>
    </row>
    <row r="3420" spans="1:10" ht="13">
      <c r="A3420" t="s">
        <v>295</v>
      </c>
      <c r="B3420" t="s">
        <v>390</v>
      </c>
      <c r="C3420" s="82">
        <v>0.94</v>
      </c>
      <c r="D3420" s="82">
        <v>0.06</v>
      </c>
      <c r="E3420" s="82" t="s">
        <v>3742</v>
      </c>
      <c r="F3420" s="82">
        <v>0.03</v>
      </c>
      <c r="G3420" s="82">
        <v>0.02</v>
      </c>
      <c r="H3420" s="45" t="s">
        <v>3653</v>
      </c>
      <c r="I3420" s="45">
        <v>1.3360000000000001</v>
      </c>
      <c r="J3420" s="45">
        <v>1.4999999999999999E-2</v>
      </c>
    </row>
    <row r="3421" spans="1:10" ht="13">
      <c r="A3421" t="s">
        <v>149</v>
      </c>
      <c r="B3421" t="s">
        <v>193</v>
      </c>
      <c r="C3421" s="82">
        <v>0.93</v>
      </c>
      <c r="D3421" s="82">
        <v>0.06</v>
      </c>
      <c r="E3421" s="82" t="s">
        <v>3646</v>
      </c>
      <c r="F3421" s="82">
        <v>0.03</v>
      </c>
      <c r="G3421" s="82">
        <v>0.02</v>
      </c>
      <c r="H3421" s="45" t="s">
        <v>3653</v>
      </c>
      <c r="I3421" s="45">
        <v>1.891</v>
      </c>
      <c r="J3421" s="45">
        <v>0.36199999999999999</v>
      </c>
    </row>
    <row r="3422" spans="1:10" ht="13">
      <c r="A3422" t="s">
        <v>270</v>
      </c>
      <c r="B3422" t="s">
        <v>193</v>
      </c>
      <c r="C3422" s="82">
        <v>0.94</v>
      </c>
      <c r="D3422" s="82">
        <v>0.06</v>
      </c>
      <c r="E3422" s="82" t="s">
        <v>4121</v>
      </c>
      <c r="F3422" s="82">
        <v>0.03</v>
      </c>
      <c r="G3422" s="82">
        <v>0.02</v>
      </c>
      <c r="H3422" s="45" t="s">
        <v>3653</v>
      </c>
      <c r="I3422" s="45">
        <v>1.4999999999999999E-2</v>
      </c>
      <c r="J3422" s="45">
        <v>0.36199999999999999</v>
      </c>
    </row>
    <row r="3423" spans="1:10" ht="13">
      <c r="A3423" t="s">
        <v>21</v>
      </c>
      <c r="B3423" t="s">
        <v>369</v>
      </c>
      <c r="C3423" s="82">
        <v>0.94</v>
      </c>
      <c r="D3423" s="82">
        <v>0.06</v>
      </c>
      <c r="E3423" s="82" t="s">
        <v>3729</v>
      </c>
      <c r="F3423" s="82">
        <v>0.03</v>
      </c>
      <c r="G3423" s="82">
        <v>0.02</v>
      </c>
      <c r="H3423" s="45">
        <v>3</v>
      </c>
      <c r="I3423" s="45">
        <v>0.13900000000000001</v>
      </c>
      <c r="J3423" s="45">
        <v>1.2E-2</v>
      </c>
    </row>
    <row r="3424" spans="1:10" ht="13">
      <c r="A3424" t="s">
        <v>165</v>
      </c>
      <c r="B3424" t="s">
        <v>411</v>
      </c>
      <c r="C3424" s="82">
        <v>0.95</v>
      </c>
      <c r="D3424" s="82">
        <v>0.04</v>
      </c>
      <c r="E3424" s="82">
        <v>0.01</v>
      </c>
      <c r="F3424" s="82">
        <v>0.03</v>
      </c>
      <c r="G3424" s="82">
        <v>0.02</v>
      </c>
      <c r="H3424" s="45" t="s">
        <v>3653</v>
      </c>
      <c r="I3424" s="45">
        <v>0.06</v>
      </c>
      <c r="J3424" s="45">
        <v>0.24199999999999999</v>
      </c>
    </row>
    <row r="3425" spans="1:10" ht="13">
      <c r="A3425" t="s">
        <v>221</v>
      </c>
      <c r="B3425" t="s">
        <v>41</v>
      </c>
      <c r="C3425" s="82">
        <v>0.94</v>
      </c>
      <c r="D3425" s="82">
        <v>0.06</v>
      </c>
      <c r="E3425" s="82" t="s">
        <v>3788</v>
      </c>
      <c r="F3425" s="82">
        <v>0.03</v>
      </c>
      <c r="G3425" s="82">
        <v>0.02</v>
      </c>
      <c r="H3425" s="45">
        <v>3</v>
      </c>
      <c r="I3425" s="45">
        <v>2.5209999999999999</v>
      </c>
      <c r="J3425" s="45">
        <v>1.2999999999999999E-2</v>
      </c>
    </row>
    <row r="3426" spans="1:10" ht="13">
      <c r="A3426" t="s">
        <v>213</v>
      </c>
      <c r="B3426" t="s">
        <v>41</v>
      </c>
      <c r="C3426" s="82">
        <v>0.94</v>
      </c>
      <c r="D3426" s="82">
        <v>0.05</v>
      </c>
      <c r="E3426" s="82">
        <v>0</v>
      </c>
      <c r="F3426" s="82">
        <v>0.03</v>
      </c>
      <c r="G3426" s="82">
        <v>0.02</v>
      </c>
      <c r="H3426" s="45">
        <v>3</v>
      </c>
      <c r="I3426" s="45">
        <v>0.13800000000000001</v>
      </c>
      <c r="J3426" s="45">
        <v>1.2999999999999999E-2</v>
      </c>
    </row>
    <row r="3427" spans="1:10" ht="13">
      <c r="A3427" t="s">
        <v>88</v>
      </c>
      <c r="B3427" t="s">
        <v>432</v>
      </c>
      <c r="C3427" s="82">
        <v>0.93</v>
      </c>
      <c r="D3427" s="82">
        <v>0.04</v>
      </c>
      <c r="E3427" s="82">
        <v>0.01</v>
      </c>
      <c r="F3427" s="82">
        <v>0.03</v>
      </c>
      <c r="G3427" s="82">
        <v>0.02</v>
      </c>
      <c r="H3427" s="45" t="s">
        <v>3653</v>
      </c>
      <c r="I3427" s="45">
        <v>0.90500000000000003</v>
      </c>
      <c r="J3427" s="45">
        <v>0.29099999999999998</v>
      </c>
    </row>
    <row r="3428" spans="1:10" ht="13">
      <c r="A3428" t="s">
        <v>180</v>
      </c>
      <c r="B3428" t="s">
        <v>390</v>
      </c>
      <c r="C3428" s="82">
        <v>0.94</v>
      </c>
      <c r="D3428" s="82">
        <v>0.05</v>
      </c>
      <c r="E3428" s="82">
        <v>0</v>
      </c>
      <c r="F3428" s="82">
        <v>0.03</v>
      </c>
      <c r="G3428" s="82">
        <v>0.02</v>
      </c>
      <c r="H3428" s="45" t="s">
        <v>3653</v>
      </c>
      <c r="I3428" s="45">
        <v>0.14000000000000001</v>
      </c>
      <c r="J3428" s="45">
        <v>1.4999999999999999E-2</v>
      </c>
    </row>
    <row r="3429" spans="1:10" ht="13">
      <c r="A3429" t="s">
        <v>169</v>
      </c>
      <c r="B3429" t="s">
        <v>304</v>
      </c>
      <c r="C3429" s="82">
        <v>0.93</v>
      </c>
      <c r="D3429" s="82">
        <v>0.06</v>
      </c>
      <c r="E3429" s="82">
        <v>0</v>
      </c>
      <c r="F3429" s="82">
        <v>0.03</v>
      </c>
      <c r="G3429" s="82">
        <v>0.02</v>
      </c>
      <c r="H3429" s="45" t="s">
        <v>3653</v>
      </c>
      <c r="I3429" s="45">
        <v>0.123</v>
      </c>
      <c r="J3429" s="45">
        <v>0.72399999999999998</v>
      </c>
    </row>
    <row r="3430" spans="1:10" ht="13">
      <c r="A3430" t="s">
        <v>339</v>
      </c>
      <c r="B3430" t="s">
        <v>435</v>
      </c>
      <c r="C3430" s="82">
        <v>0.94</v>
      </c>
      <c r="D3430" s="82">
        <v>0.06</v>
      </c>
      <c r="E3430" s="82" t="s">
        <v>3760</v>
      </c>
      <c r="F3430" s="82">
        <v>0.03</v>
      </c>
      <c r="G3430" s="82">
        <v>0.02</v>
      </c>
      <c r="H3430" s="45" t="s">
        <v>3653</v>
      </c>
      <c r="I3430" s="45">
        <v>0.248</v>
      </c>
      <c r="J3430" s="45">
        <v>2.3E-2</v>
      </c>
    </row>
    <row r="3431" spans="1:10" ht="13">
      <c r="A3431" t="s">
        <v>120</v>
      </c>
      <c r="B3431" t="s">
        <v>270</v>
      </c>
      <c r="C3431" s="82">
        <v>0.94</v>
      </c>
      <c r="D3431" s="82">
        <v>0.06</v>
      </c>
      <c r="E3431" s="82">
        <v>0</v>
      </c>
      <c r="F3431" s="82">
        <v>0.03</v>
      </c>
      <c r="G3431" s="82">
        <v>0.02</v>
      </c>
      <c r="H3431" s="45" t="s">
        <v>3653</v>
      </c>
      <c r="I3431" s="45">
        <v>0.95899999999999996</v>
      </c>
      <c r="J3431" s="45">
        <v>1.4999999999999999E-2</v>
      </c>
    </row>
    <row r="3432" spans="1:10" ht="13">
      <c r="A3432" t="s">
        <v>134</v>
      </c>
      <c r="B3432" t="s">
        <v>317</v>
      </c>
      <c r="C3432" s="82">
        <v>0.87</v>
      </c>
      <c r="D3432" s="82">
        <v>0.05</v>
      </c>
      <c r="E3432" s="82">
        <v>0</v>
      </c>
      <c r="F3432" s="82">
        <v>0.03</v>
      </c>
      <c r="G3432" s="82">
        <v>0.02</v>
      </c>
      <c r="H3432" s="45" t="s">
        <v>3653</v>
      </c>
      <c r="I3432" s="45">
        <v>0.125</v>
      </c>
      <c r="J3432" s="45">
        <v>0.159</v>
      </c>
    </row>
    <row r="3433" spans="1:10" ht="13">
      <c r="A3433" t="s">
        <v>21</v>
      </c>
      <c r="B3433" t="s">
        <v>435</v>
      </c>
      <c r="C3433" s="82">
        <v>0.95</v>
      </c>
      <c r="D3433" s="82">
        <v>0.03</v>
      </c>
      <c r="E3433" s="82">
        <v>0.02</v>
      </c>
      <c r="F3433" s="82">
        <v>0.03</v>
      </c>
      <c r="G3433" s="82">
        <v>0.02</v>
      </c>
      <c r="H3433" s="45">
        <v>3</v>
      </c>
      <c r="I3433" s="45">
        <v>0.13900000000000001</v>
      </c>
      <c r="J3433" s="45">
        <v>2.3E-2</v>
      </c>
    </row>
    <row r="3434" spans="1:10" ht="13">
      <c r="A3434" t="s">
        <v>159</v>
      </c>
      <c r="B3434" t="s">
        <v>432</v>
      </c>
      <c r="C3434" s="82">
        <v>0.94</v>
      </c>
      <c r="D3434" s="82">
        <v>0.05</v>
      </c>
      <c r="E3434" s="82">
        <v>0.01</v>
      </c>
      <c r="F3434" s="82">
        <v>0.03</v>
      </c>
      <c r="G3434" s="82">
        <v>0.02</v>
      </c>
      <c r="H3434" s="45" t="s">
        <v>3653</v>
      </c>
      <c r="I3434" s="45">
        <v>0.57499999999999996</v>
      </c>
      <c r="J3434" s="45">
        <v>0.29099999999999998</v>
      </c>
    </row>
    <row r="3435" spans="1:10" ht="13">
      <c r="A3435" t="s">
        <v>21</v>
      </c>
      <c r="B3435" t="s">
        <v>270</v>
      </c>
      <c r="C3435" s="82">
        <v>0.94</v>
      </c>
      <c r="D3435" s="82">
        <v>0.06</v>
      </c>
      <c r="E3435" s="82" t="s">
        <v>4122</v>
      </c>
      <c r="F3435" s="82">
        <v>0.03</v>
      </c>
      <c r="G3435" s="82">
        <v>0.02</v>
      </c>
      <c r="H3435" s="45">
        <v>3</v>
      </c>
      <c r="I3435" s="45">
        <v>0.13900000000000001</v>
      </c>
      <c r="J3435" s="45">
        <v>1.4999999999999999E-2</v>
      </c>
    </row>
    <row r="3436" spans="1:10" ht="13">
      <c r="A3436" t="s">
        <v>137</v>
      </c>
      <c r="B3436" t="s">
        <v>376</v>
      </c>
      <c r="C3436" s="82">
        <v>0.93</v>
      </c>
      <c r="D3436" s="82">
        <v>0.06</v>
      </c>
      <c r="E3436" s="82" t="s">
        <v>4123</v>
      </c>
      <c r="F3436" s="82">
        <v>0.03</v>
      </c>
      <c r="G3436" s="82">
        <v>0.02</v>
      </c>
      <c r="H3436" s="45" t="s">
        <v>3653</v>
      </c>
      <c r="I3436" s="45">
        <v>2.2589999999999999</v>
      </c>
      <c r="J3436" s="45">
        <v>0.38100000000000001</v>
      </c>
    </row>
    <row r="3437" spans="1:10" ht="13">
      <c r="A3437" t="s">
        <v>289</v>
      </c>
      <c r="B3437" t="s">
        <v>180</v>
      </c>
      <c r="C3437" s="82">
        <v>0.94</v>
      </c>
      <c r="D3437" s="82">
        <v>0.05</v>
      </c>
      <c r="E3437" s="82">
        <v>0.01</v>
      </c>
      <c r="F3437" s="82">
        <v>0.03</v>
      </c>
      <c r="G3437" s="82">
        <v>0.02</v>
      </c>
      <c r="H3437" s="45" t="s">
        <v>3653</v>
      </c>
      <c r="I3437" s="45">
        <v>0.20100000000000001</v>
      </c>
      <c r="J3437" s="45">
        <v>0.14000000000000001</v>
      </c>
    </row>
    <row r="3438" spans="1:10" ht="13">
      <c r="A3438" t="s">
        <v>134</v>
      </c>
      <c r="B3438" t="s">
        <v>284</v>
      </c>
      <c r="C3438" s="82">
        <v>0.87</v>
      </c>
      <c r="D3438" s="82">
        <v>0.05</v>
      </c>
      <c r="E3438" s="82">
        <v>0.01</v>
      </c>
      <c r="F3438" s="82">
        <v>0.03</v>
      </c>
      <c r="G3438" s="82">
        <v>0.02</v>
      </c>
      <c r="H3438" s="45" t="s">
        <v>3653</v>
      </c>
      <c r="I3438" s="45">
        <v>0.125</v>
      </c>
      <c r="J3438" s="45">
        <v>0.10299999999999999</v>
      </c>
    </row>
    <row r="3439" spans="1:10" ht="13">
      <c r="A3439" t="s">
        <v>153</v>
      </c>
      <c r="B3439" t="s">
        <v>308</v>
      </c>
      <c r="C3439" s="82">
        <v>0.95</v>
      </c>
      <c r="D3439" s="82">
        <v>0.05</v>
      </c>
      <c r="E3439" s="82">
        <v>0.01</v>
      </c>
      <c r="F3439" s="82">
        <v>0.03</v>
      </c>
      <c r="G3439" s="82">
        <v>0.02</v>
      </c>
      <c r="H3439" s="45">
        <v>3</v>
      </c>
      <c r="I3439" s="45">
        <v>0.48299999999999998</v>
      </c>
      <c r="J3439" s="45">
        <v>3.4009999999999998</v>
      </c>
    </row>
    <row r="3440" spans="1:10" ht="13">
      <c r="A3440" t="s">
        <v>109</v>
      </c>
      <c r="B3440" t="s">
        <v>284</v>
      </c>
      <c r="C3440" s="82">
        <v>0.94</v>
      </c>
      <c r="D3440" s="82">
        <v>0.06</v>
      </c>
      <c r="E3440" s="82" t="s">
        <v>3844</v>
      </c>
      <c r="F3440" s="82">
        <v>0.03</v>
      </c>
      <c r="G3440" s="82">
        <v>0.02</v>
      </c>
      <c r="H3440" s="45" t="s">
        <v>3653</v>
      </c>
      <c r="I3440" s="45">
        <v>0.8</v>
      </c>
      <c r="J3440" s="45">
        <v>0.10299999999999999</v>
      </c>
    </row>
    <row r="3441" spans="1:10" ht="13">
      <c r="A3441" t="s">
        <v>250</v>
      </c>
      <c r="B3441" t="s">
        <v>345</v>
      </c>
      <c r="C3441" s="82">
        <v>0.89</v>
      </c>
      <c r="D3441" s="82">
        <v>0.06</v>
      </c>
      <c r="E3441" s="82">
        <v>0</v>
      </c>
      <c r="F3441" s="82">
        <v>0.03</v>
      </c>
      <c r="G3441" s="82">
        <v>0.02</v>
      </c>
      <c r="H3441" s="45" t="s">
        <v>3653</v>
      </c>
      <c r="I3441" s="45">
        <v>0.89300000000000002</v>
      </c>
      <c r="J3441" s="45">
        <v>0.105</v>
      </c>
    </row>
    <row r="3442" spans="1:10" ht="13">
      <c r="A3442" t="s">
        <v>213</v>
      </c>
      <c r="B3442" t="s">
        <v>276</v>
      </c>
      <c r="C3442" s="82">
        <v>0.94</v>
      </c>
      <c r="D3442" s="82">
        <v>0.06</v>
      </c>
      <c r="E3442" s="82" t="s">
        <v>3800</v>
      </c>
      <c r="F3442" s="82">
        <v>0.03</v>
      </c>
      <c r="G3442" s="82">
        <v>0.02</v>
      </c>
      <c r="H3442" s="45" t="s">
        <v>3653</v>
      </c>
      <c r="I3442" s="45">
        <v>0.13800000000000001</v>
      </c>
      <c r="J3442" s="45">
        <v>0.67300000000000004</v>
      </c>
    </row>
    <row r="3443" spans="1:10" ht="13">
      <c r="A3443" t="s">
        <v>58</v>
      </c>
      <c r="B3443" t="s">
        <v>267</v>
      </c>
      <c r="C3443" s="82">
        <v>0.94</v>
      </c>
      <c r="D3443" s="82">
        <v>0.05</v>
      </c>
      <c r="E3443" s="82">
        <v>0.01</v>
      </c>
      <c r="F3443" s="82">
        <v>0.03</v>
      </c>
      <c r="G3443" s="82">
        <v>0.02</v>
      </c>
      <c r="H3443" s="45" t="s">
        <v>3653</v>
      </c>
      <c r="I3443" s="45">
        <v>5.7750000000000004</v>
      </c>
      <c r="J3443" s="45">
        <v>0.13700000000000001</v>
      </c>
    </row>
    <row r="3444" spans="1:10" ht="13">
      <c r="A3444" t="s">
        <v>230</v>
      </c>
      <c r="B3444" t="s">
        <v>284</v>
      </c>
      <c r="C3444" s="82">
        <v>0.94</v>
      </c>
      <c r="D3444" s="82">
        <v>0.03</v>
      </c>
      <c r="E3444" s="82">
        <v>0.01</v>
      </c>
      <c r="F3444" s="82">
        <v>0.03</v>
      </c>
      <c r="G3444" s="82">
        <v>0.02</v>
      </c>
      <c r="H3444" s="45" t="s">
        <v>3653</v>
      </c>
      <c r="I3444" s="45">
        <v>2.8580000000000001</v>
      </c>
      <c r="J3444" s="45">
        <v>0.10299999999999999</v>
      </c>
    </row>
    <row r="3445" spans="1:10" ht="13">
      <c r="A3445" t="s">
        <v>141</v>
      </c>
      <c r="B3445" t="s">
        <v>278</v>
      </c>
      <c r="C3445" s="82">
        <v>0.94</v>
      </c>
      <c r="D3445" s="82">
        <v>0.05</v>
      </c>
      <c r="E3445" s="82">
        <v>0</v>
      </c>
      <c r="F3445" s="82">
        <v>0.03</v>
      </c>
      <c r="G3445" s="82">
        <v>0.02</v>
      </c>
      <c r="H3445" s="45" t="s">
        <v>3653</v>
      </c>
      <c r="I3445" s="45">
        <v>0.64600000000000002</v>
      </c>
      <c r="J3445" s="45">
        <v>0.221</v>
      </c>
    </row>
    <row r="3446" spans="1:10" ht="13">
      <c r="A3446" t="s">
        <v>341</v>
      </c>
      <c r="B3446" t="s">
        <v>397</v>
      </c>
      <c r="C3446" s="82">
        <v>0.94</v>
      </c>
      <c r="D3446" s="82">
        <v>0.06</v>
      </c>
      <c r="E3446" s="82" t="s">
        <v>3851</v>
      </c>
      <c r="F3446" s="82">
        <v>0.03</v>
      </c>
      <c r="G3446" s="82">
        <v>0.02</v>
      </c>
      <c r="H3446" s="45" t="s">
        <v>3653</v>
      </c>
      <c r="I3446" s="45">
        <v>0.02</v>
      </c>
      <c r="J3446" s="45">
        <v>2.4620000000000002</v>
      </c>
    </row>
    <row r="3447" spans="1:10" ht="13">
      <c r="A3447" t="s">
        <v>159</v>
      </c>
      <c r="B3447" t="s">
        <v>331</v>
      </c>
      <c r="C3447" s="82">
        <v>0.93</v>
      </c>
      <c r="D3447" s="82">
        <v>0.06</v>
      </c>
      <c r="E3447" s="82" t="s">
        <v>4124</v>
      </c>
      <c r="F3447" s="82">
        <v>0.03</v>
      </c>
      <c r="G3447" s="82">
        <v>0.02</v>
      </c>
      <c r="H3447" s="45" t="s">
        <v>3653</v>
      </c>
      <c r="I3447" s="45">
        <v>0.57499999999999996</v>
      </c>
      <c r="J3447" s="45">
        <v>1.1830000000000001</v>
      </c>
    </row>
    <row r="3448" spans="1:10" ht="13">
      <c r="A3448" t="s">
        <v>274</v>
      </c>
      <c r="B3448" t="s">
        <v>376</v>
      </c>
      <c r="C3448" s="82">
        <v>0.93</v>
      </c>
      <c r="D3448" s="82">
        <v>0.06</v>
      </c>
      <c r="E3448" s="82" t="s">
        <v>3665</v>
      </c>
      <c r="F3448" s="82">
        <v>0.03</v>
      </c>
      <c r="G3448" s="82">
        <v>0.02</v>
      </c>
      <c r="H3448" s="45" t="s">
        <v>3653</v>
      </c>
      <c r="I3448" s="45">
        <v>0.31</v>
      </c>
      <c r="J3448" s="45">
        <v>0.38100000000000001</v>
      </c>
    </row>
    <row r="3449" spans="1:10" ht="13">
      <c r="A3449" t="s">
        <v>169</v>
      </c>
      <c r="B3449" t="s">
        <v>41</v>
      </c>
      <c r="C3449" s="82">
        <v>0.94</v>
      </c>
      <c r="D3449" s="82">
        <v>0.05</v>
      </c>
      <c r="E3449" s="82">
        <v>0.01</v>
      </c>
      <c r="F3449" s="82">
        <v>0.03</v>
      </c>
      <c r="G3449" s="82">
        <v>0.02</v>
      </c>
      <c r="H3449" s="45">
        <v>3</v>
      </c>
      <c r="I3449" s="45">
        <v>0.123</v>
      </c>
      <c r="J3449" s="45">
        <v>1.2999999999999999E-2</v>
      </c>
    </row>
    <row r="3450" spans="1:10" ht="13">
      <c r="A3450" t="s">
        <v>341</v>
      </c>
      <c r="B3450" t="s">
        <v>67</v>
      </c>
      <c r="C3450" s="82">
        <v>0.94</v>
      </c>
      <c r="D3450" s="82">
        <v>0.05</v>
      </c>
      <c r="E3450" s="82">
        <v>0</v>
      </c>
      <c r="F3450" s="82">
        <v>0.03</v>
      </c>
      <c r="G3450" s="82">
        <v>0.02</v>
      </c>
      <c r="H3450" s="45" t="s">
        <v>3653</v>
      </c>
      <c r="I3450" s="45">
        <v>0.02</v>
      </c>
      <c r="J3450" s="45">
        <v>0.1</v>
      </c>
    </row>
    <row r="3451" spans="1:10" ht="13">
      <c r="A3451" t="s">
        <v>109</v>
      </c>
      <c r="B3451" t="s">
        <v>308</v>
      </c>
      <c r="C3451" s="82">
        <v>0.94</v>
      </c>
      <c r="D3451" s="82">
        <v>0.06</v>
      </c>
      <c r="E3451" s="82" t="s">
        <v>4125</v>
      </c>
      <c r="F3451" s="82">
        <v>0.03</v>
      </c>
      <c r="G3451" s="82">
        <v>0.02</v>
      </c>
      <c r="H3451" s="45">
        <v>3</v>
      </c>
      <c r="I3451" s="45">
        <v>0.8</v>
      </c>
      <c r="J3451" s="45">
        <v>3.4009999999999998</v>
      </c>
    </row>
    <row r="3452" spans="1:10" ht="13">
      <c r="A3452" t="s">
        <v>276</v>
      </c>
      <c r="B3452" t="s">
        <v>54</v>
      </c>
      <c r="C3452" s="82">
        <v>0.93</v>
      </c>
      <c r="D3452" s="82">
        <v>0.06</v>
      </c>
      <c r="E3452" s="82" t="s">
        <v>3798</v>
      </c>
      <c r="F3452" s="82">
        <v>0.03</v>
      </c>
      <c r="G3452" s="82">
        <v>0.02</v>
      </c>
      <c r="H3452" s="45" t="s">
        <v>3653</v>
      </c>
      <c r="I3452" s="45">
        <v>0.67300000000000004</v>
      </c>
      <c r="J3452" s="45">
        <v>6.2E-2</v>
      </c>
    </row>
    <row r="3453" spans="1:10" ht="13">
      <c r="A3453" t="s">
        <v>62</v>
      </c>
      <c r="B3453" t="s">
        <v>209</v>
      </c>
      <c r="C3453" s="82">
        <v>0.95</v>
      </c>
      <c r="D3453" s="82">
        <v>0.02</v>
      </c>
      <c r="E3453" s="82">
        <v>0.02</v>
      </c>
      <c r="F3453" s="82">
        <v>0.03</v>
      </c>
      <c r="G3453" s="82">
        <v>0.02</v>
      </c>
      <c r="H3453" s="45" t="s">
        <v>3653</v>
      </c>
      <c r="I3453" s="45">
        <v>8.5790000000000006</v>
      </c>
      <c r="J3453" s="45">
        <v>8.2000000000000003E-2</v>
      </c>
    </row>
    <row r="3454" spans="1:10" ht="13">
      <c r="A3454" t="s">
        <v>82</v>
      </c>
      <c r="B3454" t="s">
        <v>390</v>
      </c>
      <c r="C3454" s="82">
        <v>0.93</v>
      </c>
      <c r="D3454" s="82">
        <v>0.06</v>
      </c>
      <c r="E3454" s="82" t="s">
        <v>3721</v>
      </c>
      <c r="F3454" s="82">
        <v>0.03</v>
      </c>
      <c r="G3454" s="82">
        <v>0.02</v>
      </c>
      <c r="H3454" s="45" t="s">
        <v>3653</v>
      </c>
      <c r="I3454" s="45">
        <v>0.105</v>
      </c>
      <c r="J3454" s="45">
        <v>1.4999999999999999E-2</v>
      </c>
    </row>
    <row r="3455" spans="1:10" ht="13">
      <c r="A3455" t="s">
        <v>159</v>
      </c>
      <c r="B3455" t="s">
        <v>308</v>
      </c>
      <c r="C3455" s="82">
        <v>0.94</v>
      </c>
      <c r="D3455" s="82">
        <v>0.05</v>
      </c>
      <c r="E3455" s="82" t="s">
        <v>3645</v>
      </c>
      <c r="F3455" s="82">
        <v>0.03</v>
      </c>
      <c r="G3455" s="82">
        <v>0.02</v>
      </c>
      <c r="H3455" s="45">
        <v>3</v>
      </c>
      <c r="I3455" s="45">
        <v>0.57499999999999996</v>
      </c>
      <c r="J3455" s="45">
        <v>3.4009999999999998</v>
      </c>
    </row>
    <row r="3456" spans="1:10" ht="13">
      <c r="A3456" t="s">
        <v>324</v>
      </c>
      <c r="B3456" t="s">
        <v>295</v>
      </c>
      <c r="C3456" s="82">
        <v>0.94</v>
      </c>
      <c r="D3456" s="82">
        <v>0.03</v>
      </c>
      <c r="E3456" s="82">
        <v>0.01</v>
      </c>
      <c r="F3456" s="82">
        <v>0.03</v>
      </c>
      <c r="G3456" s="82">
        <v>0.02</v>
      </c>
      <c r="H3456" s="45" t="s">
        <v>3653</v>
      </c>
      <c r="I3456" s="45">
        <v>3.52</v>
      </c>
      <c r="J3456" s="45">
        <v>1.3360000000000001</v>
      </c>
    </row>
    <row r="3457" spans="1:10" ht="13">
      <c r="A3457" t="s">
        <v>209</v>
      </c>
      <c r="B3457" t="s">
        <v>321</v>
      </c>
      <c r="C3457" s="82">
        <v>0.94</v>
      </c>
      <c r="D3457" s="82">
        <v>0.05</v>
      </c>
      <c r="E3457" s="82">
        <v>0.01</v>
      </c>
      <c r="F3457" s="82">
        <v>0.03</v>
      </c>
      <c r="G3457" s="82">
        <v>0.02</v>
      </c>
      <c r="H3457" s="45" t="s">
        <v>3653</v>
      </c>
      <c r="I3457" s="45">
        <v>8.2000000000000003E-2</v>
      </c>
      <c r="J3457" s="45">
        <v>0.16900000000000001</v>
      </c>
    </row>
    <row r="3458" spans="1:10" ht="13">
      <c r="A3458" t="s">
        <v>321</v>
      </c>
      <c r="B3458" t="s">
        <v>341</v>
      </c>
      <c r="C3458" s="82">
        <v>0.94</v>
      </c>
      <c r="D3458" s="82">
        <v>0.06</v>
      </c>
      <c r="E3458" s="82" t="s">
        <v>4126</v>
      </c>
      <c r="F3458" s="82">
        <v>0.03</v>
      </c>
      <c r="G3458" s="82">
        <v>0.02</v>
      </c>
      <c r="H3458" s="45">
        <v>3</v>
      </c>
      <c r="I3458" s="45">
        <v>0.16900000000000001</v>
      </c>
      <c r="J3458" s="45">
        <v>0.02</v>
      </c>
    </row>
    <row r="3459" spans="1:10" ht="13">
      <c r="A3459" t="s">
        <v>324</v>
      </c>
      <c r="B3459" t="s">
        <v>430</v>
      </c>
      <c r="C3459" s="82">
        <v>0.92</v>
      </c>
      <c r="D3459" s="82">
        <v>0.06</v>
      </c>
      <c r="E3459" s="82" t="s">
        <v>3745</v>
      </c>
      <c r="F3459" s="82">
        <v>0.03</v>
      </c>
      <c r="G3459" s="82">
        <v>0.02</v>
      </c>
      <c r="H3459" s="45" t="s">
        <v>3653</v>
      </c>
      <c r="I3459" s="45">
        <v>3.52</v>
      </c>
      <c r="J3459" s="45">
        <v>5.1999999999999998E-2</v>
      </c>
    </row>
    <row r="3460" spans="1:10" ht="13">
      <c r="A3460" t="s">
        <v>339</v>
      </c>
      <c r="B3460" t="s">
        <v>430</v>
      </c>
      <c r="C3460" s="82">
        <v>0.94</v>
      </c>
      <c r="D3460" s="82">
        <v>0.05</v>
      </c>
      <c r="E3460" s="82">
        <v>0.01</v>
      </c>
      <c r="F3460" s="82">
        <v>0.03</v>
      </c>
      <c r="G3460" s="82">
        <v>0.02</v>
      </c>
      <c r="H3460" s="45">
        <v>3</v>
      </c>
      <c r="I3460" s="45">
        <v>0.248</v>
      </c>
      <c r="J3460" s="45">
        <v>5.1999999999999998E-2</v>
      </c>
    </row>
    <row r="3461" spans="1:10" ht="13">
      <c r="A3461" t="s">
        <v>295</v>
      </c>
      <c r="B3461" t="s">
        <v>193</v>
      </c>
      <c r="C3461" s="82">
        <v>0.94</v>
      </c>
      <c r="D3461" s="82">
        <v>0.05</v>
      </c>
      <c r="E3461" s="82">
        <v>0.01</v>
      </c>
      <c r="F3461" s="82">
        <v>0.03</v>
      </c>
      <c r="G3461" s="82">
        <v>0.02</v>
      </c>
      <c r="H3461" s="45" t="s">
        <v>3653</v>
      </c>
      <c r="I3461" s="45">
        <v>1.3360000000000001</v>
      </c>
      <c r="J3461" s="45">
        <v>0.36199999999999999</v>
      </c>
    </row>
    <row r="3462" spans="1:10" ht="13">
      <c r="A3462" t="s">
        <v>115</v>
      </c>
      <c r="B3462" t="s">
        <v>321</v>
      </c>
      <c r="C3462" s="82">
        <v>0.9</v>
      </c>
      <c r="D3462" s="82">
        <v>0.05</v>
      </c>
      <c r="E3462" s="82">
        <v>0</v>
      </c>
      <c r="F3462" s="82">
        <v>0.03</v>
      </c>
      <c r="G3462" s="82">
        <v>0.02</v>
      </c>
      <c r="H3462" s="45" t="s">
        <v>3653</v>
      </c>
      <c r="I3462" s="45">
        <v>3.5179999999999998</v>
      </c>
      <c r="J3462" s="45">
        <v>0.16900000000000001</v>
      </c>
    </row>
    <row r="3463" spans="1:10" ht="13">
      <c r="A3463" t="s">
        <v>299</v>
      </c>
      <c r="B3463" t="s">
        <v>82</v>
      </c>
      <c r="C3463" s="82">
        <v>0.93</v>
      </c>
      <c r="D3463" s="82">
        <v>0.06</v>
      </c>
      <c r="E3463" s="82">
        <v>0</v>
      </c>
      <c r="F3463" s="82">
        <v>0.03</v>
      </c>
      <c r="G3463" s="82">
        <v>0.02</v>
      </c>
      <c r="H3463" s="45">
        <v>3</v>
      </c>
      <c r="I3463" s="45">
        <v>1.0999999999999999E-2</v>
      </c>
      <c r="J3463" s="45">
        <v>0.105</v>
      </c>
    </row>
    <row r="3464" spans="1:10" ht="13">
      <c r="A3464" t="s">
        <v>317</v>
      </c>
      <c r="B3464" t="s">
        <v>405</v>
      </c>
      <c r="C3464" s="82">
        <v>0.95</v>
      </c>
      <c r="D3464" s="82">
        <v>0.04</v>
      </c>
      <c r="E3464" s="82">
        <v>0.01</v>
      </c>
      <c r="F3464" s="82">
        <v>0.03</v>
      </c>
      <c r="G3464" s="82">
        <v>0.02</v>
      </c>
      <c r="H3464" s="45" t="s">
        <v>3653</v>
      </c>
      <c r="I3464" s="45">
        <v>0.159</v>
      </c>
      <c r="J3464" s="45">
        <v>0.41</v>
      </c>
    </row>
    <row r="3465" spans="1:10" ht="13">
      <c r="A3465" t="s">
        <v>62</v>
      </c>
      <c r="B3465" t="s">
        <v>427</v>
      </c>
      <c r="C3465" s="82">
        <v>0.94</v>
      </c>
      <c r="D3465" s="82">
        <v>0.06</v>
      </c>
      <c r="E3465" s="82">
        <v>0</v>
      </c>
      <c r="F3465" s="82">
        <v>0.03</v>
      </c>
      <c r="G3465" s="82">
        <v>0.02</v>
      </c>
      <c r="H3465" s="45" t="s">
        <v>3653</v>
      </c>
      <c r="I3465" s="45">
        <v>8.5790000000000006</v>
      </c>
      <c r="J3465" s="45">
        <v>7.2999999999999995E-2</v>
      </c>
    </row>
    <row r="3466" spans="1:10" ht="13">
      <c r="A3466" t="s">
        <v>345</v>
      </c>
      <c r="B3466" t="s">
        <v>353</v>
      </c>
      <c r="C3466" s="82">
        <v>0.91</v>
      </c>
      <c r="D3466" s="82">
        <v>0.06</v>
      </c>
      <c r="E3466" s="82" t="s">
        <v>4127</v>
      </c>
      <c r="F3466" s="82">
        <v>0.03</v>
      </c>
      <c r="G3466" s="82">
        <v>0.02</v>
      </c>
      <c r="H3466" s="45" t="s">
        <v>3653</v>
      </c>
      <c r="I3466" s="45">
        <v>0.105</v>
      </c>
      <c r="J3466" s="45">
        <v>0.115</v>
      </c>
    </row>
    <row r="3467" spans="1:10" ht="13">
      <c r="A3467" t="s">
        <v>109</v>
      </c>
      <c r="B3467" t="s">
        <v>441</v>
      </c>
      <c r="C3467" s="82">
        <v>0.94</v>
      </c>
      <c r="D3467" s="82">
        <v>0.06</v>
      </c>
      <c r="E3467" s="82">
        <v>0</v>
      </c>
      <c r="F3467" s="82">
        <v>0.03</v>
      </c>
      <c r="G3467" s="82">
        <v>0.02</v>
      </c>
      <c r="H3467" s="45" t="s">
        <v>3653</v>
      </c>
      <c r="I3467" s="45">
        <v>0.8</v>
      </c>
      <c r="J3467" s="45">
        <v>7.2999999999999995E-2</v>
      </c>
    </row>
    <row r="3468" spans="1:10" ht="13">
      <c r="A3468" t="s">
        <v>270</v>
      </c>
      <c r="B3468" t="s">
        <v>432</v>
      </c>
      <c r="C3468" s="82">
        <v>0.94</v>
      </c>
      <c r="D3468" s="82">
        <v>0.05</v>
      </c>
      <c r="E3468" s="82">
        <v>0.01</v>
      </c>
      <c r="F3468" s="82">
        <v>0.03</v>
      </c>
      <c r="G3468" s="82">
        <v>0.02</v>
      </c>
      <c r="H3468" s="45" t="s">
        <v>3653</v>
      </c>
      <c r="I3468" s="45">
        <v>1.4999999999999999E-2</v>
      </c>
      <c r="J3468" s="45">
        <v>0.29099999999999998</v>
      </c>
    </row>
    <row r="3469" spans="1:10" ht="13">
      <c r="A3469" t="s">
        <v>124</v>
      </c>
      <c r="B3469" t="s">
        <v>317</v>
      </c>
      <c r="C3469" s="82">
        <v>0.93</v>
      </c>
      <c r="D3469" s="82">
        <v>0.04</v>
      </c>
      <c r="E3469" s="82">
        <v>0.01</v>
      </c>
      <c r="F3469" s="82">
        <v>0.03</v>
      </c>
      <c r="G3469" s="82">
        <v>0.02</v>
      </c>
      <c r="H3469" s="45" t="s">
        <v>3653</v>
      </c>
      <c r="I3469" s="45">
        <v>0.13100000000000001</v>
      </c>
      <c r="J3469" s="45">
        <v>0.159</v>
      </c>
    </row>
    <row r="3470" spans="1:10" ht="13">
      <c r="A3470" t="s">
        <v>267</v>
      </c>
      <c r="B3470" t="s">
        <v>67</v>
      </c>
      <c r="C3470" s="82">
        <v>0.94</v>
      </c>
      <c r="D3470" s="82">
        <v>0.05</v>
      </c>
      <c r="E3470" s="82" t="s">
        <v>3868</v>
      </c>
      <c r="F3470" s="82">
        <v>0.03</v>
      </c>
      <c r="G3470" s="82">
        <v>0.02</v>
      </c>
      <c r="H3470" s="45" t="s">
        <v>3653</v>
      </c>
      <c r="I3470" s="45">
        <v>0.13700000000000001</v>
      </c>
      <c r="J3470" s="45">
        <v>0.1</v>
      </c>
    </row>
    <row r="3471" spans="1:10" ht="13">
      <c r="A3471" t="s">
        <v>165</v>
      </c>
      <c r="B3471" t="s">
        <v>430</v>
      </c>
      <c r="C3471" s="82">
        <v>0.94</v>
      </c>
      <c r="D3471" s="82">
        <v>0.06</v>
      </c>
      <c r="E3471" s="82" t="s">
        <v>4119</v>
      </c>
      <c r="F3471" s="82">
        <v>0.03</v>
      </c>
      <c r="G3471" s="82">
        <v>0.02</v>
      </c>
      <c r="H3471" s="45" t="s">
        <v>3653</v>
      </c>
      <c r="I3471" s="45">
        <v>0.06</v>
      </c>
      <c r="J3471" s="45">
        <v>5.1999999999999998E-2</v>
      </c>
    </row>
    <row r="3472" spans="1:10" ht="13">
      <c r="A3472" t="s">
        <v>79</v>
      </c>
      <c r="B3472" t="s">
        <v>435</v>
      </c>
      <c r="C3472" s="82">
        <v>0.93</v>
      </c>
      <c r="D3472" s="82">
        <v>0.06</v>
      </c>
      <c r="E3472" s="82" t="s">
        <v>3861</v>
      </c>
      <c r="F3472" s="82">
        <v>0.03</v>
      </c>
      <c r="G3472" s="82">
        <v>0.02</v>
      </c>
      <c r="H3472" s="45" t="s">
        <v>3653</v>
      </c>
      <c r="I3472" s="45">
        <v>0.745</v>
      </c>
      <c r="J3472" s="45">
        <v>2.3E-2</v>
      </c>
    </row>
    <row r="3473" spans="1:10" ht="13">
      <c r="A3473" t="s">
        <v>341</v>
      </c>
      <c r="B3473" t="s">
        <v>85</v>
      </c>
      <c r="C3473" s="82">
        <v>0.94</v>
      </c>
      <c r="D3473" s="82">
        <v>0.06</v>
      </c>
      <c r="E3473" s="82">
        <v>0</v>
      </c>
      <c r="F3473" s="82">
        <v>0.03</v>
      </c>
      <c r="G3473" s="82">
        <v>0.02</v>
      </c>
      <c r="H3473" s="45" t="s">
        <v>3653</v>
      </c>
      <c r="I3473" s="45">
        <v>0.02</v>
      </c>
      <c r="J3473" s="45">
        <v>0.60799999999999998</v>
      </c>
    </row>
    <row r="3474" spans="1:10" ht="13">
      <c r="A3474" t="s">
        <v>225</v>
      </c>
      <c r="B3474" t="s">
        <v>172</v>
      </c>
      <c r="C3474" s="82">
        <v>0.93</v>
      </c>
      <c r="D3474" s="82">
        <v>0.05</v>
      </c>
      <c r="E3474" s="82">
        <v>0</v>
      </c>
      <c r="F3474" s="82">
        <v>0.03</v>
      </c>
      <c r="G3474" s="82">
        <v>0.02</v>
      </c>
      <c r="H3474" s="45" t="s">
        <v>3653</v>
      </c>
      <c r="I3474" s="45">
        <v>0.32</v>
      </c>
      <c r="J3474" s="45">
        <v>4.2999999999999997E-2</v>
      </c>
    </row>
    <row r="3475" spans="1:10" ht="13">
      <c r="A3475" t="s">
        <v>286</v>
      </c>
      <c r="B3475" t="s">
        <v>397</v>
      </c>
      <c r="C3475" s="82">
        <v>0.93</v>
      </c>
      <c r="D3475" s="82">
        <v>0.06</v>
      </c>
      <c r="E3475" s="82" t="s">
        <v>4128</v>
      </c>
      <c r="F3475" s="82">
        <v>0.03</v>
      </c>
      <c r="G3475" s="82">
        <v>0.02</v>
      </c>
      <c r="H3475" s="45" t="s">
        <v>3653</v>
      </c>
      <c r="I3475" s="45">
        <v>0.88900000000000001</v>
      </c>
      <c r="J3475" s="45">
        <v>2.4620000000000002</v>
      </c>
    </row>
    <row r="3476" spans="1:10" ht="13">
      <c r="A3476" t="s">
        <v>176</v>
      </c>
      <c r="B3476" t="s">
        <v>369</v>
      </c>
      <c r="C3476" s="82">
        <v>0.94</v>
      </c>
      <c r="D3476" s="82">
        <v>0.06</v>
      </c>
      <c r="E3476" s="82" t="s">
        <v>3639</v>
      </c>
      <c r="F3476" s="82">
        <v>0.03</v>
      </c>
      <c r="G3476" s="82">
        <v>0.02</v>
      </c>
      <c r="H3476" s="45">
        <v>3</v>
      </c>
      <c r="I3476" s="45">
        <v>0.97899999999999998</v>
      </c>
      <c r="J3476" s="45">
        <v>1.2E-2</v>
      </c>
    </row>
    <row r="3477" spans="1:10" ht="13">
      <c r="A3477" t="s">
        <v>115</v>
      </c>
      <c r="B3477" t="s">
        <v>304</v>
      </c>
      <c r="C3477" s="82">
        <v>0.9</v>
      </c>
      <c r="D3477" s="82">
        <v>0.05</v>
      </c>
      <c r="E3477" s="82">
        <v>0.01</v>
      </c>
      <c r="F3477" s="82">
        <v>0.03</v>
      </c>
      <c r="G3477" s="82">
        <v>0.02</v>
      </c>
      <c r="H3477" s="45" t="s">
        <v>3653</v>
      </c>
      <c r="I3477" s="45">
        <v>3.5179999999999998</v>
      </c>
      <c r="J3477" s="45">
        <v>0.72399999999999998</v>
      </c>
    </row>
    <row r="3478" spans="1:10" ht="13">
      <c r="A3478" t="s">
        <v>267</v>
      </c>
      <c r="B3478" t="s">
        <v>424</v>
      </c>
      <c r="C3478" s="82">
        <v>0.94</v>
      </c>
      <c r="D3478" s="82">
        <v>0.06</v>
      </c>
      <c r="E3478" s="82" t="s">
        <v>3824</v>
      </c>
      <c r="F3478" s="82">
        <v>0.03</v>
      </c>
      <c r="G3478" s="82">
        <v>0.02</v>
      </c>
      <c r="H3478" s="45" t="s">
        <v>3653</v>
      </c>
      <c r="I3478" s="45">
        <v>0.13700000000000001</v>
      </c>
      <c r="J3478" s="45">
        <v>0.21</v>
      </c>
    </row>
    <row r="3479" spans="1:10" ht="13">
      <c r="A3479" t="s">
        <v>263</v>
      </c>
      <c r="B3479" t="s">
        <v>328</v>
      </c>
      <c r="C3479" s="82">
        <v>0.92</v>
      </c>
      <c r="D3479" s="82">
        <v>0.06</v>
      </c>
      <c r="E3479" s="82" t="s">
        <v>3825</v>
      </c>
      <c r="F3479" s="82">
        <v>0.03</v>
      </c>
      <c r="G3479" s="82">
        <v>0.02</v>
      </c>
      <c r="H3479" s="45" t="s">
        <v>3653</v>
      </c>
      <c r="I3479" s="45">
        <v>2.5000000000000001E-2</v>
      </c>
      <c r="J3479" s="45">
        <v>1.589</v>
      </c>
    </row>
    <row r="3480" spans="1:10" ht="13">
      <c r="A3480" t="s">
        <v>292</v>
      </c>
      <c r="B3480" t="s">
        <v>417</v>
      </c>
      <c r="C3480" s="82">
        <v>0.94</v>
      </c>
      <c r="D3480" s="82">
        <v>0.06</v>
      </c>
      <c r="E3480" s="82" t="s">
        <v>3989</v>
      </c>
      <c r="F3480" s="82">
        <v>0.03</v>
      </c>
      <c r="G3480" s="82">
        <v>0.02</v>
      </c>
      <c r="H3480" s="45" t="s">
        <v>3653</v>
      </c>
      <c r="I3480" s="45">
        <v>1.0029999999999999</v>
      </c>
      <c r="J3480" s="45">
        <v>1.929</v>
      </c>
    </row>
    <row r="3481" spans="1:10" ht="13">
      <c r="A3481" t="s">
        <v>92</v>
      </c>
      <c r="B3481" t="s">
        <v>438</v>
      </c>
      <c r="C3481" s="82">
        <v>0.92</v>
      </c>
      <c r="D3481" s="82">
        <v>0.06</v>
      </c>
      <c r="E3481" s="82" t="s">
        <v>3734</v>
      </c>
      <c r="F3481" s="82">
        <v>0.03</v>
      </c>
      <c r="G3481" s="82">
        <v>0.02</v>
      </c>
      <c r="H3481" s="45" t="s">
        <v>3653</v>
      </c>
      <c r="I3481" s="45">
        <v>2.6859999999999999</v>
      </c>
      <c r="J3481" s="45">
        <v>6.7000000000000004E-2</v>
      </c>
    </row>
    <row r="3482" spans="1:10" ht="13">
      <c r="A3482" t="s">
        <v>85</v>
      </c>
      <c r="B3482" t="s">
        <v>430</v>
      </c>
      <c r="C3482" s="82">
        <v>0.95</v>
      </c>
      <c r="D3482" s="82">
        <v>0.04</v>
      </c>
      <c r="E3482" s="82">
        <v>0.01</v>
      </c>
      <c r="F3482" s="82">
        <v>0.03</v>
      </c>
      <c r="G3482" s="82">
        <v>0.02</v>
      </c>
      <c r="H3482" s="45" t="s">
        <v>3653</v>
      </c>
      <c r="I3482" s="45">
        <v>0.60799999999999998</v>
      </c>
      <c r="J3482" s="45">
        <v>5.1999999999999998E-2</v>
      </c>
    </row>
    <row r="3483" spans="1:10" ht="13">
      <c r="A3483" t="s">
        <v>230</v>
      </c>
      <c r="B3483" t="s">
        <v>435</v>
      </c>
      <c r="C3483" s="82">
        <v>0.94</v>
      </c>
      <c r="D3483" s="82">
        <v>0.05</v>
      </c>
      <c r="E3483" s="82">
        <v>0</v>
      </c>
      <c r="F3483" s="82">
        <v>0.03</v>
      </c>
      <c r="G3483" s="82">
        <v>0.02</v>
      </c>
      <c r="H3483" s="45" t="s">
        <v>3653</v>
      </c>
      <c r="I3483" s="45">
        <v>2.8580000000000001</v>
      </c>
      <c r="J3483" s="45">
        <v>2.3E-2</v>
      </c>
    </row>
    <row r="3484" spans="1:10" ht="13">
      <c r="A3484" t="s">
        <v>102</v>
      </c>
      <c r="B3484" t="s">
        <v>432</v>
      </c>
      <c r="C3484" s="82">
        <v>0.94</v>
      </c>
      <c r="D3484" s="82">
        <v>0.05</v>
      </c>
      <c r="E3484" s="82">
        <v>0</v>
      </c>
      <c r="F3484" s="82">
        <v>0.03</v>
      </c>
      <c r="G3484" s="82">
        <v>0.02</v>
      </c>
      <c r="H3484" s="45" t="s">
        <v>3653</v>
      </c>
      <c r="I3484" s="45">
        <v>0.184</v>
      </c>
      <c r="J3484" s="45">
        <v>0.29099999999999998</v>
      </c>
    </row>
    <row r="3485" spans="1:10" ht="13">
      <c r="A3485" t="s">
        <v>278</v>
      </c>
      <c r="B3485" t="s">
        <v>308</v>
      </c>
      <c r="C3485" s="82">
        <v>0.94</v>
      </c>
      <c r="D3485" s="82">
        <v>0.06</v>
      </c>
      <c r="E3485" s="82" t="s">
        <v>3733</v>
      </c>
      <c r="F3485" s="82">
        <v>0.03</v>
      </c>
      <c r="G3485" s="82">
        <v>0.02</v>
      </c>
      <c r="H3485" s="45">
        <v>3</v>
      </c>
      <c r="I3485" s="45">
        <v>0.221</v>
      </c>
      <c r="J3485" s="45">
        <v>3.4009999999999998</v>
      </c>
    </row>
    <row r="3486" spans="1:10" ht="13">
      <c r="A3486" t="s">
        <v>230</v>
      </c>
      <c r="B3486" t="s">
        <v>92</v>
      </c>
      <c r="C3486" s="82">
        <v>0.91</v>
      </c>
      <c r="D3486" s="82">
        <v>0.06</v>
      </c>
      <c r="E3486" s="82" t="s">
        <v>4077</v>
      </c>
      <c r="F3486" s="82">
        <v>0.03</v>
      </c>
      <c r="G3486" s="82">
        <v>0.02</v>
      </c>
      <c r="H3486" s="45" t="s">
        <v>3653</v>
      </c>
      <c r="I3486" s="45">
        <v>2.8580000000000001</v>
      </c>
      <c r="J3486" s="45">
        <v>2.6859999999999999</v>
      </c>
    </row>
    <row r="3487" spans="1:10" ht="13">
      <c r="A3487" t="s">
        <v>321</v>
      </c>
      <c r="B3487" t="s">
        <v>400</v>
      </c>
      <c r="C3487" s="82">
        <v>0.95</v>
      </c>
      <c r="D3487" s="82">
        <v>0.04</v>
      </c>
      <c r="E3487" s="82">
        <v>0.01</v>
      </c>
      <c r="F3487" s="82">
        <v>0.03</v>
      </c>
      <c r="G3487" s="82">
        <v>0.02</v>
      </c>
      <c r="H3487" s="45" t="s">
        <v>3653</v>
      </c>
      <c r="I3487" s="45">
        <v>0.16900000000000001</v>
      </c>
      <c r="J3487" s="45">
        <v>1.175</v>
      </c>
    </row>
    <row r="3488" spans="1:10" ht="13">
      <c r="A3488" t="s">
        <v>120</v>
      </c>
      <c r="B3488" t="s">
        <v>308</v>
      </c>
      <c r="C3488" s="82">
        <v>0.95</v>
      </c>
      <c r="D3488" s="82">
        <v>0.04</v>
      </c>
      <c r="E3488" s="82">
        <v>0.01</v>
      </c>
      <c r="F3488" s="82">
        <v>0.03</v>
      </c>
      <c r="G3488" s="82">
        <v>0.02</v>
      </c>
      <c r="H3488" s="45">
        <v>3</v>
      </c>
      <c r="I3488" s="45">
        <v>0.95899999999999996</v>
      </c>
      <c r="J3488" s="45">
        <v>3.4009999999999998</v>
      </c>
    </row>
    <row r="3489" spans="1:10" ht="13">
      <c r="A3489" t="s">
        <v>180</v>
      </c>
      <c r="B3489" t="s">
        <v>438</v>
      </c>
      <c r="C3489" s="82">
        <v>0.94</v>
      </c>
      <c r="D3489" s="82">
        <v>0.05</v>
      </c>
      <c r="E3489" s="82">
        <v>0</v>
      </c>
      <c r="F3489" s="82">
        <v>0.03</v>
      </c>
      <c r="G3489" s="82">
        <v>0.02</v>
      </c>
      <c r="H3489" s="45" t="s">
        <v>3653</v>
      </c>
      <c r="I3489" s="45">
        <v>0.14000000000000001</v>
      </c>
      <c r="J3489" s="45">
        <v>6.7000000000000004E-2</v>
      </c>
    </row>
    <row r="3490" spans="1:10" ht="13">
      <c r="A3490" t="s">
        <v>156</v>
      </c>
      <c r="B3490" t="s">
        <v>1193</v>
      </c>
      <c r="C3490" s="82">
        <v>0.94</v>
      </c>
      <c r="D3490" s="82">
        <v>0.04</v>
      </c>
      <c r="E3490" s="82">
        <v>0.01</v>
      </c>
      <c r="F3490" s="82">
        <v>0.03</v>
      </c>
      <c r="G3490" s="82">
        <v>0.02</v>
      </c>
      <c r="H3490" s="45" t="s">
        <v>3653</v>
      </c>
      <c r="I3490" s="45">
        <v>0.45400000000000001</v>
      </c>
      <c r="J3490" s="45">
        <v>2.8000000000000001E-2</v>
      </c>
    </row>
    <row r="3491" spans="1:10" ht="13">
      <c r="A3491" t="s">
        <v>70</v>
      </c>
      <c r="B3491" t="s">
        <v>435</v>
      </c>
      <c r="C3491" s="82">
        <v>0.94</v>
      </c>
      <c r="D3491" s="82">
        <v>0.05</v>
      </c>
      <c r="E3491" s="82">
        <v>0.01</v>
      </c>
      <c r="F3491" s="82">
        <v>0.03</v>
      </c>
      <c r="G3491" s="82">
        <v>0.02</v>
      </c>
      <c r="H3491" s="45" t="s">
        <v>3653</v>
      </c>
      <c r="I3491" s="45">
        <v>0.96499999999999997</v>
      </c>
      <c r="J3491" s="45">
        <v>2.3E-2</v>
      </c>
    </row>
    <row r="3492" spans="1:10" ht="13">
      <c r="A3492" t="s">
        <v>276</v>
      </c>
      <c r="B3492" t="s">
        <v>430</v>
      </c>
      <c r="C3492" s="82">
        <v>0.94</v>
      </c>
      <c r="D3492" s="82">
        <v>0.06</v>
      </c>
      <c r="E3492" s="82" t="s">
        <v>3843</v>
      </c>
      <c r="F3492" s="82">
        <v>0.03</v>
      </c>
      <c r="G3492" s="82">
        <v>0.02</v>
      </c>
      <c r="H3492" s="45">
        <v>3</v>
      </c>
      <c r="I3492" s="45">
        <v>0.67300000000000004</v>
      </c>
      <c r="J3492" s="45">
        <v>5.1999999999999998E-2</v>
      </c>
    </row>
    <row r="3493" spans="1:10" ht="13">
      <c r="A3493" t="s">
        <v>21</v>
      </c>
      <c r="B3493" t="s">
        <v>427</v>
      </c>
      <c r="C3493" s="82">
        <v>0.94</v>
      </c>
      <c r="D3493" s="82">
        <v>0.05</v>
      </c>
      <c r="E3493" s="82">
        <v>0.01</v>
      </c>
      <c r="F3493" s="82">
        <v>0.03</v>
      </c>
      <c r="G3493" s="82">
        <v>0.02</v>
      </c>
      <c r="H3493" s="45">
        <v>3</v>
      </c>
      <c r="I3493" s="45">
        <v>0.13900000000000001</v>
      </c>
      <c r="J3493" s="45">
        <v>7.2999999999999995E-2</v>
      </c>
    </row>
    <row r="3494" spans="1:10" ht="13">
      <c r="A3494" t="s">
        <v>289</v>
      </c>
      <c r="B3494" t="s">
        <v>430</v>
      </c>
      <c r="C3494" s="82">
        <v>0.94</v>
      </c>
      <c r="D3494" s="82">
        <v>0.05</v>
      </c>
      <c r="E3494" s="82">
        <v>0</v>
      </c>
      <c r="F3494" s="82">
        <v>0.03</v>
      </c>
      <c r="G3494" s="82">
        <v>0.02</v>
      </c>
      <c r="H3494" s="45">
        <v>3</v>
      </c>
      <c r="I3494" s="45">
        <v>0.20100000000000001</v>
      </c>
      <c r="J3494" s="45">
        <v>5.1999999999999998E-2</v>
      </c>
    </row>
    <row r="3495" spans="1:10" ht="13">
      <c r="A3495" t="s">
        <v>230</v>
      </c>
      <c r="B3495" t="s">
        <v>54</v>
      </c>
      <c r="C3495" s="82">
        <v>0.91</v>
      </c>
      <c r="D3495" s="82">
        <v>0.06</v>
      </c>
      <c r="E3495" s="82" t="s">
        <v>3871</v>
      </c>
      <c r="F3495" s="82">
        <v>0.03</v>
      </c>
      <c r="G3495" s="82">
        <v>0.02</v>
      </c>
      <c r="H3495" s="45" t="s">
        <v>3653</v>
      </c>
      <c r="I3495" s="45">
        <v>2.8580000000000001</v>
      </c>
      <c r="J3495" s="45">
        <v>6.2E-2</v>
      </c>
    </row>
    <row r="3496" spans="1:10" ht="13">
      <c r="A3496" t="s">
        <v>124</v>
      </c>
      <c r="B3496" t="s">
        <v>424</v>
      </c>
      <c r="C3496" s="82">
        <v>0.93</v>
      </c>
      <c r="D3496" s="82">
        <v>0.06</v>
      </c>
      <c r="E3496" s="82" t="s">
        <v>3645</v>
      </c>
      <c r="F3496" s="82">
        <v>0.03</v>
      </c>
      <c r="G3496" s="82">
        <v>0.02</v>
      </c>
      <c r="H3496" s="45" t="s">
        <v>3653</v>
      </c>
      <c r="I3496" s="45">
        <v>0.13100000000000001</v>
      </c>
      <c r="J3496" s="45">
        <v>0.21</v>
      </c>
    </row>
    <row r="3497" spans="1:10" ht="13">
      <c r="A3497" t="s">
        <v>149</v>
      </c>
      <c r="B3497" t="s">
        <v>321</v>
      </c>
      <c r="C3497" s="82">
        <v>0.93</v>
      </c>
      <c r="D3497" s="82">
        <v>0.06</v>
      </c>
      <c r="E3497" s="82" t="s">
        <v>3628</v>
      </c>
      <c r="F3497" s="82">
        <v>0.03</v>
      </c>
      <c r="G3497" s="82">
        <v>0.02</v>
      </c>
      <c r="H3497" s="45" t="s">
        <v>3653</v>
      </c>
      <c r="I3497" s="45">
        <v>1.891</v>
      </c>
      <c r="J3497" s="45">
        <v>0.16900000000000001</v>
      </c>
    </row>
    <row r="3498" spans="1:10" ht="13">
      <c r="A3498" t="s">
        <v>88</v>
      </c>
      <c r="B3498" t="s">
        <v>169</v>
      </c>
      <c r="C3498" s="82">
        <v>0.93</v>
      </c>
      <c r="D3498" s="82">
        <v>0.05</v>
      </c>
      <c r="E3498" s="82" t="s">
        <v>3701</v>
      </c>
      <c r="F3498" s="82">
        <v>0.03</v>
      </c>
      <c r="G3498" s="82">
        <v>0.02</v>
      </c>
      <c r="H3498" s="45" t="s">
        <v>3653</v>
      </c>
      <c r="I3498" s="45">
        <v>0.90500000000000003</v>
      </c>
      <c r="J3498" s="45">
        <v>0.123</v>
      </c>
    </row>
    <row r="3499" spans="1:10" ht="13">
      <c r="A3499" t="s">
        <v>373</v>
      </c>
      <c r="B3499" t="s">
        <v>405</v>
      </c>
      <c r="C3499" s="82">
        <v>0.94</v>
      </c>
      <c r="D3499" s="82">
        <v>0.05</v>
      </c>
      <c r="E3499" s="82">
        <v>0.01</v>
      </c>
      <c r="F3499" s="82">
        <v>0.03</v>
      </c>
      <c r="G3499" s="82">
        <v>0.02</v>
      </c>
      <c r="H3499" s="45">
        <v>3</v>
      </c>
      <c r="I3499" s="45">
        <v>2.3E-2</v>
      </c>
      <c r="J3499" s="45">
        <v>0.41</v>
      </c>
    </row>
    <row r="3500" spans="1:10" ht="13">
      <c r="A3500" t="s">
        <v>88</v>
      </c>
      <c r="B3500" t="s">
        <v>386</v>
      </c>
      <c r="C3500" s="82">
        <v>0.92</v>
      </c>
      <c r="D3500" s="82">
        <v>0.06</v>
      </c>
      <c r="E3500" s="82" t="s">
        <v>3652</v>
      </c>
      <c r="F3500" s="82">
        <v>0.03</v>
      </c>
      <c r="G3500" s="82">
        <v>0.02</v>
      </c>
      <c r="H3500" s="45" t="s">
        <v>3653</v>
      </c>
      <c r="I3500" s="45">
        <v>0.90500000000000003</v>
      </c>
      <c r="J3500" s="45">
        <v>1.4999999999999999E-2</v>
      </c>
    </row>
    <row r="3501" spans="1:10" ht="13">
      <c r="A3501" t="s">
        <v>225</v>
      </c>
      <c r="B3501" t="s">
        <v>308</v>
      </c>
      <c r="C3501" s="82">
        <v>0.94</v>
      </c>
      <c r="D3501" s="82">
        <v>0.06</v>
      </c>
      <c r="E3501" s="82" t="s">
        <v>4129</v>
      </c>
      <c r="F3501" s="82">
        <v>0.03</v>
      </c>
      <c r="G3501" s="82">
        <v>0.02</v>
      </c>
      <c r="H3501" s="45">
        <v>3</v>
      </c>
      <c r="I3501" s="45">
        <v>0.32</v>
      </c>
      <c r="J3501" s="45">
        <v>3.4009999999999998</v>
      </c>
    </row>
    <row r="3502" spans="1:10" ht="13">
      <c r="A3502" t="s">
        <v>225</v>
      </c>
      <c r="B3502" t="s">
        <v>1193</v>
      </c>
      <c r="C3502" s="82">
        <v>0.94</v>
      </c>
      <c r="D3502" s="82">
        <v>0.06</v>
      </c>
      <c r="E3502" s="82">
        <v>0</v>
      </c>
      <c r="F3502" s="82">
        <v>0.03</v>
      </c>
      <c r="G3502" s="82">
        <v>0.02</v>
      </c>
      <c r="H3502" s="45" t="s">
        <v>3653</v>
      </c>
      <c r="I3502" s="45">
        <v>0.32</v>
      </c>
      <c r="J3502" s="45">
        <v>2.8000000000000001E-2</v>
      </c>
    </row>
    <row r="3503" spans="1:10" ht="13">
      <c r="A3503" t="s">
        <v>339</v>
      </c>
      <c r="B3503" t="s">
        <v>276</v>
      </c>
      <c r="C3503" s="82">
        <v>0.94</v>
      </c>
      <c r="D3503" s="82">
        <v>0.06</v>
      </c>
      <c r="E3503" s="82">
        <v>0</v>
      </c>
      <c r="F3503" s="82">
        <v>0.03</v>
      </c>
      <c r="G3503" s="82">
        <v>0.02</v>
      </c>
      <c r="H3503" s="45" t="s">
        <v>3653</v>
      </c>
      <c r="I3503" s="45">
        <v>0.248</v>
      </c>
      <c r="J3503" s="45">
        <v>0.67300000000000004</v>
      </c>
    </row>
    <row r="3504" spans="1:10" ht="13">
      <c r="A3504" t="s">
        <v>153</v>
      </c>
      <c r="B3504" t="s">
        <v>397</v>
      </c>
      <c r="C3504" s="82">
        <v>0.94</v>
      </c>
      <c r="D3504" s="82">
        <v>0.06</v>
      </c>
      <c r="E3504" s="82" t="s">
        <v>3742</v>
      </c>
      <c r="F3504" s="82">
        <v>0.03</v>
      </c>
      <c r="G3504" s="82">
        <v>0.02</v>
      </c>
      <c r="H3504" s="45" t="s">
        <v>3653</v>
      </c>
      <c r="I3504" s="45">
        <v>0.48299999999999998</v>
      </c>
      <c r="J3504" s="45">
        <v>2.4620000000000002</v>
      </c>
    </row>
    <row r="3505" spans="1:10" ht="13">
      <c r="A3505" t="s">
        <v>184</v>
      </c>
      <c r="B3505" t="s">
        <v>97</v>
      </c>
      <c r="C3505" s="82">
        <v>0.94</v>
      </c>
      <c r="D3505" s="82">
        <v>0.06</v>
      </c>
      <c r="E3505" s="82" t="s">
        <v>3821</v>
      </c>
      <c r="F3505" s="82">
        <v>0.03</v>
      </c>
      <c r="G3505" s="82">
        <v>0.02</v>
      </c>
      <c r="H3505" s="45" t="s">
        <v>3653</v>
      </c>
      <c r="I3505" s="45">
        <v>1.0660000000000001</v>
      </c>
      <c r="J3505" s="45">
        <v>0.42199999999999999</v>
      </c>
    </row>
    <row r="3506" spans="1:10" ht="13">
      <c r="A3506" t="s">
        <v>278</v>
      </c>
      <c r="B3506" t="s">
        <v>85</v>
      </c>
      <c r="C3506" s="82">
        <v>0.94</v>
      </c>
      <c r="D3506" s="82">
        <v>0.06</v>
      </c>
      <c r="E3506" s="82" t="s">
        <v>3645</v>
      </c>
      <c r="F3506" s="82">
        <v>0.03</v>
      </c>
      <c r="G3506" s="82">
        <v>0.02</v>
      </c>
      <c r="H3506" s="45" t="s">
        <v>3653</v>
      </c>
      <c r="I3506" s="45">
        <v>0.221</v>
      </c>
      <c r="J3506" s="45">
        <v>0.60799999999999998</v>
      </c>
    </row>
    <row r="3507" spans="1:10" ht="13">
      <c r="A3507" t="s">
        <v>165</v>
      </c>
      <c r="B3507" t="s">
        <v>390</v>
      </c>
      <c r="C3507" s="82">
        <v>0.94</v>
      </c>
      <c r="D3507" s="82">
        <v>0.05</v>
      </c>
      <c r="E3507" s="82">
        <v>0</v>
      </c>
      <c r="F3507" s="82">
        <v>0.03</v>
      </c>
      <c r="G3507" s="82">
        <v>0.02</v>
      </c>
      <c r="H3507" s="45" t="s">
        <v>3653</v>
      </c>
      <c r="I3507" s="45">
        <v>0.06</v>
      </c>
      <c r="J3507" s="45">
        <v>1.4999999999999999E-2</v>
      </c>
    </row>
    <row r="3508" spans="1:10" ht="13">
      <c r="A3508" t="s">
        <v>221</v>
      </c>
      <c r="B3508" t="s">
        <v>408</v>
      </c>
      <c r="C3508" s="82">
        <v>0.94</v>
      </c>
      <c r="D3508" s="82">
        <v>0.05</v>
      </c>
      <c r="E3508" s="82">
        <v>0</v>
      </c>
      <c r="F3508" s="82">
        <v>0.03</v>
      </c>
      <c r="G3508" s="82">
        <v>0.02</v>
      </c>
      <c r="H3508" s="45" t="s">
        <v>3653</v>
      </c>
      <c r="I3508" s="45">
        <v>2.5209999999999999</v>
      </c>
      <c r="J3508" s="45">
        <v>0.307</v>
      </c>
    </row>
    <row r="3509" spans="1:10" ht="13">
      <c r="A3509" t="s">
        <v>230</v>
      </c>
      <c r="B3509" t="s">
        <v>115</v>
      </c>
      <c r="C3509" s="82">
        <v>0.88</v>
      </c>
      <c r="D3509" s="82">
        <v>0.06</v>
      </c>
      <c r="E3509" s="82" t="s">
        <v>4113</v>
      </c>
      <c r="F3509" s="82">
        <v>0.03</v>
      </c>
      <c r="G3509" s="82">
        <v>0.02</v>
      </c>
      <c r="H3509" s="45" t="s">
        <v>3653</v>
      </c>
      <c r="I3509" s="45">
        <v>2.8580000000000001</v>
      </c>
      <c r="J3509" s="45">
        <v>3.5179999999999998</v>
      </c>
    </row>
    <row r="3510" spans="1:10" ht="13">
      <c r="A3510" t="s">
        <v>390</v>
      </c>
      <c r="B3510" t="s">
        <v>411</v>
      </c>
      <c r="C3510" s="82">
        <v>0.94</v>
      </c>
      <c r="D3510" s="82">
        <v>0.05</v>
      </c>
      <c r="E3510" s="82">
        <v>0</v>
      </c>
      <c r="F3510" s="82">
        <v>0.03</v>
      </c>
      <c r="G3510" s="82">
        <v>0.02</v>
      </c>
      <c r="H3510" s="45" t="s">
        <v>3653</v>
      </c>
      <c r="I3510" s="45">
        <v>1.4999999999999999E-2</v>
      </c>
      <c r="J3510" s="45">
        <v>0.24199999999999999</v>
      </c>
    </row>
    <row r="3511" spans="1:10" ht="13">
      <c r="A3511" t="s">
        <v>209</v>
      </c>
      <c r="B3511" t="s">
        <v>128</v>
      </c>
      <c r="C3511" s="82">
        <v>0.85</v>
      </c>
      <c r="D3511" s="82">
        <v>0.05</v>
      </c>
      <c r="E3511" s="82">
        <v>0</v>
      </c>
      <c r="F3511" s="82">
        <v>0.03</v>
      </c>
      <c r="G3511" s="82">
        <v>0.02</v>
      </c>
      <c r="H3511" s="45" t="s">
        <v>3653</v>
      </c>
      <c r="I3511" s="45">
        <v>8.2000000000000003E-2</v>
      </c>
      <c r="J3511" s="45">
        <v>2.1779999999999999</v>
      </c>
    </row>
    <row r="3512" spans="1:10" ht="13">
      <c r="A3512" t="s">
        <v>263</v>
      </c>
      <c r="B3512" t="s">
        <v>337</v>
      </c>
      <c r="C3512" s="82">
        <v>0.92</v>
      </c>
      <c r="D3512" s="82">
        <v>0.04</v>
      </c>
      <c r="E3512" s="82">
        <v>0.01</v>
      </c>
      <c r="F3512" s="82">
        <v>0.03</v>
      </c>
      <c r="G3512" s="82">
        <v>0.02</v>
      </c>
      <c r="H3512" s="45" t="s">
        <v>3653</v>
      </c>
      <c r="I3512" s="45">
        <v>2.5000000000000001E-2</v>
      </c>
      <c r="J3512" s="45">
        <v>3.6110000000000002</v>
      </c>
    </row>
    <row r="3513" spans="1:10" ht="13">
      <c r="A3513" t="s">
        <v>21</v>
      </c>
      <c r="B3513" t="s">
        <v>441</v>
      </c>
      <c r="C3513" s="82">
        <v>0.94</v>
      </c>
      <c r="D3513" s="82">
        <v>0.06</v>
      </c>
      <c r="E3513" s="82" t="s">
        <v>4130</v>
      </c>
      <c r="F3513" s="82">
        <v>0.03</v>
      </c>
      <c r="G3513" s="82">
        <v>0.02</v>
      </c>
      <c r="H3513" s="45" t="s">
        <v>3653</v>
      </c>
      <c r="I3513" s="45">
        <v>0.13900000000000001</v>
      </c>
      <c r="J3513" s="45">
        <v>7.2999999999999995E-2</v>
      </c>
    </row>
    <row r="3514" spans="1:10" ht="13">
      <c r="A3514" t="s">
        <v>47</v>
      </c>
      <c r="B3514" t="s">
        <v>263</v>
      </c>
      <c r="C3514" s="82">
        <v>0.94</v>
      </c>
      <c r="D3514" s="82">
        <v>0.06</v>
      </c>
      <c r="E3514" s="82" t="s">
        <v>3922</v>
      </c>
      <c r="F3514" s="82">
        <v>0.03</v>
      </c>
      <c r="G3514" s="82">
        <v>0.02</v>
      </c>
      <c r="H3514" s="45">
        <v>3</v>
      </c>
      <c r="I3514" s="45">
        <v>2.9140000000000001</v>
      </c>
      <c r="J3514" s="45">
        <v>2.5000000000000001E-2</v>
      </c>
    </row>
    <row r="3515" spans="1:10" ht="13">
      <c r="A3515" t="s">
        <v>134</v>
      </c>
      <c r="B3515" t="s">
        <v>373</v>
      </c>
      <c r="C3515" s="82">
        <v>0.87</v>
      </c>
      <c r="D3515" s="82">
        <v>0.05</v>
      </c>
      <c r="E3515" s="82">
        <v>0</v>
      </c>
      <c r="F3515" s="82">
        <v>0.03</v>
      </c>
      <c r="G3515" s="82">
        <v>0.02</v>
      </c>
      <c r="H3515" s="45" t="s">
        <v>3653</v>
      </c>
      <c r="I3515" s="45">
        <v>0.125</v>
      </c>
      <c r="J3515" s="45">
        <v>2.3E-2</v>
      </c>
    </row>
    <row r="3516" spans="1:10" ht="13">
      <c r="A3516" t="s">
        <v>184</v>
      </c>
      <c r="B3516" t="s">
        <v>441</v>
      </c>
      <c r="C3516" s="82">
        <v>0.95</v>
      </c>
      <c r="D3516" s="82">
        <v>0.05</v>
      </c>
      <c r="E3516" s="82">
        <v>0.01</v>
      </c>
      <c r="F3516" s="82">
        <v>0.03</v>
      </c>
      <c r="G3516" s="82">
        <v>0.02</v>
      </c>
      <c r="H3516" s="45" t="s">
        <v>3653</v>
      </c>
      <c r="I3516" s="45">
        <v>1.0660000000000001</v>
      </c>
      <c r="J3516" s="45">
        <v>7.2999999999999995E-2</v>
      </c>
    </row>
    <row r="3517" spans="1:10" ht="13">
      <c r="A3517" t="s">
        <v>278</v>
      </c>
      <c r="B3517" t="s">
        <v>67</v>
      </c>
      <c r="C3517" s="82">
        <v>0.95</v>
      </c>
      <c r="D3517" s="82">
        <v>0.03</v>
      </c>
      <c r="E3517" s="82">
        <v>0.01</v>
      </c>
      <c r="F3517" s="82">
        <v>0.03</v>
      </c>
      <c r="G3517" s="82">
        <v>0.02</v>
      </c>
      <c r="H3517" s="45" t="s">
        <v>3653</v>
      </c>
      <c r="I3517" s="45">
        <v>0.221</v>
      </c>
      <c r="J3517" s="45">
        <v>0.1</v>
      </c>
    </row>
    <row r="3518" spans="1:10" ht="13">
      <c r="A3518" t="s">
        <v>230</v>
      </c>
      <c r="B3518" t="s">
        <v>390</v>
      </c>
      <c r="C3518" s="82">
        <v>0.93</v>
      </c>
      <c r="D3518" s="82">
        <v>0.04</v>
      </c>
      <c r="E3518" s="82">
        <v>0.01</v>
      </c>
      <c r="F3518" s="82">
        <v>0.03</v>
      </c>
      <c r="G3518" s="82">
        <v>0.02</v>
      </c>
      <c r="H3518" s="45" t="s">
        <v>3653</v>
      </c>
      <c r="I3518" s="45">
        <v>2.8580000000000001</v>
      </c>
      <c r="J3518" s="45">
        <v>1.4999999999999999E-2</v>
      </c>
    </row>
    <row r="3519" spans="1:10" ht="13">
      <c r="A3519" t="s">
        <v>188</v>
      </c>
      <c r="B3519" t="s">
        <v>172</v>
      </c>
      <c r="C3519" s="82">
        <v>0.93</v>
      </c>
      <c r="D3519" s="82">
        <v>0.06</v>
      </c>
      <c r="E3519" s="82" t="s">
        <v>3837</v>
      </c>
      <c r="F3519" s="82">
        <v>0.03</v>
      </c>
      <c r="G3519" s="82">
        <v>0.02</v>
      </c>
      <c r="H3519" s="45" t="s">
        <v>3653</v>
      </c>
      <c r="I3519" s="45">
        <v>0.29699999999999999</v>
      </c>
      <c r="J3519" s="45">
        <v>4.2999999999999997E-2</v>
      </c>
    </row>
    <row r="3520" spans="1:10" ht="13">
      <c r="A3520" t="s">
        <v>145</v>
      </c>
      <c r="B3520" t="s">
        <v>1186</v>
      </c>
      <c r="C3520" s="82">
        <v>0.93</v>
      </c>
      <c r="D3520" s="82">
        <v>0.05</v>
      </c>
      <c r="E3520" s="82" t="s">
        <v>3701</v>
      </c>
      <c r="F3520" s="82">
        <v>0.03</v>
      </c>
      <c r="G3520" s="82">
        <v>0.02</v>
      </c>
      <c r="H3520" s="45" t="s">
        <v>3653</v>
      </c>
      <c r="I3520" s="45">
        <v>1.032</v>
      </c>
      <c r="J3520" s="45">
        <v>0.94599999999999995</v>
      </c>
    </row>
    <row r="3521" spans="1:10" ht="13">
      <c r="A3521" t="s">
        <v>335</v>
      </c>
      <c r="B3521" t="s">
        <v>341</v>
      </c>
      <c r="C3521" s="82">
        <v>0.93</v>
      </c>
      <c r="D3521" s="82">
        <v>0.06</v>
      </c>
      <c r="E3521" s="82" t="s">
        <v>3645</v>
      </c>
      <c r="F3521" s="82">
        <v>0.03</v>
      </c>
      <c r="G3521" s="82">
        <v>0.02</v>
      </c>
      <c r="H3521" s="45" t="s">
        <v>3653</v>
      </c>
      <c r="I3521" s="45">
        <v>6.3540000000000001</v>
      </c>
      <c r="J3521" s="45">
        <v>0.02</v>
      </c>
    </row>
    <row r="3522" spans="1:10" ht="13">
      <c r="A3522" t="s">
        <v>295</v>
      </c>
      <c r="B3522" t="s">
        <v>430</v>
      </c>
      <c r="C3522" s="82">
        <v>0.94</v>
      </c>
      <c r="D3522" s="82">
        <v>0.06</v>
      </c>
      <c r="E3522" s="82" t="s">
        <v>4131</v>
      </c>
      <c r="F3522" s="82">
        <v>0.03</v>
      </c>
      <c r="G3522" s="82">
        <v>0.02</v>
      </c>
      <c r="H3522" s="45" t="s">
        <v>3653</v>
      </c>
      <c r="I3522" s="45">
        <v>1.3360000000000001</v>
      </c>
      <c r="J3522" s="45">
        <v>5.1999999999999998E-2</v>
      </c>
    </row>
    <row r="3523" spans="1:10" ht="13">
      <c r="A3523" t="s">
        <v>67</v>
      </c>
      <c r="B3523" t="s">
        <v>424</v>
      </c>
      <c r="C3523" s="82">
        <v>0.94</v>
      </c>
      <c r="D3523" s="82">
        <v>0.05</v>
      </c>
      <c r="E3523" s="82">
        <v>0</v>
      </c>
      <c r="F3523" s="82">
        <v>0.03</v>
      </c>
      <c r="G3523" s="82">
        <v>0.02</v>
      </c>
      <c r="H3523" s="45" t="s">
        <v>3653</v>
      </c>
      <c r="I3523" s="45">
        <v>0.1</v>
      </c>
      <c r="J3523" s="45">
        <v>0.21</v>
      </c>
    </row>
    <row r="3524" spans="1:10" ht="13">
      <c r="A3524" t="s">
        <v>134</v>
      </c>
      <c r="B3524" t="s">
        <v>432</v>
      </c>
      <c r="C3524" s="82">
        <v>0.89</v>
      </c>
      <c r="D3524" s="82">
        <v>0.02</v>
      </c>
      <c r="E3524" s="82">
        <v>0.01</v>
      </c>
      <c r="F3524" s="82">
        <v>0.03</v>
      </c>
      <c r="G3524" s="82">
        <v>0.02</v>
      </c>
      <c r="H3524" s="45" t="s">
        <v>3653</v>
      </c>
      <c r="I3524" s="45">
        <v>0.125</v>
      </c>
      <c r="J3524" s="45">
        <v>0.29099999999999998</v>
      </c>
    </row>
    <row r="3525" spans="1:10" ht="13">
      <c r="A3525" t="s">
        <v>149</v>
      </c>
      <c r="B3525" t="s">
        <v>337</v>
      </c>
      <c r="C3525" s="82">
        <v>0.91</v>
      </c>
      <c r="D3525" s="82">
        <v>0.06</v>
      </c>
      <c r="E3525" s="82" t="s">
        <v>3701</v>
      </c>
      <c r="F3525" s="82">
        <v>0.03</v>
      </c>
      <c r="G3525" s="82">
        <v>0.02</v>
      </c>
      <c r="H3525" s="45" t="s">
        <v>3653</v>
      </c>
      <c r="I3525" s="45">
        <v>1.891</v>
      </c>
      <c r="J3525" s="45">
        <v>3.6110000000000002</v>
      </c>
    </row>
    <row r="3526" spans="1:10" ht="13">
      <c r="A3526" t="s">
        <v>153</v>
      </c>
      <c r="B3526" t="s">
        <v>54</v>
      </c>
      <c r="C3526" s="82">
        <v>0.93</v>
      </c>
      <c r="D3526" s="82">
        <v>0.06</v>
      </c>
      <c r="E3526" s="82" t="s">
        <v>4029</v>
      </c>
      <c r="F3526" s="82">
        <v>0.03</v>
      </c>
      <c r="G3526" s="82">
        <v>0.02</v>
      </c>
      <c r="H3526" s="45" t="s">
        <v>3653</v>
      </c>
      <c r="I3526" s="45">
        <v>0.48299999999999998</v>
      </c>
      <c r="J3526" s="45">
        <v>6.2E-2</v>
      </c>
    </row>
    <row r="3527" spans="1:10" ht="13">
      <c r="A3527" t="s">
        <v>180</v>
      </c>
      <c r="B3527" t="s">
        <v>41</v>
      </c>
      <c r="C3527" s="82">
        <v>0.96</v>
      </c>
      <c r="D3527" s="82">
        <v>0.02</v>
      </c>
      <c r="E3527" s="82">
        <v>0.02</v>
      </c>
      <c r="F3527" s="82">
        <v>0.03</v>
      </c>
      <c r="G3527" s="82">
        <v>0.02</v>
      </c>
      <c r="H3527" s="45">
        <v>3</v>
      </c>
      <c r="I3527" s="45">
        <v>0.14000000000000001</v>
      </c>
      <c r="J3527" s="45">
        <v>1.2999999999999999E-2</v>
      </c>
    </row>
    <row r="3528" spans="1:10" ht="13">
      <c r="A3528" t="s">
        <v>276</v>
      </c>
      <c r="B3528" t="s">
        <v>137</v>
      </c>
      <c r="C3528" s="82">
        <v>0.95</v>
      </c>
      <c r="D3528" s="82">
        <v>0.04</v>
      </c>
      <c r="E3528" s="82">
        <v>0.01</v>
      </c>
      <c r="F3528" s="82">
        <v>0.03</v>
      </c>
      <c r="G3528" s="82">
        <v>0.02</v>
      </c>
      <c r="H3528" s="45" t="s">
        <v>3653</v>
      </c>
      <c r="I3528" s="45">
        <v>0.67300000000000004</v>
      </c>
      <c r="J3528" s="45">
        <v>2.2589999999999999</v>
      </c>
    </row>
    <row r="3529" spans="1:10" ht="13">
      <c r="A3529" t="s">
        <v>159</v>
      </c>
      <c r="B3529" t="s">
        <v>438</v>
      </c>
      <c r="C3529" s="82">
        <v>0.93</v>
      </c>
      <c r="D3529" s="82">
        <v>0.06</v>
      </c>
      <c r="E3529" s="82" t="s">
        <v>3721</v>
      </c>
      <c r="F3529" s="82">
        <v>0.03</v>
      </c>
      <c r="G3529" s="82">
        <v>0.02</v>
      </c>
      <c r="H3529" s="45" t="s">
        <v>3653</v>
      </c>
      <c r="I3529" s="45">
        <v>0.57499999999999996</v>
      </c>
      <c r="J3529" s="45">
        <v>6.7000000000000004E-2</v>
      </c>
    </row>
    <row r="3530" spans="1:10" ht="13">
      <c r="A3530" t="s">
        <v>308</v>
      </c>
      <c r="B3530" t="s">
        <v>193</v>
      </c>
      <c r="C3530" s="82">
        <v>0.94</v>
      </c>
      <c r="D3530" s="82">
        <v>0.06</v>
      </c>
      <c r="E3530" s="82">
        <v>0</v>
      </c>
      <c r="F3530" s="82">
        <v>0.03</v>
      </c>
      <c r="G3530" s="82">
        <v>0.02</v>
      </c>
      <c r="H3530" s="45">
        <v>3</v>
      </c>
      <c r="I3530" s="45">
        <v>3.4009999999999998</v>
      </c>
      <c r="J3530" s="45">
        <v>0.36199999999999999</v>
      </c>
    </row>
    <row r="3531" spans="1:10" ht="13">
      <c r="A3531" t="s">
        <v>21</v>
      </c>
      <c r="B3531" t="s">
        <v>221</v>
      </c>
      <c r="C3531" s="82">
        <v>0.94</v>
      </c>
      <c r="D3531" s="82">
        <v>0.06</v>
      </c>
      <c r="E3531" s="82" t="s">
        <v>3742</v>
      </c>
      <c r="F3531" s="82">
        <v>0.03</v>
      </c>
      <c r="G3531" s="82">
        <v>0.02</v>
      </c>
      <c r="H3531" s="45" t="s">
        <v>3653</v>
      </c>
      <c r="I3531" s="45">
        <v>0.13900000000000001</v>
      </c>
      <c r="J3531" s="45">
        <v>2.5209999999999999</v>
      </c>
    </row>
    <row r="3532" spans="1:10" ht="13">
      <c r="A3532" t="s">
        <v>339</v>
      </c>
      <c r="B3532" t="s">
        <v>204</v>
      </c>
      <c r="C3532" s="82">
        <v>0.93</v>
      </c>
      <c r="D3532" s="82">
        <v>0.06</v>
      </c>
      <c r="E3532" s="82">
        <v>0</v>
      </c>
      <c r="F3532" s="82">
        <v>0.03</v>
      </c>
      <c r="G3532" s="82">
        <v>0.02</v>
      </c>
      <c r="H3532" s="45" t="s">
        <v>3653</v>
      </c>
      <c r="I3532" s="45">
        <v>0.248</v>
      </c>
      <c r="J3532" s="45">
        <v>0.20200000000000001</v>
      </c>
    </row>
    <row r="3533" spans="1:10" ht="13">
      <c r="A3533" t="s">
        <v>304</v>
      </c>
      <c r="B3533" t="s">
        <v>420</v>
      </c>
      <c r="C3533" s="82">
        <v>0.94</v>
      </c>
      <c r="D3533" s="82">
        <v>0.05</v>
      </c>
      <c r="E3533" s="82">
        <v>0</v>
      </c>
      <c r="F3533" s="82">
        <v>0.03</v>
      </c>
      <c r="G3533" s="82">
        <v>0.02</v>
      </c>
      <c r="H3533" s="45" t="s">
        <v>3653</v>
      </c>
      <c r="I3533" s="45">
        <v>0.72399999999999998</v>
      </c>
      <c r="J3533" s="45">
        <v>0.56000000000000005</v>
      </c>
    </row>
    <row r="3534" spans="1:10" ht="13">
      <c r="A3534" t="s">
        <v>188</v>
      </c>
      <c r="B3534" t="s">
        <v>270</v>
      </c>
      <c r="C3534" s="82">
        <v>0.94</v>
      </c>
      <c r="D3534" s="82">
        <v>0.06</v>
      </c>
      <c r="E3534" s="82" t="s">
        <v>3640</v>
      </c>
      <c r="F3534" s="82">
        <v>0.03</v>
      </c>
      <c r="G3534" s="82">
        <v>0.02</v>
      </c>
      <c r="H3534" s="45" t="s">
        <v>3653</v>
      </c>
      <c r="I3534" s="45">
        <v>0.29699999999999999</v>
      </c>
      <c r="J3534" s="45">
        <v>1.4999999999999999E-2</v>
      </c>
    </row>
    <row r="3535" spans="1:10" ht="13">
      <c r="A3535" t="s">
        <v>267</v>
      </c>
      <c r="B3535" t="s">
        <v>82</v>
      </c>
      <c r="C3535" s="82">
        <v>0.92</v>
      </c>
      <c r="D3535" s="82">
        <v>0.06</v>
      </c>
      <c r="E3535" s="82" t="s">
        <v>4086</v>
      </c>
      <c r="F3535" s="82">
        <v>0.03</v>
      </c>
      <c r="G3535" s="82">
        <v>0.02</v>
      </c>
      <c r="H3535" s="45" t="s">
        <v>3653</v>
      </c>
      <c r="I3535" s="45">
        <v>0.13700000000000001</v>
      </c>
      <c r="J3535" s="45">
        <v>0.105</v>
      </c>
    </row>
    <row r="3536" spans="1:10" ht="13">
      <c r="A3536" t="s">
        <v>297</v>
      </c>
      <c r="B3536" t="s">
        <v>137</v>
      </c>
      <c r="C3536" s="82">
        <v>0.94</v>
      </c>
      <c r="D3536" s="82">
        <v>0.06</v>
      </c>
      <c r="E3536" s="82">
        <v>0</v>
      </c>
      <c r="F3536" s="82">
        <v>0.03</v>
      </c>
      <c r="G3536" s="82">
        <v>0.02</v>
      </c>
      <c r="H3536" s="45">
        <v>3</v>
      </c>
      <c r="I3536" s="45">
        <v>9.6000000000000002E-2</v>
      </c>
      <c r="J3536" s="45">
        <v>2.2589999999999999</v>
      </c>
    </row>
    <row r="3537" spans="1:10" ht="13">
      <c r="A3537" t="s">
        <v>172</v>
      </c>
      <c r="B3537" t="s">
        <v>286</v>
      </c>
      <c r="C3537" s="82">
        <v>0.93</v>
      </c>
      <c r="D3537" s="82">
        <v>0.06</v>
      </c>
      <c r="E3537" s="82" t="s">
        <v>3785</v>
      </c>
      <c r="F3537" s="82">
        <v>0.03</v>
      </c>
      <c r="G3537" s="82">
        <v>0.02</v>
      </c>
      <c r="H3537" s="45" t="s">
        <v>3653</v>
      </c>
      <c r="I3537" s="45">
        <v>4.2999999999999997E-2</v>
      </c>
      <c r="J3537" s="45">
        <v>0.88900000000000001</v>
      </c>
    </row>
    <row r="3538" spans="1:10" ht="13">
      <c r="A3538" t="s">
        <v>289</v>
      </c>
      <c r="B3538" t="s">
        <v>379</v>
      </c>
      <c r="C3538" s="82">
        <v>0.94</v>
      </c>
      <c r="D3538" s="82">
        <v>0.05</v>
      </c>
      <c r="E3538" s="82">
        <v>0</v>
      </c>
      <c r="F3538" s="82">
        <v>0.03</v>
      </c>
      <c r="G3538" s="82">
        <v>0.02</v>
      </c>
      <c r="H3538" s="45" t="s">
        <v>3653</v>
      </c>
      <c r="I3538" s="45">
        <v>0.20100000000000001</v>
      </c>
      <c r="J3538" s="45">
        <v>7.8E-2</v>
      </c>
    </row>
    <row r="3539" spans="1:10" ht="13">
      <c r="A3539" t="s">
        <v>339</v>
      </c>
      <c r="B3539" t="s">
        <v>441</v>
      </c>
      <c r="C3539" s="82">
        <v>0.94</v>
      </c>
      <c r="D3539" s="82">
        <v>0.06</v>
      </c>
      <c r="E3539" s="82" t="s">
        <v>3637</v>
      </c>
      <c r="F3539" s="82">
        <v>0.03</v>
      </c>
      <c r="G3539" s="82">
        <v>0.02</v>
      </c>
      <c r="H3539" s="45" t="s">
        <v>3653</v>
      </c>
      <c r="I3539" s="45">
        <v>0.248</v>
      </c>
      <c r="J3539" s="45">
        <v>7.2999999999999995E-2</v>
      </c>
    </row>
    <row r="3540" spans="1:10" ht="13">
      <c r="A3540" t="s">
        <v>221</v>
      </c>
      <c r="B3540" t="s">
        <v>115</v>
      </c>
      <c r="C3540" s="82">
        <v>0.9</v>
      </c>
      <c r="D3540" s="82">
        <v>0.06</v>
      </c>
      <c r="E3540" s="82">
        <v>0</v>
      </c>
      <c r="F3540" s="82">
        <v>0.03</v>
      </c>
      <c r="G3540" s="82">
        <v>0.02</v>
      </c>
      <c r="H3540" s="45" t="s">
        <v>3653</v>
      </c>
      <c r="I3540" s="45">
        <v>2.5209999999999999</v>
      </c>
      <c r="J3540" s="45">
        <v>3.5179999999999998</v>
      </c>
    </row>
    <row r="3541" spans="1:10" ht="13">
      <c r="A3541" t="s">
        <v>270</v>
      </c>
      <c r="B3541" t="s">
        <v>1186</v>
      </c>
      <c r="C3541" s="82">
        <v>0.94</v>
      </c>
      <c r="D3541" s="82">
        <v>0.05</v>
      </c>
      <c r="E3541" s="82">
        <v>0.01</v>
      </c>
      <c r="F3541" s="82">
        <v>0.03</v>
      </c>
      <c r="G3541" s="82">
        <v>0.02</v>
      </c>
      <c r="H3541" s="45" t="s">
        <v>3653</v>
      </c>
      <c r="I3541" s="45">
        <v>1.4999999999999999E-2</v>
      </c>
      <c r="J3541" s="45">
        <v>0.94599999999999995</v>
      </c>
    </row>
    <row r="3542" spans="1:10" ht="13">
      <c r="A3542" t="s">
        <v>331</v>
      </c>
      <c r="B3542" t="s">
        <v>386</v>
      </c>
      <c r="C3542" s="82">
        <v>0.94</v>
      </c>
      <c r="D3542" s="82">
        <v>0.06</v>
      </c>
      <c r="E3542" s="82" t="s">
        <v>3692</v>
      </c>
      <c r="F3542" s="82">
        <v>0.03</v>
      </c>
      <c r="G3542" s="82">
        <v>0.02</v>
      </c>
      <c r="H3542" s="45">
        <v>3</v>
      </c>
      <c r="I3542" s="45">
        <v>1.1830000000000001</v>
      </c>
      <c r="J3542" s="45">
        <v>1.4999999999999999E-2</v>
      </c>
    </row>
    <row r="3543" spans="1:10" ht="13">
      <c r="A3543" t="s">
        <v>145</v>
      </c>
      <c r="B3543" t="s">
        <v>128</v>
      </c>
      <c r="C3543" s="82">
        <v>0.84</v>
      </c>
      <c r="D3543" s="82">
        <v>0.05</v>
      </c>
      <c r="E3543" s="82">
        <v>0.01</v>
      </c>
      <c r="F3543" s="82">
        <v>0.03</v>
      </c>
      <c r="G3543" s="82">
        <v>0.02</v>
      </c>
      <c r="H3543" s="45" t="s">
        <v>3653</v>
      </c>
      <c r="I3543" s="45">
        <v>1.032</v>
      </c>
      <c r="J3543" s="45">
        <v>2.1779999999999999</v>
      </c>
    </row>
    <row r="3544" spans="1:10" ht="13">
      <c r="A3544" t="s">
        <v>289</v>
      </c>
      <c r="B3544" t="s">
        <v>369</v>
      </c>
      <c r="C3544" s="82">
        <v>0.94</v>
      </c>
      <c r="D3544" s="82">
        <v>0.05</v>
      </c>
      <c r="E3544" s="82">
        <v>0</v>
      </c>
      <c r="F3544" s="82">
        <v>0.03</v>
      </c>
      <c r="G3544" s="82">
        <v>0.02</v>
      </c>
      <c r="H3544" s="45">
        <v>3</v>
      </c>
      <c r="I3544" s="45">
        <v>0.20100000000000001</v>
      </c>
      <c r="J3544" s="45">
        <v>1.2E-2</v>
      </c>
    </row>
    <row r="3545" spans="1:10" ht="13">
      <c r="A3545" t="s">
        <v>230</v>
      </c>
      <c r="B3545" t="s">
        <v>311</v>
      </c>
      <c r="C3545" s="82">
        <v>0.93</v>
      </c>
      <c r="D3545" s="82">
        <v>0.05</v>
      </c>
      <c r="E3545" s="82" t="s">
        <v>4132</v>
      </c>
      <c r="F3545" s="82">
        <v>0.03</v>
      </c>
      <c r="G3545" s="82">
        <v>0.02</v>
      </c>
      <c r="H3545" s="45" t="s">
        <v>3653</v>
      </c>
      <c r="I3545" s="45">
        <v>2.8580000000000001</v>
      </c>
      <c r="J3545" s="45">
        <v>0.32300000000000001</v>
      </c>
    </row>
    <row r="3546" spans="1:10" ht="13">
      <c r="A3546" t="s">
        <v>102</v>
      </c>
      <c r="B3546" t="s">
        <v>41</v>
      </c>
      <c r="C3546" s="82">
        <v>0.94</v>
      </c>
      <c r="D3546" s="82">
        <v>0.06</v>
      </c>
      <c r="E3546" s="82" t="s">
        <v>3692</v>
      </c>
      <c r="F3546" s="82">
        <v>0.03</v>
      </c>
      <c r="G3546" s="82">
        <v>0.02</v>
      </c>
      <c r="H3546" s="45">
        <v>3</v>
      </c>
      <c r="I3546" s="45">
        <v>0.184</v>
      </c>
      <c r="J3546" s="45">
        <v>1.2999999999999999E-2</v>
      </c>
    </row>
    <row r="3547" spans="1:10" ht="13">
      <c r="A3547" t="s">
        <v>21</v>
      </c>
      <c r="B3547" t="s">
        <v>180</v>
      </c>
      <c r="C3547" s="82">
        <v>0.94</v>
      </c>
      <c r="D3547" s="82">
        <v>0.05</v>
      </c>
      <c r="E3547" s="82">
        <v>0</v>
      </c>
      <c r="F3547" s="82">
        <v>0.03</v>
      </c>
      <c r="G3547" s="82">
        <v>0.02</v>
      </c>
      <c r="H3547" s="45" t="s">
        <v>3653</v>
      </c>
      <c r="I3547" s="45">
        <v>0.13900000000000001</v>
      </c>
      <c r="J3547" s="45">
        <v>0.14000000000000001</v>
      </c>
    </row>
    <row r="3548" spans="1:10" ht="13">
      <c r="A3548" t="s">
        <v>321</v>
      </c>
      <c r="B3548" t="s">
        <v>408</v>
      </c>
      <c r="C3548" s="82">
        <v>0.93</v>
      </c>
      <c r="D3548" s="82">
        <v>0.05</v>
      </c>
      <c r="E3548" s="82">
        <v>0</v>
      </c>
      <c r="F3548" s="82">
        <v>0.03</v>
      </c>
      <c r="G3548" s="82">
        <v>0.02</v>
      </c>
      <c r="H3548" s="45" t="s">
        <v>3653</v>
      </c>
      <c r="I3548" s="45">
        <v>0.16900000000000001</v>
      </c>
      <c r="J3548" s="45">
        <v>0.307</v>
      </c>
    </row>
    <row r="3549" spans="1:10" ht="13">
      <c r="A3549" t="s">
        <v>297</v>
      </c>
      <c r="B3549" t="s">
        <v>308</v>
      </c>
      <c r="C3549" s="82">
        <v>0.96</v>
      </c>
      <c r="D3549" s="82">
        <v>0.02</v>
      </c>
      <c r="E3549" s="82">
        <v>0.02</v>
      </c>
      <c r="F3549" s="82">
        <v>0.03</v>
      </c>
      <c r="G3549" s="82">
        <v>0.02</v>
      </c>
      <c r="H3549" s="45">
        <v>2</v>
      </c>
      <c r="I3549" s="45">
        <v>9.6000000000000002E-2</v>
      </c>
      <c r="J3549" s="45">
        <v>3.4009999999999998</v>
      </c>
    </row>
    <row r="3550" spans="1:10" ht="13">
      <c r="A3550" t="s">
        <v>162</v>
      </c>
      <c r="B3550" t="s">
        <v>331</v>
      </c>
      <c r="C3550" s="82">
        <v>0.93</v>
      </c>
      <c r="D3550" s="82">
        <v>0.06</v>
      </c>
      <c r="E3550" s="82">
        <v>0</v>
      </c>
      <c r="F3550" s="82">
        <v>0.03</v>
      </c>
      <c r="G3550" s="82">
        <v>0.02</v>
      </c>
      <c r="H3550" s="45" t="s">
        <v>3653</v>
      </c>
      <c r="I3550" s="45">
        <v>0.84599999999999997</v>
      </c>
      <c r="J3550" s="45">
        <v>1.1830000000000001</v>
      </c>
    </row>
    <row r="3551" spans="1:10" ht="13">
      <c r="A3551" t="s">
        <v>153</v>
      </c>
      <c r="B3551" t="s">
        <v>379</v>
      </c>
      <c r="C3551" s="82">
        <v>0.94</v>
      </c>
      <c r="D3551" s="82">
        <v>0.06</v>
      </c>
      <c r="E3551" s="82" t="s">
        <v>3894</v>
      </c>
      <c r="F3551" s="82">
        <v>0.03</v>
      </c>
      <c r="G3551" s="82">
        <v>0.02</v>
      </c>
      <c r="H3551" s="45" t="s">
        <v>3653</v>
      </c>
      <c r="I3551" s="45">
        <v>0.48299999999999998</v>
      </c>
      <c r="J3551" s="45">
        <v>7.8E-2</v>
      </c>
    </row>
    <row r="3552" spans="1:10" ht="13">
      <c r="A3552" t="s">
        <v>92</v>
      </c>
      <c r="B3552" t="s">
        <v>153</v>
      </c>
      <c r="C3552" s="82">
        <v>0.93</v>
      </c>
      <c r="D3552" s="82">
        <v>0.05</v>
      </c>
      <c r="E3552" s="82">
        <v>0</v>
      </c>
      <c r="F3552" s="82">
        <v>0.03</v>
      </c>
      <c r="G3552" s="82">
        <v>0.02</v>
      </c>
      <c r="H3552" s="45" t="s">
        <v>3653</v>
      </c>
      <c r="I3552" s="45">
        <v>2.6859999999999999</v>
      </c>
      <c r="J3552" s="45">
        <v>0.48299999999999998</v>
      </c>
    </row>
    <row r="3553" spans="1:10" ht="13">
      <c r="A3553" t="s">
        <v>213</v>
      </c>
      <c r="B3553" t="s">
        <v>335</v>
      </c>
      <c r="C3553" s="82">
        <v>0.94</v>
      </c>
      <c r="D3553" s="82">
        <v>0.05</v>
      </c>
      <c r="E3553" s="82" t="s">
        <v>3670</v>
      </c>
      <c r="F3553" s="82">
        <v>0.03</v>
      </c>
      <c r="G3553" s="82">
        <v>0.02</v>
      </c>
      <c r="H3553" s="45" t="s">
        <v>3653</v>
      </c>
      <c r="I3553" s="45">
        <v>0.13800000000000001</v>
      </c>
      <c r="J3553" s="45">
        <v>6.3540000000000001</v>
      </c>
    </row>
    <row r="3554" spans="1:10" ht="13">
      <c r="A3554" t="s">
        <v>292</v>
      </c>
      <c r="B3554" t="s">
        <v>304</v>
      </c>
      <c r="C3554" s="82">
        <v>0.94</v>
      </c>
      <c r="D3554" s="82">
        <v>0.04</v>
      </c>
      <c r="E3554" s="82">
        <v>0.01</v>
      </c>
      <c r="F3554" s="82">
        <v>0.03</v>
      </c>
      <c r="G3554" s="82">
        <v>0.02</v>
      </c>
      <c r="H3554" s="45" t="s">
        <v>3653</v>
      </c>
      <c r="I3554" s="45">
        <v>1.0029999999999999</v>
      </c>
      <c r="J3554" s="45">
        <v>0.72399999999999998</v>
      </c>
    </row>
    <row r="3555" spans="1:10" ht="13">
      <c r="A3555" t="s">
        <v>321</v>
      </c>
      <c r="B3555" t="s">
        <v>386</v>
      </c>
      <c r="C3555" s="82">
        <v>0.94</v>
      </c>
      <c r="D3555" s="82">
        <v>0.05</v>
      </c>
      <c r="E3555" s="82">
        <v>0</v>
      </c>
      <c r="F3555" s="82">
        <v>0.03</v>
      </c>
      <c r="G3555" s="82">
        <v>0.02</v>
      </c>
      <c r="H3555" s="45">
        <v>3</v>
      </c>
      <c r="I3555" s="45">
        <v>0.16900000000000001</v>
      </c>
      <c r="J3555" s="45">
        <v>1.4999999999999999E-2</v>
      </c>
    </row>
    <row r="3556" spans="1:10" ht="13">
      <c r="A3556" t="s">
        <v>41</v>
      </c>
      <c r="B3556" t="s">
        <v>411</v>
      </c>
      <c r="C3556" s="82">
        <v>0.94</v>
      </c>
      <c r="D3556" s="82">
        <v>0.06</v>
      </c>
      <c r="E3556" s="82" t="s">
        <v>3897</v>
      </c>
      <c r="F3556" s="82">
        <v>0.03</v>
      </c>
      <c r="G3556" s="82">
        <v>0.02</v>
      </c>
      <c r="H3556" s="45">
        <v>3</v>
      </c>
      <c r="I3556" s="45">
        <v>1.2999999999999999E-2</v>
      </c>
      <c r="J3556" s="45">
        <v>0.24199999999999999</v>
      </c>
    </row>
    <row r="3557" spans="1:10" ht="13">
      <c r="A3557" t="s">
        <v>289</v>
      </c>
      <c r="B3557" t="s">
        <v>137</v>
      </c>
      <c r="C3557" s="82">
        <v>0.94</v>
      </c>
      <c r="D3557" s="82">
        <v>0.06</v>
      </c>
      <c r="E3557" s="82" t="s">
        <v>3695</v>
      </c>
      <c r="F3557" s="82">
        <v>0.03</v>
      </c>
      <c r="G3557" s="82">
        <v>0.02</v>
      </c>
      <c r="H3557" s="45" t="s">
        <v>3653</v>
      </c>
      <c r="I3557" s="45">
        <v>0.20100000000000001</v>
      </c>
      <c r="J3557" s="45">
        <v>2.2589999999999999</v>
      </c>
    </row>
    <row r="3558" spans="1:10" ht="13">
      <c r="A3558" t="s">
        <v>225</v>
      </c>
      <c r="B3558" t="s">
        <v>427</v>
      </c>
      <c r="C3558" s="82">
        <v>0.94</v>
      </c>
      <c r="D3558" s="82">
        <v>0.05</v>
      </c>
      <c r="E3558" s="82">
        <v>0</v>
      </c>
      <c r="F3558" s="82">
        <v>0.03</v>
      </c>
      <c r="G3558" s="82">
        <v>0.02</v>
      </c>
      <c r="H3558" s="45" t="s">
        <v>3653</v>
      </c>
      <c r="I3558" s="45">
        <v>0.32</v>
      </c>
      <c r="J3558" s="45">
        <v>7.2999999999999995E-2</v>
      </c>
    </row>
    <row r="3559" spans="1:10" ht="13">
      <c r="A3559" t="s">
        <v>124</v>
      </c>
      <c r="B3559" t="s">
        <v>295</v>
      </c>
      <c r="C3559" s="82">
        <v>0.93</v>
      </c>
      <c r="D3559" s="82">
        <v>0.06</v>
      </c>
      <c r="E3559" s="82" t="s">
        <v>3715</v>
      </c>
      <c r="F3559" s="82">
        <v>0.03</v>
      </c>
      <c r="G3559" s="82">
        <v>0.02</v>
      </c>
      <c r="H3559" s="45" t="s">
        <v>3653</v>
      </c>
      <c r="I3559" s="45">
        <v>0.13100000000000001</v>
      </c>
      <c r="J3559" s="45">
        <v>1.3360000000000001</v>
      </c>
    </row>
    <row r="3560" spans="1:10" ht="13">
      <c r="A3560" t="s">
        <v>184</v>
      </c>
      <c r="B3560" t="s">
        <v>67</v>
      </c>
      <c r="C3560" s="82">
        <v>0.94</v>
      </c>
      <c r="D3560" s="82">
        <v>0.06</v>
      </c>
      <c r="E3560" s="82" t="s">
        <v>3906</v>
      </c>
      <c r="F3560" s="82">
        <v>0.03</v>
      </c>
      <c r="G3560" s="82">
        <v>0.01</v>
      </c>
      <c r="H3560" s="45" t="s">
        <v>3653</v>
      </c>
      <c r="I3560" s="45">
        <v>1.0660000000000001</v>
      </c>
      <c r="J3560" s="45">
        <v>0.1</v>
      </c>
    </row>
    <row r="3561" spans="1:10" ht="13">
      <c r="A3561" t="s">
        <v>213</v>
      </c>
      <c r="B3561" t="s">
        <v>1193</v>
      </c>
      <c r="C3561" s="82">
        <v>0.95</v>
      </c>
      <c r="D3561" s="82">
        <v>0.04</v>
      </c>
      <c r="E3561" s="82">
        <v>0.01</v>
      </c>
      <c r="F3561" s="82">
        <v>0.03</v>
      </c>
      <c r="G3561" s="82">
        <v>0.01</v>
      </c>
      <c r="H3561" s="45" t="s">
        <v>3653</v>
      </c>
      <c r="I3561" s="45">
        <v>0.13800000000000001</v>
      </c>
      <c r="J3561" s="45">
        <v>2.8000000000000001E-2</v>
      </c>
    </row>
    <row r="3562" spans="1:10" ht="13">
      <c r="A3562" t="s">
        <v>299</v>
      </c>
      <c r="B3562" t="s">
        <v>414</v>
      </c>
      <c r="C3562" s="82">
        <v>0.95</v>
      </c>
      <c r="D3562" s="82">
        <v>0.05</v>
      </c>
      <c r="E3562" s="82">
        <v>0.01</v>
      </c>
      <c r="F3562" s="82">
        <v>0.03</v>
      </c>
      <c r="G3562" s="82">
        <v>0.01</v>
      </c>
      <c r="H3562" s="45">
        <v>3</v>
      </c>
      <c r="I3562" s="45">
        <v>1.0999999999999999E-2</v>
      </c>
      <c r="J3562" s="45">
        <v>0.151</v>
      </c>
    </row>
    <row r="3563" spans="1:10" ht="13">
      <c r="A3563" t="s">
        <v>376</v>
      </c>
      <c r="B3563" t="s">
        <v>400</v>
      </c>
      <c r="C3563" s="82">
        <v>0.94</v>
      </c>
      <c r="D3563" s="82">
        <v>0.06</v>
      </c>
      <c r="E3563" s="82" t="s">
        <v>3763</v>
      </c>
      <c r="F3563" s="82">
        <v>0.03</v>
      </c>
      <c r="G3563" s="82">
        <v>0.02</v>
      </c>
      <c r="H3563" s="45" t="s">
        <v>3653</v>
      </c>
      <c r="I3563" s="45">
        <v>0.38100000000000001</v>
      </c>
      <c r="J3563" s="45">
        <v>1.175</v>
      </c>
    </row>
    <row r="3564" spans="1:10" ht="13">
      <c r="A3564" t="s">
        <v>145</v>
      </c>
      <c r="B3564" t="s">
        <v>82</v>
      </c>
      <c r="C3564" s="82">
        <v>0.91</v>
      </c>
      <c r="D3564" s="82">
        <v>0.06</v>
      </c>
      <c r="E3564" s="82" t="s">
        <v>3728</v>
      </c>
      <c r="F3564" s="82">
        <v>0.03</v>
      </c>
      <c r="G3564" s="82">
        <v>0.02</v>
      </c>
      <c r="H3564" s="45" t="s">
        <v>3653</v>
      </c>
      <c r="I3564" s="45">
        <v>1.032</v>
      </c>
      <c r="J3564" s="45">
        <v>0.105</v>
      </c>
    </row>
    <row r="3565" spans="1:10" ht="13">
      <c r="A3565" t="s">
        <v>335</v>
      </c>
      <c r="B3565" t="s">
        <v>411</v>
      </c>
      <c r="C3565" s="82">
        <v>0.93</v>
      </c>
      <c r="D3565" s="82">
        <v>0.06</v>
      </c>
      <c r="E3565" s="82" t="s">
        <v>4133</v>
      </c>
      <c r="F3565" s="82">
        <v>0.03</v>
      </c>
      <c r="G3565" s="82">
        <v>0.02</v>
      </c>
      <c r="H3565" s="45" t="s">
        <v>3653</v>
      </c>
      <c r="I3565" s="45">
        <v>6.3540000000000001</v>
      </c>
      <c r="J3565" s="45">
        <v>0.24199999999999999</v>
      </c>
    </row>
    <row r="3566" spans="1:10" ht="13">
      <c r="A3566" t="s">
        <v>335</v>
      </c>
      <c r="B3566" t="s">
        <v>276</v>
      </c>
      <c r="C3566" s="82">
        <v>0.93</v>
      </c>
      <c r="D3566" s="82">
        <v>0.06</v>
      </c>
      <c r="E3566" s="82" t="s">
        <v>4031</v>
      </c>
      <c r="F3566" s="82">
        <v>0.03</v>
      </c>
      <c r="G3566" s="82">
        <v>0.01</v>
      </c>
      <c r="H3566" s="45" t="s">
        <v>3653</v>
      </c>
      <c r="I3566" s="45">
        <v>6.3540000000000001</v>
      </c>
      <c r="J3566" s="45">
        <v>0.67300000000000004</v>
      </c>
    </row>
    <row r="3567" spans="1:10" ht="13">
      <c r="A3567" t="s">
        <v>225</v>
      </c>
      <c r="B3567" t="s">
        <v>390</v>
      </c>
      <c r="C3567" s="82">
        <v>0.94</v>
      </c>
      <c r="D3567" s="82">
        <v>0.06</v>
      </c>
      <c r="E3567" s="82" t="s">
        <v>3947</v>
      </c>
      <c r="F3567" s="82">
        <v>0.03</v>
      </c>
      <c r="G3567" s="82">
        <v>0.01</v>
      </c>
      <c r="H3567" s="45">
        <v>3</v>
      </c>
      <c r="I3567" s="45">
        <v>0.32</v>
      </c>
      <c r="J3567" s="45">
        <v>1.4999999999999999E-2</v>
      </c>
    </row>
    <row r="3568" spans="1:10" ht="13">
      <c r="A3568" t="s">
        <v>165</v>
      </c>
      <c r="B3568" t="s">
        <v>417</v>
      </c>
      <c r="C3568" s="82">
        <v>0.94</v>
      </c>
      <c r="D3568" s="82">
        <v>0.06</v>
      </c>
      <c r="E3568" s="82">
        <v>0</v>
      </c>
      <c r="F3568" s="82">
        <v>0.03</v>
      </c>
      <c r="G3568" s="82">
        <v>0.01</v>
      </c>
      <c r="H3568" s="45" t="s">
        <v>3653</v>
      </c>
      <c r="I3568" s="45">
        <v>0.06</v>
      </c>
      <c r="J3568" s="45">
        <v>1.929</v>
      </c>
    </row>
    <row r="3569" spans="1:10" ht="13">
      <c r="A3569" t="s">
        <v>289</v>
      </c>
      <c r="B3569" t="s">
        <v>441</v>
      </c>
      <c r="C3569" s="82">
        <v>0.94</v>
      </c>
      <c r="D3569" s="82">
        <v>0.06</v>
      </c>
      <c r="E3569" s="82">
        <v>0</v>
      </c>
      <c r="F3569" s="82">
        <v>0.03</v>
      </c>
      <c r="G3569" s="82">
        <v>0.01</v>
      </c>
      <c r="H3569" s="45" t="s">
        <v>3653</v>
      </c>
      <c r="I3569" s="45">
        <v>0.20100000000000001</v>
      </c>
      <c r="J3569" s="45">
        <v>7.2999999999999995E-2</v>
      </c>
    </row>
    <row r="3570" spans="1:10" ht="13">
      <c r="A3570" t="s">
        <v>263</v>
      </c>
      <c r="B3570" t="s">
        <v>379</v>
      </c>
      <c r="C3570" s="82">
        <v>0.94</v>
      </c>
      <c r="D3570" s="82">
        <v>0.06</v>
      </c>
      <c r="E3570" s="82" t="s">
        <v>3722</v>
      </c>
      <c r="F3570" s="82">
        <v>0.03</v>
      </c>
      <c r="G3570" s="82">
        <v>0.01</v>
      </c>
      <c r="H3570" s="45">
        <v>3</v>
      </c>
      <c r="I3570" s="45">
        <v>2.5000000000000001E-2</v>
      </c>
      <c r="J3570" s="45">
        <v>7.8E-2</v>
      </c>
    </row>
    <row r="3571" spans="1:10" ht="13">
      <c r="A3571" t="s">
        <v>321</v>
      </c>
      <c r="B3571" t="s">
        <v>102</v>
      </c>
      <c r="C3571" s="82">
        <v>0.94</v>
      </c>
      <c r="D3571" s="82">
        <v>0.06</v>
      </c>
      <c r="E3571" s="82" t="s">
        <v>3899</v>
      </c>
      <c r="F3571" s="82">
        <v>0.03</v>
      </c>
      <c r="G3571" s="82">
        <v>0.01</v>
      </c>
      <c r="H3571" s="45" t="s">
        <v>3653</v>
      </c>
      <c r="I3571" s="45">
        <v>0.16900000000000001</v>
      </c>
      <c r="J3571" s="45">
        <v>0.184</v>
      </c>
    </row>
    <row r="3572" spans="1:10" ht="13">
      <c r="A3572" t="s">
        <v>270</v>
      </c>
      <c r="B3572" t="s">
        <v>317</v>
      </c>
      <c r="C3572" s="82">
        <v>0.94</v>
      </c>
      <c r="D3572" s="82">
        <v>0.05</v>
      </c>
      <c r="E3572" s="82">
        <v>0</v>
      </c>
      <c r="F3572" s="82">
        <v>0.03</v>
      </c>
      <c r="G3572" s="82">
        <v>0.01</v>
      </c>
      <c r="H3572" s="45">
        <v>3</v>
      </c>
      <c r="I3572" s="45">
        <v>1.4999999999999999E-2</v>
      </c>
      <c r="J3572" s="45">
        <v>0.159</v>
      </c>
    </row>
    <row r="3573" spans="1:10" ht="13">
      <c r="A3573" t="s">
        <v>379</v>
      </c>
      <c r="B3573" t="s">
        <v>414</v>
      </c>
      <c r="C3573" s="82">
        <v>0.95</v>
      </c>
      <c r="D3573" s="82">
        <v>0.04</v>
      </c>
      <c r="E3573" s="82">
        <v>0.01</v>
      </c>
      <c r="F3573" s="82">
        <v>0.03</v>
      </c>
      <c r="G3573" s="82">
        <v>0.01</v>
      </c>
      <c r="H3573" s="45" t="s">
        <v>3653</v>
      </c>
      <c r="I3573" s="45">
        <v>7.8E-2</v>
      </c>
      <c r="J3573" s="45">
        <v>0.151</v>
      </c>
    </row>
    <row r="3574" spans="1:10" ht="13">
      <c r="A3574" t="s">
        <v>58</v>
      </c>
      <c r="B3574" t="s">
        <v>270</v>
      </c>
      <c r="C3574" s="82">
        <v>0.94</v>
      </c>
      <c r="D3574" s="82">
        <v>0.06</v>
      </c>
      <c r="E3574" s="82" t="s">
        <v>3650</v>
      </c>
      <c r="F3574" s="82">
        <v>0.03</v>
      </c>
      <c r="G3574" s="82">
        <v>0.02</v>
      </c>
      <c r="H3574" s="45" t="s">
        <v>3653</v>
      </c>
      <c r="I3574" s="45">
        <v>5.7750000000000004</v>
      </c>
      <c r="J3574" s="45">
        <v>1.4999999999999999E-2</v>
      </c>
    </row>
    <row r="3575" spans="1:10" ht="13">
      <c r="A3575" t="s">
        <v>134</v>
      </c>
      <c r="B3575" t="s">
        <v>292</v>
      </c>
      <c r="C3575" s="82">
        <v>0.87</v>
      </c>
      <c r="D3575" s="82">
        <v>0.05</v>
      </c>
      <c r="E3575" s="82">
        <v>0</v>
      </c>
      <c r="F3575" s="82">
        <v>0.03</v>
      </c>
      <c r="G3575" s="82">
        <v>0.02</v>
      </c>
      <c r="H3575" s="45" t="s">
        <v>3653</v>
      </c>
      <c r="I3575" s="45">
        <v>0.125</v>
      </c>
      <c r="J3575" s="45">
        <v>1.0029999999999999</v>
      </c>
    </row>
    <row r="3576" spans="1:10" ht="13">
      <c r="A3576" t="s">
        <v>209</v>
      </c>
      <c r="B3576" t="s">
        <v>193</v>
      </c>
      <c r="C3576" s="82">
        <v>0.94</v>
      </c>
      <c r="D3576" s="82">
        <v>0.06</v>
      </c>
      <c r="E3576" s="82" t="s">
        <v>3855</v>
      </c>
      <c r="F3576" s="82">
        <v>0.03</v>
      </c>
      <c r="G3576" s="82">
        <v>0.01</v>
      </c>
      <c r="H3576" s="45" t="s">
        <v>3653</v>
      </c>
      <c r="I3576" s="45">
        <v>8.2000000000000003E-2</v>
      </c>
      <c r="J3576" s="45">
        <v>0.36199999999999999</v>
      </c>
    </row>
    <row r="3577" spans="1:10" ht="13">
      <c r="A3577" t="s">
        <v>105</v>
      </c>
      <c r="B3577" t="s">
        <v>308</v>
      </c>
      <c r="C3577" s="82">
        <v>0.94</v>
      </c>
      <c r="D3577" s="82">
        <v>0.05</v>
      </c>
      <c r="E3577" s="82">
        <v>0</v>
      </c>
      <c r="F3577" s="82">
        <v>0.03</v>
      </c>
      <c r="G3577" s="82">
        <v>0.01</v>
      </c>
      <c r="H3577" s="45">
        <v>3</v>
      </c>
      <c r="I3577" s="45">
        <v>4.3789999999999996</v>
      </c>
      <c r="J3577" s="45">
        <v>3.4009999999999998</v>
      </c>
    </row>
    <row r="3578" spans="1:10" ht="13">
      <c r="A3578" t="s">
        <v>304</v>
      </c>
      <c r="B3578" t="s">
        <v>411</v>
      </c>
      <c r="C3578" s="82">
        <v>0.94</v>
      </c>
      <c r="D3578" s="82">
        <v>0.05</v>
      </c>
      <c r="E3578" s="82">
        <v>0</v>
      </c>
      <c r="F3578" s="82">
        <v>0.03</v>
      </c>
      <c r="G3578" s="82">
        <v>0.02</v>
      </c>
      <c r="H3578" s="45" t="s">
        <v>3653</v>
      </c>
      <c r="I3578" s="45">
        <v>0.72399999999999998</v>
      </c>
      <c r="J3578" s="45">
        <v>0.24199999999999999</v>
      </c>
    </row>
    <row r="3579" spans="1:10" ht="13">
      <c r="A3579" t="s">
        <v>153</v>
      </c>
      <c r="B3579" t="s">
        <v>102</v>
      </c>
      <c r="C3579" s="82">
        <v>0.94</v>
      </c>
      <c r="D3579" s="82">
        <v>0.06</v>
      </c>
      <c r="E3579" s="82" t="s">
        <v>3642</v>
      </c>
      <c r="F3579" s="82">
        <v>0.03</v>
      </c>
      <c r="G3579" s="82">
        <v>0.01</v>
      </c>
      <c r="H3579" s="45" t="s">
        <v>3653</v>
      </c>
      <c r="I3579" s="45">
        <v>0.48299999999999998</v>
      </c>
      <c r="J3579" s="45">
        <v>0.184</v>
      </c>
    </row>
    <row r="3580" spans="1:10" ht="13">
      <c r="A3580" t="s">
        <v>156</v>
      </c>
      <c r="B3580" t="s">
        <v>286</v>
      </c>
      <c r="C3580" s="82">
        <v>0.93</v>
      </c>
      <c r="D3580" s="82">
        <v>0.06</v>
      </c>
      <c r="E3580" s="82" t="s">
        <v>3650</v>
      </c>
      <c r="F3580" s="82">
        <v>0.03</v>
      </c>
      <c r="G3580" s="82">
        <v>0.01</v>
      </c>
      <c r="H3580" s="45" t="s">
        <v>3653</v>
      </c>
      <c r="I3580" s="45">
        <v>0.45400000000000001</v>
      </c>
      <c r="J3580" s="45">
        <v>0.88900000000000001</v>
      </c>
    </row>
    <row r="3581" spans="1:10" ht="13">
      <c r="A3581" t="s">
        <v>230</v>
      </c>
      <c r="B3581" t="s">
        <v>297</v>
      </c>
      <c r="C3581" s="82">
        <v>0.93</v>
      </c>
      <c r="D3581" s="82">
        <v>0.05</v>
      </c>
      <c r="E3581" s="82" t="s">
        <v>3902</v>
      </c>
      <c r="F3581" s="82">
        <v>0.03</v>
      </c>
      <c r="G3581" s="82">
        <v>0.02</v>
      </c>
      <c r="H3581" s="45">
        <v>3</v>
      </c>
      <c r="I3581" s="45">
        <v>2.8580000000000001</v>
      </c>
      <c r="J3581" s="45">
        <v>9.6000000000000002E-2</v>
      </c>
    </row>
    <row r="3582" spans="1:10" ht="13">
      <c r="A3582" t="s">
        <v>124</v>
      </c>
      <c r="B3582" t="s">
        <v>276</v>
      </c>
      <c r="C3582" s="82">
        <v>0.94</v>
      </c>
      <c r="D3582" s="82">
        <v>0.05</v>
      </c>
      <c r="E3582" s="82" t="s">
        <v>3649</v>
      </c>
      <c r="F3582" s="82">
        <v>0.03</v>
      </c>
      <c r="G3582" s="82">
        <v>0.02</v>
      </c>
      <c r="H3582" s="45" t="s">
        <v>3653</v>
      </c>
      <c r="I3582" s="45">
        <v>0.13100000000000001</v>
      </c>
      <c r="J3582" s="45">
        <v>0.67300000000000004</v>
      </c>
    </row>
    <row r="3583" spans="1:10" ht="13">
      <c r="A3583" t="s">
        <v>134</v>
      </c>
      <c r="B3583" t="s">
        <v>308</v>
      </c>
      <c r="C3583" s="82">
        <v>0.86</v>
      </c>
      <c r="D3583" s="82">
        <v>0.06</v>
      </c>
      <c r="E3583" s="82" t="s">
        <v>4134</v>
      </c>
      <c r="F3583" s="82">
        <v>0.03</v>
      </c>
      <c r="G3583" s="82">
        <v>0.01</v>
      </c>
      <c r="H3583" s="45" t="s">
        <v>3653</v>
      </c>
      <c r="I3583" s="45">
        <v>0.125</v>
      </c>
      <c r="J3583" s="45">
        <v>3.4009999999999998</v>
      </c>
    </row>
    <row r="3584" spans="1:10" ht="13">
      <c r="A3584" t="s">
        <v>115</v>
      </c>
      <c r="B3584" t="s">
        <v>411</v>
      </c>
      <c r="C3584" s="82">
        <v>0.9</v>
      </c>
      <c r="D3584" s="82">
        <v>0.06</v>
      </c>
      <c r="E3584" s="82" t="s">
        <v>3645</v>
      </c>
      <c r="F3584" s="82">
        <v>0.03</v>
      </c>
      <c r="G3584" s="82">
        <v>0.01</v>
      </c>
      <c r="H3584" s="45" t="s">
        <v>3653</v>
      </c>
      <c r="I3584" s="45">
        <v>3.5179999999999998</v>
      </c>
      <c r="J3584" s="45">
        <v>0.24199999999999999</v>
      </c>
    </row>
    <row r="3585" spans="1:10" ht="13">
      <c r="A3585" t="s">
        <v>149</v>
      </c>
      <c r="B3585" t="s">
        <v>441</v>
      </c>
      <c r="C3585" s="82">
        <v>0.94</v>
      </c>
      <c r="D3585" s="82">
        <v>0.05</v>
      </c>
      <c r="E3585" s="82">
        <v>0</v>
      </c>
      <c r="F3585" s="82">
        <v>0.03</v>
      </c>
      <c r="G3585" s="82">
        <v>0.02</v>
      </c>
      <c r="H3585" s="45" t="s">
        <v>3653</v>
      </c>
      <c r="I3585" s="45">
        <v>1.891</v>
      </c>
      <c r="J3585" s="45">
        <v>7.2999999999999995E-2</v>
      </c>
    </row>
    <row r="3586" spans="1:10" ht="13">
      <c r="A3586" t="s">
        <v>297</v>
      </c>
      <c r="B3586" t="s">
        <v>376</v>
      </c>
      <c r="C3586" s="82">
        <v>0.94</v>
      </c>
      <c r="D3586" s="82">
        <v>0.05</v>
      </c>
      <c r="E3586" s="82">
        <v>0.01</v>
      </c>
      <c r="F3586" s="82">
        <v>0.03</v>
      </c>
      <c r="G3586" s="82">
        <v>0.01</v>
      </c>
      <c r="H3586" s="45">
        <v>3</v>
      </c>
      <c r="I3586" s="45">
        <v>9.6000000000000002E-2</v>
      </c>
      <c r="J3586" s="45">
        <v>0.38100000000000001</v>
      </c>
    </row>
    <row r="3587" spans="1:10" ht="13">
      <c r="A3587" t="s">
        <v>156</v>
      </c>
      <c r="B3587" t="s">
        <v>328</v>
      </c>
      <c r="C3587" s="82">
        <v>0.92</v>
      </c>
      <c r="D3587" s="82">
        <v>0.05</v>
      </c>
      <c r="E3587" s="82">
        <v>0</v>
      </c>
      <c r="F3587" s="82">
        <v>0.03</v>
      </c>
      <c r="G3587" s="82">
        <v>0.02</v>
      </c>
      <c r="H3587" s="45" t="s">
        <v>3653</v>
      </c>
      <c r="I3587" s="45">
        <v>0.45400000000000001</v>
      </c>
      <c r="J3587" s="45">
        <v>1.589</v>
      </c>
    </row>
    <row r="3588" spans="1:10" ht="13">
      <c r="A3588" t="s">
        <v>286</v>
      </c>
      <c r="B3588" t="s">
        <v>82</v>
      </c>
      <c r="C3588" s="82">
        <v>0.93</v>
      </c>
      <c r="D3588" s="82">
        <v>0.05</v>
      </c>
      <c r="E3588" s="82">
        <v>0.01</v>
      </c>
      <c r="F3588" s="82">
        <v>0.03</v>
      </c>
      <c r="G3588" s="82">
        <v>0.02</v>
      </c>
      <c r="H3588" s="45" t="s">
        <v>3653</v>
      </c>
      <c r="I3588" s="45">
        <v>0.88900000000000001</v>
      </c>
      <c r="J3588" s="45">
        <v>0.105</v>
      </c>
    </row>
    <row r="3589" spans="1:10" ht="13">
      <c r="A3589" t="s">
        <v>105</v>
      </c>
      <c r="B3589" t="s">
        <v>289</v>
      </c>
      <c r="C3589" s="82">
        <v>0.94</v>
      </c>
      <c r="D3589" s="82">
        <v>0.04</v>
      </c>
      <c r="E3589" s="82">
        <v>0.01</v>
      </c>
      <c r="F3589" s="82">
        <v>0.03</v>
      </c>
      <c r="G3589" s="82">
        <v>0.01</v>
      </c>
      <c r="H3589" s="45" t="s">
        <v>3653</v>
      </c>
      <c r="I3589" s="45">
        <v>4.3789999999999996</v>
      </c>
      <c r="J3589" s="45">
        <v>0.20100000000000001</v>
      </c>
    </row>
    <row r="3590" spans="1:10" ht="13">
      <c r="A3590" t="s">
        <v>54</v>
      </c>
      <c r="B3590" t="s">
        <v>411</v>
      </c>
      <c r="C3590" s="82">
        <v>0.93</v>
      </c>
      <c r="D3590" s="82">
        <v>0.06</v>
      </c>
      <c r="E3590" s="82" t="s">
        <v>4135</v>
      </c>
      <c r="F3590" s="82">
        <v>0.03</v>
      </c>
      <c r="G3590" s="82">
        <v>0.02</v>
      </c>
      <c r="H3590" s="45" t="s">
        <v>3653</v>
      </c>
      <c r="I3590" s="45">
        <v>6.2E-2</v>
      </c>
      <c r="J3590" s="45">
        <v>0.24199999999999999</v>
      </c>
    </row>
    <row r="3591" spans="1:10" ht="13">
      <c r="A3591" t="s">
        <v>221</v>
      </c>
      <c r="B3591" t="s">
        <v>124</v>
      </c>
      <c r="C3591" s="82">
        <v>0.93</v>
      </c>
      <c r="D3591" s="82">
        <v>0.06</v>
      </c>
      <c r="E3591" s="82" t="s">
        <v>3798</v>
      </c>
      <c r="F3591" s="82">
        <v>0.03</v>
      </c>
      <c r="G3591" s="82">
        <v>0.01</v>
      </c>
      <c r="H3591" s="45" t="s">
        <v>3653</v>
      </c>
      <c r="I3591" s="45">
        <v>2.5209999999999999</v>
      </c>
      <c r="J3591" s="45">
        <v>0.13100000000000001</v>
      </c>
    </row>
    <row r="3592" spans="1:10" ht="13">
      <c r="A3592" t="s">
        <v>79</v>
      </c>
      <c r="B3592" t="s">
        <v>263</v>
      </c>
      <c r="C3592" s="82">
        <v>0.94</v>
      </c>
      <c r="D3592" s="82">
        <v>0.05</v>
      </c>
      <c r="E3592" s="82">
        <v>0</v>
      </c>
      <c r="F3592" s="82">
        <v>0.03</v>
      </c>
      <c r="G3592" s="82">
        <v>0.01</v>
      </c>
      <c r="H3592" s="45">
        <v>3</v>
      </c>
      <c r="I3592" s="45">
        <v>0.745</v>
      </c>
      <c r="J3592" s="45">
        <v>2.5000000000000001E-2</v>
      </c>
    </row>
    <row r="3593" spans="1:10" ht="13">
      <c r="A3593" t="s">
        <v>311</v>
      </c>
      <c r="B3593" t="s">
        <v>67</v>
      </c>
      <c r="C3593" s="82">
        <v>0.94</v>
      </c>
      <c r="D3593" s="82">
        <v>0.06</v>
      </c>
      <c r="E3593" s="82">
        <v>0</v>
      </c>
      <c r="F3593" s="82">
        <v>0.03</v>
      </c>
      <c r="G3593" s="82">
        <v>0.01</v>
      </c>
      <c r="H3593" s="45" t="s">
        <v>3653</v>
      </c>
      <c r="I3593" s="45">
        <v>0.32300000000000001</v>
      </c>
      <c r="J3593" s="45">
        <v>0.1</v>
      </c>
    </row>
    <row r="3594" spans="1:10" ht="13">
      <c r="A3594" t="s">
        <v>47</v>
      </c>
      <c r="B3594" t="s">
        <v>304</v>
      </c>
      <c r="C3594" s="82">
        <v>0.94</v>
      </c>
      <c r="D3594" s="82">
        <v>0.05</v>
      </c>
      <c r="E3594" s="82">
        <v>0.01</v>
      </c>
      <c r="F3594" s="82">
        <v>0.03</v>
      </c>
      <c r="G3594" s="82">
        <v>0.01</v>
      </c>
      <c r="H3594" s="45" t="s">
        <v>3653</v>
      </c>
      <c r="I3594" s="45">
        <v>2.9140000000000001</v>
      </c>
      <c r="J3594" s="45">
        <v>0.72399999999999998</v>
      </c>
    </row>
    <row r="3595" spans="1:10" ht="13">
      <c r="A3595" t="s">
        <v>153</v>
      </c>
      <c r="B3595" t="s">
        <v>286</v>
      </c>
      <c r="C3595" s="82">
        <v>0.94</v>
      </c>
      <c r="D3595" s="82">
        <v>0.06</v>
      </c>
      <c r="E3595" s="82" t="s">
        <v>3709</v>
      </c>
      <c r="F3595" s="82">
        <v>0.03</v>
      </c>
      <c r="G3595" s="82">
        <v>0.01</v>
      </c>
      <c r="H3595" s="45" t="s">
        <v>3653</v>
      </c>
      <c r="I3595" s="45">
        <v>0.48299999999999998</v>
      </c>
      <c r="J3595" s="45">
        <v>0.88900000000000001</v>
      </c>
    </row>
    <row r="3596" spans="1:10" ht="13">
      <c r="A3596" t="s">
        <v>213</v>
      </c>
      <c r="B3596" t="s">
        <v>308</v>
      </c>
      <c r="C3596" s="82">
        <v>0.94</v>
      </c>
      <c r="D3596" s="82">
        <v>0.06</v>
      </c>
      <c r="E3596" s="82" t="s">
        <v>3742</v>
      </c>
      <c r="F3596" s="82">
        <v>0.03</v>
      </c>
      <c r="G3596" s="82">
        <v>0.01</v>
      </c>
      <c r="H3596" s="45">
        <v>3</v>
      </c>
      <c r="I3596" s="45">
        <v>0.13800000000000001</v>
      </c>
      <c r="J3596" s="45">
        <v>3.4009999999999998</v>
      </c>
    </row>
    <row r="3597" spans="1:10" ht="13">
      <c r="A3597" t="s">
        <v>376</v>
      </c>
      <c r="B3597" t="s">
        <v>420</v>
      </c>
      <c r="C3597" s="82">
        <v>0.94</v>
      </c>
      <c r="D3597" s="82">
        <v>0.05</v>
      </c>
      <c r="E3597" s="82">
        <v>0</v>
      </c>
      <c r="F3597" s="82">
        <v>0.03</v>
      </c>
      <c r="G3597" s="82">
        <v>0.02</v>
      </c>
      <c r="H3597" s="45" t="s">
        <v>3653</v>
      </c>
      <c r="I3597" s="45">
        <v>0.38100000000000001</v>
      </c>
      <c r="J3597" s="45">
        <v>0.56000000000000005</v>
      </c>
    </row>
    <row r="3598" spans="1:10" ht="13">
      <c r="A3598" t="s">
        <v>79</v>
      </c>
      <c r="B3598" t="s">
        <v>341</v>
      </c>
      <c r="C3598" s="82">
        <v>0.94</v>
      </c>
      <c r="D3598" s="82">
        <v>0.06</v>
      </c>
      <c r="E3598" s="82" t="s">
        <v>3949</v>
      </c>
      <c r="F3598" s="82">
        <v>0.03</v>
      </c>
      <c r="G3598" s="82">
        <v>0.01</v>
      </c>
      <c r="H3598" s="45" t="s">
        <v>3653</v>
      </c>
      <c r="I3598" s="45">
        <v>0.745</v>
      </c>
      <c r="J3598" s="45">
        <v>0.02</v>
      </c>
    </row>
    <row r="3599" spans="1:10" ht="13">
      <c r="A3599" t="s">
        <v>165</v>
      </c>
      <c r="B3599" t="s">
        <v>414</v>
      </c>
      <c r="C3599" s="82">
        <v>0.94</v>
      </c>
      <c r="D3599" s="82">
        <v>0.06</v>
      </c>
      <c r="E3599" s="82" t="s">
        <v>4036</v>
      </c>
      <c r="F3599" s="82">
        <v>0.03</v>
      </c>
      <c r="G3599" s="82">
        <v>0.01</v>
      </c>
      <c r="H3599" s="45" t="s">
        <v>3653</v>
      </c>
      <c r="I3599" s="45">
        <v>0.06</v>
      </c>
      <c r="J3599" s="45">
        <v>0.151</v>
      </c>
    </row>
    <row r="3600" spans="1:10" ht="13">
      <c r="A3600" t="s">
        <v>149</v>
      </c>
      <c r="B3600" t="s">
        <v>1193</v>
      </c>
      <c r="C3600" s="82">
        <v>0.94</v>
      </c>
      <c r="D3600" s="82">
        <v>0.06</v>
      </c>
      <c r="E3600" s="82">
        <v>0</v>
      </c>
      <c r="F3600" s="82">
        <v>0.03</v>
      </c>
      <c r="G3600" s="82">
        <v>0.01</v>
      </c>
      <c r="H3600" s="45" t="s">
        <v>3653</v>
      </c>
      <c r="I3600" s="45">
        <v>1.891</v>
      </c>
      <c r="J3600" s="45">
        <v>2.8000000000000001E-2</v>
      </c>
    </row>
    <row r="3601" spans="1:10" ht="13">
      <c r="A3601" t="s">
        <v>274</v>
      </c>
      <c r="B3601" t="s">
        <v>438</v>
      </c>
      <c r="C3601" s="82">
        <v>0.95</v>
      </c>
      <c r="D3601" s="82">
        <v>0.04</v>
      </c>
      <c r="E3601" s="82">
        <v>0.01</v>
      </c>
      <c r="F3601" s="82">
        <v>0.03</v>
      </c>
      <c r="G3601" s="82">
        <v>0.02</v>
      </c>
      <c r="H3601" s="45" t="s">
        <v>3653</v>
      </c>
      <c r="I3601" s="45">
        <v>0.31</v>
      </c>
      <c r="J3601" s="45">
        <v>6.7000000000000004E-2</v>
      </c>
    </row>
    <row r="3602" spans="1:10" ht="13">
      <c r="A3602" t="s">
        <v>276</v>
      </c>
      <c r="B3602" t="s">
        <v>286</v>
      </c>
      <c r="C3602" s="82">
        <v>0.94</v>
      </c>
      <c r="D3602" s="82">
        <v>0.06</v>
      </c>
      <c r="E3602" s="82" t="s">
        <v>4136</v>
      </c>
      <c r="F3602" s="82">
        <v>0.03</v>
      </c>
      <c r="G3602" s="82">
        <v>0.01</v>
      </c>
      <c r="H3602" s="45" t="s">
        <v>3653</v>
      </c>
      <c r="I3602" s="45">
        <v>0.67300000000000004</v>
      </c>
      <c r="J3602" s="45">
        <v>0.88900000000000001</v>
      </c>
    </row>
    <row r="3603" spans="1:10" ht="13">
      <c r="A3603" t="s">
        <v>331</v>
      </c>
      <c r="B3603" t="s">
        <v>420</v>
      </c>
      <c r="C3603" s="82">
        <v>0.94</v>
      </c>
      <c r="D3603" s="82">
        <v>0.06</v>
      </c>
      <c r="E3603" s="82" t="s">
        <v>3654</v>
      </c>
      <c r="F3603" s="82">
        <v>0.03</v>
      </c>
      <c r="G3603" s="82">
        <v>0.01</v>
      </c>
      <c r="H3603" s="45" t="s">
        <v>3653</v>
      </c>
      <c r="I3603" s="45">
        <v>1.1830000000000001</v>
      </c>
      <c r="J3603" s="45">
        <v>0.56000000000000005</v>
      </c>
    </row>
    <row r="3604" spans="1:10" ht="13">
      <c r="A3604" t="s">
        <v>159</v>
      </c>
      <c r="B3604" t="s">
        <v>286</v>
      </c>
      <c r="C3604" s="82">
        <v>0.93</v>
      </c>
      <c r="D3604" s="82">
        <v>0.06</v>
      </c>
      <c r="E3604" s="82" t="s">
        <v>4112</v>
      </c>
      <c r="F3604" s="82">
        <v>0.03</v>
      </c>
      <c r="G3604" s="82">
        <v>0.01</v>
      </c>
      <c r="H3604" s="45" t="s">
        <v>3653</v>
      </c>
      <c r="I3604" s="45">
        <v>0.57499999999999996</v>
      </c>
      <c r="J3604" s="45">
        <v>0.88900000000000001</v>
      </c>
    </row>
    <row r="3605" spans="1:10" ht="13">
      <c r="A3605" t="s">
        <v>67</v>
      </c>
      <c r="B3605" t="s">
        <v>376</v>
      </c>
      <c r="C3605" s="82">
        <v>0.93</v>
      </c>
      <c r="D3605" s="82">
        <v>0.06</v>
      </c>
      <c r="E3605" s="82">
        <v>0</v>
      </c>
      <c r="F3605" s="82">
        <v>0.03</v>
      </c>
      <c r="G3605" s="82">
        <v>0.02</v>
      </c>
      <c r="H3605" s="45" t="s">
        <v>3653</v>
      </c>
      <c r="I3605" s="45">
        <v>0.1</v>
      </c>
      <c r="J3605" s="45">
        <v>0.38100000000000001</v>
      </c>
    </row>
    <row r="3606" spans="1:10" ht="13">
      <c r="A3606" t="s">
        <v>172</v>
      </c>
      <c r="B3606" t="s">
        <v>331</v>
      </c>
      <c r="C3606" s="82">
        <v>0.94</v>
      </c>
      <c r="D3606" s="82">
        <v>0.05</v>
      </c>
      <c r="E3606" s="82" t="s">
        <v>3654</v>
      </c>
      <c r="F3606" s="82">
        <v>0.03</v>
      </c>
      <c r="G3606" s="82">
        <v>0.02</v>
      </c>
      <c r="H3606" s="45" t="s">
        <v>3653</v>
      </c>
      <c r="I3606" s="45">
        <v>4.2999999999999997E-2</v>
      </c>
      <c r="J3606" s="45">
        <v>1.1830000000000001</v>
      </c>
    </row>
    <row r="3607" spans="1:10" ht="13">
      <c r="A3607" t="s">
        <v>137</v>
      </c>
      <c r="B3607" t="s">
        <v>383</v>
      </c>
      <c r="C3607" s="82">
        <v>0.93</v>
      </c>
      <c r="D3607" s="82">
        <v>0.05</v>
      </c>
      <c r="E3607" s="82">
        <v>0</v>
      </c>
      <c r="F3607" s="82">
        <v>0.03</v>
      </c>
      <c r="G3607" s="82">
        <v>0.01</v>
      </c>
      <c r="H3607" s="45" t="s">
        <v>3653</v>
      </c>
      <c r="I3607" s="45">
        <v>2.2589999999999999</v>
      </c>
      <c r="J3607" s="45">
        <v>0.78200000000000003</v>
      </c>
    </row>
    <row r="3608" spans="1:10" ht="13">
      <c r="A3608" t="s">
        <v>286</v>
      </c>
      <c r="B3608" t="s">
        <v>165</v>
      </c>
      <c r="C3608" s="82">
        <v>0.94</v>
      </c>
      <c r="D3608" s="82">
        <v>0.06</v>
      </c>
      <c r="E3608" s="82" t="s">
        <v>3637</v>
      </c>
      <c r="F3608" s="82">
        <v>0.03</v>
      </c>
      <c r="G3608" s="82">
        <v>0.01</v>
      </c>
      <c r="H3608" s="45" t="s">
        <v>3653</v>
      </c>
      <c r="I3608" s="45">
        <v>0.88900000000000001</v>
      </c>
      <c r="J3608" s="45">
        <v>0.06</v>
      </c>
    </row>
    <row r="3609" spans="1:10" ht="13">
      <c r="A3609" t="s">
        <v>85</v>
      </c>
      <c r="B3609" t="s">
        <v>435</v>
      </c>
      <c r="C3609" s="82">
        <v>0.94</v>
      </c>
      <c r="D3609" s="82">
        <v>0.06</v>
      </c>
      <c r="E3609" s="82" t="s">
        <v>4137</v>
      </c>
      <c r="F3609" s="82">
        <v>0.03</v>
      </c>
      <c r="G3609" s="82">
        <v>0.01</v>
      </c>
      <c r="H3609" s="45" t="s">
        <v>3653</v>
      </c>
      <c r="I3609" s="45">
        <v>0.60799999999999998</v>
      </c>
      <c r="J3609" s="45">
        <v>2.3E-2</v>
      </c>
    </row>
    <row r="3610" spans="1:10" ht="13">
      <c r="A3610" t="s">
        <v>317</v>
      </c>
      <c r="B3610" t="s">
        <v>417</v>
      </c>
      <c r="C3610" s="82">
        <v>0.94</v>
      </c>
      <c r="D3610" s="82">
        <v>0.05</v>
      </c>
      <c r="E3610" s="82">
        <v>0</v>
      </c>
      <c r="F3610" s="82">
        <v>0.03</v>
      </c>
      <c r="G3610" s="82">
        <v>0.02</v>
      </c>
      <c r="H3610" s="45" t="s">
        <v>3653</v>
      </c>
      <c r="I3610" s="45">
        <v>0.159</v>
      </c>
      <c r="J3610" s="45">
        <v>1.929</v>
      </c>
    </row>
    <row r="3611" spans="1:10" ht="13">
      <c r="A3611" t="s">
        <v>1193</v>
      </c>
      <c r="B3611" t="s">
        <v>432</v>
      </c>
      <c r="C3611" s="82">
        <v>0.95</v>
      </c>
      <c r="D3611" s="82">
        <v>0.03</v>
      </c>
      <c r="E3611" s="82">
        <v>0.01</v>
      </c>
      <c r="F3611" s="82">
        <v>0.03</v>
      </c>
      <c r="G3611" s="82">
        <v>0.01</v>
      </c>
      <c r="H3611" s="45" t="s">
        <v>3653</v>
      </c>
      <c r="I3611" s="45">
        <v>2.8000000000000001E-2</v>
      </c>
      <c r="J3611" s="45">
        <v>0.29099999999999998</v>
      </c>
    </row>
    <row r="3612" spans="1:10" ht="13">
      <c r="A3612" t="s">
        <v>341</v>
      </c>
      <c r="B3612" t="s">
        <v>376</v>
      </c>
      <c r="C3612" s="82">
        <v>0.95</v>
      </c>
      <c r="D3612" s="82">
        <v>0.04</v>
      </c>
      <c r="E3612" s="82">
        <v>0.01</v>
      </c>
      <c r="F3612" s="82">
        <v>0.03</v>
      </c>
      <c r="G3612" s="82">
        <v>0.02</v>
      </c>
      <c r="H3612" s="45" t="s">
        <v>3653</v>
      </c>
      <c r="I3612" s="45">
        <v>0.02</v>
      </c>
      <c r="J3612" s="45">
        <v>0.38100000000000001</v>
      </c>
    </row>
    <row r="3613" spans="1:10" ht="13">
      <c r="A3613" t="s">
        <v>274</v>
      </c>
      <c r="B3613" t="s">
        <v>393</v>
      </c>
      <c r="C3613" s="82">
        <v>0.94</v>
      </c>
      <c r="D3613" s="82">
        <v>0.06</v>
      </c>
      <c r="E3613" s="82" t="s">
        <v>3867</v>
      </c>
      <c r="F3613" s="82">
        <v>0.03</v>
      </c>
      <c r="G3613" s="82">
        <v>0.02</v>
      </c>
      <c r="H3613" s="45">
        <v>3</v>
      </c>
      <c r="I3613" s="45">
        <v>0.31</v>
      </c>
      <c r="J3613" s="45">
        <v>5.2999999999999999E-2</v>
      </c>
    </row>
    <row r="3614" spans="1:10" ht="13">
      <c r="A3614" t="s">
        <v>169</v>
      </c>
      <c r="B3614" t="s">
        <v>383</v>
      </c>
      <c r="C3614" s="82">
        <v>0.94</v>
      </c>
      <c r="D3614" s="82">
        <v>0.03</v>
      </c>
      <c r="E3614" s="82">
        <v>0.01</v>
      </c>
      <c r="F3614" s="82">
        <v>0.03</v>
      </c>
      <c r="G3614" s="82">
        <v>0.02</v>
      </c>
      <c r="H3614" s="45" t="s">
        <v>3653</v>
      </c>
      <c r="I3614" s="45">
        <v>0.123</v>
      </c>
      <c r="J3614" s="45">
        <v>0.78200000000000003</v>
      </c>
    </row>
    <row r="3615" spans="1:10" ht="13">
      <c r="A3615" t="s">
        <v>405</v>
      </c>
      <c r="B3615" t="s">
        <v>420</v>
      </c>
      <c r="C3615" s="82">
        <v>0.94</v>
      </c>
      <c r="D3615" s="82">
        <v>0.06</v>
      </c>
      <c r="E3615" s="82" t="s">
        <v>3871</v>
      </c>
      <c r="F3615" s="82">
        <v>0.03</v>
      </c>
      <c r="G3615" s="82">
        <v>0.01</v>
      </c>
      <c r="H3615" s="45" t="s">
        <v>3653</v>
      </c>
      <c r="I3615" s="45">
        <v>0.41</v>
      </c>
      <c r="J3615" s="45">
        <v>0.56000000000000005</v>
      </c>
    </row>
    <row r="3616" spans="1:10" ht="13">
      <c r="A3616" t="s">
        <v>295</v>
      </c>
      <c r="B3616" t="s">
        <v>420</v>
      </c>
      <c r="C3616" s="82">
        <v>0.94</v>
      </c>
      <c r="D3616" s="82">
        <v>0.05</v>
      </c>
      <c r="E3616" s="82" t="s">
        <v>4138</v>
      </c>
      <c r="F3616" s="82">
        <v>0.03</v>
      </c>
      <c r="G3616" s="82">
        <v>0.02</v>
      </c>
      <c r="H3616" s="45" t="s">
        <v>3653</v>
      </c>
      <c r="I3616" s="45">
        <v>1.3360000000000001</v>
      </c>
      <c r="J3616" s="45">
        <v>0.56000000000000005</v>
      </c>
    </row>
    <row r="3617" spans="1:10" ht="13">
      <c r="A3617" t="s">
        <v>209</v>
      </c>
      <c r="B3617" t="s">
        <v>120</v>
      </c>
      <c r="C3617" s="82">
        <v>0.95</v>
      </c>
      <c r="D3617" s="82">
        <v>0.05</v>
      </c>
      <c r="E3617" s="82">
        <v>0</v>
      </c>
      <c r="F3617" s="82">
        <v>0.03</v>
      </c>
      <c r="G3617" s="82">
        <v>0.01</v>
      </c>
      <c r="H3617" s="45" t="s">
        <v>3653</v>
      </c>
      <c r="I3617" s="45">
        <v>8.2000000000000003E-2</v>
      </c>
      <c r="J3617" s="45">
        <v>0.95899999999999996</v>
      </c>
    </row>
    <row r="3618" spans="1:10" ht="13">
      <c r="A3618" t="s">
        <v>284</v>
      </c>
      <c r="B3618" t="s">
        <v>411</v>
      </c>
      <c r="C3618" s="82">
        <v>0.95</v>
      </c>
      <c r="D3618" s="82">
        <v>0.04</v>
      </c>
      <c r="E3618" s="82">
        <v>0.01</v>
      </c>
      <c r="F3618" s="82">
        <v>0.03</v>
      </c>
      <c r="G3618" s="82">
        <v>0.02</v>
      </c>
      <c r="H3618" s="45" t="s">
        <v>3653</v>
      </c>
      <c r="I3618" s="45">
        <v>0.10299999999999999</v>
      </c>
      <c r="J3618" s="45">
        <v>0.24199999999999999</v>
      </c>
    </row>
    <row r="3619" spans="1:10" ht="13">
      <c r="A3619" t="s">
        <v>321</v>
      </c>
      <c r="B3619" t="s">
        <v>299</v>
      </c>
      <c r="C3619" s="82">
        <v>0.94</v>
      </c>
      <c r="D3619" s="82">
        <v>0.05</v>
      </c>
      <c r="E3619" s="82">
        <v>0</v>
      </c>
      <c r="F3619" s="82">
        <v>0.03</v>
      </c>
      <c r="G3619" s="82">
        <v>0.01</v>
      </c>
      <c r="H3619" s="45">
        <v>3</v>
      </c>
      <c r="I3619" s="45">
        <v>0.16900000000000001</v>
      </c>
      <c r="J3619" s="45">
        <v>1.0999999999999999E-2</v>
      </c>
    </row>
    <row r="3620" spans="1:10" ht="13">
      <c r="A3620" t="s">
        <v>153</v>
      </c>
      <c r="B3620" t="s">
        <v>278</v>
      </c>
      <c r="C3620" s="82">
        <v>0.94</v>
      </c>
      <c r="D3620" s="82">
        <v>0.06</v>
      </c>
      <c r="E3620" s="82" t="s">
        <v>4001</v>
      </c>
      <c r="F3620" s="82">
        <v>0.03</v>
      </c>
      <c r="G3620" s="82">
        <v>0.01</v>
      </c>
      <c r="H3620" s="45" t="s">
        <v>3653</v>
      </c>
      <c r="I3620" s="45">
        <v>0.48299999999999998</v>
      </c>
      <c r="J3620" s="45">
        <v>0.221</v>
      </c>
    </row>
    <row r="3621" spans="1:10" ht="13">
      <c r="A3621" t="s">
        <v>180</v>
      </c>
      <c r="B3621" t="s">
        <v>373</v>
      </c>
      <c r="C3621" s="82">
        <v>0.95</v>
      </c>
      <c r="D3621" s="82">
        <v>0.04</v>
      </c>
      <c r="E3621" s="82">
        <v>0.01</v>
      </c>
      <c r="F3621" s="82">
        <v>0.03</v>
      </c>
      <c r="G3621" s="82">
        <v>0.01</v>
      </c>
      <c r="H3621" s="45">
        <v>3</v>
      </c>
      <c r="I3621" s="45">
        <v>0.14000000000000001</v>
      </c>
      <c r="J3621" s="45">
        <v>2.3E-2</v>
      </c>
    </row>
    <row r="3622" spans="1:10" ht="13">
      <c r="A3622" t="s">
        <v>153</v>
      </c>
      <c r="B3622" t="s">
        <v>430</v>
      </c>
      <c r="C3622" s="82">
        <v>0.94</v>
      </c>
      <c r="D3622" s="82">
        <v>0.06</v>
      </c>
      <c r="E3622" s="82" t="s">
        <v>3660</v>
      </c>
      <c r="F3622" s="82">
        <v>0.03</v>
      </c>
      <c r="G3622" s="82">
        <v>0.01</v>
      </c>
      <c r="H3622" s="45" t="s">
        <v>3653</v>
      </c>
      <c r="I3622" s="45">
        <v>0.48299999999999998</v>
      </c>
      <c r="J3622" s="45">
        <v>5.1999999999999998E-2</v>
      </c>
    </row>
    <row r="3623" spans="1:10" ht="13">
      <c r="A3623" t="s">
        <v>299</v>
      </c>
      <c r="B3623" t="s">
        <v>438</v>
      </c>
      <c r="C3623" s="82">
        <v>0.96</v>
      </c>
      <c r="D3623" s="82">
        <v>0.02</v>
      </c>
      <c r="E3623" s="82">
        <v>0.01</v>
      </c>
      <c r="F3623" s="82">
        <v>0.03</v>
      </c>
      <c r="G3623" s="82">
        <v>0.02</v>
      </c>
      <c r="H3623" s="45">
        <v>3</v>
      </c>
      <c r="I3623" s="45">
        <v>1.0999999999999999E-2</v>
      </c>
      <c r="J3623" s="45">
        <v>6.7000000000000004E-2</v>
      </c>
    </row>
    <row r="3624" spans="1:10" ht="13">
      <c r="A3624" t="s">
        <v>156</v>
      </c>
      <c r="B3624" t="s">
        <v>393</v>
      </c>
      <c r="C3624" s="82">
        <v>0.93</v>
      </c>
      <c r="D3624" s="82">
        <v>0.06</v>
      </c>
      <c r="E3624" s="82" t="s">
        <v>4090</v>
      </c>
      <c r="F3624" s="82">
        <v>0.03</v>
      </c>
      <c r="G3624" s="82">
        <v>0.01</v>
      </c>
      <c r="H3624" s="45">
        <v>3</v>
      </c>
      <c r="I3624" s="45">
        <v>0.45400000000000001</v>
      </c>
      <c r="J3624" s="45">
        <v>5.2999999999999999E-2</v>
      </c>
    </row>
    <row r="3625" spans="1:10" ht="13">
      <c r="A3625" t="s">
        <v>102</v>
      </c>
      <c r="B3625" t="s">
        <v>373</v>
      </c>
      <c r="C3625" s="82">
        <v>0.94</v>
      </c>
      <c r="D3625" s="82">
        <v>0.06</v>
      </c>
      <c r="E3625" s="82" t="s">
        <v>3802</v>
      </c>
      <c r="F3625" s="82">
        <v>0.03</v>
      </c>
      <c r="G3625" s="82">
        <v>0.01</v>
      </c>
      <c r="H3625" s="45">
        <v>3</v>
      </c>
      <c r="I3625" s="45">
        <v>0.184</v>
      </c>
      <c r="J3625" s="45">
        <v>2.3E-2</v>
      </c>
    </row>
    <row r="3626" spans="1:10" ht="13">
      <c r="A3626" t="s">
        <v>128</v>
      </c>
      <c r="B3626" t="s">
        <v>393</v>
      </c>
      <c r="C3626" s="82">
        <v>0.86</v>
      </c>
      <c r="D3626" s="82">
        <v>0.04</v>
      </c>
      <c r="E3626" s="82">
        <v>0.01</v>
      </c>
      <c r="F3626" s="82">
        <v>0.03</v>
      </c>
      <c r="G3626" s="82">
        <v>0.01</v>
      </c>
      <c r="H3626" s="45" t="s">
        <v>3653</v>
      </c>
      <c r="I3626" s="45">
        <v>2.1779999999999999</v>
      </c>
      <c r="J3626" s="45">
        <v>5.2999999999999999E-2</v>
      </c>
    </row>
    <row r="3627" spans="1:10" ht="13">
      <c r="A3627" t="s">
        <v>281</v>
      </c>
      <c r="B3627" t="s">
        <v>405</v>
      </c>
      <c r="C3627" s="82">
        <v>0.94</v>
      </c>
      <c r="D3627" s="82">
        <v>0.06</v>
      </c>
      <c r="E3627" s="82">
        <v>0</v>
      </c>
      <c r="F3627" s="82">
        <v>0.03</v>
      </c>
      <c r="G3627" s="82">
        <v>0.01</v>
      </c>
      <c r="H3627" s="45">
        <v>2</v>
      </c>
      <c r="I3627" s="45">
        <v>8.5000000000000006E-2</v>
      </c>
      <c r="J3627" s="45">
        <v>0.41</v>
      </c>
    </row>
    <row r="3628" spans="1:10" ht="13">
      <c r="A3628" t="s">
        <v>335</v>
      </c>
      <c r="B3628" t="s">
        <v>311</v>
      </c>
      <c r="C3628" s="82">
        <v>0.93</v>
      </c>
      <c r="D3628" s="82">
        <v>0.06</v>
      </c>
      <c r="E3628" s="82">
        <v>0</v>
      </c>
      <c r="F3628" s="82">
        <v>0.03</v>
      </c>
      <c r="G3628" s="82">
        <v>0.01</v>
      </c>
      <c r="H3628" s="45" t="s">
        <v>3653</v>
      </c>
      <c r="I3628" s="45">
        <v>6.3540000000000001</v>
      </c>
      <c r="J3628" s="45">
        <v>0.32300000000000001</v>
      </c>
    </row>
    <row r="3629" spans="1:10" ht="13">
      <c r="A3629" t="s">
        <v>209</v>
      </c>
      <c r="B3629" t="s">
        <v>276</v>
      </c>
      <c r="C3629" s="82">
        <v>0.95</v>
      </c>
      <c r="D3629" s="82">
        <v>0.04</v>
      </c>
      <c r="E3629" s="82">
        <v>0.01</v>
      </c>
      <c r="F3629" s="82">
        <v>0.03</v>
      </c>
      <c r="G3629" s="82">
        <v>0.01</v>
      </c>
      <c r="H3629" s="45" t="s">
        <v>3653</v>
      </c>
      <c r="I3629" s="45">
        <v>8.2000000000000003E-2</v>
      </c>
      <c r="J3629" s="45">
        <v>0.67300000000000004</v>
      </c>
    </row>
    <row r="3630" spans="1:10" ht="13">
      <c r="A3630" t="s">
        <v>92</v>
      </c>
      <c r="B3630" t="s">
        <v>217</v>
      </c>
      <c r="C3630" s="82">
        <v>0.93</v>
      </c>
      <c r="D3630" s="82">
        <v>0.05</v>
      </c>
      <c r="E3630" s="82">
        <v>0</v>
      </c>
      <c r="F3630" s="82">
        <v>0.03</v>
      </c>
      <c r="G3630" s="82">
        <v>0.01</v>
      </c>
      <c r="H3630" s="45" t="s">
        <v>3653</v>
      </c>
      <c r="I3630" s="45">
        <v>2.6859999999999999</v>
      </c>
      <c r="J3630" s="45">
        <v>0.19500000000000001</v>
      </c>
    </row>
    <row r="3631" spans="1:10" ht="13">
      <c r="A3631" t="s">
        <v>145</v>
      </c>
      <c r="B3631" t="s">
        <v>70</v>
      </c>
      <c r="C3631" s="82">
        <v>0.92</v>
      </c>
      <c r="D3631" s="82">
        <v>0.06</v>
      </c>
      <c r="E3631" s="82" t="s">
        <v>3729</v>
      </c>
      <c r="F3631" s="82">
        <v>0.03</v>
      </c>
      <c r="G3631" s="82">
        <v>0.01</v>
      </c>
      <c r="H3631" s="45" t="s">
        <v>3653</v>
      </c>
      <c r="I3631" s="45">
        <v>1.032</v>
      </c>
      <c r="J3631" s="45">
        <v>0.96499999999999997</v>
      </c>
    </row>
    <row r="3632" spans="1:10" ht="13">
      <c r="A3632" t="s">
        <v>159</v>
      </c>
      <c r="B3632" t="s">
        <v>193</v>
      </c>
      <c r="C3632" s="82">
        <v>0.94</v>
      </c>
      <c r="D3632" s="82">
        <v>0.05</v>
      </c>
      <c r="E3632" s="82">
        <v>0</v>
      </c>
      <c r="F3632" s="82">
        <v>0.03</v>
      </c>
      <c r="G3632" s="82">
        <v>0.01</v>
      </c>
      <c r="H3632" s="45" t="s">
        <v>3653</v>
      </c>
      <c r="I3632" s="45">
        <v>0.57499999999999996</v>
      </c>
      <c r="J3632" s="45">
        <v>0.36199999999999999</v>
      </c>
    </row>
    <row r="3633" spans="1:10" ht="13">
      <c r="A3633" t="s">
        <v>145</v>
      </c>
      <c r="B3633" t="s">
        <v>58</v>
      </c>
      <c r="C3633" s="82">
        <v>0.92</v>
      </c>
      <c r="D3633" s="82">
        <v>0.06</v>
      </c>
      <c r="E3633" s="82" t="s">
        <v>4139</v>
      </c>
      <c r="F3633" s="82">
        <v>0.03</v>
      </c>
      <c r="G3633" s="82">
        <v>0.01</v>
      </c>
      <c r="H3633" s="45" t="s">
        <v>3653</v>
      </c>
      <c r="I3633" s="45">
        <v>1.032</v>
      </c>
      <c r="J3633" s="45">
        <v>5.7750000000000004</v>
      </c>
    </row>
    <row r="3634" spans="1:10" ht="13">
      <c r="A3634" t="s">
        <v>221</v>
      </c>
      <c r="B3634" t="s">
        <v>128</v>
      </c>
      <c r="C3634" s="82">
        <v>0.87</v>
      </c>
      <c r="D3634" s="82">
        <v>0.03</v>
      </c>
      <c r="E3634" s="82">
        <v>0</v>
      </c>
      <c r="F3634" s="82">
        <v>0.03</v>
      </c>
      <c r="G3634" s="82">
        <v>0.02</v>
      </c>
      <c r="H3634" s="45" t="s">
        <v>3653</v>
      </c>
      <c r="I3634" s="45">
        <v>2.5209999999999999</v>
      </c>
      <c r="J3634" s="45">
        <v>2.1779999999999999</v>
      </c>
    </row>
    <row r="3635" spans="1:10" ht="13">
      <c r="A3635" t="s">
        <v>162</v>
      </c>
      <c r="B3635" t="s">
        <v>383</v>
      </c>
      <c r="C3635" s="82">
        <v>0.93</v>
      </c>
      <c r="D3635" s="82">
        <v>0.05</v>
      </c>
      <c r="E3635" s="82" t="s">
        <v>3660</v>
      </c>
      <c r="F3635" s="82">
        <v>0.03</v>
      </c>
      <c r="G3635" s="82">
        <v>0.02</v>
      </c>
      <c r="H3635" s="45" t="s">
        <v>3653</v>
      </c>
      <c r="I3635" s="45">
        <v>0.84599999999999997</v>
      </c>
      <c r="J3635" s="45">
        <v>0.78200000000000003</v>
      </c>
    </row>
    <row r="3636" spans="1:10" ht="13">
      <c r="A3636" t="s">
        <v>128</v>
      </c>
      <c r="B3636" t="s">
        <v>341</v>
      </c>
      <c r="C3636" s="82">
        <v>0.86</v>
      </c>
      <c r="D3636" s="82">
        <v>0.04</v>
      </c>
      <c r="E3636" s="82">
        <v>0</v>
      </c>
      <c r="F3636" s="82">
        <v>0.03</v>
      </c>
      <c r="G3636" s="82">
        <v>0.02</v>
      </c>
      <c r="H3636" s="45" t="s">
        <v>3653</v>
      </c>
      <c r="I3636" s="45">
        <v>2.1779999999999999</v>
      </c>
      <c r="J3636" s="45">
        <v>0.02</v>
      </c>
    </row>
    <row r="3637" spans="1:10" ht="13">
      <c r="A3637" t="s">
        <v>184</v>
      </c>
      <c r="B3637" t="s">
        <v>270</v>
      </c>
      <c r="C3637" s="82">
        <v>0.96</v>
      </c>
      <c r="D3637" s="82">
        <v>0.03</v>
      </c>
      <c r="E3637" s="82">
        <v>0.01</v>
      </c>
      <c r="F3637" s="82">
        <v>0.03</v>
      </c>
      <c r="G3637" s="82">
        <v>0.01</v>
      </c>
      <c r="H3637" s="45" t="s">
        <v>3653</v>
      </c>
      <c r="I3637" s="45">
        <v>1.0660000000000001</v>
      </c>
      <c r="J3637" s="45">
        <v>1.4999999999999999E-2</v>
      </c>
    </row>
    <row r="3638" spans="1:10" ht="13">
      <c r="A3638" t="s">
        <v>128</v>
      </c>
      <c r="B3638" t="s">
        <v>289</v>
      </c>
      <c r="C3638" s="82">
        <v>0.85</v>
      </c>
      <c r="D3638" s="82">
        <v>0.05</v>
      </c>
      <c r="E3638" s="82">
        <v>0</v>
      </c>
      <c r="F3638" s="82">
        <v>0.03</v>
      </c>
      <c r="G3638" s="82">
        <v>0.01</v>
      </c>
      <c r="H3638" s="45" t="s">
        <v>3653</v>
      </c>
      <c r="I3638" s="45">
        <v>2.1779999999999999</v>
      </c>
      <c r="J3638" s="45">
        <v>0.20100000000000001</v>
      </c>
    </row>
    <row r="3639" spans="1:10" ht="13">
      <c r="A3639" t="s">
        <v>221</v>
      </c>
      <c r="B3639" t="s">
        <v>373</v>
      </c>
      <c r="C3639" s="82">
        <v>0.94</v>
      </c>
      <c r="D3639" s="82">
        <v>0.06</v>
      </c>
      <c r="E3639" s="82" t="s">
        <v>3978</v>
      </c>
      <c r="F3639" s="82">
        <v>0.03</v>
      </c>
      <c r="G3639" s="82">
        <v>0.01</v>
      </c>
      <c r="H3639" s="45">
        <v>3</v>
      </c>
      <c r="I3639" s="45">
        <v>2.5209999999999999</v>
      </c>
      <c r="J3639" s="45">
        <v>2.3E-2</v>
      </c>
    </row>
    <row r="3640" spans="1:10" ht="13">
      <c r="A3640" t="s">
        <v>62</v>
      </c>
      <c r="B3640" t="s">
        <v>393</v>
      </c>
      <c r="C3640" s="82">
        <v>0.94</v>
      </c>
      <c r="D3640" s="82">
        <v>0.06</v>
      </c>
      <c r="E3640" s="82" t="s">
        <v>3712</v>
      </c>
      <c r="F3640" s="82">
        <v>0.03</v>
      </c>
      <c r="G3640" s="82">
        <v>0.01</v>
      </c>
      <c r="H3640" s="45">
        <v>3</v>
      </c>
      <c r="I3640" s="45">
        <v>8.5790000000000006</v>
      </c>
      <c r="J3640" s="45">
        <v>5.2999999999999999E-2</v>
      </c>
    </row>
    <row r="3641" spans="1:10" ht="13">
      <c r="A3641" t="s">
        <v>217</v>
      </c>
      <c r="B3641" t="s">
        <v>331</v>
      </c>
      <c r="C3641" s="82">
        <v>0.94</v>
      </c>
      <c r="D3641" s="82">
        <v>0.06</v>
      </c>
      <c r="E3641" s="82" t="s">
        <v>3738</v>
      </c>
      <c r="F3641" s="82">
        <v>0.03</v>
      </c>
      <c r="G3641" s="82">
        <v>0.01</v>
      </c>
      <c r="H3641" s="45" t="s">
        <v>3653</v>
      </c>
      <c r="I3641" s="45">
        <v>0.19500000000000001</v>
      </c>
      <c r="J3641" s="45">
        <v>1.1830000000000001</v>
      </c>
    </row>
    <row r="3642" spans="1:10" ht="13">
      <c r="A3642" t="s">
        <v>21</v>
      </c>
      <c r="B3642" t="s">
        <v>88</v>
      </c>
      <c r="C3642" s="82">
        <v>0.93</v>
      </c>
      <c r="D3642" s="82">
        <v>0.05</v>
      </c>
      <c r="E3642" s="82">
        <v>0</v>
      </c>
      <c r="F3642" s="82">
        <v>0.03</v>
      </c>
      <c r="G3642" s="82">
        <v>0.01</v>
      </c>
      <c r="H3642" s="45" t="s">
        <v>3653</v>
      </c>
      <c r="I3642" s="45">
        <v>0.13900000000000001</v>
      </c>
      <c r="J3642" s="45">
        <v>0.90500000000000003</v>
      </c>
    </row>
    <row r="3643" spans="1:10" ht="13">
      <c r="A3643" t="s">
        <v>153</v>
      </c>
      <c r="B3643" t="s">
        <v>400</v>
      </c>
      <c r="C3643" s="82">
        <v>0.94</v>
      </c>
      <c r="D3643" s="82">
        <v>0.06</v>
      </c>
      <c r="E3643" s="82" t="s">
        <v>3773</v>
      </c>
      <c r="F3643" s="82">
        <v>0.03</v>
      </c>
      <c r="G3643" s="82">
        <v>0.01</v>
      </c>
      <c r="H3643" s="45" t="s">
        <v>3653</v>
      </c>
      <c r="I3643" s="45">
        <v>0.48299999999999998</v>
      </c>
      <c r="J3643" s="45">
        <v>1.175</v>
      </c>
    </row>
    <row r="3644" spans="1:10" ht="13">
      <c r="A3644" t="s">
        <v>128</v>
      </c>
      <c r="B3644" t="s">
        <v>321</v>
      </c>
      <c r="C3644" s="82">
        <v>0.85</v>
      </c>
      <c r="D3644" s="82">
        <v>0.06</v>
      </c>
      <c r="E3644" s="82" t="s">
        <v>4017</v>
      </c>
      <c r="F3644" s="82">
        <v>0.03</v>
      </c>
      <c r="G3644" s="82">
        <v>0.01</v>
      </c>
      <c r="H3644" s="45" t="s">
        <v>3653</v>
      </c>
      <c r="I3644" s="45">
        <v>2.1779999999999999</v>
      </c>
      <c r="J3644" s="45">
        <v>0.16900000000000001</v>
      </c>
    </row>
    <row r="3645" spans="1:10" ht="13">
      <c r="A3645" t="s">
        <v>21</v>
      </c>
      <c r="B3645" t="s">
        <v>79</v>
      </c>
      <c r="C3645" s="82">
        <v>0.94</v>
      </c>
      <c r="D3645" s="82">
        <v>0.05</v>
      </c>
      <c r="E3645" s="82">
        <v>0.01</v>
      </c>
      <c r="F3645" s="82">
        <v>0.03</v>
      </c>
      <c r="G3645" s="82">
        <v>0.01</v>
      </c>
      <c r="H3645" s="45" t="s">
        <v>3653</v>
      </c>
      <c r="I3645" s="45">
        <v>0.13900000000000001</v>
      </c>
      <c r="J3645" s="45">
        <v>0.745</v>
      </c>
    </row>
    <row r="3646" spans="1:10" ht="13">
      <c r="A3646" t="s">
        <v>109</v>
      </c>
      <c r="B3646" t="s">
        <v>217</v>
      </c>
      <c r="C3646" s="82">
        <v>0.95</v>
      </c>
      <c r="D3646" s="82">
        <v>0.04</v>
      </c>
      <c r="E3646" s="82">
        <v>0</v>
      </c>
      <c r="F3646" s="82">
        <v>0.03</v>
      </c>
      <c r="G3646" s="82">
        <v>0.02</v>
      </c>
      <c r="H3646" s="45" t="s">
        <v>3653</v>
      </c>
      <c r="I3646" s="45">
        <v>0.8</v>
      </c>
      <c r="J3646" s="45">
        <v>0.19500000000000001</v>
      </c>
    </row>
    <row r="3647" spans="1:10" ht="13">
      <c r="A3647" t="s">
        <v>188</v>
      </c>
      <c r="B3647" t="s">
        <v>225</v>
      </c>
      <c r="C3647" s="82">
        <v>0.94</v>
      </c>
      <c r="D3647" s="82">
        <v>0.05</v>
      </c>
      <c r="E3647" s="82">
        <v>0</v>
      </c>
      <c r="F3647" s="82">
        <v>0.03</v>
      </c>
      <c r="G3647" s="82">
        <v>0.01</v>
      </c>
      <c r="H3647" s="45" t="s">
        <v>3653</v>
      </c>
      <c r="I3647" s="45">
        <v>0.29699999999999999</v>
      </c>
      <c r="J3647" s="45">
        <v>0.32</v>
      </c>
    </row>
    <row r="3648" spans="1:10" ht="13">
      <c r="A3648" t="s">
        <v>369</v>
      </c>
      <c r="B3648" t="s">
        <v>411</v>
      </c>
      <c r="C3648" s="82">
        <v>0.95</v>
      </c>
      <c r="D3648" s="82">
        <v>0.05</v>
      </c>
      <c r="E3648" s="82">
        <v>0</v>
      </c>
      <c r="F3648" s="82">
        <v>0.03</v>
      </c>
      <c r="G3648" s="82">
        <v>0.01</v>
      </c>
      <c r="H3648" s="45">
        <v>3</v>
      </c>
      <c r="I3648" s="45">
        <v>1.2E-2</v>
      </c>
      <c r="J3648" s="45">
        <v>0.24199999999999999</v>
      </c>
    </row>
    <row r="3649" spans="1:10" ht="13">
      <c r="A3649" t="s">
        <v>321</v>
      </c>
      <c r="B3649" t="s">
        <v>335</v>
      </c>
      <c r="C3649" s="82">
        <v>0.94</v>
      </c>
      <c r="D3649" s="82">
        <v>0.05</v>
      </c>
      <c r="E3649" s="82" t="s">
        <v>3964</v>
      </c>
      <c r="F3649" s="82">
        <v>0.03</v>
      </c>
      <c r="G3649" s="82">
        <v>0.01</v>
      </c>
      <c r="H3649" s="45" t="s">
        <v>3653</v>
      </c>
      <c r="I3649" s="45">
        <v>0.16900000000000001</v>
      </c>
      <c r="J3649" s="45">
        <v>6.3540000000000001</v>
      </c>
    </row>
    <row r="3650" spans="1:10" ht="13">
      <c r="A3650" t="s">
        <v>70</v>
      </c>
      <c r="B3650" t="s">
        <v>337</v>
      </c>
      <c r="C3650" s="82">
        <v>0.92</v>
      </c>
      <c r="D3650" s="82">
        <v>0.04</v>
      </c>
      <c r="E3650" s="82" t="s">
        <v>3692</v>
      </c>
      <c r="F3650" s="82">
        <v>0.03</v>
      </c>
      <c r="G3650" s="82">
        <v>0.02</v>
      </c>
      <c r="H3650" s="45" t="s">
        <v>3653</v>
      </c>
      <c r="I3650" s="45">
        <v>0.96499999999999997</v>
      </c>
      <c r="J3650" s="45">
        <v>3.6110000000000002</v>
      </c>
    </row>
    <row r="3651" spans="1:10" ht="13">
      <c r="A3651" t="s">
        <v>134</v>
      </c>
      <c r="B3651" t="s">
        <v>386</v>
      </c>
      <c r="C3651" s="82">
        <v>0.87</v>
      </c>
      <c r="D3651" s="82">
        <v>0.05</v>
      </c>
      <c r="E3651" s="82">
        <v>0</v>
      </c>
      <c r="F3651" s="82">
        <v>0.03</v>
      </c>
      <c r="G3651" s="82">
        <v>0.02</v>
      </c>
      <c r="H3651" s="45" t="s">
        <v>3653</v>
      </c>
      <c r="I3651" s="45">
        <v>0.125</v>
      </c>
      <c r="J3651" s="45">
        <v>1.4999999999999999E-2</v>
      </c>
    </row>
    <row r="3652" spans="1:10" ht="13">
      <c r="A3652" t="s">
        <v>317</v>
      </c>
      <c r="B3652" t="s">
        <v>204</v>
      </c>
      <c r="C3652" s="82">
        <v>0.93</v>
      </c>
      <c r="D3652" s="82">
        <v>0.06</v>
      </c>
      <c r="E3652" s="82">
        <v>0</v>
      </c>
      <c r="F3652" s="82">
        <v>0.03</v>
      </c>
      <c r="G3652" s="82">
        <v>0.01</v>
      </c>
      <c r="H3652" s="45" t="s">
        <v>3653</v>
      </c>
      <c r="I3652" s="45">
        <v>0.159</v>
      </c>
      <c r="J3652" s="45">
        <v>0.20200000000000001</v>
      </c>
    </row>
    <row r="3653" spans="1:10" ht="13">
      <c r="A3653" t="s">
        <v>339</v>
      </c>
      <c r="B3653" t="s">
        <v>308</v>
      </c>
      <c r="C3653" s="82">
        <v>0.94</v>
      </c>
      <c r="D3653" s="82">
        <v>0.06</v>
      </c>
      <c r="E3653" s="82" t="s">
        <v>3651</v>
      </c>
      <c r="F3653" s="82">
        <v>0.03</v>
      </c>
      <c r="G3653" s="82">
        <v>0.01</v>
      </c>
      <c r="H3653" s="45">
        <v>3</v>
      </c>
      <c r="I3653" s="45">
        <v>0.248</v>
      </c>
      <c r="J3653" s="45">
        <v>3.4009999999999998</v>
      </c>
    </row>
    <row r="3654" spans="1:10" ht="13">
      <c r="A3654" t="s">
        <v>21</v>
      </c>
      <c r="B3654" t="s">
        <v>165</v>
      </c>
      <c r="C3654" s="82">
        <v>0.94</v>
      </c>
      <c r="D3654" s="82">
        <v>0.05</v>
      </c>
      <c r="E3654" s="82">
        <v>0</v>
      </c>
      <c r="F3654" s="82">
        <v>0.03</v>
      </c>
      <c r="G3654" s="82">
        <v>0.01</v>
      </c>
      <c r="H3654" s="45" t="s">
        <v>3653</v>
      </c>
      <c r="I3654" s="45">
        <v>0.13900000000000001</v>
      </c>
      <c r="J3654" s="45">
        <v>0.06</v>
      </c>
    </row>
    <row r="3655" spans="1:10" ht="13">
      <c r="A3655" t="s">
        <v>105</v>
      </c>
      <c r="B3655" t="s">
        <v>411</v>
      </c>
      <c r="C3655" s="82">
        <v>0.94</v>
      </c>
      <c r="D3655" s="82">
        <v>0.04</v>
      </c>
      <c r="E3655" s="82">
        <v>0</v>
      </c>
      <c r="F3655" s="82">
        <v>0.03</v>
      </c>
      <c r="G3655" s="82">
        <v>0.02</v>
      </c>
      <c r="H3655" s="45" t="s">
        <v>3653</v>
      </c>
      <c r="I3655" s="45">
        <v>4.3789999999999996</v>
      </c>
      <c r="J3655" s="45">
        <v>0.24199999999999999</v>
      </c>
    </row>
    <row r="3656" spans="1:10" ht="13">
      <c r="A3656" t="s">
        <v>209</v>
      </c>
      <c r="B3656" t="s">
        <v>432</v>
      </c>
      <c r="C3656" s="82">
        <v>0.95</v>
      </c>
      <c r="D3656" s="82">
        <v>0.04</v>
      </c>
      <c r="E3656" s="82">
        <v>0.01</v>
      </c>
      <c r="F3656" s="82">
        <v>0.03</v>
      </c>
      <c r="G3656" s="82">
        <v>0.01</v>
      </c>
      <c r="H3656" s="45" t="s">
        <v>3653</v>
      </c>
      <c r="I3656" s="45">
        <v>8.2000000000000003E-2</v>
      </c>
      <c r="J3656" s="45">
        <v>0.29099999999999998</v>
      </c>
    </row>
    <row r="3657" spans="1:10" ht="13">
      <c r="A3657" t="s">
        <v>267</v>
      </c>
      <c r="B3657" t="s">
        <v>270</v>
      </c>
      <c r="C3657" s="82">
        <v>0.95</v>
      </c>
      <c r="D3657" s="82">
        <v>0.04</v>
      </c>
      <c r="E3657" s="82">
        <v>0.01</v>
      </c>
      <c r="F3657" s="82">
        <v>0.03</v>
      </c>
      <c r="G3657" s="82">
        <v>0.01</v>
      </c>
      <c r="H3657" s="45">
        <v>3</v>
      </c>
      <c r="I3657" s="45">
        <v>0.13700000000000001</v>
      </c>
      <c r="J3657" s="45">
        <v>1.4999999999999999E-2</v>
      </c>
    </row>
    <row r="3658" spans="1:10" ht="13">
      <c r="A3658" t="s">
        <v>311</v>
      </c>
      <c r="B3658" t="s">
        <v>438</v>
      </c>
      <c r="C3658" s="82">
        <v>0.94</v>
      </c>
      <c r="D3658" s="82">
        <v>0.04</v>
      </c>
      <c r="E3658" s="82">
        <v>0.01</v>
      </c>
      <c r="F3658" s="82">
        <v>0.03</v>
      </c>
      <c r="G3658" s="82">
        <v>0.01</v>
      </c>
      <c r="H3658" s="45" t="s">
        <v>3653</v>
      </c>
      <c r="I3658" s="45">
        <v>0.32300000000000001</v>
      </c>
      <c r="J3658" s="45">
        <v>6.7000000000000004E-2</v>
      </c>
    </row>
    <row r="3659" spans="1:10" ht="13">
      <c r="A3659" t="s">
        <v>21</v>
      </c>
      <c r="B3659" t="s">
        <v>267</v>
      </c>
      <c r="C3659" s="82">
        <v>0.94</v>
      </c>
      <c r="D3659" s="82">
        <v>0.06</v>
      </c>
      <c r="E3659" s="82" t="s">
        <v>3851</v>
      </c>
      <c r="F3659" s="82">
        <v>0.03</v>
      </c>
      <c r="G3659" s="82">
        <v>0.01</v>
      </c>
      <c r="H3659" s="45" t="s">
        <v>3653</v>
      </c>
      <c r="I3659" s="45">
        <v>0.13900000000000001</v>
      </c>
      <c r="J3659" s="45">
        <v>0.13700000000000001</v>
      </c>
    </row>
    <row r="3660" spans="1:10" ht="13">
      <c r="A3660" t="s">
        <v>379</v>
      </c>
      <c r="B3660" t="s">
        <v>420</v>
      </c>
      <c r="C3660" s="82">
        <v>0.94</v>
      </c>
      <c r="D3660" s="82">
        <v>0.06</v>
      </c>
      <c r="E3660" s="82" t="s">
        <v>3792</v>
      </c>
      <c r="F3660" s="82">
        <v>0.03</v>
      </c>
      <c r="G3660" s="82">
        <v>0.01</v>
      </c>
      <c r="H3660" s="45" t="s">
        <v>3653</v>
      </c>
      <c r="I3660" s="45">
        <v>7.8E-2</v>
      </c>
      <c r="J3660" s="45">
        <v>0.56000000000000005</v>
      </c>
    </row>
    <row r="3661" spans="1:10" ht="13">
      <c r="A3661" t="s">
        <v>270</v>
      </c>
      <c r="B3661" t="s">
        <v>424</v>
      </c>
      <c r="C3661" s="82">
        <v>0.96</v>
      </c>
      <c r="D3661" s="82">
        <v>0.03</v>
      </c>
      <c r="E3661" s="82">
        <v>0.01</v>
      </c>
      <c r="F3661" s="82">
        <v>0.03</v>
      </c>
      <c r="G3661" s="82">
        <v>0.01</v>
      </c>
      <c r="H3661" s="45">
        <v>3</v>
      </c>
      <c r="I3661" s="45">
        <v>1.4999999999999999E-2</v>
      </c>
      <c r="J3661" s="45">
        <v>0.21</v>
      </c>
    </row>
    <row r="3662" spans="1:10" ht="13">
      <c r="A3662" t="s">
        <v>82</v>
      </c>
      <c r="B3662" t="s">
        <v>432</v>
      </c>
      <c r="C3662" s="82">
        <v>0.93</v>
      </c>
      <c r="D3662" s="82">
        <v>0.06</v>
      </c>
      <c r="E3662" s="82" t="s">
        <v>3650</v>
      </c>
      <c r="F3662" s="82">
        <v>0.03</v>
      </c>
      <c r="G3662" s="82">
        <v>0.01</v>
      </c>
      <c r="H3662" s="45" t="s">
        <v>3653</v>
      </c>
      <c r="I3662" s="45">
        <v>0.105</v>
      </c>
      <c r="J3662" s="45">
        <v>0.29099999999999998</v>
      </c>
    </row>
    <row r="3663" spans="1:10" ht="13">
      <c r="A3663" t="s">
        <v>169</v>
      </c>
      <c r="B3663" t="s">
        <v>369</v>
      </c>
      <c r="C3663" s="82">
        <v>0.94</v>
      </c>
      <c r="D3663" s="82">
        <v>0.06</v>
      </c>
      <c r="E3663" s="82" t="s">
        <v>4047</v>
      </c>
      <c r="F3663" s="82">
        <v>0.03</v>
      </c>
      <c r="G3663" s="82">
        <v>0.01</v>
      </c>
      <c r="H3663" s="45">
        <v>3</v>
      </c>
      <c r="I3663" s="45">
        <v>0.123</v>
      </c>
      <c r="J3663" s="45">
        <v>1.2E-2</v>
      </c>
    </row>
    <row r="3664" spans="1:10" ht="13">
      <c r="A3664" t="s">
        <v>308</v>
      </c>
      <c r="B3664" t="s">
        <v>397</v>
      </c>
      <c r="C3664" s="82">
        <v>0.94</v>
      </c>
      <c r="D3664" s="82">
        <v>0.05</v>
      </c>
      <c r="E3664" s="82">
        <v>0</v>
      </c>
      <c r="F3664" s="82">
        <v>0.03</v>
      </c>
      <c r="G3664" s="82">
        <v>0.01</v>
      </c>
      <c r="H3664" s="45">
        <v>3</v>
      </c>
      <c r="I3664" s="45">
        <v>3.4009999999999998</v>
      </c>
      <c r="J3664" s="45">
        <v>2.4620000000000002</v>
      </c>
    </row>
    <row r="3665" spans="1:10" ht="13">
      <c r="A3665" t="s">
        <v>180</v>
      </c>
      <c r="B3665" t="s">
        <v>397</v>
      </c>
      <c r="C3665" s="82">
        <v>0.95</v>
      </c>
      <c r="D3665" s="82">
        <v>0.05</v>
      </c>
      <c r="E3665" s="82">
        <v>0</v>
      </c>
      <c r="F3665" s="82">
        <v>0.03</v>
      </c>
      <c r="G3665" s="82">
        <v>0.01</v>
      </c>
      <c r="H3665" s="45" t="s">
        <v>3653</v>
      </c>
      <c r="I3665" s="45">
        <v>0.14000000000000001</v>
      </c>
      <c r="J3665" s="45">
        <v>2.4620000000000002</v>
      </c>
    </row>
    <row r="3666" spans="1:10" ht="13">
      <c r="A3666" t="s">
        <v>317</v>
      </c>
      <c r="B3666" t="s">
        <v>386</v>
      </c>
      <c r="C3666" s="82">
        <v>0.95</v>
      </c>
      <c r="D3666" s="82">
        <v>0.05</v>
      </c>
      <c r="E3666" s="82">
        <v>0</v>
      </c>
      <c r="F3666" s="82">
        <v>0.03</v>
      </c>
      <c r="G3666" s="82">
        <v>0.01</v>
      </c>
      <c r="H3666" s="45">
        <v>3</v>
      </c>
      <c r="I3666" s="45">
        <v>0.159</v>
      </c>
      <c r="J3666" s="45">
        <v>1.4999999999999999E-2</v>
      </c>
    </row>
    <row r="3667" spans="1:10" ht="13">
      <c r="A3667" t="s">
        <v>165</v>
      </c>
      <c r="B3667" t="s">
        <v>438</v>
      </c>
      <c r="C3667" s="82">
        <v>0.94</v>
      </c>
      <c r="D3667" s="82">
        <v>0.06</v>
      </c>
      <c r="E3667" s="82" t="s">
        <v>3645</v>
      </c>
      <c r="F3667" s="82">
        <v>0.03</v>
      </c>
      <c r="G3667" s="82">
        <v>0.01</v>
      </c>
      <c r="H3667" s="45" t="s">
        <v>3653</v>
      </c>
      <c r="I3667" s="45">
        <v>0.06</v>
      </c>
      <c r="J3667" s="45">
        <v>6.7000000000000004E-2</v>
      </c>
    </row>
    <row r="3668" spans="1:10" ht="13">
      <c r="A3668" t="s">
        <v>145</v>
      </c>
      <c r="B3668" t="s">
        <v>432</v>
      </c>
      <c r="C3668" s="82">
        <v>0.93</v>
      </c>
      <c r="D3668" s="82">
        <v>0.04</v>
      </c>
      <c r="E3668" s="82">
        <v>0.01</v>
      </c>
      <c r="F3668" s="82">
        <v>0.03</v>
      </c>
      <c r="G3668" s="82">
        <v>0.01</v>
      </c>
      <c r="H3668" s="45" t="s">
        <v>3653</v>
      </c>
      <c r="I3668" s="45">
        <v>1.032</v>
      </c>
      <c r="J3668" s="45">
        <v>0.29099999999999998</v>
      </c>
    </row>
    <row r="3669" spans="1:10" ht="13">
      <c r="A3669" t="s">
        <v>304</v>
      </c>
      <c r="B3669" t="s">
        <v>54</v>
      </c>
      <c r="C3669" s="82">
        <v>0.93</v>
      </c>
      <c r="D3669" s="82">
        <v>0.05</v>
      </c>
      <c r="E3669" s="82">
        <v>0</v>
      </c>
      <c r="F3669" s="82">
        <v>0.03</v>
      </c>
      <c r="G3669" s="82">
        <v>0.01</v>
      </c>
      <c r="H3669" s="45" t="s">
        <v>3653</v>
      </c>
      <c r="I3669" s="45">
        <v>0.72399999999999998</v>
      </c>
      <c r="J3669" s="45">
        <v>6.2E-2</v>
      </c>
    </row>
    <row r="3670" spans="1:10" ht="13">
      <c r="A3670" t="s">
        <v>176</v>
      </c>
      <c r="B3670" t="s">
        <v>308</v>
      </c>
      <c r="C3670" s="82">
        <v>0.95</v>
      </c>
      <c r="D3670" s="82">
        <v>0.04</v>
      </c>
      <c r="E3670" s="82">
        <v>0.01</v>
      </c>
      <c r="F3670" s="82">
        <v>0.03</v>
      </c>
      <c r="G3670" s="82">
        <v>0.01</v>
      </c>
      <c r="H3670" s="45">
        <v>3</v>
      </c>
      <c r="I3670" s="45">
        <v>0.97899999999999998</v>
      </c>
      <c r="J3670" s="45">
        <v>3.4009999999999998</v>
      </c>
    </row>
    <row r="3671" spans="1:10" ht="13">
      <c r="A3671" t="s">
        <v>88</v>
      </c>
      <c r="B3671" t="s">
        <v>430</v>
      </c>
      <c r="C3671" s="82">
        <v>0.93</v>
      </c>
      <c r="D3671" s="82">
        <v>0.05</v>
      </c>
      <c r="E3671" s="82" t="s">
        <v>4140</v>
      </c>
      <c r="F3671" s="82">
        <v>0.03</v>
      </c>
      <c r="G3671" s="82">
        <v>0.02</v>
      </c>
      <c r="H3671" s="45" t="s">
        <v>3653</v>
      </c>
      <c r="I3671" s="45">
        <v>0.90500000000000003</v>
      </c>
      <c r="J3671" s="45">
        <v>5.1999999999999998E-2</v>
      </c>
    </row>
    <row r="3672" spans="1:10" ht="13">
      <c r="A3672" t="s">
        <v>159</v>
      </c>
      <c r="B3672" t="s">
        <v>397</v>
      </c>
      <c r="C3672" s="82">
        <v>0.95</v>
      </c>
      <c r="D3672" s="82">
        <v>0.04</v>
      </c>
      <c r="E3672" s="82">
        <v>0.01</v>
      </c>
      <c r="F3672" s="82">
        <v>0.03</v>
      </c>
      <c r="G3672" s="82">
        <v>0.01</v>
      </c>
      <c r="H3672" s="45" t="s">
        <v>3653</v>
      </c>
      <c r="I3672" s="45">
        <v>0.57499999999999996</v>
      </c>
      <c r="J3672" s="45">
        <v>2.4620000000000002</v>
      </c>
    </row>
    <row r="3673" spans="1:10" ht="13">
      <c r="A3673" t="s">
        <v>317</v>
      </c>
      <c r="B3673" t="s">
        <v>102</v>
      </c>
      <c r="C3673" s="82">
        <v>0.95</v>
      </c>
      <c r="D3673" s="82">
        <v>0.05</v>
      </c>
      <c r="E3673" s="82">
        <v>0</v>
      </c>
      <c r="F3673" s="82">
        <v>0.03</v>
      </c>
      <c r="G3673" s="82">
        <v>0.01</v>
      </c>
      <c r="H3673" s="45" t="s">
        <v>3653</v>
      </c>
      <c r="I3673" s="45">
        <v>0.159</v>
      </c>
      <c r="J3673" s="45">
        <v>0.184</v>
      </c>
    </row>
    <row r="3674" spans="1:10" ht="13">
      <c r="A3674" t="s">
        <v>21</v>
      </c>
      <c r="B3674" t="s">
        <v>317</v>
      </c>
      <c r="C3674" s="82">
        <v>0.95</v>
      </c>
      <c r="D3674" s="82">
        <v>0.05</v>
      </c>
      <c r="E3674" s="82">
        <v>0</v>
      </c>
      <c r="F3674" s="82">
        <v>0.03</v>
      </c>
      <c r="G3674" s="82">
        <v>0.01</v>
      </c>
      <c r="H3674" s="45" t="s">
        <v>3653</v>
      </c>
      <c r="I3674" s="45">
        <v>0.13900000000000001</v>
      </c>
      <c r="J3674" s="45">
        <v>0.159</v>
      </c>
    </row>
    <row r="3675" spans="1:10" ht="13">
      <c r="A3675" t="s">
        <v>124</v>
      </c>
      <c r="B3675" t="s">
        <v>405</v>
      </c>
      <c r="C3675" s="82">
        <v>0.93</v>
      </c>
      <c r="D3675" s="82">
        <v>0.06</v>
      </c>
      <c r="E3675" s="82" t="s">
        <v>3721</v>
      </c>
      <c r="F3675" s="82">
        <v>0.03</v>
      </c>
      <c r="G3675" s="82">
        <v>0.01</v>
      </c>
      <c r="H3675" s="45" t="s">
        <v>3653</v>
      </c>
      <c r="I3675" s="45">
        <v>0.13100000000000001</v>
      </c>
      <c r="J3675" s="45">
        <v>0.41</v>
      </c>
    </row>
    <row r="3676" spans="1:10" ht="13">
      <c r="A3676" t="s">
        <v>115</v>
      </c>
      <c r="B3676" t="s">
        <v>308</v>
      </c>
      <c r="C3676" s="82">
        <v>0.91</v>
      </c>
      <c r="D3676" s="82">
        <v>0.04</v>
      </c>
      <c r="E3676" s="82" t="s">
        <v>4086</v>
      </c>
      <c r="F3676" s="82">
        <v>0.03</v>
      </c>
      <c r="G3676" s="82">
        <v>0.02</v>
      </c>
      <c r="H3676" s="45">
        <v>3</v>
      </c>
      <c r="I3676" s="45">
        <v>3.5179999999999998</v>
      </c>
      <c r="J3676" s="45">
        <v>3.4009999999999998</v>
      </c>
    </row>
    <row r="3677" spans="1:10" ht="13">
      <c r="A3677" t="s">
        <v>137</v>
      </c>
      <c r="B3677" t="s">
        <v>427</v>
      </c>
      <c r="C3677" s="82">
        <v>0.94</v>
      </c>
      <c r="D3677" s="82">
        <v>0.05</v>
      </c>
      <c r="E3677" s="82">
        <v>0</v>
      </c>
      <c r="F3677" s="82">
        <v>0.03</v>
      </c>
      <c r="G3677" s="82">
        <v>0.01</v>
      </c>
      <c r="H3677" s="45" t="s">
        <v>3653</v>
      </c>
      <c r="I3677" s="45">
        <v>2.2589999999999999</v>
      </c>
      <c r="J3677" s="45">
        <v>7.2999999999999995E-2</v>
      </c>
    </row>
    <row r="3678" spans="1:10" ht="13">
      <c r="A3678" t="s">
        <v>281</v>
      </c>
      <c r="B3678" t="s">
        <v>295</v>
      </c>
      <c r="C3678" s="82">
        <v>0.94</v>
      </c>
      <c r="D3678" s="82">
        <v>0.05</v>
      </c>
      <c r="E3678" s="82" t="s">
        <v>4141</v>
      </c>
      <c r="F3678" s="82">
        <v>0.03</v>
      </c>
      <c r="G3678" s="82">
        <v>0.01</v>
      </c>
      <c r="H3678" s="45">
        <v>2</v>
      </c>
      <c r="I3678" s="45">
        <v>8.5000000000000006E-2</v>
      </c>
      <c r="J3678" s="45">
        <v>1.3360000000000001</v>
      </c>
    </row>
    <row r="3679" spans="1:10" ht="13">
      <c r="A3679" t="s">
        <v>311</v>
      </c>
      <c r="B3679" t="s">
        <v>390</v>
      </c>
      <c r="C3679" s="82">
        <v>0.95</v>
      </c>
      <c r="D3679" s="82">
        <v>0.05</v>
      </c>
      <c r="E3679" s="82">
        <v>0</v>
      </c>
      <c r="F3679" s="82">
        <v>0.03</v>
      </c>
      <c r="G3679" s="82">
        <v>0.01</v>
      </c>
      <c r="H3679" s="45" t="s">
        <v>3653</v>
      </c>
      <c r="I3679" s="45">
        <v>0.32300000000000001</v>
      </c>
      <c r="J3679" s="45">
        <v>1.4999999999999999E-2</v>
      </c>
    </row>
    <row r="3680" spans="1:10" ht="13">
      <c r="A3680" t="s">
        <v>295</v>
      </c>
      <c r="B3680" t="s">
        <v>435</v>
      </c>
      <c r="C3680" s="82">
        <v>0.95</v>
      </c>
      <c r="D3680" s="82">
        <v>0.05</v>
      </c>
      <c r="E3680" s="82">
        <v>0</v>
      </c>
      <c r="F3680" s="82">
        <v>0.03</v>
      </c>
      <c r="G3680" s="82">
        <v>0.02</v>
      </c>
      <c r="H3680" s="45" t="s">
        <v>3653</v>
      </c>
      <c r="I3680" s="45">
        <v>1.3360000000000001</v>
      </c>
      <c r="J3680" s="45">
        <v>2.3E-2</v>
      </c>
    </row>
    <row r="3681" spans="1:10" ht="13">
      <c r="A3681" t="s">
        <v>308</v>
      </c>
      <c r="B3681" t="s">
        <v>424</v>
      </c>
      <c r="C3681" s="82">
        <v>0.95</v>
      </c>
      <c r="D3681" s="82">
        <v>0.05</v>
      </c>
      <c r="E3681" s="82">
        <v>0</v>
      </c>
      <c r="F3681" s="82">
        <v>0.03</v>
      </c>
      <c r="G3681" s="82">
        <v>0.01</v>
      </c>
      <c r="H3681" s="45">
        <v>3</v>
      </c>
      <c r="I3681" s="45">
        <v>3.4009999999999998</v>
      </c>
      <c r="J3681" s="45">
        <v>0.21</v>
      </c>
    </row>
    <row r="3682" spans="1:10" ht="13">
      <c r="A3682" t="s">
        <v>47</v>
      </c>
      <c r="B3682" t="s">
        <v>270</v>
      </c>
      <c r="C3682" s="82">
        <v>0.95</v>
      </c>
      <c r="D3682" s="82">
        <v>0.05</v>
      </c>
      <c r="E3682" s="82">
        <v>0</v>
      </c>
      <c r="F3682" s="82">
        <v>0.03</v>
      </c>
      <c r="G3682" s="82">
        <v>0.01</v>
      </c>
      <c r="H3682" s="45" t="s">
        <v>3653</v>
      </c>
      <c r="I3682" s="45">
        <v>2.9140000000000001</v>
      </c>
      <c r="J3682" s="45">
        <v>1.4999999999999999E-2</v>
      </c>
    </row>
    <row r="3683" spans="1:10" ht="13">
      <c r="A3683" t="s">
        <v>21</v>
      </c>
      <c r="B3683" t="s">
        <v>304</v>
      </c>
      <c r="C3683" s="82">
        <v>0.95</v>
      </c>
      <c r="D3683" s="82">
        <v>0.04</v>
      </c>
      <c r="E3683" s="82">
        <v>0.01</v>
      </c>
      <c r="F3683" s="82">
        <v>0.03</v>
      </c>
      <c r="G3683" s="82">
        <v>0.01</v>
      </c>
      <c r="H3683" s="45" t="s">
        <v>3653</v>
      </c>
      <c r="I3683" s="45">
        <v>0.13900000000000001</v>
      </c>
      <c r="J3683" s="45">
        <v>0.72399999999999998</v>
      </c>
    </row>
    <row r="3684" spans="1:10" ht="13">
      <c r="A3684" t="s">
        <v>1193</v>
      </c>
      <c r="B3684" t="s">
        <v>376</v>
      </c>
      <c r="C3684" s="82">
        <v>0.94</v>
      </c>
      <c r="D3684" s="82">
        <v>0.04</v>
      </c>
      <c r="E3684" s="82">
        <v>0.01</v>
      </c>
      <c r="F3684" s="82">
        <v>0.03</v>
      </c>
      <c r="G3684" s="82">
        <v>0.01</v>
      </c>
      <c r="H3684" s="45" t="s">
        <v>3653</v>
      </c>
      <c r="I3684" s="45">
        <v>2.8000000000000001E-2</v>
      </c>
      <c r="J3684" s="45">
        <v>0.38100000000000001</v>
      </c>
    </row>
    <row r="3685" spans="1:10" ht="13">
      <c r="A3685" t="s">
        <v>311</v>
      </c>
      <c r="B3685" t="s">
        <v>441</v>
      </c>
      <c r="C3685" s="82">
        <v>0.95</v>
      </c>
      <c r="D3685" s="82">
        <v>0.04</v>
      </c>
      <c r="E3685" s="82">
        <v>0.01</v>
      </c>
      <c r="F3685" s="82">
        <v>0.03</v>
      </c>
      <c r="G3685" s="82">
        <v>0.01</v>
      </c>
      <c r="H3685" s="45" t="s">
        <v>3653</v>
      </c>
      <c r="I3685" s="45">
        <v>0.32300000000000001</v>
      </c>
      <c r="J3685" s="45">
        <v>7.2999999999999995E-2</v>
      </c>
    </row>
    <row r="3686" spans="1:10" ht="13">
      <c r="A3686" t="s">
        <v>270</v>
      </c>
      <c r="B3686" t="s">
        <v>335</v>
      </c>
      <c r="C3686" s="82">
        <v>0.95</v>
      </c>
      <c r="D3686" s="82">
        <v>0.03</v>
      </c>
      <c r="E3686" s="82">
        <v>0.01</v>
      </c>
      <c r="F3686" s="82">
        <v>0.03</v>
      </c>
      <c r="G3686" s="82">
        <v>0.01</v>
      </c>
      <c r="H3686" s="45" t="s">
        <v>3653</v>
      </c>
      <c r="I3686" s="45">
        <v>1.4999999999999999E-2</v>
      </c>
      <c r="J3686" s="45">
        <v>6.3540000000000001</v>
      </c>
    </row>
    <row r="3687" spans="1:10" ht="13">
      <c r="A3687" t="s">
        <v>331</v>
      </c>
      <c r="B3687" t="s">
        <v>438</v>
      </c>
      <c r="C3687" s="82">
        <v>0.94</v>
      </c>
      <c r="D3687" s="82">
        <v>0.04</v>
      </c>
      <c r="E3687" s="82">
        <v>0.01</v>
      </c>
      <c r="F3687" s="82">
        <v>0.03</v>
      </c>
      <c r="G3687" s="82">
        <v>0.01</v>
      </c>
      <c r="H3687" s="45" t="s">
        <v>3653</v>
      </c>
      <c r="I3687" s="45">
        <v>1.1830000000000001</v>
      </c>
      <c r="J3687" s="45">
        <v>6.7000000000000004E-2</v>
      </c>
    </row>
    <row r="3688" spans="1:10" ht="13">
      <c r="A3688" t="s">
        <v>156</v>
      </c>
      <c r="B3688" t="s">
        <v>432</v>
      </c>
      <c r="C3688" s="82">
        <v>0.94</v>
      </c>
      <c r="D3688" s="82">
        <v>0.05</v>
      </c>
      <c r="E3688" s="82">
        <v>0</v>
      </c>
      <c r="F3688" s="82">
        <v>0.03</v>
      </c>
      <c r="G3688" s="82">
        <v>0.01</v>
      </c>
      <c r="H3688" s="45" t="s">
        <v>3653</v>
      </c>
      <c r="I3688" s="45">
        <v>0.45400000000000001</v>
      </c>
      <c r="J3688" s="45">
        <v>0.29099999999999998</v>
      </c>
    </row>
    <row r="3689" spans="1:10" ht="13">
      <c r="A3689" t="s">
        <v>115</v>
      </c>
      <c r="B3689" t="s">
        <v>438</v>
      </c>
      <c r="C3689" s="82">
        <v>0.9</v>
      </c>
      <c r="D3689" s="82">
        <v>0.05</v>
      </c>
      <c r="E3689" s="82" t="s">
        <v>3658</v>
      </c>
      <c r="F3689" s="82">
        <v>0.03</v>
      </c>
      <c r="G3689" s="82">
        <v>0.02</v>
      </c>
      <c r="H3689" s="45" t="s">
        <v>3653</v>
      </c>
      <c r="I3689" s="45">
        <v>3.5179999999999998</v>
      </c>
      <c r="J3689" s="45">
        <v>6.7000000000000004E-2</v>
      </c>
    </row>
    <row r="3690" spans="1:10" ht="13">
      <c r="A3690" t="s">
        <v>85</v>
      </c>
      <c r="B3690" t="s">
        <v>432</v>
      </c>
      <c r="C3690" s="82">
        <v>0.94</v>
      </c>
      <c r="D3690" s="82">
        <v>0.05</v>
      </c>
      <c r="E3690" s="82">
        <v>0</v>
      </c>
      <c r="F3690" s="82">
        <v>0.03</v>
      </c>
      <c r="G3690" s="82">
        <v>0.01</v>
      </c>
      <c r="H3690" s="45" t="s">
        <v>3653</v>
      </c>
      <c r="I3690" s="45">
        <v>0.60799999999999998</v>
      </c>
      <c r="J3690" s="45">
        <v>0.29099999999999998</v>
      </c>
    </row>
    <row r="3691" spans="1:10" ht="13">
      <c r="A3691" t="s">
        <v>213</v>
      </c>
      <c r="B3691" t="s">
        <v>263</v>
      </c>
      <c r="C3691" s="82">
        <v>0.94</v>
      </c>
      <c r="D3691" s="82">
        <v>0.06</v>
      </c>
      <c r="E3691" s="82" t="s">
        <v>3790</v>
      </c>
      <c r="F3691" s="82">
        <v>0.03</v>
      </c>
      <c r="G3691" s="82">
        <v>0.01</v>
      </c>
      <c r="H3691" s="45">
        <v>3</v>
      </c>
      <c r="I3691" s="45">
        <v>0.13800000000000001</v>
      </c>
      <c r="J3691" s="45">
        <v>2.5000000000000001E-2</v>
      </c>
    </row>
    <row r="3692" spans="1:10" ht="13">
      <c r="A3692" t="s">
        <v>41</v>
      </c>
      <c r="B3692" t="s">
        <v>405</v>
      </c>
      <c r="C3692" s="82">
        <v>0.94</v>
      </c>
      <c r="D3692" s="82">
        <v>0.06</v>
      </c>
      <c r="E3692" s="82" t="s">
        <v>3861</v>
      </c>
      <c r="F3692" s="82">
        <v>0.03</v>
      </c>
      <c r="G3692" s="82">
        <v>0.01</v>
      </c>
      <c r="H3692" s="45">
        <v>3</v>
      </c>
      <c r="I3692" s="45">
        <v>1.2999999999999999E-2</v>
      </c>
      <c r="J3692" s="45">
        <v>0.41</v>
      </c>
    </row>
    <row r="3693" spans="1:10" ht="13">
      <c r="A3693" t="s">
        <v>165</v>
      </c>
      <c r="B3693" t="s">
        <v>383</v>
      </c>
      <c r="C3693" s="82">
        <v>0.95</v>
      </c>
      <c r="D3693" s="82">
        <v>0.04</v>
      </c>
      <c r="E3693" s="82">
        <v>0.01</v>
      </c>
      <c r="F3693" s="82">
        <v>0.03</v>
      </c>
      <c r="G3693" s="82">
        <v>0.01</v>
      </c>
      <c r="H3693" s="45" t="s">
        <v>3653</v>
      </c>
      <c r="I3693" s="45">
        <v>0.06</v>
      </c>
      <c r="J3693" s="45">
        <v>0.78200000000000003</v>
      </c>
    </row>
    <row r="3694" spans="1:10" ht="13">
      <c r="A3694" t="s">
        <v>193</v>
      </c>
      <c r="B3694" t="s">
        <v>435</v>
      </c>
      <c r="C3694" s="82">
        <v>0.95</v>
      </c>
      <c r="D3694" s="82">
        <v>0.04</v>
      </c>
      <c r="E3694" s="82">
        <v>0.01</v>
      </c>
      <c r="F3694" s="82">
        <v>0.03</v>
      </c>
      <c r="G3694" s="82">
        <v>0.01</v>
      </c>
      <c r="H3694" s="45" t="s">
        <v>3653</v>
      </c>
      <c r="I3694" s="45">
        <v>0.36199999999999999</v>
      </c>
      <c r="J3694" s="45">
        <v>2.3E-2</v>
      </c>
    </row>
    <row r="3695" spans="1:10" ht="13">
      <c r="A3695" t="s">
        <v>270</v>
      </c>
      <c r="B3695" t="s">
        <v>321</v>
      </c>
      <c r="C3695" s="82">
        <v>0.94</v>
      </c>
      <c r="D3695" s="82">
        <v>0.06</v>
      </c>
      <c r="E3695" s="82" t="s">
        <v>3649</v>
      </c>
      <c r="F3695" s="82">
        <v>0.03</v>
      </c>
      <c r="G3695" s="82">
        <v>0.01</v>
      </c>
      <c r="H3695" s="45">
        <v>3</v>
      </c>
      <c r="I3695" s="45">
        <v>1.4999999999999999E-2</v>
      </c>
      <c r="J3695" s="45">
        <v>0.16900000000000001</v>
      </c>
    </row>
    <row r="3696" spans="1:10" ht="13">
      <c r="A3696" t="s">
        <v>297</v>
      </c>
      <c r="B3696" t="s">
        <v>432</v>
      </c>
      <c r="C3696" s="82">
        <v>0.94</v>
      </c>
      <c r="D3696" s="82">
        <v>0.05</v>
      </c>
      <c r="E3696" s="82">
        <v>0</v>
      </c>
      <c r="F3696" s="82">
        <v>0.03</v>
      </c>
      <c r="G3696" s="82">
        <v>0.01</v>
      </c>
      <c r="H3696" s="45">
        <v>3</v>
      </c>
      <c r="I3696" s="45">
        <v>9.6000000000000002E-2</v>
      </c>
      <c r="J3696" s="45">
        <v>0.29099999999999998</v>
      </c>
    </row>
    <row r="3697" spans="1:10" ht="13">
      <c r="A3697" t="s">
        <v>270</v>
      </c>
      <c r="B3697" t="s">
        <v>411</v>
      </c>
      <c r="C3697" s="82">
        <v>0.94</v>
      </c>
      <c r="D3697" s="82">
        <v>0.05</v>
      </c>
      <c r="E3697" s="82" t="s">
        <v>3906</v>
      </c>
      <c r="F3697" s="82">
        <v>0.03</v>
      </c>
      <c r="G3697" s="82">
        <v>0.01</v>
      </c>
      <c r="H3697" s="45" t="s">
        <v>3653</v>
      </c>
      <c r="I3697" s="45">
        <v>1.4999999999999999E-2</v>
      </c>
      <c r="J3697" s="45">
        <v>0.24199999999999999</v>
      </c>
    </row>
    <row r="3698" spans="1:10" ht="13">
      <c r="A3698" t="s">
        <v>21</v>
      </c>
      <c r="B3698" t="s">
        <v>67</v>
      </c>
      <c r="C3698" s="82">
        <v>0.94</v>
      </c>
      <c r="D3698" s="82">
        <v>0.06</v>
      </c>
      <c r="E3698" s="82" t="s">
        <v>4098</v>
      </c>
      <c r="F3698" s="82">
        <v>0.03</v>
      </c>
      <c r="G3698" s="82">
        <v>0.01</v>
      </c>
      <c r="H3698" s="45" t="s">
        <v>3653</v>
      </c>
      <c r="I3698" s="45">
        <v>0.13900000000000001</v>
      </c>
      <c r="J3698" s="45">
        <v>0.1</v>
      </c>
    </row>
    <row r="3699" spans="1:10" ht="13">
      <c r="A3699" t="s">
        <v>156</v>
      </c>
      <c r="B3699" t="s">
        <v>379</v>
      </c>
      <c r="C3699" s="82">
        <v>0.94</v>
      </c>
      <c r="D3699" s="82">
        <v>0.06</v>
      </c>
      <c r="E3699" s="82" t="s">
        <v>3645</v>
      </c>
      <c r="F3699" s="82">
        <v>0.03</v>
      </c>
      <c r="G3699" s="82">
        <v>0.01</v>
      </c>
      <c r="H3699" s="45" t="s">
        <v>3653</v>
      </c>
      <c r="I3699" s="45">
        <v>0.45400000000000001</v>
      </c>
      <c r="J3699" s="45">
        <v>7.8E-2</v>
      </c>
    </row>
    <row r="3700" spans="1:10" ht="13">
      <c r="A3700" t="s">
        <v>169</v>
      </c>
      <c r="B3700" t="s">
        <v>311</v>
      </c>
      <c r="C3700" s="82">
        <v>0.95</v>
      </c>
      <c r="D3700" s="82">
        <v>0.05</v>
      </c>
      <c r="E3700" s="82">
        <v>0</v>
      </c>
      <c r="F3700" s="82">
        <v>0.03</v>
      </c>
      <c r="G3700" s="82">
        <v>0.01</v>
      </c>
      <c r="H3700" s="45" t="s">
        <v>3653</v>
      </c>
      <c r="I3700" s="45">
        <v>0.123</v>
      </c>
      <c r="J3700" s="45">
        <v>0.32300000000000001</v>
      </c>
    </row>
    <row r="3701" spans="1:10" ht="13">
      <c r="A3701" t="s">
        <v>70</v>
      </c>
      <c r="B3701" t="s">
        <v>308</v>
      </c>
      <c r="C3701" s="82">
        <v>0.94</v>
      </c>
      <c r="D3701" s="82">
        <v>0.05</v>
      </c>
      <c r="E3701" s="82" t="s">
        <v>3771</v>
      </c>
      <c r="F3701" s="82">
        <v>0.03</v>
      </c>
      <c r="G3701" s="82">
        <v>0.01</v>
      </c>
      <c r="H3701" s="45">
        <v>3</v>
      </c>
      <c r="I3701" s="45">
        <v>0.96499999999999997</v>
      </c>
      <c r="J3701" s="45">
        <v>3.4009999999999998</v>
      </c>
    </row>
    <row r="3702" spans="1:10" ht="13">
      <c r="A3702" t="s">
        <v>105</v>
      </c>
      <c r="B3702" t="s">
        <v>393</v>
      </c>
      <c r="C3702" s="82">
        <v>0.95</v>
      </c>
      <c r="D3702" s="82">
        <v>0.04</v>
      </c>
      <c r="E3702" s="82">
        <v>0.01</v>
      </c>
      <c r="F3702" s="82">
        <v>0.03</v>
      </c>
      <c r="G3702" s="82">
        <v>0.01</v>
      </c>
      <c r="H3702" s="45">
        <v>3</v>
      </c>
      <c r="I3702" s="45">
        <v>4.3789999999999996</v>
      </c>
      <c r="J3702" s="45">
        <v>5.2999999999999999E-2</v>
      </c>
    </row>
    <row r="3703" spans="1:10" ht="13">
      <c r="A3703" t="s">
        <v>156</v>
      </c>
      <c r="B3703" t="s">
        <v>304</v>
      </c>
      <c r="C3703" s="82">
        <v>0.94</v>
      </c>
      <c r="D3703" s="82">
        <v>0.05</v>
      </c>
      <c r="E3703" s="82">
        <v>0.01</v>
      </c>
      <c r="F3703" s="82">
        <v>0.03</v>
      </c>
      <c r="G3703" s="82">
        <v>0.01</v>
      </c>
      <c r="H3703" s="45" t="s">
        <v>3653</v>
      </c>
      <c r="I3703" s="45">
        <v>0.45400000000000001</v>
      </c>
      <c r="J3703" s="45">
        <v>0.72399999999999998</v>
      </c>
    </row>
    <row r="3704" spans="1:10" ht="13">
      <c r="A3704" t="s">
        <v>341</v>
      </c>
      <c r="B3704" t="s">
        <v>286</v>
      </c>
      <c r="C3704" s="82">
        <v>0.95</v>
      </c>
      <c r="D3704" s="82">
        <v>0.04</v>
      </c>
      <c r="E3704" s="82">
        <v>0.01</v>
      </c>
      <c r="F3704" s="82">
        <v>0.03</v>
      </c>
      <c r="G3704" s="82">
        <v>0.01</v>
      </c>
      <c r="H3704" s="45" t="s">
        <v>3653</v>
      </c>
      <c r="I3704" s="45">
        <v>0.02</v>
      </c>
      <c r="J3704" s="45">
        <v>0.88900000000000001</v>
      </c>
    </row>
    <row r="3705" spans="1:10" ht="13">
      <c r="A3705" t="s">
        <v>21</v>
      </c>
      <c r="B3705" t="s">
        <v>432</v>
      </c>
      <c r="C3705" s="82">
        <v>0.94</v>
      </c>
      <c r="D3705" s="82">
        <v>0.05</v>
      </c>
      <c r="E3705" s="82">
        <v>0</v>
      </c>
      <c r="F3705" s="82">
        <v>0.03</v>
      </c>
      <c r="G3705" s="82">
        <v>0.01</v>
      </c>
      <c r="H3705" s="45" t="s">
        <v>3653</v>
      </c>
      <c r="I3705" s="45">
        <v>0.13900000000000001</v>
      </c>
      <c r="J3705" s="45">
        <v>0.29099999999999998</v>
      </c>
    </row>
    <row r="3706" spans="1:10" ht="13">
      <c r="A3706" t="s">
        <v>204</v>
      </c>
      <c r="B3706" t="s">
        <v>386</v>
      </c>
      <c r="C3706" s="82">
        <v>0.94</v>
      </c>
      <c r="D3706" s="82">
        <v>0.05</v>
      </c>
      <c r="E3706" s="82">
        <v>0.01</v>
      </c>
      <c r="F3706" s="82">
        <v>0.03</v>
      </c>
      <c r="G3706" s="82">
        <v>0.01</v>
      </c>
      <c r="H3706" s="45">
        <v>3</v>
      </c>
      <c r="I3706" s="45">
        <v>0.20200000000000001</v>
      </c>
      <c r="J3706" s="45">
        <v>1.4999999999999999E-2</v>
      </c>
    </row>
    <row r="3707" spans="1:10" ht="13">
      <c r="A3707" t="s">
        <v>162</v>
      </c>
      <c r="B3707" t="s">
        <v>304</v>
      </c>
      <c r="C3707" s="82">
        <v>0.93</v>
      </c>
      <c r="D3707" s="82">
        <v>0.05</v>
      </c>
      <c r="E3707" s="82">
        <v>0</v>
      </c>
      <c r="F3707" s="82">
        <v>0.03</v>
      </c>
      <c r="G3707" s="82">
        <v>0.01</v>
      </c>
      <c r="H3707" s="45" t="s">
        <v>3653</v>
      </c>
      <c r="I3707" s="45">
        <v>0.84599999999999997</v>
      </c>
      <c r="J3707" s="45">
        <v>0.72399999999999998</v>
      </c>
    </row>
    <row r="3708" spans="1:10" ht="13">
      <c r="A3708" t="s">
        <v>335</v>
      </c>
      <c r="B3708" t="s">
        <v>373</v>
      </c>
      <c r="C3708" s="82">
        <v>0.93</v>
      </c>
      <c r="D3708" s="82">
        <v>0.05</v>
      </c>
      <c r="E3708" s="82" t="s">
        <v>4142</v>
      </c>
      <c r="F3708" s="82">
        <v>0.03</v>
      </c>
      <c r="G3708" s="82">
        <v>0.01</v>
      </c>
      <c r="H3708" s="45" t="s">
        <v>3653</v>
      </c>
      <c r="I3708" s="45">
        <v>6.3540000000000001</v>
      </c>
      <c r="J3708" s="45">
        <v>2.3E-2</v>
      </c>
    </row>
    <row r="3709" spans="1:10" ht="13">
      <c r="A3709" t="s">
        <v>176</v>
      </c>
      <c r="B3709" t="s">
        <v>427</v>
      </c>
      <c r="C3709" s="82">
        <v>0.95</v>
      </c>
      <c r="D3709" s="82">
        <v>0.04</v>
      </c>
      <c r="E3709" s="82">
        <v>0.01</v>
      </c>
      <c r="F3709" s="82">
        <v>0.03</v>
      </c>
      <c r="G3709" s="82">
        <v>0.01</v>
      </c>
      <c r="H3709" s="45" t="s">
        <v>3653</v>
      </c>
      <c r="I3709" s="45">
        <v>0.97899999999999998</v>
      </c>
      <c r="J3709" s="45">
        <v>7.2999999999999995E-2</v>
      </c>
    </row>
    <row r="3710" spans="1:10" ht="13">
      <c r="A3710" t="s">
        <v>284</v>
      </c>
      <c r="B3710" t="s">
        <v>373</v>
      </c>
      <c r="C3710" s="82">
        <v>0.95</v>
      </c>
      <c r="D3710" s="82">
        <v>0.04</v>
      </c>
      <c r="E3710" s="82">
        <v>0.01</v>
      </c>
      <c r="F3710" s="82">
        <v>0.03</v>
      </c>
      <c r="G3710" s="82">
        <v>0.01</v>
      </c>
      <c r="H3710" s="45">
        <v>3</v>
      </c>
      <c r="I3710" s="45">
        <v>0.10299999999999999</v>
      </c>
      <c r="J3710" s="45">
        <v>2.3E-2</v>
      </c>
    </row>
    <row r="3711" spans="1:10" ht="13">
      <c r="A3711" t="s">
        <v>321</v>
      </c>
      <c r="B3711" t="s">
        <v>41</v>
      </c>
      <c r="C3711" s="82">
        <v>0.96</v>
      </c>
      <c r="D3711" s="82">
        <v>0.02</v>
      </c>
      <c r="E3711" s="82">
        <v>0.02</v>
      </c>
      <c r="F3711" s="82">
        <v>0.03</v>
      </c>
      <c r="G3711" s="82">
        <v>0.01</v>
      </c>
      <c r="H3711" s="45">
        <v>3</v>
      </c>
      <c r="I3711" s="45">
        <v>0.16900000000000001</v>
      </c>
      <c r="J3711" s="45">
        <v>1.2999999999999999E-2</v>
      </c>
    </row>
    <row r="3712" spans="1:10" ht="13">
      <c r="A3712" t="s">
        <v>141</v>
      </c>
      <c r="B3712" t="s">
        <v>67</v>
      </c>
      <c r="C3712" s="82">
        <v>0.94</v>
      </c>
      <c r="D3712" s="82">
        <v>0.06</v>
      </c>
      <c r="E3712" s="82" t="s">
        <v>3650</v>
      </c>
      <c r="F3712" s="82">
        <v>0.03</v>
      </c>
      <c r="G3712" s="82">
        <v>0.01</v>
      </c>
      <c r="H3712" s="45" t="s">
        <v>3653</v>
      </c>
      <c r="I3712" s="45">
        <v>0.64600000000000002</v>
      </c>
      <c r="J3712" s="45">
        <v>0.1</v>
      </c>
    </row>
    <row r="3713" spans="1:10" ht="13">
      <c r="A3713" t="s">
        <v>92</v>
      </c>
      <c r="B3713" t="s">
        <v>289</v>
      </c>
      <c r="C3713" s="82">
        <v>0.93</v>
      </c>
      <c r="D3713" s="82">
        <v>0.06</v>
      </c>
      <c r="E3713" s="82" t="s">
        <v>3637</v>
      </c>
      <c r="F3713" s="82">
        <v>0.03</v>
      </c>
      <c r="G3713" s="82">
        <v>0.01</v>
      </c>
      <c r="H3713" s="45" t="s">
        <v>3653</v>
      </c>
      <c r="I3713" s="45">
        <v>2.6859999999999999</v>
      </c>
      <c r="J3713" s="45">
        <v>0.20100000000000001</v>
      </c>
    </row>
    <row r="3714" spans="1:10" ht="13">
      <c r="A3714" t="s">
        <v>169</v>
      </c>
      <c r="B3714" t="s">
        <v>331</v>
      </c>
      <c r="C3714" s="82">
        <v>0.94</v>
      </c>
      <c r="D3714" s="82">
        <v>0.06</v>
      </c>
      <c r="E3714" s="82" t="s">
        <v>4058</v>
      </c>
      <c r="F3714" s="82">
        <v>0.03</v>
      </c>
      <c r="G3714" s="82">
        <v>0.01</v>
      </c>
      <c r="H3714" s="45" t="s">
        <v>3653</v>
      </c>
      <c r="I3714" s="45">
        <v>0.123</v>
      </c>
      <c r="J3714" s="45">
        <v>1.1830000000000001</v>
      </c>
    </row>
    <row r="3715" spans="1:10" ht="13">
      <c r="A3715" t="s">
        <v>85</v>
      </c>
      <c r="B3715" t="s">
        <v>393</v>
      </c>
      <c r="C3715" s="82">
        <v>0.95</v>
      </c>
      <c r="D3715" s="82">
        <v>0.05</v>
      </c>
      <c r="E3715" s="82">
        <v>0</v>
      </c>
      <c r="F3715" s="82">
        <v>0.03</v>
      </c>
      <c r="G3715" s="82">
        <v>0.01</v>
      </c>
      <c r="H3715" s="45">
        <v>3</v>
      </c>
      <c r="I3715" s="45">
        <v>0.60799999999999998</v>
      </c>
      <c r="J3715" s="45">
        <v>5.2999999999999999E-2</v>
      </c>
    </row>
    <row r="3716" spans="1:10" ht="13">
      <c r="A3716" t="s">
        <v>289</v>
      </c>
      <c r="B3716" t="s">
        <v>1186</v>
      </c>
      <c r="C3716" s="82">
        <v>0.94</v>
      </c>
      <c r="D3716" s="82">
        <v>0.05</v>
      </c>
      <c r="E3716" s="82" t="s">
        <v>3649</v>
      </c>
      <c r="F3716" s="82">
        <v>0.03</v>
      </c>
      <c r="G3716" s="82">
        <v>0.01</v>
      </c>
      <c r="H3716" s="45" t="s">
        <v>3653</v>
      </c>
      <c r="I3716" s="45">
        <v>0.20100000000000001</v>
      </c>
      <c r="J3716" s="45">
        <v>0.94599999999999995</v>
      </c>
    </row>
    <row r="3717" spans="1:10" ht="13">
      <c r="A3717" t="s">
        <v>1193</v>
      </c>
      <c r="B3717" t="s">
        <v>438</v>
      </c>
      <c r="C3717" s="82">
        <v>0.96</v>
      </c>
      <c r="D3717" s="82">
        <v>0.01</v>
      </c>
      <c r="E3717" s="82">
        <v>0.02</v>
      </c>
      <c r="F3717" s="82">
        <v>0.03</v>
      </c>
      <c r="G3717" s="82">
        <v>0.01</v>
      </c>
      <c r="H3717" s="45" t="s">
        <v>3653</v>
      </c>
      <c r="I3717" s="45">
        <v>2.8000000000000001E-2</v>
      </c>
      <c r="J3717" s="45">
        <v>6.7000000000000004E-2</v>
      </c>
    </row>
    <row r="3718" spans="1:10" ht="13">
      <c r="A3718" t="s">
        <v>141</v>
      </c>
      <c r="B3718" t="s">
        <v>432</v>
      </c>
      <c r="C3718" s="82">
        <v>0.94</v>
      </c>
      <c r="D3718" s="82">
        <v>0.05</v>
      </c>
      <c r="E3718" s="82" t="s">
        <v>3699</v>
      </c>
      <c r="F3718" s="82">
        <v>0.03</v>
      </c>
      <c r="G3718" s="82">
        <v>0.01</v>
      </c>
      <c r="H3718" s="45" t="s">
        <v>3653</v>
      </c>
      <c r="I3718" s="45">
        <v>0.64600000000000002</v>
      </c>
      <c r="J3718" s="45">
        <v>0.29099999999999998</v>
      </c>
    </row>
    <row r="3719" spans="1:10" ht="13">
      <c r="A3719" t="s">
        <v>225</v>
      </c>
      <c r="B3719" t="s">
        <v>438</v>
      </c>
      <c r="C3719" s="82">
        <v>0.94</v>
      </c>
      <c r="D3719" s="82">
        <v>0.06</v>
      </c>
      <c r="E3719" s="82" t="s">
        <v>3814</v>
      </c>
      <c r="F3719" s="82">
        <v>0.03</v>
      </c>
      <c r="G3719" s="82">
        <v>0.01</v>
      </c>
      <c r="H3719" s="45" t="s">
        <v>3653</v>
      </c>
      <c r="I3719" s="45">
        <v>0.32</v>
      </c>
      <c r="J3719" s="45">
        <v>6.7000000000000004E-2</v>
      </c>
    </row>
    <row r="3720" spans="1:10" ht="13">
      <c r="A3720" t="s">
        <v>299</v>
      </c>
      <c r="B3720" t="s">
        <v>411</v>
      </c>
      <c r="C3720" s="82">
        <v>0.95</v>
      </c>
      <c r="D3720" s="82">
        <v>0.05</v>
      </c>
      <c r="E3720" s="82">
        <v>0</v>
      </c>
      <c r="F3720" s="82">
        <v>0.03</v>
      </c>
      <c r="G3720" s="82">
        <v>0.01</v>
      </c>
      <c r="H3720" s="45">
        <v>3</v>
      </c>
      <c r="I3720" s="45">
        <v>1.0999999999999999E-2</v>
      </c>
      <c r="J3720" s="45">
        <v>0.24199999999999999</v>
      </c>
    </row>
    <row r="3721" spans="1:10" ht="13">
      <c r="A3721" t="s">
        <v>278</v>
      </c>
      <c r="B3721" t="s">
        <v>435</v>
      </c>
      <c r="C3721" s="82">
        <v>0.94</v>
      </c>
      <c r="D3721" s="82">
        <v>0.05</v>
      </c>
      <c r="E3721" s="82">
        <v>0</v>
      </c>
      <c r="F3721" s="82">
        <v>0.03</v>
      </c>
      <c r="G3721" s="82">
        <v>0.01</v>
      </c>
      <c r="H3721" s="45" t="s">
        <v>3653</v>
      </c>
      <c r="I3721" s="45">
        <v>0.221</v>
      </c>
      <c r="J3721" s="45">
        <v>2.3E-2</v>
      </c>
    </row>
    <row r="3722" spans="1:10" ht="13">
      <c r="A3722" t="s">
        <v>188</v>
      </c>
      <c r="B3722" t="s">
        <v>430</v>
      </c>
      <c r="C3722" s="82">
        <v>0.95</v>
      </c>
      <c r="D3722" s="82">
        <v>0.05</v>
      </c>
      <c r="E3722" s="82">
        <v>0</v>
      </c>
      <c r="F3722" s="82">
        <v>0.03</v>
      </c>
      <c r="G3722" s="82">
        <v>0.01</v>
      </c>
      <c r="H3722" s="45" t="s">
        <v>3653</v>
      </c>
      <c r="I3722" s="45">
        <v>0.29699999999999999</v>
      </c>
      <c r="J3722" s="45">
        <v>5.1999999999999998E-2</v>
      </c>
    </row>
    <row r="3723" spans="1:10" ht="13">
      <c r="A3723" t="s">
        <v>230</v>
      </c>
      <c r="B3723" t="s">
        <v>420</v>
      </c>
      <c r="C3723" s="82">
        <v>0.94</v>
      </c>
      <c r="D3723" s="82">
        <v>0.04</v>
      </c>
      <c r="E3723" s="82">
        <v>0.01</v>
      </c>
      <c r="F3723" s="82">
        <v>0.03</v>
      </c>
      <c r="G3723" s="82">
        <v>0.01</v>
      </c>
      <c r="H3723" s="45" t="s">
        <v>3653</v>
      </c>
      <c r="I3723" s="45">
        <v>2.8580000000000001</v>
      </c>
      <c r="J3723" s="45">
        <v>0.56000000000000005</v>
      </c>
    </row>
    <row r="3724" spans="1:10" ht="13">
      <c r="A3724" t="s">
        <v>162</v>
      </c>
      <c r="B3724" t="s">
        <v>438</v>
      </c>
      <c r="C3724" s="82">
        <v>0.94</v>
      </c>
      <c r="D3724" s="82">
        <v>0.05</v>
      </c>
      <c r="E3724" s="82" t="s">
        <v>3962</v>
      </c>
      <c r="F3724" s="82">
        <v>0.03</v>
      </c>
      <c r="G3724" s="82">
        <v>0.02</v>
      </c>
      <c r="H3724" s="45" t="s">
        <v>3653</v>
      </c>
      <c r="I3724" s="45">
        <v>0.84599999999999997</v>
      </c>
      <c r="J3724" s="45">
        <v>6.7000000000000004E-2</v>
      </c>
    </row>
    <row r="3725" spans="1:10" ht="13">
      <c r="A3725" t="s">
        <v>267</v>
      </c>
      <c r="B3725" t="s">
        <v>432</v>
      </c>
      <c r="C3725" s="82">
        <v>0.95</v>
      </c>
      <c r="D3725" s="82">
        <v>0.04</v>
      </c>
      <c r="E3725" s="82">
        <v>0.01</v>
      </c>
      <c r="F3725" s="82">
        <v>0.03</v>
      </c>
      <c r="G3725" s="82">
        <v>0.01</v>
      </c>
      <c r="H3725" s="45" t="s">
        <v>3653</v>
      </c>
      <c r="I3725" s="45">
        <v>0.13700000000000001</v>
      </c>
      <c r="J3725" s="45">
        <v>0.29099999999999998</v>
      </c>
    </row>
    <row r="3726" spans="1:10" ht="13">
      <c r="A3726" t="s">
        <v>339</v>
      </c>
      <c r="B3726" t="s">
        <v>379</v>
      </c>
      <c r="C3726" s="82">
        <v>0.95</v>
      </c>
      <c r="D3726" s="82">
        <v>0.05</v>
      </c>
      <c r="E3726" s="82">
        <v>0.01</v>
      </c>
      <c r="F3726" s="82">
        <v>0.03</v>
      </c>
      <c r="G3726" s="82">
        <v>0.01</v>
      </c>
      <c r="H3726" s="45" t="s">
        <v>3653</v>
      </c>
      <c r="I3726" s="45">
        <v>0.248</v>
      </c>
      <c r="J3726" s="45">
        <v>7.8E-2</v>
      </c>
    </row>
    <row r="3727" spans="1:10" ht="13">
      <c r="A3727" t="s">
        <v>217</v>
      </c>
      <c r="B3727" t="s">
        <v>304</v>
      </c>
      <c r="C3727" s="82">
        <v>0.95</v>
      </c>
      <c r="D3727" s="82">
        <v>0.05</v>
      </c>
      <c r="E3727" s="82" t="s">
        <v>3654</v>
      </c>
      <c r="F3727" s="82">
        <v>0.03</v>
      </c>
      <c r="G3727" s="82">
        <v>0.02</v>
      </c>
      <c r="H3727" s="45" t="s">
        <v>3653</v>
      </c>
      <c r="I3727" s="45">
        <v>0.19500000000000001</v>
      </c>
      <c r="J3727" s="45">
        <v>0.72399999999999998</v>
      </c>
    </row>
    <row r="3728" spans="1:10" ht="13">
      <c r="A3728" t="s">
        <v>289</v>
      </c>
      <c r="B3728" t="s">
        <v>438</v>
      </c>
      <c r="C3728" s="82">
        <v>0.94</v>
      </c>
      <c r="D3728" s="82">
        <v>0.06</v>
      </c>
      <c r="E3728" s="82" t="s">
        <v>4121</v>
      </c>
      <c r="F3728" s="82">
        <v>0.03</v>
      </c>
      <c r="G3728" s="82">
        <v>0.01</v>
      </c>
      <c r="H3728" s="45" t="s">
        <v>3653</v>
      </c>
      <c r="I3728" s="45">
        <v>0.20100000000000001</v>
      </c>
      <c r="J3728" s="45">
        <v>6.7000000000000004E-2</v>
      </c>
    </row>
    <row r="3729" spans="1:10" ht="13">
      <c r="A3729" t="s">
        <v>278</v>
      </c>
      <c r="B3729" t="s">
        <v>420</v>
      </c>
      <c r="C3729" s="82">
        <v>0.95</v>
      </c>
      <c r="D3729" s="82">
        <v>0.05</v>
      </c>
      <c r="E3729" s="82" t="s">
        <v>3755</v>
      </c>
      <c r="F3729" s="82">
        <v>0.03</v>
      </c>
      <c r="G3729" s="82">
        <v>0.01</v>
      </c>
      <c r="H3729" s="45" t="s">
        <v>3653</v>
      </c>
      <c r="I3729" s="45">
        <v>0.221</v>
      </c>
      <c r="J3729" s="45">
        <v>0.56000000000000005</v>
      </c>
    </row>
    <row r="3730" spans="1:10" ht="13">
      <c r="A3730" t="s">
        <v>162</v>
      </c>
      <c r="B3730" t="s">
        <v>393</v>
      </c>
      <c r="C3730" s="82">
        <v>0.94</v>
      </c>
      <c r="D3730" s="82">
        <v>0.05</v>
      </c>
      <c r="E3730" s="82">
        <v>0</v>
      </c>
      <c r="F3730" s="82">
        <v>0.03</v>
      </c>
      <c r="G3730" s="82">
        <v>0.01</v>
      </c>
      <c r="H3730" s="45">
        <v>3</v>
      </c>
      <c r="I3730" s="45">
        <v>0.84599999999999997</v>
      </c>
      <c r="J3730" s="45">
        <v>5.2999999999999999E-2</v>
      </c>
    </row>
    <row r="3731" spans="1:10" ht="13">
      <c r="A3731" t="s">
        <v>311</v>
      </c>
      <c r="B3731" t="s">
        <v>165</v>
      </c>
      <c r="C3731" s="82">
        <v>0.94</v>
      </c>
      <c r="D3731" s="82">
        <v>0.06</v>
      </c>
      <c r="E3731" s="82">
        <v>0</v>
      </c>
      <c r="F3731" s="82">
        <v>0.03</v>
      </c>
      <c r="G3731" s="82">
        <v>0.01</v>
      </c>
      <c r="H3731" s="45" t="s">
        <v>3653</v>
      </c>
      <c r="I3731" s="45">
        <v>0.32300000000000001</v>
      </c>
      <c r="J3731" s="45">
        <v>0.06</v>
      </c>
    </row>
    <row r="3732" spans="1:10" ht="13">
      <c r="A3732" t="s">
        <v>137</v>
      </c>
      <c r="B3732" t="s">
        <v>393</v>
      </c>
      <c r="C3732" s="82">
        <v>0.95</v>
      </c>
      <c r="D3732" s="82">
        <v>0.05</v>
      </c>
      <c r="E3732" s="82">
        <v>0</v>
      </c>
      <c r="F3732" s="82">
        <v>0.03</v>
      </c>
      <c r="G3732" s="82">
        <v>0.01</v>
      </c>
      <c r="H3732" s="45">
        <v>3</v>
      </c>
      <c r="I3732" s="45">
        <v>2.2589999999999999</v>
      </c>
      <c r="J3732" s="45">
        <v>5.2999999999999999E-2</v>
      </c>
    </row>
    <row r="3733" spans="1:10" ht="13">
      <c r="A3733" t="s">
        <v>21</v>
      </c>
      <c r="B3733" t="s">
        <v>379</v>
      </c>
      <c r="C3733" s="82">
        <v>0.95</v>
      </c>
      <c r="D3733" s="82">
        <v>0.05</v>
      </c>
      <c r="E3733" s="82">
        <v>0</v>
      </c>
      <c r="F3733" s="82">
        <v>0.03</v>
      </c>
      <c r="G3733" s="82">
        <v>0.01</v>
      </c>
      <c r="H3733" s="45" t="s">
        <v>3653</v>
      </c>
      <c r="I3733" s="45">
        <v>0.13900000000000001</v>
      </c>
      <c r="J3733" s="45">
        <v>7.8E-2</v>
      </c>
    </row>
    <row r="3734" spans="1:10" ht="13">
      <c r="A3734" t="s">
        <v>270</v>
      </c>
      <c r="B3734" t="s">
        <v>102</v>
      </c>
      <c r="C3734" s="82">
        <v>0.94</v>
      </c>
      <c r="D3734" s="82">
        <v>0.06</v>
      </c>
      <c r="E3734" s="82" t="s">
        <v>4143</v>
      </c>
      <c r="F3734" s="82">
        <v>0.03</v>
      </c>
      <c r="G3734" s="82">
        <v>0.01</v>
      </c>
      <c r="H3734" s="45">
        <v>3</v>
      </c>
      <c r="I3734" s="45">
        <v>1.4999999999999999E-2</v>
      </c>
      <c r="J3734" s="45">
        <v>0.184</v>
      </c>
    </row>
    <row r="3735" spans="1:10" ht="13">
      <c r="A3735" t="s">
        <v>67</v>
      </c>
      <c r="B3735" t="s">
        <v>180</v>
      </c>
      <c r="C3735" s="82">
        <v>0.95</v>
      </c>
      <c r="D3735" s="82">
        <v>0.05</v>
      </c>
      <c r="E3735" s="82">
        <v>0.01</v>
      </c>
      <c r="F3735" s="82">
        <v>0.03</v>
      </c>
      <c r="G3735" s="82">
        <v>0.01</v>
      </c>
      <c r="H3735" s="45" t="s">
        <v>3653</v>
      </c>
      <c r="I3735" s="45">
        <v>0.1</v>
      </c>
      <c r="J3735" s="45">
        <v>0.14000000000000001</v>
      </c>
    </row>
    <row r="3736" spans="1:10" ht="13">
      <c r="A3736" t="s">
        <v>128</v>
      </c>
      <c r="B3736" t="s">
        <v>67</v>
      </c>
      <c r="C3736" s="82">
        <v>0.85</v>
      </c>
      <c r="D3736" s="82">
        <v>0.05</v>
      </c>
      <c r="E3736" s="82" t="s">
        <v>3792</v>
      </c>
      <c r="F3736" s="82">
        <v>0.03</v>
      </c>
      <c r="G3736" s="82">
        <v>0.01</v>
      </c>
      <c r="H3736" s="45" t="s">
        <v>3653</v>
      </c>
      <c r="I3736" s="45">
        <v>2.1779999999999999</v>
      </c>
      <c r="J3736" s="45">
        <v>0.1</v>
      </c>
    </row>
    <row r="3737" spans="1:10" ht="13">
      <c r="A3737" t="s">
        <v>308</v>
      </c>
      <c r="B3737" t="s">
        <v>408</v>
      </c>
      <c r="C3737" s="82">
        <v>0.94</v>
      </c>
      <c r="D3737" s="82">
        <v>0.04</v>
      </c>
      <c r="E3737" s="82">
        <v>0.01</v>
      </c>
      <c r="F3737" s="82">
        <v>0.03</v>
      </c>
      <c r="G3737" s="82">
        <v>0.01</v>
      </c>
      <c r="H3737" s="45">
        <v>3</v>
      </c>
      <c r="I3737" s="45">
        <v>3.4009999999999998</v>
      </c>
      <c r="J3737" s="45">
        <v>0.307</v>
      </c>
    </row>
    <row r="3738" spans="1:10" ht="13">
      <c r="A3738" t="s">
        <v>67</v>
      </c>
      <c r="B3738" t="s">
        <v>383</v>
      </c>
      <c r="C3738" s="82">
        <v>0.93</v>
      </c>
      <c r="D3738" s="82">
        <v>0.05</v>
      </c>
      <c r="E3738" s="82" t="s">
        <v>3743</v>
      </c>
      <c r="F3738" s="82">
        <v>0.03</v>
      </c>
      <c r="G3738" s="82">
        <v>0.01</v>
      </c>
      <c r="H3738" s="45" t="s">
        <v>3653</v>
      </c>
      <c r="I3738" s="45">
        <v>0.1</v>
      </c>
      <c r="J3738" s="45">
        <v>0.78200000000000003</v>
      </c>
    </row>
    <row r="3739" spans="1:10" ht="13">
      <c r="A3739" t="s">
        <v>165</v>
      </c>
      <c r="B3739" t="s">
        <v>397</v>
      </c>
      <c r="C3739" s="82">
        <v>0.94</v>
      </c>
      <c r="D3739" s="82">
        <v>0.06</v>
      </c>
      <c r="E3739" s="82" t="s">
        <v>3876</v>
      </c>
      <c r="F3739" s="82">
        <v>0.03</v>
      </c>
      <c r="G3739" s="82">
        <v>0.01</v>
      </c>
      <c r="H3739" s="45" t="s">
        <v>3653</v>
      </c>
      <c r="I3739" s="45">
        <v>0.06</v>
      </c>
      <c r="J3739" s="45">
        <v>2.4620000000000002</v>
      </c>
    </row>
    <row r="3740" spans="1:10" ht="13">
      <c r="A3740" t="s">
        <v>259</v>
      </c>
      <c r="B3740" t="s">
        <v>424</v>
      </c>
      <c r="C3740" s="82">
        <v>0.94</v>
      </c>
      <c r="D3740" s="82">
        <v>0.05</v>
      </c>
      <c r="E3740" s="82" t="s">
        <v>4144</v>
      </c>
      <c r="F3740" s="82">
        <v>0.03</v>
      </c>
      <c r="G3740" s="82">
        <v>0.01</v>
      </c>
      <c r="H3740" s="45">
        <v>3</v>
      </c>
      <c r="I3740" s="45">
        <v>1.0999999999999999E-2</v>
      </c>
      <c r="J3740" s="45">
        <v>0.21</v>
      </c>
    </row>
    <row r="3741" spans="1:10" ht="13">
      <c r="A3741" t="s">
        <v>225</v>
      </c>
      <c r="B3741" t="s">
        <v>263</v>
      </c>
      <c r="C3741" s="82">
        <v>0.95</v>
      </c>
      <c r="D3741" s="82">
        <v>0.04</v>
      </c>
      <c r="E3741" s="82">
        <v>0.01</v>
      </c>
      <c r="F3741" s="82">
        <v>0.03</v>
      </c>
      <c r="G3741" s="82">
        <v>0.01</v>
      </c>
      <c r="H3741" s="45">
        <v>3</v>
      </c>
      <c r="I3741" s="45">
        <v>0.32</v>
      </c>
      <c r="J3741" s="45">
        <v>2.5000000000000001E-2</v>
      </c>
    </row>
    <row r="3742" spans="1:10" ht="13">
      <c r="A3742" t="s">
        <v>321</v>
      </c>
      <c r="B3742" t="s">
        <v>390</v>
      </c>
      <c r="C3742" s="82">
        <v>0.95</v>
      </c>
      <c r="D3742" s="82">
        <v>0.04</v>
      </c>
      <c r="E3742" s="82">
        <v>0.01</v>
      </c>
      <c r="F3742" s="82">
        <v>0.03</v>
      </c>
      <c r="G3742" s="82">
        <v>0.01</v>
      </c>
      <c r="H3742" s="45">
        <v>3</v>
      </c>
      <c r="I3742" s="45">
        <v>0.16900000000000001</v>
      </c>
      <c r="J3742" s="45">
        <v>1.4999999999999999E-2</v>
      </c>
    </row>
    <row r="3743" spans="1:10" ht="13">
      <c r="A3743" t="s">
        <v>234</v>
      </c>
      <c r="B3743" t="s">
        <v>278</v>
      </c>
      <c r="C3743" s="82">
        <v>0.94</v>
      </c>
      <c r="D3743" s="82">
        <v>0.06</v>
      </c>
      <c r="E3743" s="82" t="s">
        <v>3893</v>
      </c>
      <c r="F3743" s="82">
        <v>0.03</v>
      </c>
      <c r="G3743" s="82">
        <v>0.01</v>
      </c>
      <c r="H3743" s="45" t="s">
        <v>3653</v>
      </c>
      <c r="I3743" s="45">
        <v>1.397</v>
      </c>
      <c r="J3743" s="45">
        <v>0.221</v>
      </c>
    </row>
    <row r="3744" spans="1:10" ht="13">
      <c r="A3744" t="s">
        <v>337</v>
      </c>
      <c r="B3744" t="s">
        <v>341</v>
      </c>
      <c r="C3744" s="82">
        <v>0.93</v>
      </c>
      <c r="D3744" s="82">
        <v>0.04</v>
      </c>
      <c r="E3744" s="82">
        <v>0</v>
      </c>
      <c r="F3744" s="82">
        <v>0.03</v>
      </c>
      <c r="G3744" s="82">
        <v>0.01</v>
      </c>
      <c r="H3744" s="45" t="s">
        <v>3653</v>
      </c>
      <c r="I3744" s="45">
        <v>3.6110000000000002</v>
      </c>
      <c r="J3744" s="45">
        <v>0.02</v>
      </c>
    </row>
    <row r="3745" spans="1:10" ht="13">
      <c r="A3745" t="s">
        <v>274</v>
      </c>
      <c r="B3745" t="s">
        <v>411</v>
      </c>
      <c r="C3745" s="82">
        <v>0.95</v>
      </c>
      <c r="D3745" s="82">
        <v>0.05</v>
      </c>
      <c r="E3745" s="82" t="s">
        <v>3639</v>
      </c>
      <c r="F3745" s="82">
        <v>0.03</v>
      </c>
      <c r="G3745" s="82">
        <v>0.01</v>
      </c>
      <c r="H3745" s="45" t="s">
        <v>3653</v>
      </c>
      <c r="I3745" s="45">
        <v>0.31</v>
      </c>
      <c r="J3745" s="45">
        <v>0.24199999999999999</v>
      </c>
    </row>
    <row r="3746" spans="1:10" ht="13">
      <c r="A3746" t="s">
        <v>128</v>
      </c>
      <c r="B3746" t="s">
        <v>432</v>
      </c>
      <c r="C3746" s="82">
        <v>0.86</v>
      </c>
      <c r="D3746" s="82">
        <v>0.04</v>
      </c>
      <c r="E3746" s="82">
        <v>0.01</v>
      </c>
      <c r="F3746" s="82">
        <v>0.03</v>
      </c>
      <c r="G3746" s="82">
        <v>0.01</v>
      </c>
      <c r="H3746" s="45" t="s">
        <v>3653</v>
      </c>
      <c r="I3746" s="45">
        <v>2.1779999999999999</v>
      </c>
      <c r="J3746" s="45">
        <v>0.29099999999999998</v>
      </c>
    </row>
    <row r="3747" spans="1:10" ht="13">
      <c r="A3747" t="s">
        <v>339</v>
      </c>
      <c r="B3747" t="s">
        <v>289</v>
      </c>
      <c r="C3747" s="82">
        <v>0.95</v>
      </c>
      <c r="D3747" s="82">
        <v>0.04</v>
      </c>
      <c r="E3747" s="82">
        <v>0.01</v>
      </c>
      <c r="F3747" s="82">
        <v>0.03</v>
      </c>
      <c r="G3747" s="82">
        <v>0.01</v>
      </c>
      <c r="H3747" s="45" t="s">
        <v>3653</v>
      </c>
      <c r="I3747" s="45">
        <v>0.248</v>
      </c>
      <c r="J3747" s="45">
        <v>0.20100000000000001</v>
      </c>
    </row>
    <row r="3748" spans="1:10" ht="13">
      <c r="A3748" t="s">
        <v>115</v>
      </c>
      <c r="B3748" t="s">
        <v>217</v>
      </c>
      <c r="C3748" s="82">
        <v>0.9</v>
      </c>
      <c r="D3748" s="82">
        <v>0.06</v>
      </c>
      <c r="E3748" s="82" t="s">
        <v>3650</v>
      </c>
      <c r="F3748" s="82">
        <v>0.03</v>
      </c>
      <c r="G3748" s="82">
        <v>0.01</v>
      </c>
      <c r="H3748" s="45" t="s">
        <v>3653</v>
      </c>
      <c r="I3748" s="45">
        <v>3.5179999999999998</v>
      </c>
      <c r="J3748" s="45">
        <v>0.19500000000000001</v>
      </c>
    </row>
    <row r="3749" spans="1:10" ht="13">
      <c r="A3749" t="s">
        <v>278</v>
      </c>
      <c r="B3749" t="s">
        <v>386</v>
      </c>
      <c r="C3749" s="82">
        <v>0.95</v>
      </c>
      <c r="D3749" s="82">
        <v>0.04</v>
      </c>
      <c r="E3749" s="82">
        <v>0.01</v>
      </c>
      <c r="F3749" s="82">
        <v>0.03</v>
      </c>
      <c r="G3749" s="82">
        <v>0.01</v>
      </c>
      <c r="H3749" s="45">
        <v>3</v>
      </c>
      <c r="I3749" s="45">
        <v>0.221</v>
      </c>
      <c r="J3749" s="45">
        <v>1.4999999999999999E-2</v>
      </c>
    </row>
    <row r="3750" spans="1:10" ht="13">
      <c r="A3750" t="s">
        <v>128</v>
      </c>
      <c r="B3750" t="s">
        <v>276</v>
      </c>
      <c r="C3750" s="82">
        <v>0.85</v>
      </c>
      <c r="D3750" s="82">
        <v>0.06</v>
      </c>
      <c r="E3750" s="82" t="s">
        <v>3664</v>
      </c>
      <c r="F3750" s="82">
        <v>0.03</v>
      </c>
      <c r="G3750" s="82">
        <v>0.01</v>
      </c>
      <c r="H3750" s="45" t="s">
        <v>3653</v>
      </c>
      <c r="I3750" s="45">
        <v>2.1779999999999999</v>
      </c>
      <c r="J3750" s="45">
        <v>0.67300000000000004</v>
      </c>
    </row>
    <row r="3751" spans="1:10" ht="13">
      <c r="A3751" t="s">
        <v>134</v>
      </c>
      <c r="B3751" t="s">
        <v>324</v>
      </c>
      <c r="C3751" s="82">
        <v>0.86</v>
      </c>
      <c r="D3751" s="82">
        <v>0.05</v>
      </c>
      <c r="E3751" s="82" t="s">
        <v>3639</v>
      </c>
      <c r="F3751" s="82">
        <v>0.03</v>
      </c>
      <c r="G3751" s="82">
        <v>0.01</v>
      </c>
      <c r="H3751" s="45" t="s">
        <v>3653</v>
      </c>
      <c r="I3751" s="45">
        <v>0.125</v>
      </c>
      <c r="J3751" s="45">
        <v>3.52</v>
      </c>
    </row>
    <row r="3752" spans="1:10" ht="13">
      <c r="A3752" t="s">
        <v>156</v>
      </c>
      <c r="B3752" t="s">
        <v>408</v>
      </c>
      <c r="C3752" s="82">
        <v>0.93</v>
      </c>
      <c r="D3752" s="82">
        <v>0.05</v>
      </c>
      <c r="E3752" s="82">
        <v>0</v>
      </c>
      <c r="F3752" s="82">
        <v>0.03</v>
      </c>
      <c r="G3752" s="82">
        <v>0.01</v>
      </c>
      <c r="H3752" s="45" t="s">
        <v>3653</v>
      </c>
      <c r="I3752" s="45">
        <v>0.45400000000000001</v>
      </c>
      <c r="J3752" s="45">
        <v>0.307</v>
      </c>
    </row>
    <row r="3753" spans="1:10" ht="13">
      <c r="A3753" t="s">
        <v>109</v>
      </c>
      <c r="B3753" t="s">
        <v>193</v>
      </c>
      <c r="C3753" s="82">
        <v>0.95</v>
      </c>
      <c r="D3753" s="82">
        <v>0.05</v>
      </c>
      <c r="E3753" s="82">
        <v>0</v>
      </c>
      <c r="F3753" s="82">
        <v>0.03</v>
      </c>
      <c r="G3753" s="82">
        <v>0.01</v>
      </c>
      <c r="H3753" s="45" t="s">
        <v>3653</v>
      </c>
      <c r="I3753" s="45">
        <v>0.8</v>
      </c>
      <c r="J3753" s="45">
        <v>0.36199999999999999</v>
      </c>
    </row>
    <row r="3754" spans="1:10" ht="13">
      <c r="A3754" t="s">
        <v>270</v>
      </c>
      <c r="B3754" t="s">
        <v>417</v>
      </c>
      <c r="C3754" s="82">
        <v>0.95</v>
      </c>
      <c r="D3754" s="82">
        <v>0.05</v>
      </c>
      <c r="E3754" s="82">
        <v>0</v>
      </c>
      <c r="F3754" s="82">
        <v>0.03</v>
      </c>
      <c r="G3754" s="82">
        <v>0.01</v>
      </c>
      <c r="H3754" s="45" t="s">
        <v>3653</v>
      </c>
      <c r="I3754" s="45">
        <v>1.4999999999999999E-2</v>
      </c>
      <c r="J3754" s="45">
        <v>1.929</v>
      </c>
    </row>
    <row r="3755" spans="1:10" ht="13">
      <c r="A3755" t="s">
        <v>221</v>
      </c>
      <c r="B3755" t="s">
        <v>263</v>
      </c>
      <c r="C3755" s="82">
        <v>0.96</v>
      </c>
      <c r="D3755" s="82">
        <v>0.03</v>
      </c>
      <c r="E3755" s="82">
        <v>0.01</v>
      </c>
      <c r="F3755" s="82">
        <v>0.03</v>
      </c>
      <c r="G3755" s="82">
        <v>0.01</v>
      </c>
      <c r="H3755" s="45">
        <v>3</v>
      </c>
      <c r="I3755" s="45">
        <v>2.5209999999999999</v>
      </c>
      <c r="J3755" s="45">
        <v>2.5000000000000001E-2</v>
      </c>
    </row>
    <row r="3756" spans="1:10" ht="13">
      <c r="A3756" t="s">
        <v>153</v>
      </c>
      <c r="B3756" t="s">
        <v>335</v>
      </c>
      <c r="C3756" s="82">
        <v>0.94</v>
      </c>
      <c r="D3756" s="82">
        <v>0.04</v>
      </c>
      <c r="E3756" s="82">
        <v>0.01</v>
      </c>
      <c r="F3756" s="82">
        <v>0.03</v>
      </c>
      <c r="G3756" s="82">
        <v>0.01</v>
      </c>
      <c r="H3756" s="45" t="s">
        <v>3653</v>
      </c>
      <c r="I3756" s="45">
        <v>0.48299999999999998</v>
      </c>
      <c r="J3756" s="45">
        <v>6.3540000000000001</v>
      </c>
    </row>
    <row r="3757" spans="1:10" ht="13">
      <c r="A3757" t="s">
        <v>137</v>
      </c>
      <c r="B3757" t="s">
        <v>400</v>
      </c>
      <c r="C3757" s="82">
        <v>0.95</v>
      </c>
      <c r="D3757" s="82">
        <v>0.04</v>
      </c>
      <c r="E3757" s="82">
        <v>0.01</v>
      </c>
      <c r="F3757" s="82">
        <v>0.03</v>
      </c>
      <c r="G3757" s="82">
        <v>0.01</v>
      </c>
      <c r="H3757" s="45" t="s">
        <v>3653</v>
      </c>
      <c r="I3757" s="45">
        <v>2.2589999999999999</v>
      </c>
      <c r="J3757" s="45">
        <v>1.175</v>
      </c>
    </row>
    <row r="3758" spans="1:10" ht="13">
      <c r="A3758" t="s">
        <v>67</v>
      </c>
      <c r="B3758" t="s">
        <v>435</v>
      </c>
      <c r="C3758" s="82">
        <v>0.94</v>
      </c>
      <c r="D3758" s="82">
        <v>0.05</v>
      </c>
      <c r="E3758" s="82">
        <v>0</v>
      </c>
      <c r="F3758" s="82">
        <v>0.03</v>
      </c>
      <c r="G3758" s="82">
        <v>0.01</v>
      </c>
      <c r="H3758" s="45" t="s">
        <v>3653</v>
      </c>
      <c r="I3758" s="45">
        <v>0.1</v>
      </c>
      <c r="J3758" s="45">
        <v>2.3E-2</v>
      </c>
    </row>
    <row r="3759" spans="1:10" ht="13">
      <c r="A3759" t="s">
        <v>234</v>
      </c>
      <c r="B3759" t="s">
        <v>204</v>
      </c>
      <c r="C3759" s="82">
        <v>0.94</v>
      </c>
      <c r="D3759" s="82">
        <v>0.05</v>
      </c>
      <c r="E3759" s="82" t="s">
        <v>4145</v>
      </c>
      <c r="F3759" s="82">
        <v>0.03</v>
      </c>
      <c r="G3759" s="82">
        <v>0.01</v>
      </c>
      <c r="H3759" s="45" t="s">
        <v>3653</v>
      </c>
      <c r="I3759" s="45">
        <v>1.397</v>
      </c>
      <c r="J3759" s="45">
        <v>0.20200000000000001</v>
      </c>
    </row>
    <row r="3760" spans="1:10" ht="13">
      <c r="A3760" t="s">
        <v>165</v>
      </c>
      <c r="B3760" t="s">
        <v>379</v>
      </c>
      <c r="C3760" s="82">
        <v>0.95</v>
      </c>
      <c r="D3760" s="82">
        <v>0.04</v>
      </c>
      <c r="E3760" s="82">
        <v>0.01</v>
      </c>
      <c r="F3760" s="82">
        <v>0.03</v>
      </c>
      <c r="G3760" s="82">
        <v>0.01</v>
      </c>
      <c r="H3760" s="45" t="s">
        <v>3653</v>
      </c>
      <c r="I3760" s="45">
        <v>0.06</v>
      </c>
      <c r="J3760" s="45">
        <v>7.8E-2</v>
      </c>
    </row>
    <row r="3761" spans="1:10" ht="13">
      <c r="A3761" t="s">
        <v>97</v>
      </c>
      <c r="B3761" t="s">
        <v>438</v>
      </c>
      <c r="C3761" s="82">
        <v>0.94</v>
      </c>
      <c r="D3761" s="82">
        <v>0.05</v>
      </c>
      <c r="E3761" s="82">
        <v>0</v>
      </c>
      <c r="F3761" s="82">
        <v>0.03</v>
      </c>
      <c r="G3761" s="82">
        <v>0.01</v>
      </c>
      <c r="H3761" s="45" t="s">
        <v>3653</v>
      </c>
      <c r="I3761" s="45">
        <v>0.42199999999999999</v>
      </c>
      <c r="J3761" s="45">
        <v>6.7000000000000004E-2</v>
      </c>
    </row>
    <row r="3762" spans="1:10" ht="13">
      <c r="A3762" t="s">
        <v>145</v>
      </c>
      <c r="B3762" t="s">
        <v>79</v>
      </c>
      <c r="C3762" s="82">
        <v>0.92</v>
      </c>
      <c r="D3762" s="82">
        <v>0.05</v>
      </c>
      <c r="E3762" s="82" t="s">
        <v>3803</v>
      </c>
      <c r="F3762" s="82">
        <v>0.03</v>
      </c>
      <c r="G3762" s="82">
        <v>0.01</v>
      </c>
      <c r="H3762" s="45" t="s">
        <v>3653</v>
      </c>
      <c r="I3762" s="45">
        <v>1.032</v>
      </c>
      <c r="J3762" s="45">
        <v>0.745</v>
      </c>
    </row>
    <row r="3763" spans="1:10" ht="13">
      <c r="A3763" t="s">
        <v>153</v>
      </c>
      <c r="B3763" t="s">
        <v>321</v>
      </c>
      <c r="C3763" s="82">
        <v>0.95</v>
      </c>
      <c r="D3763" s="82">
        <v>0.04</v>
      </c>
      <c r="E3763" s="82">
        <v>0.01</v>
      </c>
      <c r="F3763" s="82">
        <v>0.03</v>
      </c>
      <c r="G3763" s="82">
        <v>0.01</v>
      </c>
      <c r="H3763" s="45" t="s">
        <v>3653</v>
      </c>
      <c r="I3763" s="45">
        <v>0.48299999999999998</v>
      </c>
      <c r="J3763" s="45">
        <v>0.16900000000000001</v>
      </c>
    </row>
    <row r="3764" spans="1:10" ht="13">
      <c r="A3764" t="s">
        <v>217</v>
      </c>
      <c r="B3764" t="s">
        <v>324</v>
      </c>
      <c r="C3764" s="82">
        <v>0.93</v>
      </c>
      <c r="D3764" s="82">
        <v>0.05</v>
      </c>
      <c r="E3764" s="82">
        <v>0</v>
      </c>
      <c r="F3764" s="82">
        <v>0.03</v>
      </c>
      <c r="G3764" s="82">
        <v>0.01</v>
      </c>
      <c r="H3764" s="45" t="s">
        <v>3653</v>
      </c>
      <c r="I3764" s="45">
        <v>0.19500000000000001</v>
      </c>
      <c r="J3764" s="45">
        <v>3.52</v>
      </c>
    </row>
    <row r="3765" spans="1:10" ht="13">
      <c r="A3765" t="s">
        <v>21</v>
      </c>
      <c r="B3765" t="s">
        <v>204</v>
      </c>
      <c r="C3765" s="82">
        <v>0.95</v>
      </c>
      <c r="D3765" s="82">
        <v>0.03</v>
      </c>
      <c r="E3765" s="82">
        <v>0.01</v>
      </c>
      <c r="F3765" s="82">
        <v>0.03</v>
      </c>
      <c r="G3765" s="82">
        <v>0.01</v>
      </c>
      <c r="H3765" s="45" t="s">
        <v>3653</v>
      </c>
      <c r="I3765" s="45">
        <v>0.13900000000000001</v>
      </c>
      <c r="J3765" s="45">
        <v>0.20200000000000001</v>
      </c>
    </row>
    <row r="3766" spans="1:10" ht="13">
      <c r="A3766" t="s">
        <v>172</v>
      </c>
      <c r="B3766" t="s">
        <v>383</v>
      </c>
      <c r="C3766" s="82">
        <v>0.92</v>
      </c>
      <c r="D3766" s="82">
        <v>0.05</v>
      </c>
      <c r="E3766" s="82" t="s">
        <v>3725</v>
      </c>
      <c r="F3766" s="82">
        <v>0.03</v>
      </c>
      <c r="G3766" s="82">
        <v>0.01</v>
      </c>
      <c r="H3766" s="45" t="s">
        <v>3653</v>
      </c>
      <c r="I3766" s="45">
        <v>4.2999999999999997E-2</v>
      </c>
      <c r="J3766" s="45">
        <v>0.78200000000000003</v>
      </c>
    </row>
    <row r="3767" spans="1:10" ht="13">
      <c r="A3767" t="s">
        <v>284</v>
      </c>
      <c r="B3767" t="s">
        <v>435</v>
      </c>
      <c r="C3767" s="82">
        <v>0.95</v>
      </c>
      <c r="D3767" s="82">
        <v>0.05</v>
      </c>
      <c r="E3767" s="82" t="s">
        <v>4085</v>
      </c>
      <c r="F3767" s="82">
        <v>0.03</v>
      </c>
      <c r="G3767" s="82">
        <v>0.01</v>
      </c>
      <c r="H3767" s="45" t="s">
        <v>3653</v>
      </c>
      <c r="I3767" s="45">
        <v>0.10299999999999999</v>
      </c>
      <c r="J3767" s="45">
        <v>2.3E-2</v>
      </c>
    </row>
    <row r="3768" spans="1:10" ht="13">
      <c r="A3768" t="s">
        <v>92</v>
      </c>
      <c r="B3768" t="s">
        <v>162</v>
      </c>
      <c r="C3768" s="82">
        <v>0.94</v>
      </c>
      <c r="D3768" s="82">
        <v>0.04</v>
      </c>
      <c r="E3768" s="82">
        <v>0</v>
      </c>
      <c r="F3768" s="82">
        <v>0.03</v>
      </c>
      <c r="G3768" s="82">
        <v>0.01</v>
      </c>
      <c r="H3768" s="45" t="s">
        <v>3653</v>
      </c>
      <c r="I3768" s="45">
        <v>2.6859999999999999</v>
      </c>
      <c r="J3768" s="45">
        <v>0.84599999999999997</v>
      </c>
    </row>
    <row r="3769" spans="1:10" ht="13">
      <c r="A3769" t="s">
        <v>172</v>
      </c>
      <c r="B3769" t="s">
        <v>82</v>
      </c>
      <c r="C3769" s="82">
        <v>0.92</v>
      </c>
      <c r="D3769" s="82">
        <v>0.05</v>
      </c>
      <c r="E3769" s="82" t="s">
        <v>4146</v>
      </c>
      <c r="F3769" s="82">
        <v>0.03</v>
      </c>
      <c r="G3769" s="82">
        <v>0.01</v>
      </c>
      <c r="H3769" s="45" t="s">
        <v>3653</v>
      </c>
      <c r="I3769" s="45">
        <v>4.2999999999999997E-2</v>
      </c>
      <c r="J3769" s="45">
        <v>0.105</v>
      </c>
    </row>
    <row r="3770" spans="1:10" ht="13">
      <c r="A3770" t="s">
        <v>124</v>
      </c>
      <c r="B3770" t="s">
        <v>435</v>
      </c>
      <c r="C3770" s="82">
        <v>0.95</v>
      </c>
      <c r="D3770" s="82">
        <v>0.03</v>
      </c>
      <c r="E3770" s="82">
        <v>0.01</v>
      </c>
      <c r="F3770" s="82">
        <v>0.03</v>
      </c>
      <c r="G3770" s="82">
        <v>0.01</v>
      </c>
      <c r="H3770" s="45" t="s">
        <v>3653</v>
      </c>
      <c r="I3770" s="45">
        <v>0.13100000000000001</v>
      </c>
      <c r="J3770" s="45">
        <v>2.3E-2</v>
      </c>
    </row>
    <row r="3771" spans="1:10" ht="13">
      <c r="A3771" t="s">
        <v>1193</v>
      </c>
      <c r="B3771" t="s">
        <v>67</v>
      </c>
      <c r="C3771" s="82">
        <v>0.95</v>
      </c>
      <c r="D3771" s="82">
        <v>0.05</v>
      </c>
      <c r="E3771" s="82">
        <v>0</v>
      </c>
      <c r="F3771" s="82">
        <v>0.03</v>
      </c>
      <c r="G3771" s="82">
        <v>0.01</v>
      </c>
      <c r="H3771" s="45" t="s">
        <v>3653</v>
      </c>
      <c r="I3771" s="45">
        <v>2.8000000000000001E-2</v>
      </c>
      <c r="J3771" s="45">
        <v>0.1</v>
      </c>
    </row>
    <row r="3772" spans="1:10" ht="13">
      <c r="A3772" t="s">
        <v>234</v>
      </c>
      <c r="B3772" t="s">
        <v>420</v>
      </c>
      <c r="C3772" s="82">
        <v>0.95</v>
      </c>
      <c r="D3772" s="82">
        <v>0.05</v>
      </c>
      <c r="E3772" s="82">
        <v>0</v>
      </c>
      <c r="F3772" s="82">
        <v>0.03</v>
      </c>
      <c r="G3772" s="82">
        <v>0.01</v>
      </c>
      <c r="H3772" s="45" t="s">
        <v>3653</v>
      </c>
      <c r="I3772" s="45">
        <v>1.397</v>
      </c>
      <c r="J3772" s="45">
        <v>0.56000000000000005</v>
      </c>
    </row>
    <row r="3773" spans="1:10" ht="13">
      <c r="A3773" t="s">
        <v>124</v>
      </c>
      <c r="B3773" t="s">
        <v>41</v>
      </c>
      <c r="C3773" s="82">
        <v>0.95</v>
      </c>
      <c r="D3773" s="82">
        <v>0.03</v>
      </c>
      <c r="E3773" s="82">
        <v>0.01</v>
      </c>
      <c r="F3773" s="82">
        <v>0.03</v>
      </c>
      <c r="G3773" s="82">
        <v>0.01</v>
      </c>
      <c r="H3773" s="45" t="s">
        <v>3653</v>
      </c>
      <c r="I3773" s="45">
        <v>0.13100000000000001</v>
      </c>
      <c r="J3773" s="45">
        <v>1.2999999999999999E-2</v>
      </c>
    </row>
    <row r="3774" spans="1:10" ht="13">
      <c r="A3774" t="s">
        <v>141</v>
      </c>
      <c r="B3774" t="s">
        <v>430</v>
      </c>
      <c r="C3774" s="82">
        <v>0.95</v>
      </c>
      <c r="D3774" s="82">
        <v>0.05</v>
      </c>
      <c r="E3774" s="82">
        <v>0</v>
      </c>
      <c r="F3774" s="82">
        <v>0.03</v>
      </c>
      <c r="G3774" s="82">
        <v>0.01</v>
      </c>
      <c r="H3774" s="45" t="s">
        <v>3653</v>
      </c>
      <c r="I3774" s="45">
        <v>0.64600000000000002</v>
      </c>
      <c r="J3774" s="45">
        <v>5.1999999999999998E-2</v>
      </c>
    </row>
    <row r="3775" spans="1:10" ht="13">
      <c r="A3775" t="s">
        <v>379</v>
      </c>
      <c r="B3775" t="s">
        <v>432</v>
      </c>
      <c r="C3775" s="82">
        <v>0.95</v>
      </c>
      <c r="D3775" s="82">
        <v>0.05</v>
      </c>
      <c r="E3775" s="82" t="s">
        <v>4114</v>
      </c>
      <c r="F3775" s="82">
        <v>0.03</v>
      </c>
      <c r="G3775" s="82">
        <v>0.01</v>
      </c>
      <c r="H3775" s="45" t="s">
        <v>3653</v>
      </c>
      <c r="I3775" s="45">
        <v>7.8E-2</v>
      </c>
      <c r="J3775" s="45">
        <v>0.29099999999999998</v>
      </c>
    </row>
    <row r="3776" spans="1:10" ht="13">
      <c r="A3776" t="s">
        <v>21</v>
      </c>
      <c r="B3776" t="s">
        <v>274</v>
      </c>
      <c r="C3776" s="82">
        <v>0.95</v>
      </c>
      <c r="D3776" s="82">
        <v>0.05</v>
      </c>
      <c r="E3776" s="82" t="s">
        <v>4061</v>
      </c>
      <c r="F3776" s="82">
        <v>0.03</v>
      </c>
      <c r="G3776" s="82">
        <v>0.01</v>
      </c>
      <c r="H3776" s="45" t="s">
        <v>3653</v>
      </c>
      <c r="I3776" s="45">
        <v>0.13900000000000001</v>
      </c>
      <c r="J3776" s="45">
        <v>0.31</v>
      </c>
    </row>
    <row r="3777" spans="1:10" ht="13">
      <c r="A3777" t="s">
        <v>97</v>
      </c>
      <c r="B3777" t="s">
        <v>435</v>
      </c>
      <c r="C3777" s="82">
        <v>0.95</v>
      </c>
      <c r="D3777" s="82">
        <v>0.05</v>
      </c>
      <c r="E3777" s="82">
        <v>0</v>
      </c>
      <c r="F3777" s="82">
        <v>0.03</v>
      </c>
      <c r="G3777" s="82">
        <v>0.01</v>
      </c>
      <c r="H3777" s="45" t="s">
        <v>3653</v>
      </c>
      <c r="I3777" s="45">
        <v>0.42199999999999999</v>
      </c>
      <c r="J3777" s="45">
        <v>2.3E-2</v>
      </c>
    </row>
    <row r="3778" spans="1:10" ht="13">
      <c r="A3778" t="s">
        <v>289</v>
      </c>
      <c r="B3778" t="s">
        <v>1193</v>
      </c>
      <c r="C3778" s="82">
        <v>0.95</v>
      </c>
      <c r="D3778" s="82">
        <v>0.05</v>
      </c>
      <c r="E3778" s="82" t="s">
        <v>3694</v>
      </c>
      <c r="F3778" s="82">
        <v>0.03</v>
      </c>
      <c r="G3778" s="82">
        <v>0.01</v>
      </c>
      <c r="H3778" s="45" t="s">
        <v>3653</v>
      </c>
      <c r="I3778" s="45">
        <v>0.20100000000000001</v>
      </c>
      <c r="J3778" s="45">
        <v>2.8000000000000001E-2</v>
      </c>
    </row>
    <row r="3779" spans="1:10" ht="13">
      <c r="A3779" t="s">
        <v>21</v>
      </c>
      <c r="B3779" t="s">
        <v>276</v>
      </c>
      <c r="C3779" s="82">
        <v>0.95</v>
      </c>
      <c r="D3779" s="82">
        <v>0.05</v>
      </c>
      <c r="E3779" s="82">
        <v>0</v>
      </c>
      <c r="F3779" s="82">
        <v>0.03</v>
      </c>
      <c r="G3779" s="82">
        <v>0.01</v>
      </c>
      <c r="H3779" s="45" t="s">
        <v>3653</v>
      </c>
      <c r="I3779" s="45">
        <v>0.13900000000000001</v>
      </c>
      <c r="J3779" s="45">
        <v>0.67300000000000004</v>
      </c>
    </row>
    <row r="3780" spans="1:10" ht="13">
      <c r="A3780" t="s">
        <v>149</v>
      </c>
      <c r="B3780" t="s">
        <v>432</v>
      </c>
      <c r="C3780" s="82">
        <v>0.94</v>
      </c>
      <c r="D3780" s="82">
        <v>0.05</v>
      </c>
      <c r="E3780" s="82">
        <v>0</v>
      </c>
      <c r="F3780" s="82">
        <v>0.03</v>
      </c>
      <c r="G3780" s="82">
        <v>0.01</v>
      </c>
      <c r="H3780" s="45" t="s">
        <v>3653</v>
      </c>
      <c r="I3780" s="45">
        <v>1.891</v>
      </c>
      <c r="J3780" s="45">
        <v>0.29099999999999998</v>
      </c>
    </row>
    <row r="3781" spans="1:10" ht="13">
      <c r="A3781" t="s">
        <v>308</v>
      </c>
      <c r="B3781" t="s">
        <v>441</v>
      </c>
      <c r="C3781" s="82">
        <v>0.95</v>
      </c>
      <c r="D3781" s="82">
        <v>0.05</v>
      </c>
      <c r="E3781" s="82">
        <v>0</v>
      </c>
      <c r="F3781" s="82">
        <v>0.03</v>
      </c>
      <c r="G3781" s="82">
        <v>0.01</v>
      </c>
      <c r="H3781" s="45">
        <v>3</v>
      </c>
      <c r="I3781" s="45">
        <v>3.4009999999999998</v>
      </c>
      <c r="J3781" s="45">
        <v>7.2999999999999995E-2</v>
      </c>
    </row>
    <row r="3782" spans="1:10" ht="13">
      <c r="A3782" t="s">
        <v>149</v>
      </c>
      <c r="B3782" t="s">
        <v>405</v>
      </c>
      <c r="C3782" s="82">
        <v>0.94</v>
      </c>
      <c r="D3782" s="82">
        <v>0.05</v>
      </c>
      <c r="E3782" s="82">
        <v>0</v>
      </c>
      <c r="F3782" s="82">
        <v>0.03</v>
      </c>
      <c r="G3782" s="82">
        <v>0.01</v>
      </c>
      <c r="H3782" s="45" t="s">
        <v>3653</v>
      </c>
      <c r="I3782" s="45">
        <v>1.891</v>
      </c>
      <c r="J3782" s="45">
        <v>0.41</v>
      </c>
    </row>
    <row r="3783" spans="1:10" ht="13">
      <c r="A3783" t="s">
        <v>134</v>
      </c>
      <c r="B3783" t="s">
        <v>274</v>
      </c>
      <c r="C3783" s="82">
        <v>0.87</v>
      </c>
      <c r="D3783" s="82">
        <v>0.05</v>
      </c>
      <c r="E3783" s="82">
        <v>0</v>
      </c>
      <c r="F3783" s="82">
        <v>0.03</v>
      </c>
      <c r="G3783" s="82">
        <v>0.01</v>
      </c>
      <c r="H3783" s="45" t="s">
        <v>3653</v>
      </c>
      <c r="I3783" s="45">
        <v>0.125</v>
      </c>
      <c r="J3783" s="45">
        <v>0.31</v>
      </c>
    </row>
    <row r="3784" spans="1:10" ht="13">
      <c r="A3784" t="s">
        <v>289</v>
      </c>
      <c r="B3784" t="s">
        <v>373</v>
      </c>
      <c r="C3784" s="82">
        <v>0.96</v>
      </c>
      <c r="D3784" s="82">
        <v>0.03</v>
      </c>
      <c r="E3784" s="82">
        <v>0.01</v>
      </c>
      <c r="F3784" s="82">
        <v>0.03</v>
      </c>
      <c r="G3784" s="82">
        <v>0.01</v>
      </c>
      <c r="H3784" s="45">
        <v>3</v>
      </c>
      <c r="I3784" s="45">
        <v>0.20100000000000001</v>
      </c>
      <c r="J3784" s="45">
        <v>2.3E-2</v>
      </c>
    </row>
    <row r="3785" spans="1:10" ht="13">
      <c r="A3785" t="s">
        <v>159</v>
      </c>
      <c r="B3785" t="s">
        <v>408</v>
      </c>
      <c r="C3785" s="82">
        <v>0.93</v>
      </c>
      <c r="D3785" s="82">
        <v>0.05</v>
      </c>
      <c r="E3785" s="82" t="s">
        <v>3638</v>
      </c>
      <c r="F3785" s="82">
        <v>0.03</v>
      </c>
      <c r="G3785" s="82">
        <v>0.01</v>
      </c>
      <c r="H3785" s="45" t="s">
        <v>3653</v>
      </c>
      <c r="I3785" s="45">
        <v>0.57499999999999996</v>
      </c>
      <c r="J3785" s="45">
        <v>0.307</v>
      </c>
    </row>
    <row r="3786" spans="1:10" ht="13">
      <c r="A3786" t="s">
        <v>156</v>
      </c>
      <c r="B3786" t="s">
        <v>263</v>
      </c>
      <c r="C3786" s="82">
        <v>0.95</v>
      </c>
      <c r="D3786" s="82">
        <v>0.03</v>
      </c>
      <c r="E3786" s="82">
        <v>0.01</v>
      </c>
      <c r="F3786" s="82">
        <v>0.03</v>
      </c>
      <c r="G3786" s="82">
        <v>0.01</v>
      </c>
      <c r="H3786" s="45" t="s">
        <v>3653</v>
      </c>
      <c r="I3786" s="45">
        <v>0.45400000000000001</v>
      </c>
      <c r="J3786" s="45">
        <v>2.5000000000000001E-2</v>
      </c>
    </row>
    <row r="3787" spans="1:10" ht="13">
      <c r="A3787" t="s">
        <v>153</v>
      </c>
      <c r="B3787" t="s">
        <v>193</v>
      </c>
      <c r="C3787" s="82">
        <v>0.95</v>
      </c>
      <c r="D3787" s="82">
        <v>0.05</v>
      </c>
      <c r="E3787" s="82" t="s">
        <v>4147</v>
      </c>
      <c r="F3787" s="82">
        <v>0.03</v>
      </c>
      <c r="G3787" s="82">
        <v>0.01</v>
      </c>
      <c r="H3787" s="45" t="s">
        <v>3653</v>
      </c>
      <c r="I3787" s="45">
        <v>0.48299999999999998</v>
      </c>
      <c r="J3787" s="45">
        <v>0.36199999999999999</v>
      </c>
    </row>
    <row r="3788" spans="1:10" ht="13">
      <c r="A3788" t="s">
        <v>137</v>
      </c>
      <c r="B3788" t="s">
        <v>430</v>
      </c>
      <c r="C3788" s="82">
        <v>0.95</v>
      </c>
      <c r="D3788" s="82">
        <v>0.05</v>
      </c>
      <c r="E3788" s="82">
        <v>0</v>
      </c>
      <c r="F3788" s="82">
        <v>0.03</v>
      </c>
      <c r="G3788" s="82">
        <v>0.01</v>
      </c>
      <c r="H3788" s="45" t="s">
        <v>3653</v>
      </c>
      <c r="I3788" s="45">
        <v>2.2589999999999999</v>
      </c>
      <c r="J3788" s="45">
        <v>5.1999999999999998E-2</v>
      </c>
    </row>
    <row r="3789" spans="1:10" ht="13">
      <c r="A3789" t="s">
        <v>376</v>
      </c>
      <c r="B3789" t="s">
        <v>435</v>
      </c>
      <c r="C3789" s="82">
        <v>0.95</v>
      </c>
      <c r="D3789" s="82">
        <v>0.05</v>
      </c>
      <c r="E3789" s="82" t="s">
        <v>4148</v>
      </c>
      <c r="F3789" s="82">
        <v>0.03</v>
      </c>
      <c r="G3789" s="82">
        <v>0.01</v>
      </c>
      <c r="H3789" s="45" t="s">
        <v>3653</v>
      </c>
      <c r="I3789" s="45">
        <v>0.38100000000000001</v>
      </c>
      <c r="J3789" s="45">
        <v>2.3E-2</v>
      </c>
    </row>
    <row r="3790" spans="1:10" ht="13">
      <c r="A3790" t="s">
        <v>263</v>
      </c>
      <c r="B3790" t="s">
        <v>411</v>
      </c>
      <c r="C3790" s="82">
        <v>0.96</v>
      </c>
      <c r="D3790" s="82">
        <v>0.03</v>
      </c>
      <c r="E3790" s="82">
        <v>0.01</v>
      </c>
      <c r="F3790" s="82">
        <v>0.03</v>
      </c>
      <c r="G3790" s="82">
        <v>0.01</v>
      </c>
      <c r="H3790" s="45">
        <v>3</v>
      </c>
      <c r="I3790" s="45">
        <v>2.5000000000000001E-2</v>
      </c>
      <c r="J3790" s="45">
        <v>0.24199999999999999</v>
      </c>
    </row>
    <row r="3791" spans="1:10" ht="13">
      <c r="A3791" t="s">
        <v>21</v>
      </c>
      <c r="B3791" t="s">
        <v>58</v>
      </c>
      <c r="C3791" s="82">
        <v>0.94</v>
      </c>
      <c r="D3791" s="82">
        <v>0.05</v>
      </c>
      <c r="E3791" s="82" t="s">
        <v>4149</v>
      </c>
      <c r="F3791" s="82">
        <v>0.03</v>
      </c>
      <c r="G3791" s="82">
        <v>0.01</v>
      </c>
      <c r="H3791" s="45" t="s">
        <v>3653</v>
      </c>
      <c r="I3791" s="45">
        <v>0.13900000000000001</v>
      </c>
      <c r="J3791" s="45">
        <v>5.7750000000000004</v>
      </c>
    </row>
    <row r="3792" spans="1:10" ht="13">
      <c r="A3792" t="s">
        <v>21</v>
      </c>
      <c r="B3792" t="s">
        <v>289</v>
      </c>
      <c r="C3792" s="82">
        <v>0.95</v>
      </c>
      <c r="D3792" s="82">
        <v>0.05</v>
      </c>
      <c r="E3792" s="82" t="s">
        <v>3699</v>
      </c>
      <c r="F3792" s="82">
        <v>0.03</v>
      </c>
      <c r="G3792" s="82">
        <v>0.01</v>
      </c>
      <c r="H3792" s="45" t="s">
        <v>3653</v>
      </c>
      <c r="I3792" s="45">
        <v>0.13900000000000001</v>
      </c>
      <c r="J3792" s="45">
        <v>0.20100000000000001</v>
      </c>
    </row>
    <row r="3793" spans="1:10" ht="13">
      <c r="A3793" t="s">
        <v>221</v>
      </c>
      <c r="B3793" t="s">
        <v>341</v>
      </c>
      <c r="C3793" s="82">
        <v>0.95</v>
      </c>
      <c r="D3793" s="82">
        <v>0.05</v>
      </c>
      <c r="E3793" s="82" t="s">
        <v>3905</v>
      </c>
      <c r="F3793" s="82">
        <v>0.03</v>
      </c>
      <c r="G3793" s="82">
        <v>0.01</v>
      </c>
      <c r="H3793" s="45" t="s">
        <v>3653</v>
      </c>
      <c r="I3793" s="45">
        <v>2.5209999999999999</v>
      </c>
      <c r="J3793" s="45">
        <v>0.02</v>
      </c>
    </row>
    <row r="3794" spans="1:10" ht="13">
      <c r="A3794" t="s">
        <v>21</v>
      </c>
      <c r="B3794" t="s">
        <v>128</v>
      </c>
      <c r="C3794" s="82">
        <v>0.85</v>
      </c>
      <c r="D3794" s="82">
        <v>0.05</v>
      </c>
      <c r="E3794" s="82" t="s">
        <v>3806</v>
      </c>
      <c r="F3794" s="82">
        <v>0.03</v>
      </c>
      <c r="G3794" s="82">
        <v>0.01</v>
      </c>
      <c r="H3794" s="45" t="s">
        <v>3653</v>
      </c>
      <c r="I3794" s="45">
        <v>0.13900000000000001</v>
      </c>
      <c r="J3794" s="45">
        <v>2.1779999999999999</v>
      </c>
    </row>
    <row r="3795" spans="1:10" ht="13">
      <c r="A3795" t="s">
        <v>92</v>
      </c>
      <c r="B3795" t="s">
        <v>420</v>
      </c>
      <c r="C3795" s="82">
        <v>0.93</v>
      </c>
      <c r="D3795" s="82">
        <v>0.05</v>
      </c>
      <c r="E3795" s="82" t="s">
        <v>3749</v>
      </c>
      <c r="F3795" s="82">
        <v>0.03</v>
      </c>
      <c r="G3795" s="82">
        <v>0.01</v>
      </c>
      <c r="H3795" s="45" t="s">
        <v>3653</v>
      </c>
      <c r="I3795" s="45">
        <v>2.6859999999999999</v>
      </c>
      <c r="J3795" s="45">
        <v>0.56000000000000005</v>
      </c>
    </row>
    <row r="3796" spans="1:10" ht="13">
      <c r="A3796" t="s">
        <v>176</v>
      </c>
      <c r="B3796" t="s">
        <v>373</v>
      </c>
      <c r="C3796" s="82">
        <v>0.95</v>
      </c>
      <c r="D3796" s="82">
        <v>0.04</v>
      </c>
      <c r="E3796" s="82">
        <v>0.01</v>
      </c>
      <c r="F3796" s="82">
        <v>0.03</v>
      </c>
      <c r="G3796" s="82">
        <v>0.01</v>
      </c>
      <c r="H3796" s="45">
        <v>3</v>
      </c>
      <c r="I3796" s="45">
        <v>0.97899999999999998</v>
      </c>
      <c r="J3796" s="45">
        <v>2.3E-2</v>
      </c>
    </row>
    <row r="3797" spans="1:10" ht="13">
      <c r="A3797" t="s">
        <v>172</v>
      </c>
      <c r="B3797" t="s">
        <v>432</v>
      </c>
      <c r="C3797" s="82">
        <v>0.94</v>
      </c>
      <c r="D3797" s="82">
        <v>0.05</v>
      </c>
      <c r="E3797" s="82" t="s">
        <v>3984</v>
      </c>
      <c r="F3797" s="82">
        <v>0.03</v>
      </c>
      <c r="G3797" s="82">
        <v>0.01</v>
      </c>
      <c r="H3797" s="45" t="s">
        <v>3653</v>
      </c>
      <c r="I3797" s="45">
        <v>4.2999999999999997E-2</v>
      </c>
      <c r="J3797" s="45">
        <v>0.29099999999999998</v>
      </c>
    </row>
    <row r="3798" spans="1:10" ht="13">
      <c r="A3798" t="s">
        <v>134</v>
      </c>
      <c r="B3798" t="s">
        <v>41</v>
      </c>
      <c r="C3798" s="82">
        <v>0.87</v>
      </c>
      <c r="D3798" s="82">
        <v>0.05</v>
      </c>
      <c r="E3798" s="82" t="s">
        <v>3738</v>
      </c>
      <c r="F3798" s="82">
        <v>0.03</v>
      </c>
      <c r="G3798" s="82">
        <v>0.01</v>
      </c>
      <c r="H3798" s="45" t="s">
        <v>3653</v>
      </c>
      <c r="I3798" s="45">
        <v>0.125</v>
      </c>
      <c r="J3798" s="45">
        <v>1.2999999999999999E-2</v>
      </c>
    </row>
    <row r="3799" spans="1:10" ht="13">
      <c r="A3799" t="s">
        <v>21</v>
      </c>
      <c r="B3799" t="s">
        <v>438</v>
      </c>
      <c r="C3799" s="82">
        <v>0.94</v>
      </c>
      <c r="D3799" s="82">
        <v>0.05</v>
      </c>
      <c r="E3799" s="82" t="s">
        <v>4150</v>
      </c>
      <c r="F3799" s="82">
        <v>0.03</v>
      </c>
      <c r="G3799" s="82">
        <v>0.01</v>
      </c>
      <c r="H3799" s="45" t="s">
        <v>3653</v>
      </c>
      <c r="I3799" s="45">
        <v>0.13900000000000001</v>
      </c>
      <c r="J3799" s="45">
        <v>6.7000000000000004E-2</v>
      </c>
    </row>
    <row r="3800" spans="1:10" ht="13">
      <c r="A3800" t="s">
        <v>193</v>
      </c>
      <c r="B3800" t="s">
        <v>54</v>
      </c>
      <c r="C3800" s="82">
        <v>0.95</v>
      </c>
      <c r="D3800" s="82">
        <v>0.04</v>
      </c>
      <c r="E3800" s="82" t="s">
        <v>3701</v>
      </c>
      <c r="F3800" s="82">
        <v>0.03</v>
      </c>
      <c r="G3800" s="82">
        <v>0.01</v>
      </c>
      <c r="H3800" s="45" t="s">
        <v>3653</v>
      </c>
      <c r="I3800" s="45">
        <v>0.36199999999999999</v>
      </c>
      <c r="J3800" s="45">
        <v>6.2E-2</v>
      </c>
    </row>
    <row r="3801" spans="1:10" ht="13">
      <c r="A3801" t="s">
        <v>134</v>
      </c>
      <c r="B3801" t="s">
        <v>390</v>
      </c>
      <c r="C3801" s="82">
        <v>0.9</v>
      </c>
      <c r="D3801" s="82">
        <v>0</v>
      </c>
      <c r="E3801" s="82">
        <v>0.02</v>
      </c>
      <c r="F3801" s="82">
        <v>0.03</v>
      </c>
      <c r="G3801" s="82">
        <v>0.01</v>
      </c>
      <c r="H3801" s="45" t="s">
        <v>3653</v>
      </c>
      <c r="I3801" s="45">
        <v>0.125</v>
      </c>
      <c r="J3801" s="45">
        <v>1.4999999999999999E-2</v>
      </c>
    </row>
    <row r="3802" spans="1:10" ht="13">
      <c r="A3802" t="s">
        <v>284</v>
      </c>
      <c r="B3802" t="s">
        <v>427</v>
      </c>
      <c r="C3802" s="82">
        <v>0.95</v>
      </c>
      <c r="D3802" s="82">
        <v>0.05</v>
      </c>
      <c r="E3802" s="82">
        <v>0</v>
      </c>
      <c r="F3802" s="82">
        <v>0.03</v>
      </c>
      <c r="G3802" s="82">
        <v>0.01</v>
      </c>
      <c r="H3802" s="45" t="s">
        <v>3653</v>
      </c>
      <c r="I3802" s="45">
        <v>0.10299999999999999</v>
      </c>
      <c r="J3802" s="45">
        <v>7.2999999999999995E-2</v>
      </c>
    </row>
    <row r="3803" spans="1:10" ht="13">
      <c r="A3803" t="s">
        <v>365</v>
      </c>
      <c r="B3803" t="s">
        <v>1193</v>
      </c>
      <c r="C3803" s="82">
        <v>0.96</v>
      </c>
      <c r="D3803" s="82">
        <v>0.04</v>
      </c>
      <c r="E3803" s="82">
        <v>0.01</v>
      </c>
      <c r="F3803" s="82">
        <v>0.03</v>
      </c>
      <c r="G3803" s="82">
        <v>0.01</v>
      </c>
      <c r="H3803" s="45">
        <v>3</v>
      </c>
      <c r="I3803" s="45">
        <v>2.3E-2</v>
      </c>
      <c r="J3803" s="45">
        <v>2.8000000000000001E-2</v>
      </c>
    </row>
    <row r="3804" spans="1:10" ht="13">
      <c r="A3804" t="s">
        <v>311</v>
      </c>
      <c r="B3804" t="s">
        <v>435</v>
      </c>
      <c r="C3804" s="82">
        <v>0.95</v>
      </c>
      <c r="D3804" s="82">
        <v>0.05</v>
      </c>
      <c r="E3804" s="82">
        <v>0</v>
      </c>
      <c r="F3804" s="82">
        <v>0.03</v>
      </c>
      <c r="G3804" s="82">
        <v>0.01</v>
      </c>
      <c r="H3804" s="45" t="s">
        <v>3653</v>
      </c>
      <c r="I3804" s="45">
        <v>0.32300000000000001</v>
      </c>
      <c r="J3804" s="45">
        <v>2.3E-2</v>
      </c>
    </row>
    <row r="3805" spans="1:10" ht="13">
      <c r="A3805" t="s">
        <v>62</v>
      </c>
      <c r="B3805" t="s">
        <v>376</v>
      </c>
      <c r="C3805" s="82">
        <v>0.93</v>
      </c>
      <c r="D3805" s="82">
        <v>0.05</v>
      </c>
      <c r="E3805" s="82" t="s">
        <v>3710</v>
      </c>
      <c r="F3805" s="82">
        <v>0.03</v>
      </c>
      <c r="G3805" s="82">
        <v>0.01</v>
      </c>
      <c r="H3805" s="45" t="s">
        <v>3653</v>
      </c>
      <c r="I3805" s="45">
        <v>8.5790000000000006</v>
      </c>
      <c r="J3805" s="45">
        <v>0.38100000000000001</v>
      </c>
    </row>
    <row r="3806" spans="1:10" ht="13">
      <c r="A3806" t="s">
        <v>311</v>
      </c>
      <c r="B3806" t="s">
        <v>341</v>
      </c>
      <c r="C3806" s="82">
        <v>0.95</v>
      </c>
      <c r="D3806" s="82">
        <v>0.05</v>
      </c>
      <c r="E3806" s="82" t="s">
        <v>3742</v>
      </c>
      <c r="F3806" s="82">
        <v>0.03</v>
      </c>
      <c r="G3806" s="82">
        <v>0.01</v>
      </c>
      <c r="H3806" s="45" t="s">
        <v>3653</v>
      </c>
      <c r="I3806" s="45">
        <v>0.32300000000000001</v>
      </c>
      <c r="J3806" s="45">
        <v>0.02</v>
      </c>
    </row>
    <row r="3807" spans="1:10" ht="13">
      <c r="A3807" t="s">
        <v>341</v>
      </c>
      <c r="B3807" t="s">
        <v>379</v>
      </c>
      <c r="C3807" s="82">
        <v>0.95</v>
      </c>
      <c r="D3807" s="82">
        <v>0.04</v>
      </c>
      <c r="E3807" s="82">
        <v>0</v>
      </c>
      <c r="F3807" s="82">
        <v>0.03</v>
      </c>
      <c r="G3807" s="82">
        <v>0.01</v>
      </c>
      <c r="H3807" s="45" t="s">
        <v>3653</v>
      </c>
      <c r="I3807" s="45">
        <v>0.02</v>
      </c>
      <c r="J3807" s="45">
        <v>7.8E-2</v>
      </c>
    </row>
    <row r="3808" spans="1:10" ht="13">
      <c r="A3808" t="s">
        <v>134</v>
      </c>
      <c r="B3808" t="s">
        <v>276</v>
      </c>
      <c r="C3808" s="82">
        <v>0.87</v>
      </c>
      <c r="D3808" s="82">
        <v>0.05</v>
      </c>
      <c r="E3808" s="82">
        <v>0</v>
      </c>
      <c r="F3808" s="82">
        <v>0.03</v>
      </c>
      <c r="G3808" s="82">
        <v>0.01</v>
      </c>
      <c r="H3808" s="45" t="s">
        <v>3653</v>
      </c>
      <c r="I3808" s="45">
        <v>0.125</v>
      </c>
      <c r="J3808" s="45">
        <v>0.67300000000000004</v>
      </c>
    </row>
    <row r="3809" spans="1:10" ht="13">
      <c r="A3809" t="s">
        <v>397</v>
      </c>
      <c r="B3809" t="s">
        <v>441</v>
      </c>
      <c r="C3809" s="82">
        <v>0.95</v>
      </c>
      <c r="D3809" s="82">
        <v>0.05</v>
      </c>
      <c r="E3809" s="82" t="s">
        <v>3716</v>
      </c>
      <c r="F3809" s="82">
        <v>0.03</v>
      </c>
      <c r="G3809" s="82">
        <v>0.01</v>
      </c>
      <c r="H3809" s="45" t="s">
        <v>3653</v>
      </c>
      <c r="I3809" s="45">
        <v>2.4620000000000002</v>
      </c>
      <c r="J3809" s="45">
        <v>7.2999999999999995E-2</v>
      </c>
    </row>
    <row r="3810" spans="1:10" ht="13">
      <c r="A3810" t="s">
        <v>149</v>
      </c>
      <c r="B3810" t="s">
        <v>408</v>
      </c>
      <c r="C3810" s="82">
        <v>0.93</v>
      </c>
      <c r="D3810" s="82">
        <v>0.05</v>
      </c>
      <c r="E3810" s="82" t="s">
        <v>4151</v>
      </c>
      <c r="F3810" s="82">
        <v>0.03</v>
      </c>
      <c r="G3810" s="82">
        <v>0.01</v>
      </c>
      <c r="H3810" s="45" t="s">
        <v>3653</v>
      </c>
      <c r="I3810" s="45">
        <v>1.891</v>
      </c>
      <c r="J3810" s="45">
        <v>0.307</v>
      </c>
    </row>
    <row r="3811" spans="1:10" ht="13">
      <c r="A3811" t="s">
        <v>21</v>
      </c>
      <c r="B3811" t="s">
        <v>411</v>
      </c>
      <c r="C3811" s="82">
        <v>0.95</v>
      </c>
      <c r="D3811" s="82">
        <v>0.05</v>
      </c>
      <c r="E3811" s="82" t="s">
        <v>3804</v>
      </c>
      <c r="F3811" s="82">
        <v>0.03</v>
      </c>
      <c r="G3811" s="82">
        <v>0.01</v>
      </c>
      <c r="H3811" s="45" t="s">
        <v>3653</v>
      </c>
      <c r="I3811" s="45">
        <v>0.13900000000000001</v>
      </c>
      <c r="J3811" s="45">
        <v>0.24199999999999999</v>
      </c>
    </row>
    <row r="3812" spans="1:10" ht="13">
      <c r="A3812" t="s">
        <v>21</v>
      </c>
      <c r="B3812" t="s">
        <v>259</v>
      </c>
      <c r="C3812" s="82">
        <v>0.97</v>
      </c>
      <c r="D3812" s="82">
        <v>0.01</v>
      </c>
      <c r="E3812" s="82">
        <v>0.02</v>
      </c>
      <c r="F3812" s="82">
        <v>0.03</v>
      </c>
      <c r="G3812" s="82">
        <v>0.01</v>
      </c>
      <c r="H3812" s="45">
        <v>3</v>
      </c>
      <c r="I3812" s="45">
        <v>0.13900000000000001</v>
      </c>
      <c r="J3812" s="45">
        <v>1.0999999999999999E-2</v>
      </c>
    </row>
    <row r="3813" spans="1:10" ht="13">
      <c r="A3813" t="s">
        <v>21</v>
      </c>
      <c r="B3813" t="s">
        <v>230</v>
      </c>
      <c r="C3813" s="82">
        <v>0.93</v>
      </c>
      <c r="D3813" s="82">
        <v>0.05</v>
      </c>
      <c r="E3813" s="82">
        <v>0</v>
      </c>
      <c r="F3813" s="82">
        <v>0.03</v>
      </c>
      <c r="G3813" s="82">
        <v>0.01</v>
      </c>
      <c r="H3813" s="45" t="s">
        <v>3653</v>
      </c>
      <c r="I3813" s="45">
        <v>0.13900000000000001</v>
      </c>
      <c r="J3813" s="45">
        <v>2.8580000000000001</v>
      </c>
    </row>
    <row r="3814" spans="1:10" ht="13">
      <c r="A3814" t="s">
        <v>321</v>
      </c>
      <c r="B3814" t="s">
        <v>405</v>
      </c>
      <c r="C3814" s="82">
        <v>0.95</v>
      </c>
      <c r="D3814" s="82">
        <v>0.05</v>
      </c>
      <c r="E3814" s="82" t="s">
        <v>3807</v>
      </c>
      <c r="F3814" s="82">
        <v>0.03</v>
      </c>
      <c r="G3814" s="82">
        <v>0.01</v>
      </c>
      <c r="H3814" s="45" t="s">
        <v>3653</v>
      </c>
      <c r="I3814" s="45">
        <v>0.16900000000000001</v>
      </c>
      <c r="J3814" s="45">
        <v>0.41</v>
      </c>
    </row>
    <row r="3815" spans="1:10" ht="13">
      <c r="A3815" t="s">
        <v>284</v>
      </c>
      <c r="B3815" t="s">
        <v>299</v>
      </c>
      <c r="C3815" s="82">
        <v>0.95</v>
      </c>
      <c r="D3815" s="82">
        <v>0.04</v>
      </c>
      <c r="E3815" s="82">
        <v>0</v>
      </c>
      <c r="F3815" s="82">
        <v>0.03</v>
      </c>
      <c r="G3815" s="82">
        <v>0.01</v>
      </c>
      <c r="H3815" s="45">
        <v>3</v>
      </c>
      <c r="I3815" s="45">
        <v>0.10299999999999999</v>
      </c>
      <c r="J3815" s="45">
        <v>1.0999999999999999E-2</v>
      </c>
    </row>
    <row r="3816" spans="1:10" ht="13">
      <c r="A3816" t="s">
        <v>165</v>
      </c>
      <c r="B3816" t="s">
        <v>82</v>
      </c>
      <c r="C3816" s="82">
        <v>0.93</v>
      </c>
      <c r="D3816" s="82">
        <v>0.05</v>
      </c>
      <c r="E3816" s="82" t="s">
        <v>3645</v>
      </c>
      <c r="F3816" s="82">
        <v>0.03</v>
      </c>
      <c r="G3816" s="82">
        <v>0.01</v>
      </c>
      <c r="H3816" s="45" t="s">
        <v>3653</v>
      </c>
      <c r="I3816" s="45">
        <v>0.06</v>
      </c>
      <c r="J3816" s="45">
        <v>0.105</v>
      </c>
    </row>
    <row r="3817" spans="1:10" ht="13">
      <c r="A3817" t="s">
        <v>21</v>
      </c>
      <c r="B3817" t="s">
        <v>286</v>
      </c>
      <c r="C3817" s="82">
        <v>0.95</v>
      </c>
      <c r="D3817" s="82">
        <v>0.04</v>
      </c>
      <c r="E3817" s="82">
        <v>0.01</v>
      </c>
      <c r="F3817" s="82">
        <v>0.03</v>
      </c>
      <c r="G3817" s="82">
        <v>0.01</v>
      </c>
      <c r="H3817" s="45" t="s">
        <v>3653</v>
      </c>
      <c r="I3817" s="45">
        <v>0.13900000000000001</v>
      </c>
      <c r="J3817" s="45">
        <v>0.88900000000000001</v>
      </c>
    </row>
    <row r="3818" spans="1:10" ht="13">
      <c r="A3818" t="s">
        <v>145</v>
      </c>
      <c r="B3818" t="s">
        <v>430</v>
      </c>
      <c r="C3818" s="82">
        <v>0.93</v>
      </c>
      <c r="D3818" s="82">
        <v>0.05</v>
      </c>
      <c r="E3818" s="82">
        <v>0</v>
      </c>
      <c r="F3818" s="82">
        <v>0.03</v>
      </c>
      <c r="G3818" s="82">
        <v>0.01</v>
      </c>
      <c r="H3818" s="45" t="s">
        <v>3653</v>
      </c>
      <c r="I3818" s="45">
        <v>1.032</v>
      </c>
      <c r="J3818" s="45">
        <v>5.1999999999999998E-2</v>
      </c>
    </row>
    <row r="3819" spans="1:10" ht="13">
      <c r="A3819" t="s">
        <v>390</v>
      </c>
      <c r="B3819" t="s">
        <v>397</v>
      </c>
      <c r="C3819" s="82">
        <v>0.95</v>
      </c>
      <c r="D3819" s="82">
        <v>0.05</v>
      </c>
      <c r="E3819" s="82" t="s">
        <v>3742</v>
      </c>
      <c r="F3819" s="82">
        <v>0.03</v>
      </c>
      <c r="G3819" s="82">
        <v>0.01</v>
      </c>
      <c r="H3819" s="45" t="s">
        <v>3653</v>
      </c>
      <c r="I3819" s="45">
        <v>1.4999999999999999E-2</v>
      </c>
      <c r="J3819" s="45">
        <v>2.4620000000000002</v>
      </c>
    </row>
    <row r="3820" spans="1:10" ht="13">
      <c r="A3820" t="s">
        <v>165</v>
      </c>
      <c r="B3820" t="s">
        <v>373</v>
      </c>
      <c r="C3820" s="82">
        <v>0.96</v>
      </c>
      <c r="D3820" s="82">
        <v>0.03</v>
      </c>
      <c r="E3820" s="82">
        <v>0.01</v>
      </c>
      <c r="F3820" s="82">
        <v>0.03</v>
      </c>
      <c r="G3820" s="82">
        <v>0.01</v>
      </c>
      <c r="H3820" s="45">
        <v>3</v>
      </c>
      <c r="I3820" s="45">
        <v>0.06</v>
      </c>
      <c r="J3820" s="45">
        <v>2.3E-2</v>
      </c>
    </row>
    <row r="3821" spans="1:10" ht="13">
      <c r="A3821" t="s">
        <v>341</v>
      </c>
      <c r="B3821" t="s">
        <v>304</v>
      </c>
      <c r="C3821" s="82">
        <v>0.95</v>
      </c>
      <c r="D3821" s="82">
        <v>0.03</v>
      </c>
      <c r="E3821" s="82">
        <v>0.01</v>
      </c>
      <c r="F3821" s="82">
        <v>0.03</v>
      </c>
      <c r="G3821" s="82">
        <v>0.01</v>
      </c>
      <c r="H3821" s="45" t="s">
        <v>3653</v>
      </c>
      <c r="I3821" s="45">
        <v>0.02</v>
      </c>
      <c r="J3821" s="45">
        <v>0.72399999999999998</v>
      </c>
    </row>
    <row r="3822" spans="1:10" ht="13">
      <c r="A3822" t="s">
        <v>124</v>
      </c>
      <c r="B3822" t="s">
        <v>373</v>
      </c>
      <c r="C3822" s="82">
        <v>0.96</v>
      </c>
      <c r="D3822" s="82">
        <v>0.01</v>
      </c>
      <c r="E3822" s="82">
        <v>0.01</v>
      </c>
      <c r="F3822" s="82">
        <v>0.03</v>
      </c>
      <c r="G3822" s="82">
        <v>0.01</v>
      </c>
      <c r="H3822" s="45" t="s">
        <v>3653</v>
      </c>
      <c r="I3822" s="45">
        <v>0.13100000000000001</v>
      </c>
      <c r="J3822" s="45">
        <v>2.3E-2</v>
      </c>
    </row>
    <row r="3823" spans="1:10" ht="13">
      <c r="A3823" t="s">
        <v>120</v>
      </c>
      <c r="B3823" t="s">
        <v>311</v>
      </c>
      <c r="C3823" s="82">
        <v>0.95</v>
      </c>
      <c r="D3823" s="82">
        <v>0.05</v>
      </c>
      <c r="E3823" s="82" t="s">
        <v>3739</v>
      </c>
      <c r="F3823" s="82">
        <v>0.03</v>
      </c>
      <c r="G3823" s="82">
        <v>0.01</v>
      </c>
      <c r="H3823" s="45" t="s">
        <v>3653</v>
      </c>
      <c r="I3823" s="45">
        <v>0.95899999999999996</v>
      </c>
      <c r="J3823" s="45">
        <v>0.32300000000000001</v>
      </c>
    </row>
    <row r="3824" spans="1:10" ht="13">
      <c r="A3824" t="s">
        <v>335</v>
      </c>
      <c r="B3824" t="s">
        <v>1193</v>
      </c>
      <c r="C3824" s="82">
        <v>0.94</v>
      </c>
      <c r="D3824" s="82">
        <v>0.05</v>
      </c>
      <c r="E3824" s="82" t="s">
        <v>3840</v>
      </c>
      <c r="F3824" s="82">
        <v>0.03</v>
      </c>
      <c r="G3824" s="82">
        <v>0.01</v>
      </c>
      <c r="H3824" s="45" t="s">
        <v>3653</v>
      </c>
      <c r="I3824" s="45">
        <v>6.3540000000000001</v>
      </c>
      <c r="J3824" s="45">
        <v>2.8000000000000001E-2</v>
      </c>
    </row>
    <row r="3825" spans="1:10" ht="13">
      <c r="A3825" t="s">
        <v>124</v>
      </c>
      <c r="B3825" t="s">
        <v>432</v>
      </c>
      <c r="C3825" s="82">
        <v>0.93</v>
      </c>
      <c r="D3825" s="82">
        <v>0.05</v>
      </c>
      <c r="E3825" s="82" t="s">
        <v>3721</v>
      </c>
      <c r="F3825" s="82">
        <v>0.03</v>
      </c>
      <c r="G3825" s="82">
        <v>0.01</v>
      </c>
      <c r="H3825" s="45" t="s">
        <v>3653</v>
      </c>
      <c r="I3825" s="45">
        <v>0.13100000000000001</v>
      </c>
      <c r="J3825" s="45">
        <v>0.29099999999999998</v>
      </c>
    </row>
    <row r="3826" spans="1:10" ht="13">
      <c r="A3826" t="s">
        <v>134</v>
      </c>
      <c r="B3826" t="s">
        <v>379</v>
      </c>
      <c r="C3826" s="82">
        <v>0.87</v>
      </c>
      <c r="D3826" s="82">
        <v>0.05</v>
      </c>
      <c r="E3826" s="82">
        <v>0</v>
      </c>
      <c r="F3826" s="82">
        <v>0.03</v>
      </c>
      <c r="G3826" s="82">
        <v>0.01</v>
      </c>
      <c r="H3826" s="45" t="s">
        <v>3653</v>
      </c>
      <c r="I3826" s="45">
        <v>0.125</v>
      </c>
      <c r="J3826" s="45">
        <v>7.8E-2</v>
      </c>
    </row>
    <row r="3827" spans="1:10" ht="13">
      <c r="A3827" t="s">
        <v>162</v>
      </c>
      <c r="B3827" t="s">
        <v>70</v>
      </c>
      <c r="C3827" s="82">
        <v>0.95</v>
      </c>
      <c r="D3827" s="82">
        <v>0.04</v>
      </c>
      <c r="E3827" s="82">
        <v>0.01</v>
      </c>
      <c r="F3827" s="82">
        <v>0.03</v>
      </c>
      <c r="G3827" s="82">
        <v>0.01</v>
      </c>
      <c r="H3827" s="45" t="s">
        <v>3653</v>
      </c>
      <c r="I3827" s="45">
        <v>0.84599999999999997</v>
      </c>
      <c r="J3827" s="45">
        <v>0.96499999999999997</v>
      </c>
    </row>
    <row r="3828" spans="1:10" ht="13">
      <c r="A3828" t="s">
        <v>234</v>
      </c>
      <c r="B3828" t="s">
        <v>67</v>
      </c>
      <c r="C3828" s="82">
        <v>0.94</v>
      </c>
      <c r="D3828" s="82">
        <v>0.05</v>
      </c>
      <c r="E3828" s="82" t="s">
        <v>3749</v>
      </c>
      <c r="F3828" s="82">
        <v>0.03</v>
      </c>
      <c r="G3828" s="82">
        <v>0.01</v>
      </c>
      <c r="H3828" s="45" t="s">
        <v>3653</v>
      </c>
      <c r="I3828" s="45">
        <v>1.397</v>
      </c>
      <c r="J3828" s="45">
        <v>0.1</v>
      </c>
    </row>
    <row r="3829" spans="1:10" ht="13">
      <c r="A3829" t="s">
        <v>1193</v>
      </c>
      <c r="B3829" t="s">
        <v>82</v>
      </c>
      <c r="C3829" s="82">
        <v>0.94</v>
      </c>
      <c r="D3829" s="82">
        <v>0.03</v>
      </c>
      <c r="E3829" s="82">
        <v>0.01</v>
      </c>
      <c r="F3829" s="82">
        <v>0.03</v>
      </c>
      <c r="G3829" s="82">
        <v>0.01</v>
      </c>
      <c r="H3829" s="45" t="s">
        <v>3653</v>
      </c>
      <c r="I3829" s="45">
        <v>2.8000000000000001E-2</v>
      </c>
      <c r="J3829" s="45">
        <v>0.105</v>
      </c>
    </row>
    <row r="3830" spans="1:10" ht="13">
      <c r="A3830" t="s">
        <v>124</v>
      </c>
      <c r="B3830" t="s">
        <v>304</v>
      </c>
      <c r="C3830" s="82">
        <v>0.93</v>
      </c>
      <c r="D3830" s="82">
        <v>0.05</v>
      </c>
      <c r="E3830" s="82" t="s">
        <v>3683</v>
      </c>
      <c r="F3830" s="82">
        <v>0.03</v>
      </c>
      <c r="G3830" s="82">
        <v>0.01</v>
      </c>
      <c r="H3830" s="45" t="s">
        <v>3653</v>
      </c>
      <c r="I3830" s="45">
        <v>0.13100000000000001</v>
      </c>
      <c r="J3830" s="45">
        <v>0.72399999999999998</v>
      </c>
    </row>
    <row r="3831" spans="1:10" ht="13">
      <c r="A3831" t="s">
        <v>274</v>
      </c>
      <c r="B3831" t="s">
        <v>435</v>
      </c>
      <c r="C3831" s="82">
        <v>0.95</v>
      </c>
      <c r="D3831" s="82">
        <v>0.05</v>
      </c>
      <c r="E3831" s="82" t="s">
        <v>4152</v>
      </c>
      <c r="F3831" s="82">
        <v>0.03</v>
      </c>
      <c r="G3831" s="82">
        <v>0.01</v>
      </c>
      <c r="H3831" s="45" t="s">
        <v>3653</v>
      </c>
      <c r="I3831" s="45">
        <v>0.31</v>
      </c>
      <c r="J3831" s="45">
        <v>2.3E-2</v>
      </c>
    </row>
    <row r="3832" spans="1:10" ht="13">
      <c r="A3832" t="s">
        <v>408</v>
      </c>
      <c r="B3832" t="s">
        <v>435</v>
      </c>
      <c r="C3832" s="82">
        <v>0.96</v>
      </c>
      <c r="D3832" s="82">
        <v>0.02</v>
      </c>
      <c r="E3832" s="82">
        <v>0.01</v>
      </c>
      <c r="F3832" s="82">
        <v>0.03</v>
      </c>
      <c r="G3832" s="82">
        <v>0.01</v>
      </c>
      <c r="H3832" s="45" t="s">
        <v>3653</v>
      </c>
      <c r="I3832" s="45">
        <v>0.307</v>
      </c>
      <c r="J3832" s="45">
        <v>2.3E-2</v>
      </c>
    </row>
    <row r="3833" spans="1:10" ht="13">
      <c r="A3833" t="s">
        <v>97</v>
      </c>
      <c r="B3833" t="s">
        <v>390</v>
      </c>
      <c r="C3833" s="82">
        <v>0.95</v>
      </c>
      <c r="D3833" s="82">
        <v>0.05</v>
      </c>
      <c r="E3833" s="82" t="s">
        <v>4153</v>
      </c>
      <c r="F3833" s="82">
        <v>0.03</v>
      </c>
      <c r="G3833" s="82">
        <v>0.01</v>
      </c>
      <c r="H3833" s="45">
        <v>3</v>
      </c>
      <c r="I3833" s="45">
        <v>0.42199999999999999</v>
      </c>
      <c r="J3833" s="45">
        <v>1.4999999999999999E-2</v>
      </c>
    </row>
    <row r="3834" spans="1:10" ht="13">
      <c r="A3834" t="s">
        <v>124</v>
      </c>
      <c r="B3834" t="s">
        <v>270</v>
      </c>
      <c r="C3834" s="82">
        <v>0.95</v>
      </c>
      <c r="D3834" s="82">
        <v>0.04</v>
      </c>
      <c r="E3834" s="82" t="s">
        <v>3885</v>
      </c>
      <c r="F3834" s="82">
        <v>0.03</v>
      </c>
      <c r="G3834" s="82">
        <v>0.01</v>
      </c>
      <c r="H3834" s="45" t="s">
        <v>3653</v>
      </c>
      <c r="I3834" s="45">
        <v>0.13100000000000001</v>
      </c>
      <c r="J3834" s="45">
        <v>1.4999999999999999E-2</v>
      </c>
    </row>
    <row r="3835" spans="1:10" ht="13">
      <c r="A3835" t="s">
        <v>255</v>
      </c>
      <c r="B3835" t="s">
        <v>353</v>
      </c>
      <c r="C3835" s="82">
        <v>0.91</v>
      </c>
      <c r="D3835" s="82">
        <v>0.05</v>
      </c>
      <c r="E3835" s="82" t="s">
        <v>3785</v>
      </c>
      <c r="F3835" s="82">
        <v>0.03</v>
      </c>
      <c r="G3835" s="82">
        <v>0.01</v>
      </c>
      <c r="H3835" s="45" t="s">
        <v>3653</v>
      </c>
      <c r="I3835" s="45">
        <v>1.4999999999999999E-2</v>
      </c>
      <c r="J3835" s="45">
        <v>0.115</v>
      </c>
    </row>
    <row r="3836" spans="1:10" ht="13">
      <c r="A3836" t="s">
        <v>1186</v>
      </c>
      <c r="B3836" t="s">
        <v>369</v>
      </c>
      <c r="C3836" s="82">
        <v>0.95</v>
      </c>
      <c r="D3836" s="82">
        <v>0.05</v>
      </c>
      <c r="E3836" s="82">
        <v>0</v>
      </c>
      <c r="F3836" s="82">
        <v>0.03</v>
      </c>
      <c r="G3836" s="82">
        <v>0.01</v>
      </c>
      <c r="H3836" s="45">
        <v>3</v>
      </c>
      <c r="I3836" s="45">
        <v>0.94599999999999995</v>
      </c>
      <c r="J3836" s="45">
        <v>1.2E-2</v>
      </c>
    </row>
    <row r="3837" spans="1:10" ht="13">
      <c r="A3837" t="s">
        <v>145</v>
      </c>
      <c r="B3837" t="s">
        <v>379</v>
      </c>
      <c r="C3837" s="82">
        <v>0.94</v>
      </c>
      <c r="D3837" s="82">
        <v>0.05</v>
      </c>
      <c r="E3837" s="82" t="s">
        <v>3859</v>
      </c>
      <c r="F3837" s="82">
        <v>0.03</v>
      </c>
      <c r="G3837" s="82">
        <v>0.01</v>
      </c>
      <c r="H3837" s="45" t="s">
        <v>3653</v>
      </c>
      <c r="I3837" s="45">
        <v>1.032</v>
      </c>
      <c r="J3837" s="45">
        <v>7.8E-2</v>
      </c>
    </row>
    <row r="3838" spans="1:10" ht="13">
      <c r="A3838" t="s">
        <v>274</v>
      </c>
      <c r="B3838" t="s">
        <v>430</v>
      </c>
      <c r="C3838" s="82">
        <v>0.95</v>
      </c>
      <c r="D3838" s="82">
        <v>0.05</v>
      </c>
      <c r="E3838" s="82" t="s">
        <v>3738</v>
      </c>
      <c r="F3838" s="82">
        <v>0.03</v>
      </c>
      <c r="G3838" s="82">
        <v>0.01</v>
      </c>
      <c r="H3838" s="45" t="s">
        <v>3653</v>
      </c>
      <c r="I3838" s="45">
        <v>0.31</v>
      </c>
      <c r="J3838" s="45">
        <v>5.1999999999999998E-2</v>
      </c>
    </row>
    <row r="3839" spans="1:10" ht="13">
      <c r="A3839" t="s">
        <v>102</v>
      </c>
      <c r="B3839" t="s">
        <v>390</v>
      </c>
      <c r="C3839" s="82">
        <v>0.95</v>
      </c>
      <c r="D3839" s="82">
        <v>0.04</v>
      </c>
      <c r="E3839" s="82">
        <v>0.01</v>
      </c>
      <c r="F3839" s="82">
        <v>0.03</v>
      </c>
      <c r="G3839" s="82">
        <v>0.01</v>
      </c>
      <c r="H3839" s="45">
        <v>3</v>
      </c>
      <c r="I3839" s="45">
        <v>0.184</v>
      </c>
      <c r="J3839" s="45">
        <v>1.4999999999999999E-2</v>
      </c>
    </row>
    <row r="3840" spans="1:10" ht="13">
      <c r="A3840" t="s">
        <v>21</v>
      </c>
      <c r="B3840" t="s">
        <v>54</v>
      </c>
      <c r="C3840" s="82">
        <v>0.94</v>
      </c>
      <c r="D3840" s="82">
        <v>0.05</v>
      </c>
      <c r="E3840" s="82" t="s">
        <v>3967</v>
      </c>
      <c r="F3840" s="82">
        <v>0.03</v>
      </c>
      <c r="G3840" s="82">
        <v>0.01</v>
      </c>
      <c r="H3840" s="45" t="s">
        <v>3653</v>
      </c>
      <c r="I3840" s="45">
        <v>0.13900000000000001</v>
      </c>
      <c r="J3840" s="45">
        <v>6.2E-2</v>
      </c>
    </row>
    <row r="3841" spans="1:10" ht="13">
      <c r="A3841" t="s">
        <v>21</v>
      </c>
      <c r="B3841" t="s">
        <v>225</v>
      </c>
      <c r="C3841" s="82">
        <v>0.95</v>
      </c>
      <c r="D3841" s="82">
        <v>0.05</v>
      </c>
      <c r="E3841" s="82" t="s">
        <v>3729</v>
      </c>
      <c r="F3841" s="82">
        <v>0.03</v>
      </c>
      <c r="G3841" s="82">
        <v>0.01</v>
      </c>
      <c r="H3841" s="45" t="s">
        <v>3653</v>
      </c>
      <c r="I3841" s="45">
        <v>0.13900000000000001</v>
      </c>
      <c r="J3841" s="45">
        <v>0.32</v>
      </c>
    </row>
    <row r="3842" spans="1:10" ht="13">
      <c r="A3842" t="s">
        <v>70</v>
      </c>
      <c r="B3842" t="s">
        <v>420</v>
      </c>
      <c r="C3842" s="82">
        <v>0.95</v>
      </c>
      <c r="D3842" s="82">
        <v>0.05</v>
      </c>
      <c r="E3842" s="82" t="s">
        <v>3627</v>
      </c>
      <c r="F3842" s="82">
        <v>0.03</v>
      </c>
      <c r="G3842" s="82">
        <v>0.01</v>
      </c>
      <c r="H3842" s="45" t="s">
        <v>3653</v>
      </c>
      <c r="I3842" s="45">
        <v>0.96499999999999997</v>
      </c>
      <c r="J3842" s="45">
        <v>0.56000000000000005</v>
      </c>
    </row>
    <row r="3843" spans="1:10" ht="13">
      <c r="A3843" t="s">
        <v>299</v>
      </c>
      <c r="B3843" t="s">
        <v>67</v>
      </c>
      <c r="C3843" s="82">
        <v>0.95</v>
      </c>
      <c r="D3843" s="82">
        <v>0.04</v>
      </c>
      <c r="E3843" s="82">
        <v>0</v>
      </c>
      <c r="F3843" s="82">
        <v>0.03</v>
      </c>
      <c r="G3843" s="82">
        <v>0.01</v>
      </c>
      <c r="H3843" s="45">
        <v>3</v>
      </c>
      <c r="I3843" s="45">
        <v>1.0999999999999999E-2</v>
      </c>
      <c r="J3843" s="45">
        <v>0.1</v>
      </c>
    </row>
    <row r="3844" spans="1:10" ht="13">
      <c r="A3844" t="s">
        <v>217</v>
      </c>
      <c r="B3844" t="s">
        <v>137</v>
      </c>
      <c r="C3844" s="82">
        <v>0.94</v>
      </c>
      <c r="D3844" s="82">
        <v>0.05</v>
      </c>
      <c r="E3844" s="82" t="s">
        <v>4154</v>
      </c>
      <c r="F3844" s="82">
        <v>0.03</v>
      </c>
      <c r="G3844" s="82">
        <v>0.01</v>
      </c>
      <c r="H3844" s="45" t="s">
        <v>3653</v>
      </c>
      <c r="I3844" s="45">
        <v>0.19500000000000001</v>
      </c>
      <c r="J3844" s="45">
        <v>2.2589999999999999</v>
      </c>
    </row>
    <row r="3845" spans="1:10" ht="13">
      <c r="A3845" t="s">
        <v>172</v>
      </c>
      <c r="B3845" t="s">
        <v>304</v>
      </c>
      <c r="C3845" s="82">
        <v>0.93</v>
      </c>
      <c r="D3845" s="82">
        <v>0.05</v>
      </c>
      <c r="E3845" s="82" t="s">
        <v>3701</v>
      </c>
      <c r="F3845" s="82">
        <v>0.03</v>
      </c>
      <c r="G3845" s="82">
        <v>0.01</v>
      </c>
      <c r="H3845" s="45" t="s">
        <v>3653</v>
      </c>
      <c r="I3845" s="45">
        <v>4.2999999999999997E-2</v>
      </c>
      <c r="J3845" s="45">
        <v>0.72399999999999998</v>
      </c>
    </row>
    <row r="3846" spans="1:10" ht="13">
      <c r="A3846" t="s">
        <v>145</v>
      </c>
      <c r="B3846" t="s">
        <v>1193</v>
      </c>
      <c r="C3846" s="82">
        <v>0.93</v>
      </c>
      <c r="D3846" s="82">
        <v>0.05</v>
      </c>
      <c r="E3846" s="82">
        <v>0</v>
      </c>
      <c r="F3846" s="82">
        <v>0.03</v>
      </c>
      <c r="G3846" s="82">
        <v>0.01</v>
      </c>
      <c r="H3846" s="45" t="s">
        <v>3653</v>
      </c>
      <c r="I3846" s="45">
        <v>1.032</v>
      </c>
      <c r="J3846" s="45">
        <v>2.8000000000000001E-2</v>
      </c>
    </row>
    <row r="3847" spans="1:10" ht="13">
      <c r="A3847" t="s">
        <v>141</v>
      </c>
      <c r="B3847" t="s">
        <v>263</v>
      </c>
      <c r="C3847" s="82">
        <v>0.96</v>
      </c>
      <c r="D3847" s="82">
        <v>0.02</v>
      </c>
      <c r="E3847" s="82">
        <v>0.01</v>
      </c>
      <c r="F3847" s="82">
        <v>0.03</v>
      </c>
      <c r="G3847" s="82">
        <v>0.01</v>
      </c>
      <c r="H3847" s="45">
        <v>3</v>
      </c>
      <c r="I3847" s="45">
        <v>0.64600000000000002</v>
      </c>
      <c r="J3847" s="45">
        <v>2.5000000000000001E-2</v>
      </c>
    </row>
    <row r="3848" spans="1:10" ht="13">
      <c r="A3848" t="s">
        <v>193</v>
      </c>
      <c r="B3848" t="s">
        <v>369</v>
      </c>
      <c r="C3848" s="82">
        <v>0.96</v>
      </c>
      <c r="D3848" s="82">
        <v>0.04</v>
      </c>
      <c r="E3848" s="82">
        <v>0.01</v>
      </c>
      <c r="F3848" s="82">
        <v>0.03</v>
      </c>
      <c r="G3848" s="82">
        <v>0.01</v>
      </c>
      <c r="H3848" s="45">
        <v>3</v>
      </c>
      <c r="I3848" s="45">
        <v>0.36199999999999999</v>
      </c>
      <c r="J3848" s="45">
        <v>1.2E-2</v>
      </c>
    </row>
    <row r="3849" spans="1:10" ht="13">
      <c r="A3849" t="s">
        <v>267</v>
      </c>
      <c r="B3849" t="s">
        <v>435</v>
      </c>
      <c r="C3849" s="82">
        <v>0.95</v>
      </c>
      <c r="D3849" s="82">
        <v>0.05</v>
      </c>
      <c r="E3849" s="82">
        <v>0</v>
      </c>
      <c r="F3849" s="82">
        <v>0.03</v>
      </c>
      <c r="G3849" s="82">
        <v>0.01</v>
      </c>
      <c r="H3849" s="45" t="s">
        <v>3653</v>
      </c>
      <c r="I3849" s="45">
        <v>0.13700000000000001</v>
      </c>
      <c r="J3849" s="45">
        <v>2.3E-2</v>
      </c>
    </row>
    <row r="3850" spans="1:10" ht="13">
      <c r="A3850" t="s">
        <v>62</v>
      </c>
      <c r="B3850" t="s">
        <v>120</v>
      </c>
      <c r="C3850" s="82">
        <v>0.95</v>
      </c>
      <c r="D3850" s="82">
        <v>0.04</v>
      </c>
      <c r="E3850" s="82">
        <v>0.01</v>
      </c>
      <c r="F3850" s="82">
        <v>0.03</v>
      </c>
      <c r="G3850" s="82">
        <v>0.01</v>
      </c>
      <c r="H3850" s="45" t="s">
        <v>3653</v>
      </c>
      <c r="I3850" s="45">
        <v>8.5790000000000006</v>
      </c>
      <c r="J3850" s="45">
        <v>0.95899999999999996</v>
      </c>
    </row>
    <row r="3851" spans="1:10" ht="13">
      <c r="A3851" t="s">
        <v>159</v>
      </c>
      <c r="B3851" t="s">
        <v>304</v>
      </c>
      <c r="C3851" s="82">
        <v>0.94</v>
      </c>
      <c r="D3851" s="82">
        <v>0.04</v>
      </c>
      <c r="E3851" s="82">
        <v>0.01</v>
      </c>
      <c r="F3851" s="82">
        <v>0.03</v>
      </c>
      <c r="G3851" s="82">
        <v>0.01</v>
      </c>
      <c r="H3851" s="45" t="s">
        <v>3653</v>
      </c>
      <c r="I3851" s="45">
        <v>0.57499999999999996</v>
      </c>
      <c r="J3851" s="45">
        <v>0.72399999999999998</v>
      </c>
    </row>
    <row r="3852" spans="1:10" ht="13">
      <c r="A3852" t="s">
        <v>67</v>
      </c>
      <c r="B3852" t="s">
        <v>373</v>
      </c>
      <c r="C3852" s="82">
        <v>0.95</v>
      </c>
      <c r="D3852" s="82">
        <v>0.04</v>
      </c>
      <c r="E3852" s="82">
        <v>0.01</v>
      </c>
      <c r="F3852" s="82">
        <v>0.03</v>
      </c>
      <c r="G3852" s="82">
        <v>0.01</v>
      </c>
      <c r="H3852" s="45">
        <v>3</v>
      </c>
      <c r="I3852" s="45">
        <v>0.1</v>
      </c>
      <c r="J3852" s="45">
        <v>2.3E-2</v>
      </c>
    </row>
    <row r="3853" spans="1:10" ht="13">
      <c r="A3853" t="s">
        <v>145</v>
      </c>
      <c r="B3853" t="s">
        <v>328</v>
      </c>
      <c r="C3853" s="82">
        <v>0.92</v>
      </c>
      <c r="D3853" s="82">
        <v>0.04</v>
      </c>
      <c r="E3853" s="82">
        <v>0</v>
      </c>
      <c r="F3853" s="82">
        <v>0.03</v>
      </c>
      <c r="G3853" s="82">
        <v>0.01</v>
      </c>
      <c r="H3853" s="45" t="s">
        <v>3653</v>
      </c>
      <c r="I3853" s="45">
        <v>1.032</v>
      </c>
      <c r="J3853" s="45">
        <v>1.589</v>
      </c>
    </row>
    <row r="3854" spans="1:10" ht="13">
      <c r="A3854" t="s">
        <v>21</v>
      </c>
      <c r="B3854" t="s">
        <v>92</v>
      </c>
      <c r="C3854" s="82">
        <v>0.94</v>
      </c>
      <c r="D3854" s="82">
        <v>0.05</v>
      </c>
      <c r="E3854" s="82">
        <v>0</v>
      </c>
      <c r="F3854" s="82">
        <v>0.03</v>
      </c>
      <c r="G3854" s="82">
        <v>0.01</v>
      </c>
      <c r="H3854" s="45" t="s">
        <v>3653</v>
      </c>
      <c r="I3854" s="45">
        <v>0.13900000000000001</v>
      </c>
      <c r="J3854" s="45">
        <v>2.6859999999999999</v>
      </c>
    </row>
    <row r="3855" spans="1:10" ht="13">
      <c r="A3855" t="s">
        <v>281</v>
      </c>
      <c r="B3855" t="s">
        <v>420</v>
      </c>
      <c r="C3855" s="82">
        <v>0.96</v>
      </c>
      <c r="D3855" s="82">
        <v>0.02</v>
      </c>
      <c r="E3855" s="82">
        <v>0.02</v>
      </c>
      <c r="F3855" s="82">
        <v>0.03</v>
      </c>
      <c r="G3855" s="82">
        <v>0.01</v>
      </c>
      <c r="H3855" s="45">
        <v>2</v>
      </c>
      <c r="I3855" s="45">
        <v>8.5000000000000006E-2</v>
      </c>
      <c r="J3855" s="45">
        <v>0.56000000000000005</v>
      </c>
    </row>
    <row r="3856" spans="1:10" ht="13">
      <c r="A3856" t="s">
        <v>70</v>
      </c>
      <c r="B3856" t="s">
        <v>54</v>
      </c>
      <c r="C3856" s="82">
        <v>0.94</v>
      </c>
      <c r="D3856" s="82">
        <v>0.04</v>
      </c>
      <c r="E3856" s="82">
        <v>0.01</v>
      </c>
      <c r="F3856" s="82">
        <v>0.03</v>
      </c>
      <c r="G3856" s="82">
        <v>0.01</v>
      </c>
      <c r="H3856" s="45" t="s">
        <v>3653</v>
      </c>
      <c r="I3856" s="45">
        <v>0.96499999999999997</v>
      </c>
      <c r="J3856" s="45">
        <v>6.2E-2</v>
      </c>
    </row>
    <row r="3857" spans="1:10" ht="13">
      <c r="A3857" t="s">
        <v>270</v>
      </c>
      <c r="B3857" t="s">
        <v>204</v>
      </c>
      <c r="C3857" s="82">
        <v>0.94</v>
      </c>
      <c r="D3857" s="82">
        <v>0.05</v>
      </c>
      <c r="E3857" s="82" t="s">
        <v>3755</v>
      </c>
      <c r="F3857" s="82">
        <v>0.03</v>
      </c>
      <c r="G3857" s="82">
        <v>0.01</v>
      </c>
      <c r="H3857" s="45" t="s">
        <v>3653</v>
      </c>
      <c r="I3857" s="45">
        <v>1.4999999999999999E-2</v>
      </c>
      <c r="J3857" s="45">
        <v>0.20200000000000001</v>
      </c>
    </row>
    <row r="3858" spans="1:10" ht="13">
      <c r="A3858" t="s">
        <v>176</v>
      </c>
      <c r="B3858" t="s">
        <v>41</v>
      </c>
      <c r="C3858" s="82">
        <v>0.95</v>
      </c>
      <c r="D3858" s="82">
        <v>0.05</v>
      </c>
      <c r="E3858" s="82" t="s">
        <v>4155</v>
      </c>
      <c r="F3858" s="82">
        <v>0.03</v>
      </c>
      <c r="G3858" s="82">
        <v>0.01</v>
      </c>
      <c r="H3858" s="45">
        <v>3</v>
      </c>
      <c r="I3858" s="45">
        <v>0.97899999999999998</v>
      </c>
      <c r="J3858" s="45">
        <v>1.2999999999999999E-2</v>
      </c>
    </row>
    <row r="3859" spans="1:10" ht="13">
      <c r="A3859" t="s">
        <v>213</v>
      </c>
      <c r="B3859" t="s">
        <v>217</v>
      </c>
      <c r="C3859" s="82">
        <v>0.94</v>
      </c>
      <c r="D3859" s="82">
        <v>0.05</v>
      </c>
      <c r="E3859" s="82" t="s">
        <v>3701</v>
      </c>
      <c r="F3859" s="82">
        <v>0.03</v>
      </c>
      <c r="G3859" s="82">
        <v>0.01</v>
      </c>
      <c r="H3859" s="45" t="s">
        <v>3653</v>
      </c>
      <c r="I3859" s="45">
        <v>0.13800000000000001</v>
      </c>
      <c r="J3859" s="45">
        <v>0.19500000000000001</v>
      </c>
    </row>
    <row r="3860" spans="1:10" ht="13">
      <c r="A3860" t="s">
        <v>270</v>
      </c>
      <c r="B3860" t="s">
        <v>383</v>
      </c>
      <c r="C3860" s="82">
        <v>0.94</v>
      </c>
      <c r="D3860" s="82">
        <v>0.05</v>
      </c>
      <c r="E3860" s="82" t="s">
        <v>4156</v>
      </c>
      <c r="F3860" s="82">
        <v>0.03</v>
      </c>
      <c r="G3860" s="82">
        <v>0.01</v>
      </c>
      <c r="H3860" s="45" t="s">
        <v>3653</v>
      </c>
      <c r="I3860" s="45">
        <v>1.4999999999999999E-2</v>
      </c>
      <c r="J3860" s="45">
        <v>0.78200000000000003</v>
      </c>
    </row>
    <row r="3861" spans="1:10" ht="13">
      <c r="A3861" t="s">
        <v>188</v>
      </c>
      <c r="B3861" t="s">
        <v>67</v>
      </c>
      <c r="C3861" s="82">
        <v>0.94</v>
      </c>
      <c r="D3861" s="82">
        <v>0.05</v>
      </c>
      <c r="E3861" s="82" t="s">
        <v>3847</v>
      </c>
      <c r="F3861" s="82">
        <v>0.03</v>
      </c>
      <c r="G3861" s="82">
        <v>0.01</v>
      </c>
      <c r="H3861" s="45" t="s">
        <v>3653</v>
      </c>
      <c r="I3861" s="45">
        <v>0.29699999999999999</v>
      </c>
      <c r="J3861" s="45">
        <v>0.1</v>
      </c>
    </row>
    <row r="3862" spans="1:10" ht="13">
      <c r="A3862" t="s">
        <v>88</v>
      </c>
      <c r="B3862" t="s">
        <v>383</v>
      </c>
      <c r="C3862" s="82">
        <v>0.92</v>
      </c>
      <c r="D3862" s="82">
        <v>0.05</v>
      </c>
      <c r="E3862" s="82" t="s">
        <v>3722</v>
      </c>
      <c r="F3862" s="82">
        <v>0.03</v>
      </c>
      <c r="G3862" s="82">
        <v>0.01</v>
      </c>
      <c r="H3862" s="45" t="s">
        <v>3653</v>
      </c>
      <c r="I3862" s="45">
        <v>0.90500000000000003</v>
      </c>
      <c r="J3862" s="45">
        <v>0.78200000000000003</v>
      </c>
    </row>
    <row r="3863" spans="1:10" ht="13">
      <c r="A3863" t="s">
        <v>149</v>
      </c>
      <c r="B3863" t="s">
        <v>430</v>
      </c>
      <c r="C3863" s="82">
        <v>0.95</v>
      </c>
      <c r="D3863" s="82">
        <v>0.04</v>
      </c>
      <c r="E3863" s="82">
        <v>0.01</v>
      </c>
      <c r="F3863" s="82">
        <v>0.03</v>
      </c>
      <c r="G3863" s="82">
        <v>0.01</v>
      </c>
      <c r="H3863" s="45" t="s">
        <v>3653</v>
      </c>
      <c r="I3863" s="45">
        <v>1.891</v>
      </c>
      <c r="J3863" s="45">
        <v>5.1999999999999998E-2</v>
      </c>
    </row>
    <row r="3864" spans="1:10" ht="13">
      <c r="A3864" t="s">
        <v>341</v>
      </c>
      <c r="B3864" t="s">
        <v>1186</v>
      </c>
      <c r="C3864" s="82">
        <v>0.95</v>
      </c>
      <c r="D3864" s="82">
        <v>0.04</v>
      </c>
      <c r="E3864" s="82">
        <v>0</v>
      </c>
      <c r="F3864" s="82">
        <v>0.03</v>
      </c>
      <c r="G3864" s="82">
        <v>0.01</v>
      </c>
      <c r="H3864" s="45" t="s">
        <v>3653</v>
      </c>
      <c r="I3864" s="45">
        <v>0.02</v>
      </c>
      <c r="J3864" s="45">
        <v>0.94599999999999995</v>
      </c>
    </row>
    <row r="3865" spans="1:10" ht="13">
      <c r="A3865" t="s">
        <v>328</v>
      </c>
      <c r="B3865" t="s">
        <v>438</v>
      </c>
      <c r="C3865" s="82">
        <v>0.93</v>
      </c>
      <c r="D3865" s="82">
        <v>0.04</v>
      </c>
      <c r="E3865" s="82">
        <v>0.01</v>
      </c>
      <c r="F3865" s="82">
        <v>0.03</v>
      </c>
      <c r="G3865" s="82">
        <v>0.01</v>
      </c>
      <c r="H3865" s="45" t="s">
        <v>3653</v>
      </c>
      <c r="I3865" s="45">
        <v>1.589</v>
      </c>
      <c r="J3865" s="45">
        <v>6.7000000000000004E-2</v>
      </c>
    </row>
    <row r="3866" spans="1:10" ht="13">
      <c r="A3866" t="s">
        <v>141</v>
      </c>
      <c r="B3866" t="s">
        <v>373</v>
      </c>
      <c r="C3866" s="82">
        <v>0.95</v>
      </c>
      <c r="D3866" s="82">
        <v>0.04</v>
      </c>
      <c r="E3866" s="82">
        <v>0.01</v>
      </c>
      <c r="F3866" s="82">
        <v>0.03</v>
      </c>
      <c r="G3866" s="82">
        <v>0.01</v>
      </c>
      <c r="H3866" s="45">
        <v>3</v>
      </c>
      <c r="I3866" s="45">
        <v>0.64600000000000002</v>
      </c>
      <c r="J3866" s="45">
        <v>2.3E-2</v>
      </c>
    </row>
    <row r="3867" spans="1:10" ht="13">
      <c r="A3867" t="s">
        <v>225</v>
      </c>
      <c r="B3867" t="s">
        <v>369</v>
      </c>
      <c r="C3867" s="82">
        <v>0.96</v>
      </c>
      <c r="D3867" s="82">
        <v>0.02</v>
      </c>
      <c r="E3867" s="82">
        <v>0.02</v>
      </c>
      <c r="F3867" s="82">
        <v>0.03</v>
      </c>
      <c r="G3867" s="82">
        <v>0.01</v>
      </c>
      <c r="H3867" s="45">
        <v>3</v>
      </c>
      <c r="I3867" s="45">
        <v>0.32</v>
      </c>
      <c r="J3867" s="45">
        <v>1.2E-2</v>
      </c>
    </row>
    <row r="3868" spans="1:10" ht="13">
      <c r="A3868" t="s">
        <v>124</v>
      </c>
      <c r="B3868" t="s">
        <v>400</v>
      </c>
      <c r="C3868" s="82">
        <v>0.94</v>
      </c>
      <c r="D3868" s="82">
        <v>0.05</v>
      </c>
      <c r="E3868" s="82">
        <v>0</v>
      </c>
      <c r="F3868" s="82">
        <v>0.03</v>
      </c>
      <c r="G3868" s="82">
        <v>0.01</v>
      </c>
      <c r="H3868" s="45" t="s">
        <v>3653</v>
      </c>
      <c r="I3868" s="45">
        <v>0.13100000000000001</v>
      </c>
      <c r="J3868" s="45">
        <v>1.175</v>
      </c>
    </row>
    <row r="3869" spans="1:10" ht="13">
      <c r="A3869" t="s">
        <v>159</v>
      </c>
      <c r="B3869" t="s">
        <v>441</v>
      </c>
      <c r="C3869" s="82">
        <v>0.95</v>
      </c>
      <c r="D3869" s="82">
        <v>0.04</v>
      </c>
      <c r="E3869" s="82">
        <v>0.01</v>
      </c>
      <c r="F3869" s="82">
        <v>0.03</v>
      </c>
      <c r="G3869" s="82">
        <v>0.01</v>
      </c>
      <c r="H3869" s="45" t="s">
        <v>3653</v>
      </c>
      <c r="I3869" s="45">
        <v>0.57499999999999996</v>
      </c>
      <c r="J3869" s="45">
        <v>7.2999999999999995E-2</v>
      </c>
    </row>
    <row r="3870" spans="1:10" ht="13">
      <c r="A3870" t="s">
        <v>276</v>
      </c>
      <c r="B3870" t="s">
        <v>435</v>
      </c>
      <c r="C3870" s="82">
        <v>0.96</v>
      </c>
      <c r="D3870" s="82">
        <v>0.03</v>
      </c>
      <c r="E3870" s="82">
        <v>0.01</v>
      </c>
      <c r="F3870" s="82">
        <v>0.03</v>
      </c>
      <c r="G3870" s="82">
        <v>0.01</v>
      </c>
      <c r="H3870" s="45" t="s">
        <v>3653</v>
      </c>
      <c r="I3870" s="45">
        <v>0.67300000000000004</v>
      </c>
      <c r="J3870" s="45">
        <v>2.3E-2</v>
      </c>
    </row>
    <row r="3871" spans="1:10" ht="13">
      <c r="A3871" t="s">
        <v>92</v>
      </c>
      <c r="B3871" t="s">
        <v>165</v>
      </c>
      <c r="C3871" s="82">
        <v>0.94</v>
      </c>
      <c r="D3871" s="82">
        <v>0.05</v>
      </c>
      <c r="E3871" s="82">
        <v>0</v>
      </c>
      <c r="F3871" s="82">
        <v>0.03</v>
      </c>
      <c r="G3871" s="82">
        <v>0.01</v>
      </c>
      <c r="H3871" s="45" t="s">
        <v>3653</v>
      </c>
      <c r="I3871" s="45">
        <v>2.6859999999999999</v>
      </c>
      <c r="J3871" s="45">
        <v>0.06</v>
      </c>
    </row>
    <row r="3872" spans="1:10" ht="13">
      <c r="A3872" t="s">
        <v>337</v>
      </c>
      <c r="B3872" t="s">
        <v>41</v>
      </c>
      <c r="C3872" s="82">
        <v>0.93</v>
      </c>
      <c r="D3872" s="82">
        <v>0.03</v>
      </c>
      <c r="E3872" s="82">
        <v>0</v>
      </c>
      <c r="F3872" s="82">
        <v>0.03</v>
      </c>
      <c r="G3872" s="82">
        <v>0.01</v>
      </c>
      <c r="H3872" s="45" t="s">
        <v>3653</v>
      </c>
      <c r="I3872" s="45">
        <v>3.6110000000000002</v>
      </c>
      <c r="J3872" s="45">
        <v>1.2999999999999999E-2</v>
      </c>
    </row>
    <row r="3873" spans="1:10" ht="13">
      <c r="A3873" t="s">
        <v>417</v>
      </c>
      <c r="B3873" t="s">
        <v>420</v>
      </c>
      <c r="C3873" s="82">
        <v>0.95</v>
      </c>
      <c r="D3873" s="82">
        <v>0.04</v>
      </c>
      <c r="E3873" s="82">
        <v>0</v>
      </c>
      <c r="F3873" s="82">
        <v>0.03</v>
      </c>
      <c r="G3873" s="82">
        <v>0.01</v>
      </c>
      <c r="H3873" s="45" t="s">
        <v>3653</v>
      </c>
      <c r="I3873" s="45">
        <v>1.929</v>
      </c>
      <c r="J3873" s="45">
        <v>0.56000000000000005</v>
      </c>
    </row>
    <row r="3874" spans="1:10" ht="13">
      <c r="A3874" t="s">
        <v>308</v>
      </c>
      <c r="B3874" t="s">
        <v>102</v>
      </c>
      <c r="C3874" s="82">
        <v>0.95</v>
      </c>
      <c r="D3874" s="82">
        <v>0.05</v>
      </c>
      <c r="E3874" s="82" t="s">
        <v>3893</v>
      </c>
      <c r="F3874" s="82">
        <v>0.03</v>
      </c>
      <c r="G3874" s="82">
        <v>0.01</v>
      </c>
      <c r="H3874" s="45">
        <v>3</v>
      </c>
      <c r="I3874" s="45">
        <v>3.4009999999999998</v>
      </c>
      <c r="J3874" s="45">
        <v>0.184</v>
      </c>
    </row>
    <row r="3875" spans="1:10" ht="13">
      <c r="A3875" t="s">
        <v>153</v>
      </c>
      <c r="B3875" t="s">
        <v>276</v>
      </c>
      <c r="C3875" s="82">
        <v>0.95</v>
      </c>
      <c r="D3875" s="82">
        <v>0.05</v>
      </c>
      <c r="E3875" s="82" t="s">
        <v>4003</v>
      </c>
      <c r="F3875" s="82">
        <v>0.03</v>
      </c>
      <c r="G3875" s="82">
        <v>0.01</v>
      </c>
      <c r="H3875" s="45" t="s">
        <v>3653</v>
      </c>
      <c r="I3875" s="45">
        <v>0.48299999999999998</v>
      </c>
      <c r="J3875" s="45">
        <v>0.67300000000000004</v>
      </c>
    </row>
    <row r="3876" spans="1:10" ht="13">
      <c r="A3876" t="s">
        <v>270</v>
      </c>
      <c r="B3876" t="s">
        <v>286</v>
      </c>
      <c r="C3876" s="82">
        <v>0.95</v>
      </c>
      <c r="D3876" s="82">
        <v>0.05</v>
      </c>
      <c r="E3876" s="82" t="s">
        <v>4157</v>
      </c>
      <c r="F3876" s="82">
        <v>0.03</v>
      </c>
      <c r="G3876" s="82">
        <v>0.01</v>
      </c>
      <c r="H3876" s="45" t="s">
        <v>3653</v>
      </c>
      <c r="I3876" s="45">
        <v>1.4999999999999999E-2</v>
      </c>
      <c r="J3876" s="45">
        <v>0.88900000000000001</v>
      </c>
    </row>
    <row r="3877" spans="1:10" ht="13">
      <c r="A3877" t="s">
        <v>21</v>
      </c>
      <c r="B3877" t="s">
        <v>184</v>
      </c>
      <c r="C3877" s="82">
        <v>0.96</v>
      </c>
      <c r="D3877" s="82">
        <v>0.04</v>
      </c>
      <c r="E3877" s="82">
        <v>0.01</v>
      </c>
      <c r="F3877" s="82">
        <v>0.03</v>
      </c>
      <c r="G3877" s="82">
        <v>0.01</v>
      </c>
      <c r="H3877" s="45" t="s">
        <v>3653</v>
      </c>
      <c r="I3877" s="45">
        <v>0.13900000000000001</v>
      </c>
      <c r="J3877" s="45">
        <v>1.0660000000000001</v>
      </c>
    </row>
    <row r="3878" spans="1:10" ht="13">
      <c r="A3878" t="s">
        <v>21</v>
      </c>
      <c r="B3878" t="s">
        <v>97</v>
      </c>
      <c r="C3878" s="82">
        <v>0.95</v>
      </c>
      <c r="D3878" s="82">
        <v>0.05</v>
      </c>
      <c r="E3878" s="82" t="s">
        <v>3856</v>
      </c>
      <c r="F3878" s="82">
        <v>0.03</v>
      </c>
      <c r="G3878" s="82">
        <v>0.01</v>
      </c>
      <c r="H3878" s="45" t="s">
        <v>3653</v>
      </c>
      <c r="I3878" s="45">
        <v>0.13900000000000001</v>
      </c>
      <c r="J3878" s="45">
        <v>0.42199999999999999</v>
      </c>
    </row>
    <row r="3879" spans="1:10" ht="13">
      <c r="A3879" t="s">
        <v>193</v>
      </c>
      <c r="B3879" t="s">
        <v>420</v>
      </c>
      <c r="C3879" s="82">
        <v>0.95</v>
      </c>
      <c r="D3879" s="82">
        <v>0.04</v>
      </c>
      <c r="E3879" s="82">
        <v>0</v>
      </c>
      <c r="F3879" s="82">
        <v>0.03</v>
      </c>
      <c r="G3879" s="82">
        <v>0.01</v>
      </c>
      <c r="H3879" s="45" t="s">
        <v>3653</v>
      </c>
      <c r="I3879" s="45">
        <v>0.36199999999999999</v>
      </c>
      <c r="J3879" s="45">
        <v>0.56000000000000005</v>
      </c>
    </row>
    <row r="3880" spans="1:10" ht="13">
      <c r="A3880" t="s">
        <v>159</v>
      </c>
      <c r="B3880" t="s">
        <v>321</v>
      </c>
      <c r="C3880" s="82">
        <v>0.95</v>
      </c>
      <c r="D3880" s="82">
        <v>0.04</v>
      </c>
      <c r="E3880" s="82">
        <v>0</v>
      </c>
      <c r="F3880" s="82">
        <v>0.03</v>
      </c>
      <c r="G3880" s="82">
        <v>0.01</v>
      </c>
      <c r="H3880" s="45" t="s">
        <v>3653</v>
      </c>
      <c r="I3880" s="45">
        <v>0.57499999999999996</v>
      </c>
      <c r="J3880" s="45">
        <v>0.16900000000000001</v>
      </c>
    </row>
    <row r="3881" spans="1:10" ht="13">
      <c r="A3881" t="s">
        <v>47</v>
      </c>
      <c r="B3881" t="s">
        <v>1193</v>
      </c>
      <c r="C3881" s="82">
        <v>0.95</v>
      </c>
      <c r="D3881" s="82">
        <v>0.05</v>
      </c>
      <c r="E3881" s="82">
        <v>0</v>
      </c>
      <c r="F3881" s="82">
        <v>0.03</v>
      </c>
      <c r="G3881" s="82">
        <v>0.01</v>
      </c>
      <c r="H3881" s="45" t="s">
        <v>3653</v>
      </c>
      <c r="I3881" s="45">
        <v>2.9140000000000001</v>
      </c>
      <c r="J3881" s="45">
        <v>2.8000000000000001E-2</v>
      </c>
    </row>
    <row r="3882" spans="1:10" ht="13">
      <c r="A3882" t="s">
        <v>145</v>
      </c>
      <c r="B3882" t="s">
        <v>369</v>
      </c>
      <c r="C3882" s="82">
        <v>0.94</v>
      </c>
      <c r="D3882" s="82">
        <v>0.03</v>
      </c>
      <c r="E3882" s="82">
        <v>0.01</v>
      </c>
      <c r="F3882" s="82">
        <v>0.03</v>
      </c>
      <c r="G3882" s="82">
        <v>0.01</v>
      </c>
      <c r="H3882" s="45" t="s">
        <v>3653</v>
      </c>
      <c r="I3882" s="45">
        <v>1.032</v>
      </c>
      <c r="J3882" s="45">
        <v>1.2E-2</v>
      </c>
    </row>
    <row r="3883" spans="1:10" ht="13">
      <c r="A3883" t="s">
        <v>328</v>
      </c>
      <c r="B3883" t="s">
        <v>308</v>
      </c>
      <c r="C3883" s="82">
        <v>0.93</v>
      </c>
      <c r="D3883" s="82">
        <v>0.04</v>
      </c>
      <c r="E3883" s="82">
        <v>0</v>
      </c>
      <c r="F3883" s="82">
        <v>0.03</v>
      </c>
      <c r="G3883" s="82">
        <v>0.01</v>
      </c>
      <c r="H3883" s="45">
        <v>3</v>
      </c>
      <c r="I3883" s="45">
        <v>1.589</v>
      </c>
      <c r="J3883" s="45">
        <v>3.4009999999999998</v>
      </c>
    </row>
    <row r="3884" spans="1:10" ht="13">
      <c r="A3884" t="s">
        <v>295</v>
      </c>
      <c r="B3884" t="s">
        <v>41</v>
      </c>
      <c r="C3884" s="82">
        <v>0.95</v>
      </c>
      <c r="D3884" s="82">
        <v>0.04</v>
      </c>
      <c r="E3884" s="82" t="s">
        <v>3645</v>
      </c>
      <c r="F3884" s="82">
        <v>0.03</v>
      </c>
      <c r="G3884" s="82">
        <v>0.01</v>
      </c>
      <c r="H3884" s="45">
        <v>3</v>
      </c>
      <c r="I3884" s="45">
        <v>1.3360000000000001</v>
      </c>
      <c r="J3884" s="45">
        <v>1.2999999999999999E-2</v>
      </c>
    </row>
    <row r="3885" spans="1:10" ht="13">
      <c r="A3885" t="s">
        <v>286</v>
      </c>
      <c r="B3885" t="s">
        <v>390</v>
      </c>
      <c r="C3885" s="82">
        <v>0.95</v>
      </c>
      <c r="D3885" s="82">
        <v>0.04</v>
      </c>
      <c r="E3885" s="82">
        <v>0</v>
      </c>
      <c r="F3885" s="82">
        <v>0.03</v>
      </c>
      <c r="G3885" s="82">
        <v>0.01</v>
      </c>
      <c r="H3885" s="45" t="s">
        <v>3653</v>
      </c>
      <c r="I3885" s="45">
        <v>0.88900000000000001</v>
      </c>
      <c r="J3885" s="45">
        <v>1.4999999999999999E-2</v>
      </c>
    </row>
    <row r="3886" spans="1:10" ht="13">
      <c r="A3886" t="s">
        <v>304</v>
      </c>
      <c r="B3886" t="s">
        <v>383</v>
      </c>
      <c r="C3886" s="82">
        <v>0.93</v>
      </c>
      <c r="D3886" s="82">
        <v>0.05</v>
      </c>
      <c r="E3886" s="82" t="s">
        <v>4158</v>
      </c>
      <c r="F3886" s="82">
        <v>0.03</v>
      </c>
      <c r="G3886" s="82">
        <v>0.01</v>
      </c>
      <c r="H3886" s="45" t="s">
        <v>3653</v>
      </c>
      <c r="I3886" s="45">
        <v>0.72399999999999998</v>
      </c>
      <c r="J3886" s="45">
        <v>0.78200000000000003</v>
      </c>
    </row>
    <row r="3887" spans="1:10" ht="13">
      <c r="A3887" t="s">
        <v>153</v>
      </c>
      <c r="B3887" t="s">
        <v>337</v>
      </c>
      <c r="C3887" s="82">
        <v>0.92</v>
      </c>
      <c r="D3887" s="82">
        <v>0.05</v>
      </c>
      <c r="E3887" s="82">
        <v>0</v>
      </c>
      <c r="F3887" s="82">
        <v>0.03</v>
      </c>
      <c r="G3887" s="82">
        <v>0.01</v>
      </c>
      <c r="H3887" s="45" t="s">
        <v>3653</v>
      </c>
      <c r="I3887" s="45">
        <v>0.48299999999999998</v>
      </c>
      <c r="J3887" s="45">
        <v>3.6110000000000002</v>
      </c>
    </row>
    <row r="3888" spans="1:10" ht="13">
      <c r="A3888" t="s">
        <v>105</v>
      </c>
      <c r="B3888" t="s">
        <v>41</v>
      </c>
      <c r="C3888" s="82">
        <v>0.95</v>
      </c>
      <c r="D3888" s="82">
        <v>0.04</v>
      </c>
      <c r="E3888" s="82">
        <v>0</v>
      </c>
      <c r="F3888" s="82">
        <v>0.03</v>
      </c>
      <c r="G3888" s="82">
        <v>0.01</v>
      </c>
      <c r="H3888" s="45" t="s">
        <v>3653</v>
      </c>
      <c r="I3888" s="45">
        <v>4.3789999999999996</v>
      </c>
      <c r="J3888" s="45">
        <v>1.2999999999999999E-2</v>
      </c>
    </row>
    <row r="3889" spans="1:10" ht="13">
      <c r="A3889" t="s">
        <v>1186</v>
      </c>
      <c r="B3889" t="s">
        <v>393</v>
      </c>
      <c r="C3889" s="82">
        <v>0.95</v>
      </c>
      <c r="D3889" s="82">
        <v>0.05</v>
      </c>
      <c r="E3889" s="82">
        <v>0</v>
      </c>
      <c r="F3889" s="82">
        <v>0.03</v>
      </c>
      <c r="G3889" s="82">
        <v>0.01</v>
      </c>
      <c r="H3889" s="45">
        <v>3</v>
      </c>
      <c r="I3889" s="45">
        <v>0.94599999999999995</v>
      </c>
      <c r="J3889" s="45">
        <v>5.2999999999999999E-2</v>
      </c>
    </row>
    <row r="3890" spans="1:10" ht="13">
      <c r="A3890" t="s">
        <v>176</v>
      </c>
      <c r="B3890" t="s">
        <v>441</v>
      </c>
      <c r="C3890" s="82">
        <v>0.95</v>
      </c>
      <c r="D3890" s="82">
        <v>0.05</v>
      </c>
      <c r="E3890" s="82" t="s">
        <v>3638</v>
      </c>
      <c r="F3890" s="82">
        <v>0.03</v>
      </c>
      <c r="G3890" s="82">
        <v>0.01</v>
      </c>
      <c r="H3890" s="45" t="s">
        <v>3653</v>
      </c>
      <c r="I3890" s="45">
        <v>0.97899999999999998</v>
      </c>
      <c r="J3890" s="45">
        <v>7.2999999999999995E-2</v>
      </c>
    </row>
    <row r="3891" spans="1:10" ht="13">
      <c r="A3891" t="s">
        <v>172</v>
      </c>
      <c r="B3891" t="s">
        <v>308</v>
      </c>
      <c r="C3891" s="82">
        <v>0.94</v>
      </c>
      <c r="D3891" s="82">
        <v>0.04</v>
      </c>
      <c r="E3891" s="82">
        <v>0</v>
      </c>
      <c r="F3891" s="82">
        <v>0.03</v>
      </c>
      <c r="G3891" s="82">
        <v>0.01</v>
      </c>
      <c r="H3891" s="45">
        <v>3</v>
      </c>
      <c r="I3891" s="45">
        <v>4.2999999999999997E-2</v>
      </c>
      <c r="J3891" s="45">
        <v>3.4009999999999998</v>
      </c>
    </row>
    <row r="3892" spans="1:10" ht="13">
      <c r="A3892" t="s">
        <v>414</v>
      </c>
      <c r="B3892" t="s">
        <v>435</v>
      </c>
      <c r="C3892" s="82">
        <v>0.96</v>
      </c>
      <c r="D3892" s="82">
        <v>0.03</v>
      </c>
      <c r="E3892" s="82">
        <v>0.01</v>
      </c>
      <c r="F3892" s="82">
        <v>0.03</v>
      </c>
      <c r="G3892" s="82">
        <v>0.01</v>
      </c>
      <c r="H3892" s="45" t="s">
        <v>3653</v>
      </c>
      <c r="I3892" s="45">
        <v>0.151</v>
      </c>
      <c r="J3892" s="45">
        <v>2.3E-2</v>
      </c>
    </row>
    <row r="3893" spans="1:10" ht="13">
      <c r="A3893" t="s">
        <v>115</v>
      </c>
      <c r="B3893" t="s">
        <v>317</v>
      </c>
      <c r="C3893" s="82">
        <v>0.92</v>
      </c>
      <c r="D3893" s="82">
        <v>0.04</v>
      </c>
      <c r="E3893" s="82" t="s">
        <v>3639</v>
      </c>
      <c r="F3893" s="82">
        <v>0.03</v>
      </c>
      <c r="G3893" s="82">
        <v>0.01</v>
      </c>
      <c r="H3893" s="45" t="s">
        <v>3653</v>
      </c>
      <c r="I3893" s="45">
        <v>3.5179999999999998</v>
      </c>
      <c r="J3893" s="45">
        <v>0.159</v>
      </c>
    </row>
    <row r="3894" spans="1:10" ht="13">
      <c r="A3894" t="s">
        <v>120</v>
      </c>
      <c r="B3894" t="s">
        <v>386</v>
      </c>
      <c r="C3894" s="82">
        <v>0.95</v>
      </c>
      <c r="D3894" s="82">
        <v>0.05</v>
      </c>
      <c r="E3894" s="82" t="s">
        <v>3867</v>
      </c>
      <c r="F3894" s="82">
        <v>0.03</v>
      </c>
      <c r="G3894" s="82">
        <v>0.01</v>
      </c>
      <c r="H3894" s="45">
        <v>3</v>
      </c>
      <c r="I3894" s="45">
        <v>0.95899999999999996</v>
      </c>
      <c r="J3894" s="45">
        <v>1.4999999999999999E-2</v>
      </c>
    </row>
    <row r="3895" spans="1:10" ht="13">
      <c r="A3895" t="s">
        <v>263</v>
      </c>
      <c r="B3895" t="s">
        <v>204</v>
      </c>
      <c r="C3895" s="82">
        <v>0.94</v>
      </c>
      <c r="D3895" s="82">
        <v>0.05</v>
      </c>
      <c r="E3895" s="82" t="s">
        <v>3701</v>
      </c>
      <c r="F3895" s="82">
        <v>0.03</v>
      </c>
      <c r="G3895" s="82">
        <v>0.01</v>
      </c>
      <c r="H3895" s="45" t="s">
        <v>3653</v>
      </c>
      <c r="I3895" s="45">
        <v>2.5000000000000001E-2</v>
      </c>
      <c r="J3895" s="45">
        <v>0.20200000000000001</v>
      </c>
    </row>
    <row r="3896" spans="1:10" ht="13">
      <c r="A3896" t="s">
        <v>250</v>
      </c>
      <c r="B3896" t="s">
        <v>353</v>
      </c>
      <c r="C3896" s="82">
        <v>0.88</v>
      </c>
      <c r="D3896" s="82">
        <v>0.04</v>
      </c>
      <c r="E3896" s="82" t="s">
        <v>3645</v>
      </c>
      <c r="F3896" s="82">
        <v>0.03</v>
      </c>
      <c r="G3896" s="82">
        <v>0.01</v>
      </c>
      <c r="H3896" s="45" t="s">
        <v>3653</v>
      </c>
      <c r="I3896" s="45">
        <v>0.89300000000000002</v>
      </c>
      <c r="J3896" s="45">
        <v>0.115</v>
      </c>
    </row>
    <row r="3897" spans="1:10" ht="13">
      <c r="A3897" t="s">
        <v>373</v>
      </c>
      <c r="B3897" t="s">
        <v>400</v>
      </c>
      <c r="C3897" s="82">
        <v>0.95</v>
      </c>
      <c r="D3897" s="82">
        <v>0.05</v>
      </c>
      <c r="E3897" s="82" t="s">
        <v>4051</v>
      </c>
      <c r="F3897" s="82">
        <v>0.03</v>
      </c>
      <c r="G3897" s="82">
        <v>0.01</v>
      </c>
      <c r="H3897" s="45">
        <v>3</v>
      </c>
      <c r="I3897" s="45">
        <v>2.3E-2</v>
      </c>
      <c r="J3897" s="45">
        <v>1.175</v>
      </c>
    </row>
    <row r="3898" spans="1:10" ht="13">
      <c r="A3898" t="s">
        <v>341</v>
      </c>
      <c r="B3898" t="s">
        <v>292</v>
      </c>
      <c r="C3898" s="82">
        <v>0.95</v>
      </c>
      <c r="D3898" s="82">
        <v>0.05</v>
      </c>
      <c r="E3898" s="82">
        <v>0</v>
      </c>
      <c r="F3898" s="82">
        <v>0.03</v>
      </c>
      <c r="G3898" s="82">
        <v>0.01</v>
      </c>
      <c r="H3898" s="45" t="s">
        <v>3653</v>
      </c>
      <c r="I3898" s="45">
        <v>0.02</v>
      </c>
      <c r="J3898" s="45">
        <v>1.0029999999999999</v>
      </c>
    </row>
    <row r="3899" spans="1:10" ht="13">
      <c r="A3899" t="s">
        <v>341</v>
      </c>
      <c r="B3899" t="s">
        <v>165</v>
      </c>
      <c r="C3899" s="82">
        <v>0.95</v>
      </c>
      <c r="D3899" s="82">
        <v>0.05</v>
      </c>
      <c r="E3899" s="82">
        <v>0</v>
      </c>
      <c r="F3899" s="82">
        <v>0.03</v>
      </c>
      <c r="G3899" s="82">
        <v>0.01</v>
      </c>
      <c r="H3899" s="45" t="s">
        <v>3653</v>
      </c>
      <c r="I3899" s="45">
        <v>0.02</v>
      </c>
      <c r="J3899" s="45">
        <v>0.06</v>
      </c>
    </row>
    <row r="3900" spans="1:10" ht="13">
      <c r="A3900" t="s">
        <v>321</v>
      </c>
      <c r="B3900" t="s">
        <v>435</v>
      </c>
      <c r="C3900" s="82">
        <v>0.95</v>
      </c>
      <c r="D3900" s="82">
        <v>0.04</v>
      </c>
      <c r="E3900" s="82">
        <v>0.01</v>
      </c>
      <c r="F3900" s="82">
        <v>0.03</v>
      </c>
      <c r="G3900" s="82">
        <v>0.01</v>
      </c>
      <c r="H3900" s="45" t="s">
        <v>3653</v>
      </c>
      <c r="I3900" s="45">
        <v>0.16900000000000001</v>
      </c>
      <c r="J3900" s="45">
        <v>2.3E-2</v>
      </c>
    </row>
    <row r="3901" spans="1:10" ht="13">
      <c r="A3901" t="s">
        <v>156</v>
      </c>
      <c r="B3901" t="s">
        <v>193</v>
      </c>
      <c r="C3901" s="82">
        <v>0.94</v>
      </c>
      <c r="D3901" s="82">
        <v>0.05</v>
      </c>
      <c r="E3901" s="82" t="s">
        <v>3660</v>
      </c>
      <c r="F3901" s="82">
        <v>0.03</v>
      </c>
      <c r="G3901" s="82">
        <v>0.01</v>
      </c>
      <c r="H3901" s="45" t="s">
        <v>3653</v>
      </c>
      <c r="I3901" s="45">
        <v>0.45400000000000001</v>
      </c>
      <c r="J3901" s="45">
        <v>0.36199999999999999</v>
      </c>
    </row>
    <row r="3902" spans="1:10" ht="13">
      <c r="A3902" t="s">
        <v>317</v>
      </c>
      <c r="B3902" t="s">
        <v>308</v>
      </c>
      <c r="C3902" s="82">
        <v>0.96</v>
      </c>
      <c r="D3902" s="82">
        <v>0.03</v>
      </c>
      <c r="E3902" s="82">
        <v>0.01</v>
      </c>
      <c r="F3902" s="82">
        <v>0.03</v>
      </c>
      <c r="G3902" s="82">
        <v>0.01</v>
      </c>
      <c r="H3902" s="45">
        <v>3</v>
      </c>
      <c r="I3902" s="45">
        <v>0.159</v>
      </c>
      <c r="J3902" s="45">
        <v>3.4009999999999998</v>
      </c>
    </row>
    <row r="3903" spans="1:10" ht="13">
      <c r="A3903" t="s">
        <v>124</v>
      </c>
      <c r="B3903" t="s">
        <v>441</v>
      </c>
      <c r="C3903" s="82">
        <v>0.93</v>
      </c>
      <c r="D3903" s="82">
        <v>0.05</v>
      </c>
      <c r="E3903" s="82" t="s">
        <v>3749</v>
      </c>
      <c r="F3903" s="82">
        <v>0.03</v>
      </c>
      <c r="G3903" s="82">
        <v>0.01</v>
      </c>
      <c r="H3903" s="45" t="s">
        <v>3653</v>
      </c>
      <c r="I3903" s="45">
        <v>0.13100000000000001</v>
      </c>
      <c r="J3903" s="45">
        <v>7.2999999999999995E-2</v>
      </c>
    </row>
    <row r="3904" spans="1:10" ht="13">
      <c r="A3904" t="s">
        <v>153</v>
      </c>
      <c r="B3904" t="s">
        <v>435</v>
      </c>
      <c r="C3904" s="82">
        <v>0.96</v>
      </c>
      <c r="D3904" s="82">
        <v>0.04</v>
      </c>
      <c r="E3904" s="82">
        <v>0.01</v>
      </c>
      <c r="F3904" s="82">
        <v>0.03</v>
      </c>
      <c r="G3904" s="82">
        <v>0.01</v>
      </c>
      <c r="H3904" s="45" t="s">
        <v>3653</v>
      </c>
      <c r="I3904" s="45">
        <v>0.48299999999999998</v>
      </c>
      <c r="J3904" s="45">
        <v>2.3E-2</v>
      </c>
    </row>
    <row r="3905" spans="1:10" ht="13">
      <c r="A3905" t="s">
        <v>159</v>
      </c>
      <c r="B3905" t="s">
        <v>311</v>
      </c>
      <c r="C3905" s="82">
        <v>0.95</v>
      </c>
      <c r="D3905" s="82">
        <v>0.04</v>
      </c>
      <c r="E3905" s="82">
        <v>0</v>
      </c>
      <c r="F3905" s="82">
        <v>0.03</v>
      </c>
      <c r="G3905" s="82">
        <v>0.01</v>
      </c>
      <c r="H3905" s="45" t="s">
        <v>3653</v>
      </c>
      <c r="I3905" s="45">
        <v>0.57499999999999996</v>
      </c>
      <c r="J3905" s="45">
        <v>0.32300000000000001</v>
      </c>
    </row>
    <row r="3906" spans="1:10" ht="13">
      <c r="A3906" t="s">
        <v>337</v>
      </c>
      <c r="B3906" t="s">
        <v>420</v>
      </c>
      <c r="C3906" s="82">
        <v>0.92</v>
      </c>
      <c r="D3906" s="82">
        <v>0.05</v>
      </c>
      <c r="E3906" s="82" t="s">
        <v>3629</v>
      </c>
      <c r="F3906" s="82">
        <v>0.03</v>
      </c>
      <c r="G3906" s="82">
        <v>0.01</v>
      </c>
      <c r="H3906" s="45" t="s">
        <v>3653</v>
      </c>
      <c r="I3906" s="45">
        <v>3.6110000000000002</v>
      </c>
      <c r="J3906" s="45">
        <v>0.56000000000000005</v>
      </c>
    </row>
    <row r="3907" spans="1:10" ht="13">
      <c r="A3907" t="s">
        <v>70</v>
      </c>
      <c r="B3907" t="s">
        <v>341</v>
      </c>
      <c r="C3907" s="82">
        <v>0.96</v>
      </c>
      <c r="D3907" s="82">
        <v>0.02</v>
      </c>
      <c r="E3907" s="82">
        <v>0.02</v>
      </c>
      <c r="F3907" s="82">
        <v>0.03</v>
      </c>
      <c r="G3907" s="82">
        <v>0.01</v>
      </c>
      <c r="H3907" s="45" t="s">
        <v>3653</v>
      </c>
      <c r="I3907" s="45">
        <v>0.96499999999999997</v>
      </c>
      <c r="J3907" s="45">
        <v>0.02</v>
      </c>
    </row>
    <row r="3908" spans="1:10" ht="13">
      <c r="A3908" t="s">
        <v>153</v>
      </c>
      <c r="B3908" t="s">
        <v>405</v>
      </c>
      <c r="C3908" s="82">
        <v>0.95</v>
      </c>
      <c r="D3908" s="82">
        <v>0.05</v>
      </c>
      <c r="E3908" s="82" t="s">
        <v>3750</v>
      </c>
      <c r="F3908" s="82">
        <v>0.03</v>
      </c>
      <c r="G3908" s="82">
        <v>0.01</v>
      </c>
      <c r="H3908" s="45" t="s">
        <v>3653</v>
      </c>
      <c r="I3908" s="45">
        <v>0.48299999999999998</v>
      </c>
      <c r="J3908" s="45">
        <v>0.41</v>
      </c>
    </row>
    <row r="3909" spans="1:10" ht="13">
      <c r="A3909" t="s">
        <v>92</v>
      </c>
      <c r="B3909" t="s">
        <v>41</v>
      </c>
      <c r="C3909" s="82">
        <v>0.93</v>
      </c>
      <c r="D3909" s="82">
        <v>0.05</v>
      </c>
      <c r="E3909" s="82" t="s">
        <v>3650</v>
      </c>
      <c r="F3909" s="82">
        <v>0.03</v>
      </c>
      <c r="G3909" s="82">
        <v>0.01</v>
      </c>
      <c r="H3909" s="45" t="s">
        <v>3653</v>
      </c>
      <c r="I3909" s="45">
        <v>2.6859999999999999</v>
      </c>
      <c r="J3909" s="45">
        <v>1.2999999999999999E-2</v>
      </c>
    </row>
    <row r="3910" spans="1:10" ht="13">
      <c r="A3910" t="s">
        <v>145</v>
      </c>
      <c r="B3910" t="s">
        <v>373</v>
      </c>
      <c r="C3910" s="82">
        <v>0.93</v>
      </c>
      <c r="D3910" s="82">
        <v>0.05</v>
      </c>
      <c r="E3910" s="82">
        <v>0</v>
      </c>
      <c r="F3910" s="82">
        <v>0.03</v>
      </c>
      <c r="G3910" s="82">
        <v>0.01</v>
      </c>
      <c r="H3910" s="45" t="s">
        <v>3653</v>
      </c>
      <c r="I3910" s="45">
        <v>1.032</v>
      </c>
      <c r="J3910" s="45">
        <v>2.3E-2</v>
      </c>
    </row>
    <row r="3911" spans="1:10" ht="13">
      <c r="A3911" t="s">
        <v>281</v>
      </c>
      <c r="B3911" t="s">
        <v>286</v>
      </c>
      <c r="C3911" s="82">
        <v>0.97</v>
      </c>
      <c r="D3911" s="82">
        <v>0.01</v>
      </c>
      <c r="E3911" s="82">
        <v>0.01</v>
      </c>
      <c r="F3911" s="82">
        <v>0.03</v>
      </c>
      <c r="G3911" s="82">
        <v>0.01</v>
      </c>
      <c r="H3911" s="45">
        <v>2</v>
      </c>
      <c r="I3911" s="45">
        <v>8.5000000000000006E-2</v>
      </c>
      <c r="J3911" s="45">
        <v>0.88900000000000001</v>
      </c>
    </row>
    <row r="3912" spans="1:10" ht="13">
      <c r="A3912" t="s">
        <v>193</v>
      </c>
      <c r="B3912" t="s">
        <v>180</v>
      </c>
      <c r="C3912" s="82">
        <v>0.95</v>
      </c>
      <c r="D3912" s="82">
        <v>0.05</v>
      </c>
      <c r="E3912" s="82" t="s">
        <v>4091</v>
      </c>
      <c r="F3912" s="82">
        <v>0.03</v>
      </c>
      <c r="G3912" s="82">
        <v>0.01</v>
      </c>
      <c r="H3912" s="45" t="s">
        <v>3653</v>
      </c>
      <c r="I3912" s="45">
        <v>0.36199999999999999</v>
      </c>
      <c r="J3912" s="45">
        <v>0.14000000000000001</v>
      </c>
    </row>
    <row r="3913" spans="1:10" ht="13">
      <c r="A3913" t="s">
        <v>270</v>
      </c>
      <c r="B3913" t="s">
        <v>397</v>
      </c>
      <c r="C3913" s="82">
        <v>0.95</v>
      </c>
      <c r="D3913" s="82">
        <v>0.05</v>
      </c>
      <c r="E3913" s="82">
        <v>0</v>
      </c>
      <c r="F3913" s="82">
        <v>0.03</v>
      </c>
      <c r="G3913" s="82">
        <v>0.01</v>
      </c>
      <c r="H3913" s="45" t="s">
        <v>3653</v>
      </c>
      <c r="I3913" s="45">
        <v>1.4999999999999999E-2</v>
      </c>
      <c r="J3913" s="45">
        <v>2.4620000000000002</v>
      </c>
    </row>
    <row r="3914" spans="1:10" ht="13">
      <c r="A3914" t="s">
        <v>217</v>
      </c>
      <c r="B3914" t="s">
        <v>369</v>
      </c>
      <c r="C3914" s="82">
        <v>0.95</v>
      </c>
      <c r="D3914" s="82">
        <v>0.05</v>
      </c>
      <c r="E3914" s="82" t="s">
        <v>3828</v>
      </c>
      <c r="F3914" s="82">
        <v>0.03</v>
      </c>
      <c r="G3914" s="82">
        <v>0.01</v>
      </c>
      <c r="H3914" s="45">
        <v>3</v>
      </c>
      <c r="I3914" s="45">
        <v>0.19500000000000001</v>
      </c>
      <c r="J3914" s="45">
        <v>1.2E-2</v>
      </c>
    </row>
    <row r="3915" spans="1:10" ht="13">
      <c r="A3915" t="s">
        <v>276</v>
      </c>
      <c r="B3915" t="s">
        <v>304</v>
      </c>
      <c r="C3915" s="82">
        <v>0.94</v>
      </c>
      <c r="D3915" s="82">
        <v>0.05</v>
      </c>
      <c r="E3915" s="82" t="s">
        <v>4075</v>
      </c>
      <c r="F3915" s="82">
        <v>0.03</v>
      </c>
      <c r="G3915" s="82">
        <v>0.01</v>
      </c>
      <c r="H3915" s="45" t="s">
        <v>3653</v>
      </c>
      <c r="I3915" s="45">
        <v>0.67300000000000004</v>
      </c>
      <c r="J3915" s="45">
        <v>0.72399999999999998</v>
      </c>
    </row>
    <row r="3916" spans="1:10" ht="13">
      <c r="A3916" t="s">
        <v>115</v>
      </c>
      <c r="B3916" t="s">
        <v>441</v>
      </c>
      <c r="C3916" s="82">
        <v>0.92</v>
      </c>
      <c r="D3916" s="82">
        <v>0.03</v>
      </c>
      <c r="E3916" s="82">
        <v>0.01</v>
      </c>
      <c r="F3916" s="82">
        <v>0.03</v>
      </c>
      <c r="G3916" s="82">
        <v>0.01</v>
      </c>
      <c r="H3916" s="45" t="s">
        <v>3653</v>
      </c>
      <c r="I3916" s="45">
        <v>3.5179999999999998</v>
      </c>
      <c r="J3916" s="45">
        <v>7.2999999999999995E-2</v>
      </c>
    </row>
    <row r="3917" spans="1:10" ht="13">
      <c r="A3917" t="s">
        <v>128</v>
      </c>
      <c r="B3917" t="s">
        <v>284</v>
      </c>
      <c r="C3917" s="82">
        <v>0.86</v>
      </c>
      <c r="D3917" s="82">
        <v>0.04</v>
      </c>
      <c r="E3917" s="82">
        <v>0</v>
      </c>
      <c r="F3917" s="82">
        <v>0.03</v>
      </c>
      <c r="G3917" s="82">
        <v>0.01</v>
      </c>
      <c r="H3917" s="45" t="s">
        <v>3653</v>
      </c>
      <c r="I3917" s="45">
        <v>2.1779999999999999</v>
      </c>
      <c r="J3917" s="45">
        <v>0.10299999999999999</v>
      </c>
    </row>
    <row r="3918" spans="1:10" ht="13">
      <c r="A3918" t="s">
        <v>134</v>
      </c>
      <c r="B3918" t="s">
        <v>411</v>
      </c>
      <c r="C3918" s="82">
        <v>0.87</v>
      </c>
      <c r="D3918" s="82">
        <v>0.05</v>
      </c>
      <c r="E3918" s="82" t="s">
        <v>4159</v>
      </c>
      <c r="F3918" s="82">
        <v>0.03</v>
      </c>
      <c r="G3918" s="82">
        <v>0.01</v>
      </c>
      <c r="H3918" s="45" t="s">
        <v>3653</v>
      </c>
      <c r="I3918" s="45">
        <v>0.125</v>
      </c>
      <c r="J3918" s="45">
        <v>0.24199999999999999</v>
      </c>
    </row>
    <row r="3919" spans="1:10" ht="13">
      <c r="A3919" t="s">
        <v>369</v>
      </c>
      <c r="B3919" t="s">
        <v>424</v>
      </c>
      <c r="C3919" s="82">
        <v>0.96</v>
      </c>
      <c r="D3919" s="82">
        <v>0.04</v>
      </c>
      <c r="E3919" s="82">
        <v>0.01</v>
      </c>
      <c r="F3919" s="82">
        <v>0.03</v>
      </c>
      <c r="G3919" s="82">
        <v>0.01</v>
      </c>
      <c r="H3919" s="45">
        <v>3</v>
      </c>
      <c r="I3919" s="45">
        <v>1.2E-2</v>
      </c>
      <c r="J3919" s="45">
        <v>0.21</v>
      </c>
    </row>
    <row r="3920" spans="1:10" ht="13">
      <c r="A3920" t="s">
        <v>276</v>
      </c>
      <c r="B3920" t="s">
        <v>373</v>
      </c>
      <c r="C3920" s="82">
        <v>0.95</v>
      </c>
      <c r="D3920" s="82">
        <v>0.05</v>
      </c>
      <c r="E3920" s="82" t="s">
        <v>3930</v>
      </c>
      <c r="F3920" s="82">
        <v>0.02</v>
      </c>
      <c r="G3920" s="82">
        <v>0.01</v>
      </c>
      <c r="H3920" s="45">
        <v>3</v>
      </c>
      <c r="I3920" s="45">
        <v>0.67300000000000004</v>
      </c>
      <c r="J3920" s="45">
        <v>2.3E-2</v>
      </c>
    </row>
    <row r="3921" spans="1:10" ht="13">
      <c r="A3921" t="s">
        <v>169</v>
      </c>
      <c r="B3921" t="s">
        <v>217</v>
      </c>
      <c r="C3921" s="82">
        <v>0.94</v>
      </c>
      <c r="D3921" s="82">
        <v>0.05</v>
      </c>
      <c r="E3921" s="82" t="s">
        <v>4160</v>
      </c>
      <c r="F3921" s="82">
        <v>0.02</v>
      </c>
      <c r="G3921" s="82">
        <v>0.01</v>
      </c>
      <c r="H3921" s="45" t="s">
        <v>3653</v>
      </c>
      <c r="I3921" s="45">
        <v>0.123</v>
      </c>
      <c r="J3921" s="45">
        <v>0.19500000000000001</v>
      </c>
    </row>
    <row r="3922" spans="1:10" ht="13">
      <c r="A3922" t="s">
        <v>317</v>
      </c>
      <c r="B3922" t="s">
        <v>420</v>
      </c>
      <c r="C3922" s="82">
        <v>0.95</v>
      </c>
      <c r="D3922" s="82">
        <v>0.05</v>
      </c>
      <c r="E3922" s="82">
        <v>0</v>
      </c>
      <c r="F3922" s="82">
        <v>0.02</v>
      </c>
      <c r="G3922" s="82">
        <v>0.01</v>
      </c>
      <c r="H3922" s="45" t="s">
        <v>3653</v>
      </c>
      <c r="I3922" s="45">
        <v>0.159</v>
      </c>
      <c r="J3922" s="45">
        <v>0.56000000000000005</v>
      </c>
    </row>
    <row r="3923" spans="1:10" ht="13">
      <c r="A3923" t="s">
        <v>162</v>
      </c>
      <c r="B3923" t="s">
        <v>408</v>
      </c>
      <c r="C3923" s="82">
        <v>0.93</v>
      </c>
      <c r="D3923" s="82">
        <v>0.05</v>
      </c>
      <c r="E3923" s="82" t="s">
        <v>3717</v>
      </c>
      <c r="F3923" s="82">
        <v>0.02</v>
      </c>
      <c r="G3923" s="82">
        <v>0.01</v>
      </c>
      <c r="H3923" s="45" t="s">
        <v>3653</v>
      </c>
      <c r="I3923" s="45">
        <v>0.84599999999999997</v>
      </c>
      <c r="J3923" s="45">
        <v>0.307</v>
      </c>
    </row>
    <row r="3924" spans="1:10" ht="13">
      <c r="A3924" t="s">
        <v>47</v>
      </c>
      <c r="B3924" t="s">
        <v>386</v>
      </c>
      <c r="C3924" s="82">
        <v>0.95</v>
      </c>
      <c r="D3924" s="82">
        <v>0.05</v>
      </c>
      <c r="E3924" s="82" t="s">
        <v>3906</v>
      </c>
      <c r="F3924" s="82">
        <v>0.02</v>
      </c>
      <c r="G3924" s="82">
        <v>0.01</v>
      </c>
      <c r="H3924" s="45">
        <v>3</v>
      </c>
      <c r="I3924" s="45">
        <v>2.9140000000000001</v>
      </c>
      <c r="J3924" s="45">
        <v>1.4999999999999999E-2</v>
      </c>
    </row>
    <row r="3925" spans="1:10" ht="13">
      <c r="A3925" t="s">
        <v>1193</v>
      </c>
      <c r="B3925" t="s">
        <v>408</v>
      </c>
      <c r="C3925" s="82">
        <v>0.95</v>
      </c>
      <c r="D3925" s="82">
        <v>0.04</v>
      </c>
      <c r="E3925" s="82" t="s">
        <v>4161</v>
      </c>
      <c r="F3925" s="82">
        <v>0.02</v>
      </c>
      <c r="G3925" s="82">
        <v>0.01</v>
      </c>
      <c r="H3925" s="45" t="s">
        <v>3653</v>
      </c>
      <c r="I3925" s="45">
        <v>2.8000000000000001E-2</v>
      </c>
      <c r="J3925" s="45">
        <v>0.307</v>
      </c>
    </row>
    <row r="3926" spans="1:10" ht="13">
      <c r="A3926" t="s">
        <v>213</v>
      </c>
      <c r="B3926" t="s">
        <v>390</v>
      </c>
      <c r="C3926" s="82">
        <v>0.95</v>
      </c>
      <c r="D3926" s="82">
        <v>0.05</v>
      </c>
      <c r="E3926" s="82">
        <v>0</v>
      </c>
      <c r="F3926" s="82">
        <v>0.02</v>
      </c>
      <c r="G3926" s="82">
        <v>0.01</v>
      </c>
      <c r="H3926" s="45" t="s">
        <v>3653</v>
      </c>
      <c r="I3926" s="45">
        <v>0.13800000000000001</v>
      </c>
      <c r="J3926" s="45">
        <v>1.4999999999999999E-2</v>
      </c>
    </row>
    <row r="3927" spans="1:10" ht="13">
      <c r="A3927" t="s">
        <v>21</v>
      </c>
      <c r="B3927" t="s">
        <v>134</v>
      </c>
      <c r="C3927" s="82">
        <v>0.88</v>
      </c>
      <c r="D3927" s="82">
        <v>0.04</v>
      </c>
      <c r="E3927" s="82">
        <v>0.01</v>
      </c>
      <c r="F3927" s="82">
        <v>0.02</v>
      </c>
      <c r="G3927" s="82">
        <v>0.01</v>
      </c>
      <c r="H3927" s="45" t="s">
        <v>3653</v>
      </c>
      <c r="I3927" s="45">
        <v>0.13900000000000001</v>
      </c>
      <c r="J3927" s="45">
        <v>0.125</v>
      </c>
    </row>
    <row r="3928" spans="1:10" ht="13">
      <c r="A3928" t="s">
        <v>88</v>
      </c>
      <c r="B3928" t="s">
        <v>278</v>
      </c>
      <c r="C3928" s="82">
        <v>0.94</v>
      </c>
      <c r="D3928" s="82">
        <v>0.03</v>
      </c>
      <c r="E3928" s="82">
        <v>0</v>
      </c>
      <c r="F3928" s="82">
        <v>0.02</v>
      </c>
      <c r="G3928" s="82">
        <v>0.01</v>
      </c>
      <c r="H3928" s="45" t="s">
        <v>3653</v>
      </c>
      <c r="I3928" s="45">
        <v>0.90500000000000003</v>
      </c>
      <c r="J3928" s="45">
        <v>0.221</v>
      </c>
    </row>
    <row r="3929" spans="1:10" ht="13">
      <c r="A3929" t="s">
        <v>324</v>
      </c>
      <c r="B3929" t="s">
        <v>165</v>
      </c>
      <c r="C3929" s="82">
        <v>0.93</v>
      </c>
      <c r="D3929" s="82">
        <v>0.04</v>
      </c>
      <c r="E3929" s="82" t="s">
        <v>3802</v>
      </c>
      <c r="F3929" s="82">
        <v>0.02</v>
      </c>
      <c r="G3929" s="82">
        <v>0.01</v>
      </c>
      <c r="H3929" s="45" t="s">
        <v>3653</v>
      </c>
      <c r="I3929" s="45">
        <v>3.52</v>
      </c>
      <c r="J3929" s="45">
        <v>0.06</v>
      </c>
    </row>
    <row r="3930" spans="1:10" ht="13">
      <c r="A3930" t="s">
        <v>137</v>
      </c>
      <c r="B3930" t="s">
        <v>379</v>
      </c>
      <c r="C3930" s="82">
        <v>0.95</v>
      </c>
      <c r="D3930" s="82">
        <v>0.05</v>
      </c>
      <c r="E3930" s="82" t="s">
        <v>4123</v>
      </c>
      <c r="F3930" s="82">
        <v>0.02</v>
      </c>
      <c r="G3930" s="82">
        <v>0.01</v>
      </c>
      <c r="H3930" s="45" t="s">
        <v>3653</v>
      </c>
      <c r="I3930" s="45">
        <v>2.2589999999999999</v>
      </c>
      <c r="J3930" s="45">
        <v>7.8E-2</v>
      </c>
    </row>
    <row r="3931" spans="1:10" ht="13">
      <c r="A3931" t="s">
        <v>169</v>
      </c>
      <c r="B3931" t="s">
        <v>270</v>
      </c>
      <c r="C3931" s="82">
        <v>0.97</v>
      </c>
      <c r="D3931" s="82">
        <v>0.02</v>
      </c>
      <c r="E3931" s="82">
        <v>0.02</v>
      </c>
      <c r="F3931" s="82">
        <v>0.02</v>
      </c>
      <c r="G3931" s="82">
        <v>0.01</v>
      </c>
      <c r="H3931" s="45" t="s">
        <v>3653</v>
      </c>
      <c r="I3931" s="45">
        <v>0.123</v>
      </c>
      <c r="J3931" s="45">
        <v>1.4999999999999999E-2</v>
      </c>
    </row>
    <row r="3932" spans="1:10" ht="13">
      <c r="A3932" t="s">
        <v>120</v>
      </c>
      <c r="B3932" t="s">
        <v>284</v>
      </c>
      <c r="C3932" s="82">
        <v>0.95</v>
      </c>
      <c r="D3932" s="82">
        <v>0.05</v>
      </c>
      <c r="E3932" s="82" t="s">
        <v>3694</v>
      </c>
      <c r="F3932" s="82">
        <v>0.02</v>
      </c>
      <c r="G3932" s="82">
        <v>0.01</v>
      </c>
      <c r="H3932" s="45" t="s">
        <v>3653</v>
      </c>
      <c r="I3932" s="45">
        <v>0.95899999999999996</v>
      </c>
      <c r="J3932" s="45">
        <v>0.10299999999999999</v>
      </c>
    </row>
    <row r="3933" spans="1:10" ht="13">
      <c r="A3933" t="s">
        <v>341</v>
      </c>
      <c r="B3933" t="s">
        <v>274</v>
      </c>
      <c r="C3933" s="82">
        <v>0.95</v>
      </c>
      <c r="D3933" s="82">
        <v>0.05</v>
      </c>
      <c r="E3933" s="82" t="s">
        <v>3703</v>
      </c>
      <c r="F3933" s="82">
        <v>0.02</v>
      </c>
      <c r="G3933" s="82">
        <v>0.01</v>
      </c>
      <c r="H3933" s="45" t="s">
        <v>3653</v>
      </c>
      <c r="I3933" s="45">
        <v>0.02</v>
      </c>
      <c r="J3933" s="45">
        <v>0.31</v>
      </c>
    </row>
    <row r="3934" spans="1:10" ht="13">
      <c r="A3934" t="s">
        <v>263</v>
      </c>
      <c r="B3934" t="s">
        <v>311</v>
      </c>
      <c r="C3934" s="82">
        <v>0.95</v>
      </c>
      <c r="D3934" s="82">
        <v>0.05</v>
      </c>
      <c r="E3934" s="82">
        <v>0</v>
      </c>
      <c r="F3934" s="82">
        <v>0.02</v>
      </c>
      <c r="G3934" s="82">
        <v>0.01</v>
      </c>
      <c r="H3934" s="45">
        <v>3</v>
      </c>
      <c r="I3934" s="45">
        <v>2.5000000000000001E-2</v>
      </c>
      <c r="J3934" s="45">
        <v>0.32300000000000001</v>
      </c>
    </row>
    <row r="3935" spans="1:10" ht="13">
      <c r="A3935" t="s">
        <v>308</v>
      </c>
      <c r="B3935" t="s">
        <v>180</v>
      </c>
      <c r="C3935" s="82">
        <v>0.95</v>
      </c>
      <c r="D3935" s="82">
        <v>0.05</v>
      </c>
      <c r="E3935" s="82" t="s">
        <v>3670</v>
      </c>
      <c r="F3935" s="82">
        <v>0.02</v>
      </c>
      <c r="G3935" s="82">
        <v>0.01</v>
      </c>
      <c r="H3935" s="45">
        <v>3</v>
      </c>
      <c r="I3935" s="45">
        <v>3.4009999999999998</v>
      </c>
      <c r="J3935" s="45">
        <v>0.14000000000000001</v>
      </c>
    </row>
    <row r="3936" spans="1:10" ht="13">
      <c r="A3936" t="s">
        <v>379</v>
      </c>
      <c r="B3936" t="s">
        <v>417</v>
      </c>
      <c r="C3936" s="82">
        <v>0.96</v>
      </c>
      <c r="D3936" s="82">
        <v>0.03</v>
      </c>
      <c r="E3936" s="82">
        <v>0.01</v>
      </c>
      <c r="F3936" s="82">
        <v>0.02</v>
      </c>
      <c r="G3936" s="82">
        <v>0.01</v>
      </c>
      <c r="H3936" s="45" t="s">
        <v>3653</v>
      </c>
      <c r="I3936" s="45">
        <v>7.8E-2</v>
      </c>
      <c r="J3936" s="45">
        <v>1.929</v>
      </c>
    </row>
    <row r="3937" spans="1:10" ht="13">
      <c r="A3937" t="s">
        <v>120</v>
      </c>
      <c r="B3937" t="s">
        <v>369</v>
      </c>
      <c r="C3937" s="82">
        <v>0.95</v>
      </c>
      <c r="D3937" s="82">
        <v>0.05</v>
      </c>
      <c r="E3937" s="82" t="s">
        <v>3785</v>
      </c>
      <c r="F3937" s="82">
        <v>0.02</v>
      </c>
      <c r="G3937" s="82">
        <v>0.01</v>
      </c>
      <c r="H3937" s="45">
        <v>3</v>
      </c>
      <c r="I3937" s="45">
        <v>0.95899999999999996</v>
      </c>
      <c r="J3937" s="45">
        <v>1.2E-2</v>
      </c>
    </row>
    <row r="3938" spans="1:10" ht="13">
      <c r="A3938" t="s">
        <v>311</v>
      </c>
      <c r="B3938" t="s">
        <v>373</v>
      </c>
      <c r="C3938" s="82">
        <v>0.95</v>
      </c>
      <c r="D3938" s="82">
        <v>0.05</v>
      </c>
      <c r="E3938" s="82" t="s">
        <v>3633</v>
      </c>
      <c r="F3938" s="82">
        <v>0.02</v>
      </c>
      <c r="G3938" s="82">
        <v>0.01</v>
      </c>
      <c r="H3938" s="45">
        <v>3</v>
      </c>
      <c r="I3938" s="45">
        <v>0.32300000000000001</v>
      </c>
      <c r="J3938" s="45">
        <v>2.3E-2</v>
      </c>
    </row>
    <row r="3939" spans="1:10" ht="13">
      <c r="A3939" t="s">
        <v>54</v>
      </c>
      <c r="B3939" t="s">
        <v>383</v>
      </c>
      <c r="C3939" s="82">
        <v>0.94</v>
      </c>
      <c r="D3939" s="82">
        <v>0.03</v>
      </c>
      <c r="E3939" s="82" t="s">
        <v>3797</v>
      </c>
      <c r="F3939" s="82">
        <v>0.02</v>
      </c>
      <c r="G3939" s="82">
        <v>0.01</v>
      </c>
      <c r="H3939" s="45" t="s">
        <v>3653</v>
      </c>
      <c r="I3939" s="45">
        <v>6.2E-2</v>
      </c>
      <c r="J3939" s="45">
        <v>0.78200000000000003</v>
      </c>
    </row>
    <row r="3940" spans="1:10" ht="13">
      <c r="A3940" t="s">
        <v>165</v>
      </c>
      <c r="B3940" t="s">
        <v>432</v>
      </c>
      <c r="C3940" s="82">
        <v>0.96</v>
      </c>
      <c r="D3940" s="82">
        <v>0.03</v>
      </c>
      <c r="E3940" s="82">
        <v>0.01</v>
      </c>
      <c r="F3940" s="82">
        <v>0.02</v>
      </c>
      <c r="G3940" s="82">
        <v>0.01</v>
      </c>
      <c r="H3940" s="45" t="s">
        <v>3653</v>
      </c>
      <c r="I3940" s="45">
        <v>0.06</v>
      </c>
      <c r="J3940" s="45">
        <v>0.29099999999999998</v>
      </c>
    </row>
    <row r="3941" spans="1:10" ht="13">
      <c r="A3941" t="s">
        <v>217</v>
      </c>
      <c r="B3941" t="s">
        <v>270</v>
      </c>
      <c r="C3941" s="82">
        <v>0.96</v>
      </c>
      <c r="D3941" s="82">
        <v>0.03</v>
      </c>
      <c r="E3941" s="82">
        <v>0</v>
      </c>
      <c r="F3941" s="82">
        <v>0.02</v>
      </c>
      <c r="G3941" s="82">
        <v>0.01</v>
      </c>
      <c r="H3941" s="45" t="s">
        <v>3653</v>
      </c>
      <c r="I3941" s="45">
        <v>0.19500000000000001</v>
      </c>
      <c r="J3941" s="45">
        <v>1.4999999999999999E-2</v>
      </c>
    </row>
    <row r="3942" spans="1:10" ht="13">
      <c r="A3942" t="s">
        <v>308</v>
      </c>
      <c r="B3942" t="s">
        <v>376</v>
      </c>
      <c r="C3942" s="82">
        <v>0.94</v>
      </c>
      <c r="D3942" s="82">
        <v>0.05</v>
      </c>
      <c r="E3942" s="82" t="s">
        <v>3645</v>
      </c>
      <c r="F3942" s="82">
        <v>0.02</v>
      </c>
      <c r="G3942" s="82">
        <v>0.01</v>
      </c>
      <c r="H3942" s="45">
        <v>3</v>
      </c>
      <c r="I3942" s="45">
        <v>3.4009999999999998</v>
      </c>
      <c r="J3942" s="45">
        <v>0.38100000000000001</v>
      </c>
    </row>
    <row r="3943" spans="1:10" ht="13">
      <c r="A3943" t="s">
        <v>204</v>
      </c>
      <c r="B3943" t="s">
        <v>373</v>
      </c>
      <c r="C3943" s="82">
        <v>0.95</v>
      </c>
      <c r="D3943" s="82">
        <v>0.04</v>
      </c>
      <c r="E3943" s="82">
        <v>0</v>
      </c>
      <c r="F3943" s="82">
        <v>0.02</v>
      </c>
      <c r="G3943" s="82">
        <v>0.01</v>
      </c>
      <c r="H3943" s="45" t="s">
        <v>3653</v>
      </c>
      <c r="I3943" s="45">
        <v>0.20200000000000001</v>
      </c>
      <c r="J3943" s="45">
        <v>2.3E-2</v>
      </c>
    </row>
    <row r="3944" spans="1:10" ht="13">
      <c r="A3944" t="s">
        <v>21</v>
      </c>
      <c r="B3944" t="s">
        <v>321</v>
      </c>
      <c r="C3944" s="82">
        <v>0.95</v>
      </c>
      <c r="D3944" s="82">
        <v>0.05</v>
      </c>
      <c r="E3944" s="82" t="s">
        <v>3641</v>
      </c>
      <c r="F3944" s="82">
        <v>0.02</v>
      </c>
      <c r="G3944" s="82">
        <v>0.01</v>
      </c>
      <c r="H3944" s="45" t="s">
        <v>3653</v>
      </c>
      <c r="I3944" s="45">
        <v>0.13900000000000001</v>
      </c>
      <c r="J3944" s="45">
        <v>0.16900000000000001</v>
      </c>
    </row>
    <row r="3945" spans="1:10" ht="13">
      <c r="A3945" t="s">
        <v>274</v>
      </c>
      <c r="B3945" t="s">
        <v>1193</v>
      </c>
      <c r="C3945" s="82">
        <v>0.96</v>
      </c>
      <c r="D3945" s="82">
        <v>0.03</v>
      </c>
      <c r="E3945" s="82">
        <v>0.01</v>
      </c>
      <c r="F3945" s="82">
        <v>0.02</v>
      </c>
      <c r="G3945" s="82">
        <v>0.01</v>
      </c>
      <c r="H3945" s="45" t="s">
        <v>3653</v>
      </c>
      <c r="I3945" s="45">
        <v>0.31</v>
      </c>
      <c r="J3945" s="45">
        <v>2.8000000000000001E-2</v>
      </c>
    </row>
    <row r="3946" spans="1:10" ht="13">
      <c r="A3946" t="s">
        <v>105</v>
      </c>
      <c r="B3946" t="s">
        <v>263</v>
      </c>
      <c r="C3946" s="82">
        <v>0.95</v>
      </c>
      <c r="D3946" s="82">
        <v>0.04</v>
      </c>
      <c r="E3946" s="82">
        <v>0</v>
      </c>
      <c r="F3946" s="82">
        <v>0.02</v>
      </c>
      <c r="G3946" s="82">
        <v>0.01</v>
      </c>
      <c r="H3946" s="45" t="s">
        <v>3653</v>
      </c>
      <c r="I3946" s="45">
        <v>4.3789999999999996</v>
      </c>
      <c r="J3946" s="45">
        <v>2.5000000000000001E-2</v>
      </c>
    </row>
    <row r="3947" spans="1:10" ht="13">
      <c r="A3947" t="s">
        <v>137</v>
      </c>
      <c r="B3947" t="s">
        <v>405</v>
      </c>
      <c r="C3947" s="82">
        <v>0.95</v>
      </c>
      <c r="D3947" s="82">
        <v>0.05</v>
      </c>
      <c r="E3947" s="82" t="s">
        <v>3787</v>
      </c>
      <c r="F3947" s="82">
        <v>0.02</v>
      </c>
      <c r="G3947" s="82">
        <v>0.01</v>
      </c>
      <c r="H3947" s="45" t="s">
        <v>3653</v>
      </c>
      <c r="I3947" s="45">
        <v>2.2589999999999999</v>
      </c>
      <c r="J3947" s="45">
        <v>0.41</v>
      </c>
    </row>
    <row r="3948" spans="1:10" ht="13">
      <c r="A3948" t="s">
        <v>274</v>
      </c>
      <c r="B3948" t="s">
        <v>304</v>
      </c>
      <c r="C3948" s="82">
        <v>0.94</v>
      </c>
      <c r="D3948" s="82">
        <v>0.05</v>
      </c>
      <c r="E3948" s="82" t="s">
        <v>3692</v>
      </c>
      <c r="F3948" s="82">
        <v>0.02</v>
      </c>
      <c r="G3948" s="82">
        <v>0.01</v>
      </c>
      <c r="H3948" s="45" t="s">
        <v>3653</v>
      </c>
      <c r="I3948" s="45">
        <v>0.31</v>
      </c>
      <c r="J3948" s="45">
        <v>0.72399999999999998</v>
      </c>
    </row>
    <row r="3949" spans="1:10" ht="13">
      <c r="A3949" t="s">
        <v>1193</v>
      </c>
      <c r="B3949" t="s">
        <v>400</v>
      </c>
      <c r="C3949" s="82">
        <v>0.95</v>
      </c>
      <c r="D3949" s="82">
        <v>0.05</v>
      </c>
      <c r="E3949" s="82" t="s">
        <v>3886</v>
      </c>
      <c r="F3949" s="82">
        <v>0.02</v>
      </c>
      <c r="G3949" s="82">
        <v>0.01</v>
      </c>
      <c r="H3949" s="45" t="s">
        <v>3653</v>
      </c>
      <c r="I3949" s="45">
        <v>2.8000000000000001E-2</v>
      </c>
      <c r="J3949" s="45">
        <v>1.175</v>
      </c>
    </row>
    <row r="3950" spans="1:10" ht="13">
      <c r="A3950" t="s">
        <v>341</v>
      </c>
      <c r="B3950" t="s">
        <v>295</v>
      </c>
      <c r="C3950" s="82">
        <v>0.95</v>
      </c>
      <c r="D3950" s="82">
        <v>0.05</v>
      </c>
      <c r="E3950" s="82" t="s">
        <v>3646</v>
      </c>
      <c r="F3950" s="82">
        <v>0.02</v>
      </c>
      <c r="G3950" s="82">
        <v>0.01</v>
      </c>
      <c r="H3950" s="45" t="s">
        <v>3653</v>
      </c>
      <c r="I3950" s="45">
        <v>0.02</v>
      </c>
      <c r="J3950" s="45">
        <v>1.3360000000000001</v>
      </c>
    </row>
    <row r="3951" spans="1:10" ht="13">
      <c r="A3951" t="s">
        <v>21</v>
      </c>
      <c r="B3951" t="s">
        <v>141</v>
      </c>
      <c r="C3951" s="82">
        <v>0.95</v>
      </c>
      <c r="D3951" s="82">
        <v>0.05</v>
      </c>
      <c r="E3951" s="82" t="s">
        <v>3645</v>
      </c>
      <c r="F3951" s="82">
        <v>0.02</v>
      </c>
      <c r="G3951" s="82">
        <v>0.01</v>
      </c>
      <c r="H3951" s="45" t="s">
        <v>3653</v>
      </c>
      <c r="I3951" s="45">
        <v>0.13900000000000001</v>
      </c>
      <c r="J3951" s="45">
        <v>0.64600000000000002</v>
      </c>
    </row>
    <row r="3952" spans="1:10" ht="13">
      <c r="A3952" t="s">
        <v>124</v>
      </c>
      <c r="B3952" t="s">
        <v>411</v>
      </c>
      <c r="C3952" s="82">
        <v>0.94</v>
      </c>
      <c r="D3952" s="82">
        <v>0.05</v>
      </c>
      <c r="E3952" s="82" t="s">
        <v>3703</v>
      </c>
      <c r="F3952" s="82">
        <v>0.02</v>
      </c>
      <c r="G3952" s="82">
        <v>0.01</v>
      </c>
      <c r="H3952" s="45" t="s">
        <v>3653</v>
      </c>
      <c r="I3952" s="45">
        <v>0.13100000000000001</v>
      </c>
      <c r="J3952" s="45">
        <v>0.24199999999999999</v>
      </c>
    </row>
    <row r="3953" spans="1:10" ht="13">
      <c r="A3953" t="s">
        <v>159</v>
      </c>
      <c r="B3953" t="s">
        <v>1186</v>
      </c>
      <c r="C3953" s="82">
        <v>0.94</v>
      </c>
      <c r="D3953" s="82">
        <v>0.05</v>
      </c>
      <c r="E3953" s="82" t="s">
        <v>3771</v>
      </c>
      <c r="F3953" s="82">
        <v>0.02</v>
      </c>
      <c r="G3953" s="82">
        <v>0.01</v>
      </c>
      <c r="H3953" s="45" t="s">
        <v>3653</v>
      </c>
      <c r="I3953" s="45">
        <v>0.57499999999999996</v>
      </c>
      <c r="J3953" s="45">
        <v>0.94599999999999995</v>
      </c>
    </row>
    <row r="3954" spans="1:10" ht="13">
      <c r="A3954" t="s">
        <v>270</v>
      </c>
      <c r="B3954" t="s">
        <v>331</v>
      </c>
      <c r="C3954" s="82">
        <v>0.95</v>
      </c>
      <c r="D3954" s="82">
        <v>0.05</v>
      </c>
      <c r="E3954" s="82" t="s">
        <v>3852</v>
      </c>
      <c r="F3954" s="82">
        <v>0.02</v>
      </c>
      <c r="G3954" s="82">
        <v>0.01</v>
      </c>
      <c r="H3954" s="45" t="s">
        <v>3653</v>
      </c>
      <c r="I3954" s="45">
        <v>1.4999999999999999E-2</v>
      </c>
      <c r="J3954" s="45">
        <v>1.1830000000000001</v>
      </c>
    </row>
    <row r="3955" spans="1:10" ht="13">
      <c r="A3955" t="s">
        <v>180</v>
      </c>
      <c r="B3955" t="s">
        <v>435</v>
      </c>
      <c r="C3955" s="82">
        <v>0.95</v>
      </c>
      <c r="D3955" s="82">
        <v>0.05</v>
      </c>
      <c r="E3955" s="82" t="s">
        <v>4032</v>
      </c>
      <c r="F3955" s="82">
        <v>0.02</v>
      </c>
      <c r="G3955" s="82">
        <v>0.01</v>
      </c>
      <c r="H3955" s="45" t="s">
        <v>3653</v>
      </c>
      <c r="I3955" s="45">
        <v>0.14000000000000001</v>
      </c>
      <c r="J3955" s="45">
        <v>2.3E-2</v>
      </c>
    </row>
    <row r="3956" spans="1:10" ht="13">
      <c r="A3956" t="s">
        <v>21</v>
      </c>
      <c r="B3956" t="s">
        <v>339</v>
      </c>
      <c r="C3956" s="82">
        <v>0.95</v>
      </c>
      <c r="D3956" s="82">
        <v>0.05</v>
      </c>
      <c r="E3956" s="82" t="s">
        <v>3822</v>
      </c>
      <c r="F3956" s="82">
        <v>0.02</v>
      </c>
      <c r="G3956" s="82">
        <v>0.01</v>
      </c>
      <c r="H3956" s="45" t="s">
        <v>3653</v>
      </c>
      <c r="I3956" s="45">
        <v>0.13900000000000001</v>
      </c>
      <c r="J3956" s="45">
        <v>0.248</v>
      </c>
    </row>
    <row r="3957" spans="1:10" ht="13">
      <c r="A3957" t="s">
        <v>299</v>
      </c>
      <c r="B3957" t="s">
        <v>408</v>
      </c>
      <c r="C3957" s="82">
        <v>0.94</v>
      </c>
      <c r="D3957" s="82">
        <v>0.05</v>
      </c>
      <c r="E3957" s="82" t="s">
        <v>4087</v>
      </c>
      <c r="F3957" s="82">
        <v>0.02</v>
      </c>
      <c r="G3957" s="82">
        <v>0.01</v>
      </c>
      <c r="H3957" s="45" t="s">
        <v>3653</v>
      </c>
      <c r="I3957" s="45">
        <v>1.0999999999999999E-2</v>
      </c>
      <c r="J3957" s="45">
        <v>0.307</v>
      </c>
    </row>
    <row r="3958" spans="1:10" ht="13">
      <c r="A3958" t="s">
        <v>230</v>
      </c>
      <c r="B3958" t="s">
        <v>441</v>
      </c>
      <c r="C3958" s="82">
        <v>0.94</v>
      </c>
      <c r="D3958" s="82">
        <v>0.04</v>
      </c>
      <c r="E3958" s="82">
        <v>0.01</v>
      </c>
      <c r="F3958" s="82">
        <v>0.02</v>
      </c>
      <c r="G3958" s="82">
        <v>0.01</v>
      </c>
      <c r="H3958" s="45" t="s">
        <v>3653</v>
      </c>
      <c r="I3958" s="45">
        <v>2.8580000000000001</v>
      </c>
      <c r="J3958" s="45">
        <v>7.2999999999999995E-2</v>
      </c>
    </row>
    <row r="3959" spans="1:10" ht="13">
      <c r="A3959" t="s">
        <v>213</v>
      </c>
      <c r="B3959" t="s">
        <v>373</v>
      </c>
      <c r="C3959" s="82">
        <v>0.96</v>
      </c>
      <c r="D3959" s="82">
        <v>0.04</v>
      </c>
      <c r="E3959" s="82">
        <v>0.01</v>
      </c>
      <c r="F3959" s="82">
        <v>0.02</v>
      </c>
      <c r="G3959" s="82">
        <v>0.01</v>
      </c>
      <c r="H3959" s="45">
        <v>3</v>
      </c>
      <c r="I3959" s="45">
        <v>0.13800000000000001</v>
      </c>
      <c r="J3959" s="45">
        <v>2.3E-2</v>
      </c>
    </row>
    <row r="3960" spans="1:10" ht="13">
      <c r="A3960" t="s">
        <v>213</v>
      </c>
      <c r="B3960" t="s">
        <v>153</v>
      </c>
      <c r="C3960" s="82">
        <v>0.95</v>
      </c>
      <c r="D3960" s="82">
        <v>0.05</v>
      </c>
      <c r="E3960" s="82" t="s">
        <v>3905</v>
      </c>
      <c r="F3960" s="82">
        <v>0.02</v>
      </c>
      <c r="G3960" s="82">
        <v>0.01</v>
      </c>
      <c r="H3960" s="45" t="s">
        <v>3653</v>
      </c>
      <c r="I3960" s="45">
        <v>0.13800000000000001</v>
      </c>
      <c r="J3960" s="45">
        <v>0.48299999999999998</v>
      </c>
    </row>
    <row r="3961" spans="1:10" ht="13">
      <c r="A3961" t="s">
        <v>221</v>
      </c>
      <c r="B3961" t="s">
        <v>369</v>
      </c>
      <c r="C3961" s="82">
        <v>0.96</v>
      </c>
      <c r="D3961" s="82">
        <v>0.03</v>
      </c>
      <c r="E3961" s="82">
        <v>0.01</v>
      </c>
      <c r="F3961" s="82">
        <v>0.02</v>
      </c>
      <c r="G3961" s="82">
        <v>0.01</v>
      </c>
      <c r="H3961" s="45">
        <v>3</v>
      </c>
      <c r="I3961" s="45">
        <v>2.5209999999999999</v>
      </c>
      <c r="J3961" s="45">
        <v>1.2E-2</v>
      </c>
    </row>
    <row r="3962" spans="1:10" ht="13">
      <c r="A3962" t="s">
        <v>267</v>
      </c>
      <c r="B3962" t="s">
        <v>278</v>
      </c>
      <c r="C3962" s="82">
        <v>0.96</v>
      </c>
      <c r="D3962" s="82">
        <v>0.03</v>
      </c>
      <c r="E3962" s="82">
        <v>0.01</v>
      </c>
      <c r="F3962" s="82">
        <v>0.02</v>
      </c>
      <c r="G3962" s="82">
        <v>0.01</v>
      </c>
      <c r="H3962" s="45" t="s">
        <v>3653</v>
      </c>
      <c r="I3962" s="45">
        <v>0.13700000000000001</v>
      </c>
      <c r="J3962" s="45">
        <v>0.221</v>
      </c>
    </row>
    <row r="3963" spans="1:10" ht="13">
      <c r="A3963" t="s">
        <v>105</v>
      </c>
      <c r="B3963" t="s">
        <v>373</v>
      </c>
      <c r="C3963" s="82">
        <v>0.95</v>
      </c>
      <c r="D3963" s="82">
        <v>0.05</v>
      </c>
      <c r="E3963" s="82" t="s">
        <v>4162</v>
      </c>
      <c r="F3963" s="82">
        <v>0.02</v>
      </c>
      <c r="G3963" s="82">
        <v>0.01</v>
      </c>
      <c r="H3963" s="45" t="s">
        <v>3653</v>
      </c>
      <c r="I3963" s="45">
        <v>4.3789999999999996</v>
      </c>
      <c r="J3963" s="45">
        <v>2.3E-2</v>
      </c>
    </row>
    <row r="3964" spans="1:10" ht="13">
      <c r="A3964" t="s">
        <v>124</v>
      </c>
      <c r="B3964" t="s">
        <v>369</v>
      </c>
      <c r="C3964" s="82">
        <v>0.94</v>
      </c>
      <c r="D3964" s="82">
        <v>0.04</v>
      </c>
      <c r="E3964" s="82">
        <v>0</v>
      </c>
      <c r="F3964" s="82">
        <v>0.02</v>
      </c>
      <c r="G3964" s="82">
        <v>0.01</v>
      </c>
      <c r="H3964" s="45" t="s">
        <v>3653</v>
      </c>
      <c r="I3964" s="45">
        <v>0.13100000000000001</v>
      </c>
      <c r="J3964" s="45">
        <v>1.2E-2</v>
      </c>
    </row>
    <row r="3965" spans="1:10" ht="13">
      <c r="A3965" t="s">
        <v>172</v>
      </c>
      <c r="B3965" t="s">
        <v>311</v>
      </c>
      <c r="C3965" s="82">
        <v>0.94</v>
      </c>
      <c r="D3965" s="82">
        <v>0.05</v>
      </c>
      <c r="E3965" s="82" t="s">
        <v>4143</v>
      </c>
      <c r="F3965" s="82">
        <v>0.02</v>
      </c>
      <c r="G3965" s="82">
        <v>0.01</v>
      </c>
      <c r="H3965" s="45" t="s">
        <v>3653</v>
      </c>
      <c r="I3965" s="45">
        <v>4.2999999999999997E-2</v>
      </c>
      <c r="J3965" s="45">
        <v>0.32300000000000001</v>
      </c>
    </row>
    <row r="3966" spans="1:10" ht="13">
      <c r="A3966" t="s">
        <v>109</v>
      </c>
      <c r="B3966" t="s">
        <v>430</v>
      </c>
      <c r="C3966" s="82">
        <v>0.95</v>
      </c>
      <c r="D3966" s="82">
        <v>0.05</v>
      </c>
      <c r="E3966" s="82" t="s">
        <v>3876</v>
      </c>
      <c r="F3966" s="82">
        <v>0.02</v>
      </c>
      <c r="G3966" s="82">
        <v>0.01</v>
      </c>
      <c r="H3966" s="45" t="s">
        <v>3653</v>
      </c>
      <c r="I3966" s="45">
        <v>0.8</v>
      </c>
      <c r="J3966" s="45">
        <v>5.1999999999999998E-2</v>
      </c>
    </row>
    <row r="3967" spans="1:10" ht="13">
      <c r="A3967" t="s">
        <v>263</v>
      </c>
      <c r="B3967" t="s">
        <v>432</v>
      </c>
      <c r="C3967" s="82">
        <v>0.95</v>
      </c>
      <c r="D3967" s="82">
        <v>0.05</v>
      </c>
      <c r="E3967" s="82" t="s">
        <v>3645</v>
      </c>
      <c r="F3967" s="82">
        <v>0.02</v>
      </c>
      <c r="G3967" s="82">
        <v>0.01</v>
      </c>
      <c r="H3967" s="45">
        <v>3</v>
      </c>
      <c r="I3967" s="45">
        <v>2.5000000000000001E-2</v>
      </c>
      <c r="J3967" s="45">
        <v>0.29099999999999998</v>
      </c>
    </row>
    <row r="3968" spans="1:10" ht="13">
      <c r="A3968" t="s">
        <v>128</v>
      </c>
      <c r="B3968" t="s">
        <v>311</v>
      </c>
      <c r="C3968" s="82">
        <v>0.86</v>
      </c>
      <c r="D3968" s="82">
        <v>0.04</v>
      </c>
      <c r="E3968" s="82">
        <v>0</v>
      </c>
      <c r="F3968" s="82">
        <v>0.02</v>
      </c>
      <c r="G3968" s="82">
        <v>0.01</v>
      </c>
      <c r="H3968" s="45" t="s">
        <v>3653</v>
      </c>
      <c r="I3968" s="45">
        <v>2.1779999999999999</v>
      </c>
      <c r="J3968" s="45">
        <v>0.32300000000000001</v>
      </c>
    </row>
    <row r="3969" spans="1:10" ht="13">
      <c r="A3969" t="s">
        <v>128</v>
      </c>
      <c r="B3969" t="s">
        <v>430</v>
      </c>
      <c r="C3969" s="82">
        <v>0.86</v>
      </c>
      <c r="D3969" s="82">
        <v>0.05</v>
      </c>
      <c r="E3969" s="82" t="s">
        <v>3783</v>
      </c>
      <c r="F3969" s="82">
        <v>0.02</v>
      </c>
      <c r="G3969" s="82">
        <v>0.01</v>
      </c>
      <c r="H3969" s="45" t="s">
        <v>3653</v>
      </c>
      <c r="I3969" s="45">
        <v>2.1779999999999999</v>
      </c>
      <c r="J3969" s="45">
        <v>5.1999999999999998E-2</v>
      </c>
    </row>
    <row r="3970" spans="1:10" ht="13">
      <c r="A3970" t="s">
        <v>311</v>
      </c>
      <c r="B3970" t="s">
        <v>386</v>
      </c>
      <c r="C3970" s="82">
        <v>0.95</v>
      </c>
      <c r="D3970" s="82">
        <v>0.04</v>
      </c>
      <c r="E3970" s="82">
        <v>0</v>
      </c>
      <c r="F3970" s="82">
        <v>0.02</v>
      </c>
      <c r="G3970" s="82">
        <v>0.01</v>
      </c>
      <c r="H3970" s="45">
        <v>3</v>
      </c>
      <c r="I3970" s="45">
        <v>0.32300000000000001</v>
      </c>
      <c r="J3970" s="45">
        <v>1.4999999999999999E-2</v>
      </c>
    </row>
    <row r="3971" spans="1:10" ht="13">
      <c r="A3971" t="s">
        <v>263</v>
      </c>
      <c r="B3971" t="s">
        <v>137</v>
      </c>
      <c r="C3971" s="82">
        <v>0.96</v>
      </c>
      <c r="D3971" s="82">
        <v>0.04</v>
      </c>
      <c r="E3971" s="82">
        <v>0.01</v>
      </c>
      <c r="F3971" s="82">
        <v>0.02</v>
      </c>
      <c r="G3971" s="82">
        <v>0.01</v>
      </c>
      <c r="H3971" s="45">
        <v>3</v>
      </c>
      <c r="I3971" s="45">
        <v>2.5000000000000001E-2</v>
      </c>
      <c r="J3971" s="45">
        <v>2.2589999999999999</v>
      </c>
    </row>
    <row r="3972" spans="1:10" ht="13">
      <c r="A3972" t="s">
        <v>145</v>
      </c>
      <c r="B3972" t="s">
        <v>339</v>
      </c>
      <c r="C3972" s="82">
        <v>0.94</v>
      </c>
      <c r="D3972" s="82">
        <v>0.05</v>
      </c>
      <c r="E3972" s="82" t="s">
        <v>3642</v>
      </c>
      <c r="F3972" s="82">
        <v>0.02</v>
      </c>
      <c r="G3972" s="82">
        <v>0.01</v>
      </c>
      <c r="H3972" s="45" t="s">
        <v>3653</v>
      </c>
      <c r="I3972" s="45">
        <v>1.032</v>
      </c>
      <c r="J3972" s="45">
        <v>0.248</v>
      </c>
    </row>
    <row r="3973" spans="1:10" ht="13">
      <c r="A3973" t="s">
        <v>263</v>
      </c>
      <c r="B3973" t="s">
        <v>295</v>
      </c>
      <c r="C3973" s="82">
        <v>0.95</v>
      </c>
      <c r="D3973" s="82">
        <v>0.05</v>
      </c>
      <c r="E3973" s="82">
        <v>0</v>
      </c>
      <c r="F3973" s="82">
        <v>0.02</v>
      </c>
      <c r="G3973" s="82">
        <v>0.01</v>
      </c>
      <c r="H3973" s="45">
        <v>3</v>
      </c>
      <c r="I3973" s="45">
        <v>2.5000000000000001E-2</v>
      </c>
      <c r="J3973" s="45">
        <v>1.3360000000000001</v>
      </c>
    </row>
    <row r="3974" spans="1:10" ht="13">
      <c r="A3974" t="s">
        <v>276</v>
      </c>
      <c r="B3974" t="s">
        <v>420</v>
      </c>
      <c r="C3974" s="82">
        <v>0.95</v>
      </c>
      <c r="D3974" s="82">
        <v>0.05</v>
      </c>
      <c r="E3974" s="82">
        <v>0</v>
      </c>
      <c r="F3974" s="82">
        <v>0.02</v>
      </c>
      <c r="G3974" s="82">
        <v>0.01</v>
      </c>
      <c r="H3974" s="45" t="s">
        <v>3653</v>
      </c>
      <c r="I3974" s="45">
        <v>0.67300000000000004</v>
      </c>
      <c r="J3974" s="45">
        <v>0.56000000000000005</v>
      </c>
    </row>
    <row r="3975" spans="1:10" ht="13">
      <c r="A3975" t="s">
        <v>115</v>
      </c>
      <c r="B3975" t="s">
        <v>430</v>
      </c>
      <c r="C3975" s="82">
        <v>0.91</v>
      </c>
      <c r="D3975" s="82">
        <v>0.05</v>
      </c>
      <c r="E3975" s="82" t="s">
        <v>3861</v>
      </c>
      <c r="F3975" s="82">
        <v>0.02</v>
      </c>
      <c r="G3975" s="82">
        <v>0.01</v>
      </c>
      <c r="H3975" s="45" t="s">
        <v>3653</v>
      </c>
      <c r="I3975" s="45">
        <v>3.5179999999999998</v>
      </c>
      <c r="J3975" s="45">
        <v>5.1999999999999998E-2</v>
      </c>
    </row>
    <row r="3976" spans="1:10" ht="13">
      <c r="A3976" t="s">
        <v>21</v>
      </c>
      <c r="B3976" t="s">
        <v>397</v>
      </c>
      <c r="C3976" s="82">
        <v>0.95</v>
      </c>
      <c r="D3976" s="82">
        <v>0.04</v>
      </c>
      <c r="E3976" s="82">
        <v>0</v>
      </c>
      <c r="F3976" s="82">
        <v>0.02</v>
      </c>
      <c r="G3976" s="82">
        <v>0.01</v>
      </c>
      <c r="H3976" s="45" t="s">
        <v>3653</v>
      </c>
      <c r="I3976" s="45">
        <v>0.13900000000000001</v>
      </c>
      <c r="J3976" s="45">
        <v>2.4620000000000002</v>
      </c>
    </row>
    <row r="3977" spans="1:10" ht="13">
      <c r="A3977" t="s">
        <v>128</v>
      </c>
      <c r="B3977" t="s">
        <v>304</v>
      </c>
      <c r="C3977" s="82">
        <v>0.86</v>
      </c>
      <c r="D3977" s="82">
        <v>0.04</v>
      </c>
      <c r="E3977" s="82" t="s">
        <v>3806</v>
      </c>
      <c r="F3977" s="82">
        <v>0.02</v>
      </c>
      <c r="G3977" s="82">
        <v>0.01</v>
      </c>
      <c r="H3977" s="45" t="s">
        <v>3653</v>
      </c>
      <c r="I3977" s="45">
        <v>2.1779999999999999</v>
      </c>
      <c r="J3977" s="45">
        <v>0.72399999999999998</v>
      </c>
    </row>
    <row r="3978" spans="1:10" ht="13">
      <c r="A3978" t="s">
        <v>21</v>
      </c>
      <c r="B3978" t="s">
        <v>172</v>
      </c>
      <c r="C3978" s="82">
        <v>0.96</v>
      </c>
      <c r="D3978" s="82">
        <v>0.02</v>
      </c>
      <c r="E3978" s="82">
        <v>0.01</v>
      </c>
      <c r="F3978" s="82">
        <v>0.02</v>
      </c>
      <c r="G3978" s="82">
        <v>0.01</v>
      </c>
      <c r="H3978" s="45" t="s">
        <v>3653</v>
      </c>
      <c r="I3978" s="45">
        <v>0.13900000000000001</v>
      </c>
      <c r="J3978" s="45">
        <v>4.2999999999999997E-2</v>
      </c>
    </row>
    <row r="3979" spans="1:10" ht="13">
      <c r="A3979" t="s">
        <v>369</v>
      </c>
      <c r="B3979" t="s">
        <v>405</v>
      </c>
      <c r="C3979" s="82">
        <v>0.95</v>
      </c>
      <c r="D3979" s="82">
        <v>0.05</v>
      </c>
      <c r="E3979" s="82">
        <v>0</v>
      </c>
      <c r="F3979" s="82">
        <v>0.02</v>
      </c>
      <c r="G3979" s="82">
        <v>0.01</v>
      </c>
      <c r="H3979" s="45">
        <v>3</v>
      </c>
      <c r="I3979" s="45">
        <v>1.2E-2</v>
      </c>
      <c r="J3979" s="45">
        <v>0.41</v>
      </c>
    </row>
    <row r="3980" spans="1:10" ht="13">
      <c r="A3980" t="s">
        <v>213</v>
      </c>
      <c r="B3980" t="s">
        <v>420</v>
      </c>
      <c r="C3980" s="82">
        <v>0.96</v>
      </c>
      <c r="D3980" s="82">
        <v>0.04</v>
      </c>
      <c r="E3980" s="82">
        <v>0.01</v>
      </c>
      <c r="F3980" s="82">
        <v>0.02</v>
      </c>
      <c r="G3980" s="82">
        <v>0.01</v>
      </c>
      <c r="H3980" s="45" t="s">
        <v>3653</v>
      </c>
      <c r="I3980" s="45">
        <v>0.13800000000000001</v>
      </c>
      <c r="J3980" s="45">
        <v>0.56000000000000005</v>
      </c>
    </row>
    <row r="3981" spans="1:10" ht="13">
      <c r="A3981" t="s">
        <v>47</v>
      </c>
      <c r="B3981" t="s">
        <v>341</v>
      </c>
      <c r="C3981" s="82">
        <v>0.96</v>
      </c>
      <c r="D3981" s="82">
        <v>0.03</v>
      </c>
      <c r="E3981" s="82">
        <v>0.01</v>
      </c>
      <c r="F3981" s="82">
        <v>0.02</v>
      </c>
      <c r="G3981" s="82">
        <v>0.01</v>
      </c>
      <c r="H3981" s="45" t="s">
        <v>3653</v>
      </c>
      <c r="I3981" s="45">
        <v>2.9140000000000001</v>
      </c>
      <c r="J3981" s="45">
        <v>0.02</v>
      </c>
    </row>
    <row r="3982" spans="1:10" ht="13">
      <c r="A3982" t="s">
        <v>1193</v>
      </c>
      <c r="B3982" t="s">
        <v>424</v>
      </c>
      <c r="C3982" s="82">
        <v>0.96</v>
      </c>
      <c r="D3982" s="82">
        <v>0.03</v>
      </c>
      <c r="E3982" s="82">
        <v>0.01</v>
      </c>
      <c r="F3982" s="82">
        <v>0.02</v>
      </c>
      <c r="G3982" s="82">
        <v>0.01</v>
      </c>
      <c r="H3982" s="45" t="s">
        <v>3653</v>
      </c>
      <c r="I3982" s="45">
        <v>2.8000000000000001E-2</v>
      </c>
      <c r="J3982" s="45">
        <v>0.21</v>
      </c>
    </row>
    <row r="3983" spans="1:10" ht="13">
      <c r="A3983" t="s">
        <v>124</v>
      </c>
      <c r="B3983" t="s">
        <v>386</v>
      </c>
      <c r="C3983" s="82">
        <v>0.94</v>
      </c>
      <c r="D3983" s="82">
        <v>0.05</v>
      </c>
      <c r="E3983" s="82" t="s">
        <v>3645</v>
      </c>
      <c r="F3983" s="82">
        <v>0.02</v>
      </c>
      <c r="G3983" s="82">
        <v>0.01</v>
      </c>
      <c r="H3983" s="45" t="s">
        <v>3653</v>
      </c>
      <c r="I3983" s="45">
        <v>0.13100000000000001</v>
      </c>
      <c r="J3983" s="45">
        <v>1.4999999999999999E-2</v>
      </c>
    </row>
    <row r="3984" spans="1:10" ht="13">
      <c r="A3984" t="s">
        <v>145</v>
      </c>
      <c r="B3984" t="s">
        <v>41</v>
      </c>
      <c r="C3984" s="82">
        <v>0.93</v>
      </c>
      <c r="D3984" s="82">
        <v>0.05</v>
      </c>
      <c r="E3984" s="82" t="s">
        <v>3654</v>
      </c>
      <c r="F3984" s="82">
        <v>0.02</v>
      </c>
      <c r="G3984" s="82">
        <v>0.01</v>
      </c>
      <c r="H3984" s="45" t="s">
        <v>3653</v>
      </c>
      <c r="I3984" s="45">
        <v>1.032</v>
      </c>
      <c r="J3984" s="45">
        <v>1.2999999999999999E-2</v>
      </c>
    </row>
    <row r="3985" spans="1:10" ht="13">
      <c r="A3985" t="s">
        <v>21</v>
      </c>
      <c r="B3985" t="s">
        <v>341</v>
      </c>
      <c r="C3985" s="82">
        <v>0.96</v>
      </c>
      <c r="D3985" s="82">
        <v>0.04</v>
      </c>
      <c r="E3985" s="82">
        <v>0</v>
      </c>
      <c r="F3985" s="82">
        <v>0.02</v>
      </c>
      <c r="G3985" s="82">
        <v>0.01</v>
      </c>
      <c r="H3985" s="45">
        <v>3</v>
      </c>
      <c r="I3985" s="45">
        <v>0.13900000000000001</v>
      </c>
      <c r="J3985" s="45">
        <v>0.02</v>
      </c>
    </row>
    <row r="3986" spans="1:10" ht="13">
      <c r="A3986" t="s">
        <v>259</v>
      </c>
      <c r="B3986" t="s">
        <v>267</v>
      </c>
      <c r="C3986" s="82">
        <v>0.96</v>
      </c>
      <c r="D3986" s="82">
        <v>0.03</v>
      </c>
      <c r="E3986" s="82">
        <v>0.01</v>
      </c>
      <c r="F3986" s="82">
        <v>0.02</v>
      </c>
      <c r="G3986" s="82">
        <v>0.01</v>
      </c>
      <c r="H3986" s="45">
        <v>3</v>
      </c>
      <c r="I3986" s="45">
        <v>1.0999999999999999E-2</v>
      </c>
      <c r="J3986" s="45">
        <v>0.13700000000000001</v>
      </c>
    </row>
    <row r="3987" spans="1:10" ht="13">
      <c r="A3987" t="s">
        <v>1186</v>
      </c>
      <c r="B3987" t="s">
        <v>386</v>
      </c>
      <c r="C3987" s="82">
        <v>0.95</v>
      </c>
      <c r="D3987" s="82">
        <v>0.04</v>
      </c>
      <c r="E3987" s="82">
        <v>0</v>
      </c>
      <c r="F3987" s="82">
        <v>0.02</v>
      </c>
      <c r="G3987" s="82">
        <v>0.01</v>
      </c>
      <c r="H3987" s="45">
        <v>3</v>
      </c>
      <c r="I3987" s="45">
        <v>0.94599999999999995</v>
      </c>
      <c r="J3987" s="45">
        <v>1.4999999999999999E-2</v>
      </c>
    </row>
    <row r="3988" spans="1:10" ht="13">
      <c r="A3988" t="s">
        <v>97</v>
      </c>
      <c r="B3988" t="s">
        <v>379</v>
      </c>
      <c r="C3988" s="82">
        <v>0.95</v>
      </c>
      <c r="D3988" s="82">
        <v>0.05</v>
      </c>
      <c r="E3988" s="82" t="s">
        <v>3729</v>
      </c>
      <c r="F3988" s="82">
        <v>0.02</v>
      </c>
      <c r="G3988" s="82">
        <v>0.01</v>
      </c>
      <c r="H3988" s="45" t="s">
        <v>3653</v>
      </c>
      <c r="I3988" s="45">
        <v>0.42199999999999999</v>
      </c>
      <c r="J3988" s="45">
        <v>7.8E-2</v>
      </c>
    </row>
    <row r="3989" spans="1:10" ht="13">
      <c r="A3989" t="s">
        <v>21</v>
      </c>
      <c r="B3989" t="s">
        <v>390</v>
      </c>
      <c r="C3989" s="82">
        <v>0.97</v>
      </c>
      <c r="D3989" s="82">
        <v>0.02</v>
      </c>
      <c r="E3989" s="82">
        <v>0.02</v>
      </c>
      <c r="F3989" s="82">
        <v>0.02</v>
      </c>
      <c r="G3989" s="82">
        <v>0.01</v>
      </c>
      <c r="H3989" s="45">
        <v>3</v>
      </c>
      <c r="I3989" s="45">
        <v>0.13900000000000001</v>
      </c>
      <c r="J3989" s="45">
        <v>1.4999999999999999E-2</v>
      </c>
    </row>
    <row r="3990" spans="1:10" ht="13">
      <c r="A3990" t="s">
        <v>270</v>
      </c>
      <c r="B3990" t="s">
        <v>328</v>
      </c>
      <c r="C3990" s="82">
        <v>0.93</v>
      </c>
      <c r="D3990" s="82">
        <v>0.05</v>
      </c>
      <c r="E3990" s="82" t="s">
        <v>3742</v>
      </c>
      <c r="F3990" s="82">
        <v>0.02</v>
      </c>
      <c r="G3990" s="82">
        <v>0.01</v>
      </c>
      <c r="H3990" s="45" t="s">
        <v>3653</v>
      </c>
      <c r="I3990" s="45">
        <v>1.4999999999999999E-2</v>
      </c>
      <c r="J3990" s="45">
        <v>1.589</v>
      </c>
    </row>
    <row r="3991" spans="1:10" ht="13">
      <c r="A3991" t="s">
        <v>153</v>
      </c>
      <c r="B3991" t="s">
        <v>217</v>
      </c>
      <c r="C3991" s="82">
        <v>0.95</v>
      </c>
      <c r="D3991" s="82">
        <v>0.04</v>
      </c>
      <c r="E3991" s="82">
        <v>0</v>
      </c>
      <c r="F3991" s="82">
        <v>0.02</v>
      </c>
      <c r="G3991" s="82">
        <v>0.01</v>
      </c>
      <c r="H3991" s="45" t="s">
        <v>3653</v>
      </c>
      <c r="I3991" s="45">
        <v>0.48299999999999998</v>
      </c>
      <c r="J3991" s="45">
        <v>0.19500000000000001</v>
      </c>
    </row>
    <row r="3992" spans="1:10" ht="13">
      <c r="A3992" t="s">
        <v>270</v>
      </c>
      <c r="B3992" t="s">
        <v>311</v>
      </c>
      <c r="C3992" s="82">
        <v>0.96</v>
      </c>
      <c r="D3992" s="82">
        <v>0.04</v>
      </c>
      <c r="E3992" s="82">
        <v>0</v>
      </c>
      <c r="F3992" s="82">
        <v>0.02</v>
      </c>
      <c r="G3992" s="82">
        <v>0.01</v>
      </c>
      <c r="H3992" s="45" t="s">
        <v>3653</v>
      </c>
      <c r="I3992" s="45">
        <v>1.4999999999999999E-2</v>
      </c>
      <c r="J3992" s="45">
        <v>0.32300000000000001</v>
      </c>
    </row>
    <row r="3993" spans="1:10" ht="13">
      <c r="A3993" t="s">
        <v>21</v>
      </c>
      <c r="B3993" t="s">
        <v>124</v>
      </c>
      <c r="C3993" s="82">
        <v>0.96</v>
      </c>
      <c r="D3993" s="82">
        <v>0.01</v>
      </c>
      <c r="E3993" s="82">
        <v>0.01</v>
      </c>
      <c r="F3993" s="82">
        <v>0.02</v>
      </c>
      <c r="G3993" s="82">
        <v>0.01</v>
      </c>
      <c r="H3993" s="45" t="s">
        <v>3653</v>
      </c>
      <c r="I3993" s="45">
        <v>0.13900000000000001</v>
      </c>
      <c r="J3993" s="45">
        <v>0.13100000000000001</v>
      </c>
    </row>
    <row r="3994" spans="1:10" ht="13">
      <c r="A3994" t="s">
        <v>115</v>
      </c>
      <c r="B3994" t="s">
        <v>393</v>
      </c>
      <c r="C3994" s="82">
        <v>0.92</v>
      </c>
      <c r="D3994" s="82">
        <v>0.02</v>
      </c>
      <c r="E3994" s="82">
        <v>0.01</v>
      </c>
      <c r="F3994" s="82">
        <v>0.02</v>
      </c>
      <c r="G3994" s="82">
        <v>0.01</v>
      </c>
      <c r="H3994" s="45" t="s">
        <v>3653</v>
      </c>
      <c r="I3994" s="45">
        <v>3.5179999999999998</v>
      </c>
      <c r="J3994" s="45">
        <v>5.2999999999999999E-2</v>
      </c>
    </row>
    <row r="3995" spans="1:10" ht="13">
      <c r="A3995" t="s">
        <v>145</v>
      </c>
      <c r="B3995" t="s">
        <v>193</v>
      </c>
      <c r="C3995" s="82">
        <v>0.94</v>
      </c>
      <c r="D3995" s="82">
        <v>0.04</v>
      </c>
      <c r="E3995" s="82" t="s">
        <v>4145</v>
      </c>
      <c r="F3995" s="82">
        <v>0.02</v>
      </c>
      <c r="G3995" s="82">
        <v>0.01</v>
      </c>
      <c r="H3995" s="45" t="s">
        <v>3653</v>
      </c>
      <c r="I3995" s="45">
        <v>1.032</v>
      </c>
      <c r="J3995" s="45">
        <v>0.36199999999999999</v>
      </c>
    </row>
    <row r="3996" spans="1:10" ht="13">
      <c r="A3996" t="s">
        <v>134</v>
      </c>
      <c r="B3996" t="s">
        <v>263</v>
      </c>
      <c r="C3996" s="82">
        <v>0.88</v>
      </c>
      <c r="D3996" s="82">
        <v>0.04</v>
      </c>
      <c r="E3996" s="82" t="s">
        <v>3846</v>
      </c>
      <c r="F3996" s="82">
        <v>0.02</v>
      </c>
      <c r="G3996" s="82">
        <v>0.01</v>
      </c>
      <c r="H3996" s="45" t="s">
        <v>3653</v>
      </c>
      <c r="I3996" s="45">
        <v>0.125</v>
      </c>
      <c r="J3996" s="45">
        <v>2.5000000000000001E-2</v>
      </c>
    </row>
    <row r="3997" spans="1:10" ht="13">
      <c r="A3997" t="s">
        <v>149</v>
      </c>
      <c r="B3997" t="s">
        <v>393</v>
      </c>
      <c r="C3997" s="82">
        <v>0.95</v>
      </c>
      <c r="D3997" s="82">
        <v>0.04</v>
      </c>
      <c r="E3997" s="82">
        <v>0</v>
      </c>
      <c r="F3997" s="82">
        <v>0.02</v>
      </c>
      <c r="G3997" s="82">
        <v>0.01</v>
      </c>
      <c r="H3997" s="45">
        <v>3</v>
      </c>
      <c r="I3997" s="45">
        <v>1.891</v>
      </c>
      <c r="J3997" s="45">
        <v>5.2999999999999999E-2</v>
      </c>
    </row>
    <row r="3998" spans="1:10" ht="13">
      <c r="A3998" t="s">
        <v>58</v>
      </c>
      <c r="B3998" t="s">
        <v>430</v>
      </c>
      <c r="C3998" s="82">
        <v>0.95</v>
      </c>
      <c r="D3998" s="82">
        <v>0.05</v>
      </c>
      <c r="E3998" s="82" t="s">
        <v>4163</v>
      </c>
      <c r="F3998" s="82">
        <v>0.02</v>
      </c>
      <c r="G3998" s="82">
        <v>0.01</v>
      </c>
      <c r="H3998" s="45" t="s">
        <v>3653</v>
      </c>
      <c r="I3998" s="45">
        <v>5.7750000000000004</v>
      </c>
      <c r="J3998" s="45">
        <v>5.1999999999999998E-2</v>
      </c>
    </row>
    <row r="3999" spans="1:10" ht="13">
      <c r="A3999" t="s">
        <v>341</v>
      </c>
      <c r="B3999" t="s">
        <v>411</v>
      </c>
      <c r="C3999" s="82">
        <v>0.95</v>
      </c>
      <c r="D3999" s="82">
        <v>0.05</v>
      </c>
      <c r="E3999" s="82" t="s">
        <v>3983</v>
      </c>
      <c r="F3999" s="82">
        <v>0.02</v>
      </c>
      <c r="G3999" s="82">
        <v>0.01</v>
      </c>
      <c r="H3999" s="45" t="s">
        <v>3653</v>
      </c>
      <c r="I3999" s="45">
        <v>0.02</v>
      </c>
      <c r="J3999" s="45">
        <v>0.24199999999999999</v>
      </c>
    </row>
    <row r="4000" spans="1:10" ht="13">
      <c r="A4000" t="s">
        <v>193</v>
      </c>
      <c r="B4000" t="s">
        <v>41</v>
      </c>
      <c r="C4000" s="82">
        <v>0.95</v>
      </c>
      <c r="D4000" s="82">
        <v>0.05</v>
      </c>
      <c r="E4000" s="82" t="s">
        <v>3860</v>
      </c>
      <c r="F4000" s="82">
        <v>0.02</v>
      </c>
      <c r="G4000" s="82">
        <v>0.01</v>
      </c>
      <c r="H4000" s="45">
        <v>3</v>
      </c>
      <c r="I4000" s="45">
        <v>0.36199999999999999</v>
      </c>
      <c r="J4000" s="45">
        <v>1.2999999999999999E-2</v>
      </c>
    </row>
    <row r="4001" spans="1:10" ht="13">
      <c r="A4001" t="s">
        <v>1186</v>
      </c>
      <c r="B4001" t="s">
        <v>411</v>
      </c>
      <c r="C4001" s="82">
        <v>0.95</v>
      </c>
      <c r="D4001" s="82">
        <v>0.04</v>
      </c>
      <c r="E4001" s="82">
        <v>0</v>
      </c>
      <c r="F4001" s="82">
        <v>0.02</v>
      </c>
      <c r="G4001" s="82">
        <v>0.01</v>
      </c>
      <c r="H4001" s="45" t="s">
        <v>3653</v>
      </c>
      <c r="I4001" s="45">
        <v>0.94599999999999995</v>
      </c>
      <c r="J4001" s="45">
        <v>0.24199999999999999</v>
      </c>
    </row>
    <row r="4002" spans="1:10" ht="13">
      <c r="A4002" t="s">
        <v>281</v>
      </c>
      <c r="B4002" t="s">
        <v>137</v>
      </c>
      <c r="C4002" s="82">
        <v>0.95</v>
      </c>
      <c r="D4002" s="82">
        <v>0.05</v>
      </c>
      <c r="E4002" s="82" t="s">
        <v>3876</v>
      </c>
      <c r="F4002" s="82">
        <v>0.02</v>
      </c>
      <c r="G4002" s="82">
        <v>0.01</v>
      </c>
      <c r="H4002" s="45">
        <v>2</v>
      </c>
      <c r="I4002" s="45">
        <v>8.5000000000000006E-2</v>
      </c>
      <c r="J4002" s="45">
        <v>2.2589999999999999</v>
      </c>
    </row>
    <row r="4003" spans="1:10" ht="13">
      <c r="A4003" t="s">
        <v>217</v>
      </c>
      <c r="B4003" t="s">
        <v>386</v>
      </c>
      <c r="C4003" s="82">
        <v>0.95</v>
      </c>
      <c r="D4003" s="82">
        <v>0.04</v>
      </c>
      <c r="E4003" s="82">
        <v>0</v>
      </c>
      <c r="F4003" s="82">
        <v>0.02</v>
      </c>
      <c r="G4003" s="82">
        <v>0.01</v>
      </c>
      <c r="H4003" s="45">
        <v>3</v>
      </c>
      <c r="I4003" s="45">
        <v>0.19500000000000001</v>
      </c>
      <c r="J4003" s="45">
        <v>1.4999999999999999E-2</v>
      </c>
    </row>
    <row r="4004" spans="1:10" ht="13">
      <c r="A4004" t="s">
        <v>62</v>
      </c>
      <c r="B4004" t="s">
        <v>281</v>
      </c>
      <c r="C4004" s="82">
        <v>0.95</v>
      </c>
      <c r="D4004" s="82">
        <v>0.05</v>
      </c>
      <c r="E4004" s="82" t="s">
        <v>3743</v>
      </c>
      <c r="F4004" s="82">
        <v>0.02</v>
      </c>
      <c r="G4004" s="82">
        <v>0.01</v>
      </c>
      <c r="H4004" s="45">
        <v>2</v>
      </c>
      <c r="I4004" s="45">
        <v>8.5790000000000006</v>
      </c>
      <c r="J4004" s="45">
        <v>8.5000000000000006E-2</v>
      </c>
    </row>
    <row r="4005" spans="1:10" ht="13">
      <c r="A4005" t="s">
        <v>128</v>
      </c>
      <c r="B4005" t="s">
        <v>217</v>
      </c>
      <c r="C4005" s="82">
        <v>0.85</v>
      </c>
      <c r="D4005" s="82">
        <v>0.05</v>
      </c>
      <c r="E4005" s="82">
        <v>0</v>
      </c>
      <c r="F4005" s="82">
        <v>0.02</v>
      </c>
      <c r="G4005" s="82">
        <v>0.01</v>
      </c>
      <c r="H4005" s="45" t="s">
        <v>3653</v>
      </c>
      <c r="I4005" s="45">
        <v>2.1779999999999999</v>
      </c>
      <c r="J4005" s="45">
        <v>0.19500000000000001</v>
      </c>
    </row>
    <row r="4006" spans="1:10" ht="13">
      <c r="A4006" t="s">
        <v>263</v>
      </c>
      <c r="B4006" t="s">
        <v>193</v>
      </c>
      <c r="C4006" s="82">
        <v>0.95</v>
      </c>
      <c r="D4006" s="82">
        <v>0.05</v>
      </c>
      <c r="E4006" s="82" t="s">
        <v>3742</v>
      </c>
      <c r="F4006" s="82">
        <v>0.02</v>
      </c>
      <c r="G4006" s="82">
        <v>0.01</v>
      </c>
      <c r="H4006" s="45">
        <v>3</v>
      </c>
      <c r="I4006" s="45">
        <v>2.5000000000000001E-2</v>
      </c>
      <c r="J4006" s="45">
        <v>0.36199999999999999</v>
      </c>
    </row>
    <row r="4007" spans="1:10" ht="13">
      <c r="A4007" t="s">
        <v>21</v>
      </c>
      <c r="B4007" t="s">
        <v>278</v>
      </c>
      <c r="C4007" s="82">
        <v>0.96</v>
      </c>
      <c r="D4007" s="82">
        <v>0.03</v>
      </c>
      <c r="E4007" s="82">
        <v>0.01</v>
      </c>
      <c r="F4007" s="82">
        <v>0.02</v>
      </c>
      <c r="G4007" s="82">
        <v>0.01</v>
      </c>
      <c r="H4007" s="45" t="s">
        <v>3653</v>
      </c>
      <c r="I4007" s="45">
        <v>0.13900000000000001</v>
      </c>
      <c r="J4007" s="45">
        <v>0.221</v>
      </c>
    </row>
    <row r="4008" spans="1:10" ht="13">
      <c r="A4008" t="s">
        <v>274</v>
      </c>
      <c r="B4008" t="s">
        <v>373</v>
      </c>
      <c r="C4008" s="82">
        <v>0.96</v>
      </c>
      <c r="D4008" s="82">
        <v>0.03</v>
      </c>
      <c r="E4008" s="82">
        <v>0</v>
      </c>
      <c r="F4008" s="82">
        <v>0.02</v>
      </c>
      <c r="G4008" s="82">
        <v>0.01</v>
      </c>
      <c r="H4008" s="45">
        <v>3</v>
      </c>
      <c r="I4008" s="45">
        <v>0.31</v>
      </c>
      <c r="J4008" s="45">
        <v>2.3E-2</v>
      </c>
    </row>
    <row r="4009" spans="1:10" ht="13">
      <c r="A4009" t="s">
        <v>234</v>
      </c>
      <c r="B4009" t="s">
        <v>137</v>
      </c>
      <c r="C4009" s="82">
        <v>0.95</v>
      </c>
      <c r="D4009" s="82">
        <v>0.05</v>
      </c>
      <c r="E4009" s="82" t="s">
        <v>3729</v>
      </c>
      <c r="F4009" s="82">
        <v>0.02</v>
      </c>
      <c r="G4009" s="82">
        <v>0.01</v>
      </c>
      <c r="H4009" s="45" t="s">
        <v>3653</v>
      </c>
      <c r="I4009" s="45">
        <v>1.397</v>
      </c>
      <c r="J4009" s="45">
        <v>2.2589999999999999</v>
      </c>
    </row>
    <row r="4010" spans="1:10" ht="13">
      <c r="A4010" t="s">
        <v>134</v>
      </c>
      <c r="B4010" t="s">
        <v>217</v>
      </c>
      <c r="C4010" s="82">
        <v>0.89</v>
      </c>
      <c r="D4010" s="82">
        <v>0.03</v>
      </c>
      <c r="E4010" s="82" t="s">
        <v>3660</v>
      </c>
      <c r="F4010" s="82">
        <v>0.02</v>
      </c>
      <c r="G4010" s="82">
        <v>0.01</v>
      </c>
      <c r="H4010" s="45" t="s">
        <v>3653</v>
      </c>
      <c r="I4010" s="45">
        <v>0.125</v>
      </c>
      <c r="J4010" s="45">
        <v>0.19500000000000001</v>
      </c>
    </row>
    <row r="4011" spans="1:10" ht="13">
      <c r="A4011" t="s">
        <v>159</v>
      </c>
      <c r="B4011" t="s">
        <v>317</v>
      </c>
      <c r="C4011" s="82">
        <v>0.96</v>
      </c>
      <c r="D4011" s="82">
        <v>0.03</v>
      </c>
      <c r="E4011" s="82">
        <v>0.01</v>
      </c>
      <c r="F4011" s="82">
        <v>0.02</v>
      </c>
      <c r="G4011" s="82">
        <v>0.01</v>
      </c>
      <c r="H4011" s="45" t="s">
        <v>3653</v>
      </c>
      <c r="I4011" s="45">
        <v>0.57499999999999996</v>
      </c>
      <c r="J4011" s="45">
        <v>0.159</v>
      </c>
    </row>
    <row r="4012" spans="1:10" ht="13">
      <c r="A4012" t="s">
        <v>324</v>
      </c>
      <c r="B4012" t="s">
        <v>180</v>
      </c>
      <c r="C4012" s="82">
        <v>0.94</v>
      </c>
      <c r="D4012" s="82">
        <v>0.05</v>
      </c>
      <c r="E4012" s="82" t="s">
        <v>4164</v>
      </c>
      <c r="F4012" s="82">
        <v>0.02</v>
      </c>
      <c r="G4012" s="82">
        <v>0.01</v>
      </c>
      <c r="H4012" s="45" t="s">
        <v>3653</v>
      </c>
      <c r="I4012" s="45">
        <v>3.52</v>
      </c>
      <c r="J4012" s="45">
        <v>0.14000000000000001</v>
      </c>
    </row>
    <row r="4013" spans="1:10" ht="13">
      <c r="A4013" t="s">
        <v>88</v>
      </c>
      <c r="B4013" t="s">
        <v>390</v>
      </c>
      <c r="C4013" s="82">
        <v>0.94</v>
      </c>
      <c r="D4013" s="82">
        <v>0.04</v>
      </c>
      <c r="E4013" s="82" t="s">
        <v>3645</v>
      </c>
      <c r="F4013" s="82">
        <v>0.02</v>
      </c>
      <c r="G4013" s="82">
        <v>0.01</v>
      </c>
      <c r="H4013" s="45" t="s">
        <v>3653</v>
      </c>
      <c r="I4013" s="45">
        <v>0.90500000000000003</v>
      </c>
      <c r="J4013" s="45">
        <v>1.4999999999999999E-2</v>
      </c>
    </row>
    <row r="4014" spans="1:10" ht="13">
      <c r="A4014" t="s">
        <v>376</v>
      </c>
      <c r="B4014" t="s">
        <v>386</v>
      </c>
      <c r="C4014" s="82">
        <v>0.95</v>
      </c>
      <c r="D4014" s="82">
        <v>0.04</v>
      </c>
      <c r="E4014" s="82" t="s">
        <v>4165</v>
      </c>
      <c r="F4014" s="82">
        <v>0.02</v>
      </c>
      <c r="G4014" s="82">
        <v>0.01</v>
      </c>
      <c r="H4014" s="45">
        <v>3</v>
      </c>
      <c r="I4014" s="45">
        <v>0.38100000000000001</v>
      </c>
      <c r="J4014" s="45">
        <v>1.4999999999999999E-2</v>
      </c>
    </row>
    <row r="4015" spans="1:10" ht="13">
      <c r="A4015" t="s">
        <v>176</v>
      </c>
      <c r="B4015" t="s">
        <v>270</v>
      </c>
      <c r="C4015" s="82">
        <v>0.95</v>
      </c>
      <c r="D4015" s="82">
        <v>0.04</v>
      </c>
      <c r="E4015" s="82" t="s">
        <v>3804</v>
      </c>
      <c r="F4015" s="82">
        <v>0.02</v>
      </c>
      <c r="G4015" s="82">
        <v>0.01</v>
      </c>
      <c r="H4015" s="45" t="s">
        <v>3653</v>
      </c>
      <c r="I4015" s="45">
        <v>0.97899999999999998</v>
      </c>
      <c r="J4015" s="45">
        <v>1.4999999999999999E-2</v>
      </c>
    </row>
    <row r="4016" spans="1:10" ht="13">
      <c r="A4016" t="s">
        <v>299</v>
      </c>
      <c r="B4016" t="s">
        <v>424</v>
      </c>
      <c r="C4016" s="82">
        <v>0.96</v>
      </c>
      <c r="D4016" s="82">
        <v>0.04</v>
      </c>
      <c r="E4016" s="82">
        <v>0</v>
      </c>
      <c r="F4016" s="82">
        <v>0.02</v>
      </c>
      <c r="G4016" s="82">
        <v>0.01</v>
      </c>
      <c r="H4016" s="45">
        <v>3</v>
      </c>
      <c r="I4016" s="45">
        <v>1.0999999999999999E-2</v>
      </c>
      <c r="J4016" s="45">
        <v>0.21</v>
      </c>
    </row>
    <row r="4017" spans="1:10" ht="13">
      <c r="A4017" t="s">
        <v>341</v>
      </c>
      <c r="B4017" t="s">
        <v>432</v>
      </c>
      <c r="C4017" s="82">
        <v>0.96</v>
      </c>
      <c r="D4017" s="82">
        <v>0.04</v>
      </c>
      <c r="E4017" s="82">
        <v>0</v>
      </c>
      <c r="F4017" s="82">
        <v>0.02</v>
      </c>
      <c r="G4017" s="82">
        <v>0.01</v>
      </c>
      <c r="H4017" s="45" t="s">
        <v>3653</v>
      </c>
      <c r="I4017" s="45">
        <v>0.02</v>
      </c>
      <c r="J4017" s="45">
        <v>0.29099999999999998</v>
      </c>
    </row>
    <row r="4018" spans="1:10" ht="13">
      <c r="A4018" t="s">
        <v>124</v>
      </c>
      <c r="B4018" t="s">
        <v>390</v>
      </c>
      <c r="C4018" s="82">
        <v>0.94</v>
      </c>
      <c r="D4018" s="82">
        <v>0.04</v>
      </c>
      <c r="E4018" s="82" t="s">
        <v>3818</v>
      </c>
      <c r="F4018" s="82">
        <v>0.02</v>
      </c>
      <c r="G4018" s="82">
        <v>0.01</v>
      </c>
      <c r="H4018" s="45" t="s">
        <v>3653</v>
      </c>
      <c r="I4018" s="45">
        <v>0.13100000000000001</v>
      </c>
      <c r="J4018" s="45">
        <v>1.4999999999999999E-2</v>
      </c>
    </row>
    <row r="4019" spans="1:10" ht="13">
      <c r="A4019" t="s">
        <v>259</v>
      </c>
      <c r="B4019" t="s">
        <v>180</v>
      </c>
      <c r="C4019" s="82">
        <v>0.95</v>
      </c>
      <c r="D4019" s="82">
        <v>0.04</v>
      </c>
      <c r="E4019" s="82" t="s">
        <v>4166</v>
      </c>
      <c r="F4019" s="82">
        <v>0.02</v>
      </c>
      <c r="G4019" s="82">
        <v>0.01</v>
      </c>
      <c r="H4019" s="45">
        <v>3</v>
      </c>
      <c r="I4019" s="45">
        <v>1.0999999999999999E-2</v>
      </c>
      <c r="J4019" s="45">
        <v>0.14000000000000001</v>
      </c>
    </row>
    <row r="4020" spans="1:10" ht="13">
      <c r="A4020" t="s">
        <v>321</v>
      </c>
      <c r="B4020" t="s">
        <v>308</v>
      </c>
      <c r="C4020" s="82">
        <v>0.97</v>
      </c>
      <c r="D4020" s="82">
        <v>0.02</v>
      </c>
      <c r="E4020" s="82">
        <v>0.01</v>
      </c>
      <c r="F4020" s="82">
        <v>0.02</v>
      </c>
      <c r="G4020" s="82">
        <v>0.01</v>
      </c>
      <c r="H4020" s="45">
        <v>3</v>
      </c>
      <c r="I4020" s="45">
        <v>0.16900000000000001</v>
      </c>
      <c r="J4020" s="45">
        <v>3.4009999999999998</v>
      </c>
    </row>
    <row r="4021" spans="1:10" ht="13">
      <c r="A4021" t="s">
        <v>289</v>
      </c>
      <c r="B4021" t="s">
        <v>67</v>
      </c>
      <c r="C4021" s="82">
        <v>0.95</v>
      </c>
      <c r="D4021" s="82">
        <v>0.05</v>
      </c>
      <c r="E4021" s="82" t="s">
        <v>3851</v>
      </c>
      <c r="F4021" s="82">
        <v>0.02</v>
      </c>
      <c r="G4021" s="82">
        <v>0.01</v>
      </c>
      <c r="H4021" s="45" t="s">
        <v>3653</v>
      </c>
      <c r="I4021" s="45">
        <v>0.20100000000000001</v>
      </c>
      <c r="J4021" s="45">
        <v>0.1</v>
      </c>
    </row>
    <row r="4022" spans="1:10" ht="13">
      <c r="A4022" t="s">
        <v>337</v>
      </c>
      <c r="B4022" t="s">
        <v>386</v>
      </c>
      <c r="C4022" s="82">
        <v>0.93</v>
      </c>
      <c r="D4022" s="82">
        <v>0.04</v>
      </c>
      <c r="E4022" s="82">
        <v>0</v>
      </c>
      <c r="F4022" s="82">
        <v>0.02</v>
      </c>
      <c r="G4022" s="82">
        <v>0.01</v>
      </c>
      <c r="H4022" s="45" t="s">
        <v>3653</v>
      </c>
      <c r="I4022" s="45">
        <v>3.6110000000000002</v>
      </c>
      <c r="J4022" s="45">
        <v>1.4999999999999999E-2</v>
      </c>
    </row>
    <row r="4023" spans="1:10" ht="13">
      <c r="A4023" t="s">
        <v>21</v>
      </c>
      <c r="B4023" t="s">
        <v>308</v>
      </c>
      <c r="C4023" s="82">
        <v>0.96</v>
      </c>
      <c r="D4023" s="82">
        <v>0.04</v>
      </c>
      <c r="E4023" s="82">
        <v>0</v>
      </c>
      <c r="F4023" s="82">
        <v>0.02</v>
      </c>
      <c r="G4023" s="82">
        <v>0.01</v>
      </c>
      <c r="H4023" s="45">
        <v>3</v>
      </c>
      <c r="I4023" s="45">
        <v>0.13900000000000001</v>
      </c>
      <c r="J4023" s="45">
        <v>3.4009999999999998</v>
      </c>
    </row>
    <row r="4024" spans="1:10" ht="13">
      <c r="A4024" t="s">
        <v>128</v>
      </c>
      <c r="B4024" t="s">
        <v>390</v>
      </c>
      <c r="C4024" s="82">
        <v>0.89</v>
      </c>
      <c r="D4024" s="82">
        <v>0</v>
      </c>
      <c r="E4024" s="82">
        <v>0.02</v>
      </c>
      <c r="F4024" s="82">
        <v>0.02</v>
      </c>
      <c r="G4024" s="82">
        <v>0.01</v>
      </c>
      <c r="H4024" s="45" t="s">
        <v>3653</v>
      </c>
      <c r="I4024" s="45">
        <v>2.1779999999999999</v>
      </c>
      <c r="J4024" s="45">
        <v>1.4999999999999999E-2</v>
      </c>
    </row>
    <row r="4025" spans="1:10" ht="13">
      <c r="A4025" t="s">
        <v>308</v>
      </c>
      <c r="B4025" t="s">
        <v>383</v>
      </c>
      <c r="C4025" s="82">
        <v>0.95</v>
      </c>
      <c r="D4025" s="82">
        <v>0.04</v>
      </c>
      <c r="E4025" s="82" t="s">
        <v>4167</v>
      </c>
      <c r="F4025" s="82">
        <v>0.02</v>
      </c>
      <c r="G4025" s="82">
        <v>0.01</v>
      </c>
      <c r="H4025" s="45">
        <v>3</v>
      </c>
      <c r="I4025" s="45">
        <v>3.4009999999999998</v>
      </c>
      <c r="J4025" s="45">
        <v>0.78200000000000003</v>
      </c>
    </row>
    <row r="4026" spans="1:10" ht="13">
      <c r="A4026" t="s">
        <v>159</v>
      </c>
      <c r="B4026" t="s">
        <v>427</v>
      </c>
      <c r="C4026" s="82">
        <v>0.95</v>
      </c>
      <c r="D4026" s="82">
        <v>0.04</v>
      </c>
      <c r="E4026" s="82">
        <v>0</v>
      </c>
      <c r="F4026" s="82">
        <v>0.02</v>
      </c>
      <c r="G4026" s="82">
        <v>0.01</v>
      </c>
      <c r="H4026" s="45" t="s">
        <v>3653</v>
      </c>
      <c r="I4026" s="45">
        <v>0.57499999999999996</v>
      </c>
      <c r="J4026" s="45">
        <v>7.2999999999999995E-2</v>
      </c>
    </row>
    <row r="4027" spans="1:10" ht="13">
      <c r="A4027" t="s">
        <v>162</v>
      </c>
      <c r="B4027" t="s">
        <v>193</v>
      </c>
      <c r="C4027" s="82">
        <v>0.95</v>
      </c>
      <c r="D4027" s="82">
        <v>0.04</v>
      </c>
      <c r="E4027" s="82">
        <v>0</v>
      </c>
      <c r="F4027" s="82">
        <v>0.02</v>
      </c>
      <c r="G4027" s="82">
        <v>0.01</v>
      </c>
      <c r="H4027" s="45" t="s">
        <v>3653</v>
      </c>
      <c r="I4027" s="45">
        <v>0.84599999999999997</v>
      </c>
      <c r="J4027" s="45">
        <v>0.36199999999999999</v>
      </c>
    </row>
    <row r="4028" spans="1:10" ht="13">
      <c r="A4028" t="s">
        <v>270</v>
      </c>
      <c r="B4028" t="s">
        <v>405</v>
      </c>
      <c r="C4028" s="82">
        <v>0.95</v>
      </c>
      <c r="D4028" s="82">
        <v>0.05</v>
      </c>
      <c r="E4028" s="82" t="s">
        <v>3898</v>
      </c>
      <c r="F4028" s="82">
        <v>0.02</v>
      </c>
      <c r="G4028" s="82">
        <v>0.01</v>
      </c>
      <c r="H4028" s="45" t="s">
        <v>3653</v>
      </c>
      <c r="I4028" s="45">
        <v>1.4999999999999999E-2</v>
      </c>
      <c r="J4028" s="45">
        <v>0.41</v>
      </c>
    </row>
    <row r="4029" spans="1:10" ht="13">
      <c r="A4029" t="s">
        <v>41</v>
      </c>
      <c r="B4029" t="s">
        <v>417</v>
      </c>
      <c r="C4029" s="82">
        <v>0.95</v>
      </c>
      <c r="D4029" s="82">
        <v>0.05</v>
      </c>
      <c r="E4029" s="82" t="s">
        <v>3627</v>
      </c>
      <c r="F4029" s="82">
        <v>0.02</v>
      </c>
      <c r="G4029" s="82">
        <v>0.01</v>
      </c>
      <c r="H4029" s="45">
        <v>3</v>
      </c>
      <c r="I4029" s="45">
        <v>1.2999999999999999E-2</v>
      </c>
      <c r="J4029" s="45">
        <v>1.929</v>
      </c>
    </row>
    <row r="4030" spans="1:10" ht="13">
      <c r="A4030" t="s">
        <v>70</v>
      </c>
      <c r="B4030" t="s">
        <v>390</v>
      </c>
      <c r="C4030" s="82">
        <v>0.96</v>
      </c>
      <c r="D4030" s="82">
        <v>0.04</v>
      </c>
      <c r="E4030" s="82" t="s">
        <v>4087</v>
      </c>
      <c r="F4030" s="82">
        <v>0.02</v>
      </c>
      <c r="G4030" s="82">
        <v>0.01</v>
      </c>
      <c r="H4030" s="45" t="s">
        <v>3653</v>
      </c>
      <c r="I4030" s="45">
        <v>0.96499999999999997</v>
      </c>
      <c r="J4030" s="45">
        <v>1.4999999999999999E-2</v>
      </c>
    </row>
    <row r="4031" spans="1:10" ht="13">
      <c r="A4031" t="s">
        <v>62</v>
      </c>
      <c r="B4031" t="s">
        <v>435</v>
      </c>
      <c r="C4031" s="82">
        <v>0.95</v>
      </c>
      <c r="D4031" s="82">
        <v>0.05</v>
      </c>
      <c r="E4031" s="82" t="s">
        <v>3665</v>
      </c>
      <c r="F4031" s="82">
        <v>0.02</v>
      </c>
      <c r="G4031" s="82">
        <v>0.01</v>
      </c>
      <c r="H4031" s="45" t="s">
        <v>3653</v>
      </c>
      <c r="I4031" s="45">
        <v>8.5790000000000006</v>
      </c>
      <c r="J4031" s="45">
        <v>2.3E-2</v>
      </c>
    </row>
    <row r="4032" spans="1:10" ht="13">
      <c r="A4032" t="s">
        <v>274</v>
      </c>
      <c r="B4032" t="s">
        <v>390</v>
      </c>
      <c r="C4032" s="82">
        <v>0.95</v>
      </c>
      <c r="D4032" s="82">
        <v>0.04</v>
      </c>
      <c r="E4032" s="82" t="s">
        <v>3706</v>
      </c>
      <c r="F4032" s="82">
        <v>0.02</v>
      </c>
      <c r="G4032" s="82">
        <v>0.01</v>
      </c>
      <c r="H4032" s="45" t="s">
        <v>3653</v>
      </c>
      <c r="I4032" s="45">
        <v>0.31</v>
      </c>
      <c r="J4032" s="45">
        <v>1.4999999999999999E-2</v>
      </c>
    </row>
    <row r="4033" spans="1:10" ht="13">
      <c r="A4033" t="s">
        <v>324</v>
      </c>
      <c r="B4033" t="s">
        <v>308</v>
      </c>
      <c r="C4033" s="82">
        <v>0.94</v>
      </c>
      <c r="D4033" s="82">
        <v>0.04</v>
      </c>
      <c r="E4033" s="82" t="s">
        <v>3666</v>
      </c>
      <c r="F4033" s="82">
        <v>0.02</v>
      </c>
      <c r="G4033" s="82">
        <v>0.01</v>
      </c>
      <c r="H4033" s="45">
        <v>3</v>
      </c>
      <c r="I4033" s="45">
        <v>3.52</v>
      </c>
      <c r="J4033" s="45">
        <v>3.4009999999999998</v>
      </c>
    </row>
    <row r="4034" spans="1:10" ht="13">
      <c r="A4034" t="s">
        <v>21</v>
      </c>
      <c r="B4034" t="s">
        <v>176</v>
      </c>
      <c r="C4034" s="82">
        <v>0.95</v>
      </c>
      <c r="D4034" s="82">
        <v>0.05</v>
      </c>
      <c r="E4034" s="82" t="s">
        <v>3743</v>
      </c>
      <c r="F4034" s="82">
        <v>0.02</v>
      </c>
      <c r="G4034" s="82">
        <v>0.01</v>
      </c>
      <c r="H4034" s="45" t="s">
        <v>3653</v>
      </c>
      <c r="I4034" s="45">
        <v>0.13900000000000001</v>
      </c>
      <c r="J4034" s="45">
        <v>0.97899999999999998</v>
      </c>
    </row>
    <row r="4035" spans="1:10" ht="13">
      <c r="A4035" t="s">
        <v>1193</v>
      </c>
      <c r="B4035" t="s">
        <v>405</v>
      </c>
      <c r="C4035" s="82">
        <v>0.95</v>
      </c>
      <c r="D4035" s="82">
        <v>0.05</v>
      </c>
      <c r="E4035" s="82" t="s">
        <v>3692</v>
      </c>
      <c r="F4035" s="82">
        <v>0.02</v>
      </c>
      <c r="G4035" s="82">
        <v>0.01</v>
      </c>
      <c r="H4035" s="45" t="s">
        <v>3653</v>
      </c>
      <c r="I4035" s="45">
        <v>2.8000000000000001E-2</v>
      </c>
      <c r="J4035" s="45">
        <v>0.41</v>
      </c>
    </row>
    <row r="4036" spans="1:10" ht="13">
      <c r="A4036" t="s">
        <v>221</v>
      </c>
      <c r="B4036" t="s">
        <v>420</v>
      </c>
      <c r="C4036" s="82">
        <v>0.96</v>
      </c>
      <c r="D4036" s="82">
        <v>0.04</v>
      </c>
      <c r="E4036" s="82">
        <v>0</v>
      </c>
      <c r="F4036" s="82">
        <v>0.02</v>
      </c>
      <c r="G4036" s="82">
        <v>0.01</v>
      </c>
      <c r="H4036" s="45" t="s">
        <v>3653</v>
      </c>
      <c r="I4036" s="45">
        <v>2.5209999999999999</v>
      </c>
      <c r="J4036" s="45">
        <v>0.56000000000000005</v>
      </c>
    </row>
    <row r="4037" spans="1:10" ht="13">
      <c r="A4037" t="s">
        <v>58</v>
      </c>
      <c r="B4037" t="s">
        <v>284</v>
      </c>
      <c r="C4037" s="82">
        <v>0.96</v>
      </c>
      <c r="D4037" s="82">
        <v>0.04</v>
      </c>
      <c r="E4037" s="82" t="s">
        <v>3660</v>
      </c>
      <c r="F4037" s="82">
        <v>0.02</v>
      </c>
      <c r="G4037" s="82">
        <v>0.01</v>
      </c>
      <c r="H4037" s="45" t="s">
        <v>3653</v>
      </c>
      <c r="I4037" s="45">
        <v>5.7750000000000004</v>
      </c>
      <c r="J4037" s="45">
        <v>0.10299999999999999</v>
      </c>
    </row>
    <row r="4038" spans="1:10" ht="13">
      <c r="A4038" t="s">
        <v>67</v>
      </c>
      <c r="B4038" t="s">
        <v>369</v>
      </c>
      <c r="C4038" s="82">
        <v>0.96</v>
      </c>
      <c r="D4038" s="82">
        <v>0.03</v>
      </c>
      <c r="E4038" s="82">
        <v>0.01</v>
      </c>
      <c r="F4038" s="82">
        <v>0.02</v>
      </c>
      <c r="G4038" s="82">
        <v>0.01</v>
      </c>
      <c r="H4038" s="45">
        <v>3</v>
      </c>
      <c r="I4038" s="45">
        <v>0.1</v>
      </c>
      <c r="J4038" s="45">
        <v>1.2E-2</v>
      </c>
    </row>
    <row r="4039" spans="1:10" ht="13">
      <c r="A4039" t="s">
        <v>263</v>
      </c>
      <c r="B4039" t="s">
        <v>276</v>
      </c>
      <c r="C4039" s="82">
        <v>0.96</v>
      </c>
      <c r="D4039" s="82">
        <v>0.03</v>
      </c>
      <c r="E4039" s="82">
        <v>0.01</v>
      </c>
      <c r="F4039" s="82">
        <v>0.02</v>
      </c>
      <c r="G4039" s="82">
        <v>0.01</v>
      </c>
      <c r="H4039" s="45">
        <v>3</v>
      </c>
      <c r="I4039" s="45">
        <v>2.5000000000000001E-2</v>
      </c>
      <c r="J4039" s="45">
        <v>0.67300000000000004</v>
      </c>
    </row>
    <row r="4040" spans="1:10" ht="13">
      <c r="A4040" t="s">
        <v>88</v>
      </c>
      <c r="B4040" t="s">
        <v>441</v>
      </c>
      <c r="C4040" s="82">
        <v>0.94</v>
      </c>
      <c r="D4040" s="82">
        <v>0.03</v>
      </c>
      <c r="E4040" s="82">
        <v>0</v>
      </c>
      <c r="F4040" s="82">
        <v>0.02</v>
      </c>
      <c r="G4040" s="82">
        <v>0.01</v>
      </c>
      <c r="H4040" s="45" t="s">
        <v>3653</v>
      </c>
      <c r="I4040" s="45">
        <v>0.90500000000000003</v>
      </c>
      <c r="J4040" s="45">
        <v>7.2999999999999995E-2</v>
      </c>
    </row>
    <row r="4041" spans="1:10" ht="13">
      <c r="A4041" t="s">
        <v>176</v>
      </c>
      <c r="B4041" t="s">
        <v>390</v>
      </c>
      <c r="C4041" s="82">
        <v>0.95</v>
      </c>
      <c r="D4041" s="82">
        <v>0.05</v>
      </c>
      <c r="E4041" s="82" t="s">
        <v>3755</v>
      </c>
      <c r="F4041" s="82">
        <v>0.02</v>
      </c>
      <c r="G4041" s="82">
        <v>0.01</v>
      </c>
      <c r="H4041" s="45" t="s">
        <v>3653</v>
      </c>
      <c r="I4041" s="45">
        <v>0.97899999999999998</v>
      </c>
      <c r="J4041" s="45">
        <v>1.4999999999999999E-2</v>
      </c>
    </row>
    <row r="4042" spans="1:10" ht="13">
      <c r="A4042" t="s">
        <v>292</v>
      </c>
      <c r="B4042" t="s">
        <v>386</v>
      </c>
      <c r="C4042" s="82">
        <v>0.96</v>
      </c>
      <c r="D4042" s="82">
        <v>0.04</v>
      </c>
      <c r="E4042" s="82">
        <v>0</v>
      </c>
      <c r="F4042" s="82">
        <v>0.02</v>
      </c>
      <c r="G4042" s="82">
        <v>0.01</v>
      </c>
      <c r="H4042" s="45">
        <v>3</v>
      </c>
      <c r="I4042" s="45">
        <v>1.0029999999999999</v>
      </c>
      <c r="J4042" s="45">
        <v>1.4999999999999999E-2</v>
      </c>
    </row>
    <row r="4043" spans="1:10" ht="13">
      <c r="A4043" t="s">
        <v>331</v>
      </c>
      <c r="B4043" t="s">
        <v>427</v>
      </c>
      <c r="C4043" s="82">
        <v>0.95</v>
      </c>
      <c r="D4043" s="82">
        <v>0.05</v>
      </c>
      <c r="E4043" s="82" t="s">
        <v>3865</v>
      </c>
      <c r="F4043" s="82">
        <v>0.02</v>
      </c>
      <c r="G4043" s="82">
        <v>0.01</v>
      </c>
      <c r="H4043" s="45" t="s">
        <v>3653</v>
      </c>
      <c r="I4043" s="45">
        <v>1.1830000000000001</v>
      </c>
      <c r="J4043" s="45">
        <v>7.2999999999999995E-2</v>
      </c>
    </row>
    <row r="4044" spans="1:10" ht="13">
      <c r="A4044" t="s">
        <v>270</v>
      </c>
      <c r="B4044" t="s">
        <v>165</v>
      </c>
      <c r="C4044" s="82">
        <v>0.96</v>
      </c>
      <c r="D4044" s="82">
        <v>0.03</v>
      </c>
      <c r="E4044" s="82">
        <v>0.01</v>
      </c>
      <c r="F4044" s="82">
        <v>0.02</v>
      </c>
      <c r="G4044" s="82">
        <v>0.01</v>
      </c>
      <c r="H4044" s="45" t="s">
        <v>3653</v>
      </c>
      <c r="I4044" s="45">
        <v>1.4999999999999999E-2</v>
      </c>
      <c r="J4044" s="45">
        <v>0.06</v>
      </c>
    </row>
    <row r="4045" spans="1:10" ht="13">
      <c r="A4045" t="s">
        <v>263</v>
      </c>
      <c r="B4045" t="s">
        <v>308</v>
      </c>
      <c r="C4045" s="82">
        <v>0.97</v>
      </c>
      <c r="D4045" s="82">
        <v>0.01</v>
      </c>
      <c r="E4045" s="82">
        <v>0.02</v>
      </c>
      <c r="F4045" s="82">
        <v>0.02</v>
      </c>
      <c r="G4045" s="82">
        <v>0.01</v>
      </c>
      <c r="H4045" s="45">
        <v>2</v>
      </c>
      <c r="I4045" s="45">
        <v>2.5000000000000001E-2</v>
      </c>
      <c r="J4045" s="45">
        <v>3.4009999999999998</v>
      </c>
    </row>
    <row r="4046" spans="1:10" ht="13">
      <c r="A4046" t="s">
        <v>270</v>
      </c>
      <c r="B4046" t="s">
        <v>274</v>
      </c>
      <c r="C4046" s="82">
        <v>0.96</v>
      </c>
      <c r="D4046" s="82">
        <v>0.04</v>
      </c>
      <c r="E4046" s="82">
        <v>0</v>
      </c>
      <c r="F4046" s="82">
        <v>0.02</v>
      </c>
      <c r="G4046" s="82">
        <v>0.01</v>
      </c>
      <c r="H4046" s="45" t="s">
        <v>3653</v>
      </c>
      <c r="I4046" s="45">
        <v>1.4999999999999999E-2</v>
      </c>
      <c r="J4046" s="45">
        <v>0.31</v>
      </c>
    </row>
    <row r="4047" spans="1:10" ht="13">
      <c r="A4047" t="s">
        <v>21</v>
      </c>
      <c r="B4047" t="s">
        <v>284</v>
      </c>
      <c r="C4047" s="82">
        <v>0.95</v>
      </c>
      <c r="D4047" s="82">
        <v>0.04</v>
      </c>
      <c r="E4047" s="82" t="s">
        <v>3685</v>
      </c>
      <c r="F4047" s="82">
        <v>0.02</v>
      </c>
      <c r="G4047" s="82">
        <v>0.01</v>
      </c>
      <c r="H4047" s="45" t="s">
        <v>3653</v>
      </c>
      <c r="I4047" s="45">
        <v>0.13900000000000001</v>
      </c>
      <c r="J4047" s="45">
        <v>0.10299999999999999</v>
      </c>
    </row>
    <row r="4048" spans="1:10" ht="13">
      <c r="A4048" t="s">
        <v>58</v>
      </c>
      <c r="B4048" t="s">
        <v>393</v>
      </c>
      <c r="C4048" s="82">
        <v>0.96</v>
      </c>
      <c r="D4048" s="82">
        <v>0.04</v>
      </c>
      <c r="E4048" s="82">
        <v>0</v>
      </c>
      <c r="F4048" s="82">
        <v>0.02</v>
      </c>
      <c r="G4048" s="82">
        <v>0.01</v>
      </c>
      <c r="H4048" s="45">
        <v>3</v>
      </c>
      <c r="I4048" s="45">
        <v>5.7750000000000004</v>
      </c>
      <c r="J4048" s="45">
        <v>5.2999999999999999E-2</v>
      </c>
    </row>
    <row r="4049" spans="1:10" ht="13">
      <c r="A4049" t="s">
        <v>165</v>
      </c>
      <c r="B4049" t="s">
        <v>408</v>
      </c>
      <c r="C4049" s="82">
        <v>0.94</v>
      </c>
      <c r="D4049" s="82">
        <v>0.05</v>
      </c>
      <c r="E4049" s="82">
        <v>0</v>
      </c>
      <c r="F4049" s="82">
        <v>0.02</v>
      </c>
      <c r="G4049" s="82">
        <v>0.01</v>
      </c>
      <c r="H4049" s="45" t="s">
        <v>3653</v>
      </c>
      <c r="I4049" s="45">
        <v>0.06</v>
      </c>
      <c r="J4049" s="45">
        <v>0.307</v>
      </c>
    </row>
    <row r="4050" spans="1:10" ht="13">
      <c r="A4050" t="s">
        <v>250</v>
      </c>
      <c r="B4050" t="s">
        <v>361</v>
      </c>
      <c r="C4050" s="82">
        <v>0.9</v>
      </c>
      <c r="D4050" s="82">
        <v>0.04</v>
      </c>
      <c r="E4050" s="82">
        <v>0</v>
      </c>
      <c r="F4050" s="82">
        <v>0.02</v>
      </c>
      <c r="G4050" s="82">
        <v>0.01</v>
      </c>
      <c r="H4050" s="45" t="s">
        <v>3653</v>
      </c>
      <c r="I4050" s="45">
        <v>0.89300000000000002</v>
      </c>
      <c r="J4050" s="45">
        <v>0.94899999999999995</v>
      </c>
    </row>
    <row r="4051" spans="1:10" ht="13">
      <c r="A4051" t="s">
        <v>162</v>
      </c>
      <c r="B4051" t="s">
        <v>397</v>
      </c>
      <c r="C4051" s="82">
        <v>0.95</v>
      </c>
      <c r="D4051" s="82">
        <v>0.04</v>
      </c>
      <c r="E4051" s="82">
        <v>0</v>
      </c>
      <c r="F4051" s="82">
        <v>0.02</v>
      </c>
      <c r="G4051" s="82">
        <v>0.01</v>
      </c>
      <c r="H4051" s="45" t="s">
        <v>3653</v>
      </c>
      <c r="I4051" s="45">
        <v>0.84599999999999997</v>
      </c>
      <c r="J4051" s="45">
        <v>2.4620000000000002</v>
      </c>
    </row>
    <row r="4052" spans="1:10" ht="13">
      <c r="A4052" t="s">
        <v>153</v>
      </c>
      <c r="B4052" t="s">
        <v>386</v>
      </c>
      <c r="C4052" s="82">
        <v>0.95</v>
      </c>
      <c r="D4052" s="82">
        <v>0.05</v>
      </c>
      <c r="E4052" s="82" t="s">
        <v>3721</v>
      </c>
      <c r="F4052" s="82">
        <v>0.02</v>
      </c>
      <c r="G4052" s="82">
        <v>0.01</v>
      </c>
      <c r="H4052" s="45">
        <v>3</v>
      </c>
      <c r="I4052" s="45">
        <v>0.48299999999999998</v>
      </c>
      <c r="J4052" s="45">
        <v>1.4999999999999999E-2</v>
      </c>
    </row>
    <row r="4053" spans="1:10" ht="13">
      <c r="A4053" t="s">
        <v>311</v>
      </c>
      <c r="B4053" t="s">
        <v>299</v>
      </c>
      <c r="C4053" s="82">
        <v>0.96</v>
      </c>
      <c r="D4053" s="82">
        <v>0.02</v>
      </c>
      <c r="E4053" s="82">
        <v>0.01</v>
      </c>
      <c r="F4053" s="82">
        <v>0.02</v>
      </c>
      <c r="G4053" s="82">
        <v>0.01</v>
      </c>
      <c r="H4053" s="45">
        <v>3</v>
      </c>
      <c r="I4053" s="45">
        <v>0.32300000000000001</v>
      </c>
      <c r="J4053" s="45">
        <v>1.0999999999999999E-2</v>
      </c>
    </row>
    <row r="4054" spans="1:10" ht="13">
      <c r="A4054" t="s">
        <v>162</v>
      </c>
      <c r="B4054" t="s">
        <v>311</v>
      </c>
      <c r="C4054" s="82">
        <v>0.95</v>
      </c>
      <c r="D4054" s="82">
        <v>0.05</v>
      </c>
      <c r="E4054" s="82" t="s">
        <v>4049</v>
      </c>
      <c r="F4054" s="82">
        <v>0.02</v>
      </c>
      <c r="G4054" s="82">
        <v>0.01</v>
      </c>
      <c r="H4054" s="45" t="s">
        <v>3653</v>
      </c>
      <c r="I4054" s="45">
        <v>0.84599999999999997</v>
      </c>
      <c r="J4054" s="45">
        <v>0.32300000000000001</v>
      </c>
    </row>
    <row r="4055" spans="1:10" ht="13">
      <c r="A4055" t="s">
        <v>70</v>
      </c>
      <c r="B4055" t="s">
        <v>1193</v>
      </c>
      <c r="C4055" s="82">
        <v>0.96</v>
      </c>
      <c r="D4055" s="82">
        <v>0.04</v>
      </c>
      <c r="E4055" s="82">
        <v>0</v>
      </c>
      <c r="F4055" s="82">
        <v>0.02</v>
      </c>
      <c r="G4055" s="82">
        <v>0.01</v>
      </c>
      <c r="H4055" s="45" t="s">
        <v>3653</v>
      </c>
      <c r="I4055" s="45">
        <v>0.96499999999999997</v>
      </c>
      <c r="J4055" s="45">
        <v>2.8000000000000001E-2</v>
      </c>
    </row>
    <row r="4056" spans="1:10" ht="13">
      <c r="A4056" t="s">
        <v>172</v>
      </c>
      <c r="B4056" t="s">
        <v>70</v>
      </c>
      <c r="C4056" s="82">
        <v>0.94</v>
      </c>
      <c r="D4056" s="82">
        <v>0.04</v>
      </c>
      <c r="E4056" s="82">
        <v>0</v>
      </c>
      <c r="F4056" s="82">
        <v>0.02</v>
      </c>
      <c r="G4056" s="82">
        <v>0.01</v>
      </c>
      <c r="H4056" s="45" t="s">
        <v>3653</v>
      </c>
      <c r="I4056" s="45">
        <v>4.2999999999999997E-2</v>
      </c>
      <c r="J4056" s="45">
        <v>0.96499999999999997</v>
      </c>
    </row>
    <row r="4057" spans="1:10" ht="13">
      <c r="A4057" t="s">
        <v>115</v>
      </c>
      <c r="B4057" t="s">
        <v>276</v>
      </c>
      <c r="C4057" s="82">
        <v>0.91</v>
      </c>
      <c r="D4057" s="82">
        <v>0.05</v>
      </c>
      <c r="E4057" s="82" t="s">
        <v>3646</v>
      </c>
      <c r="F4057" s="82">
        <v>0.02</v>
      </c>
      <c r="G4057" s="82">
        <v>0.01</v>
      </c>
      <c r="H4057" s="45" t="s">
        <v>3653</v>
      </c>
      <c r="I4057" s="45">
        <v>3.5179999999999998</v>
      </c>
      <c r="J4057" s="45">
        <v>0.67300000000000004</v>
      </c>
    </row>
    <row r="4058" spans="1:10" ht="13">
      <c r="A4058" t="s">
        <v>259</v>
      </c>
      <c r="B4058" t="s">
        <v>317</v>
      </c>
      <c r="C4058" s="82">
        <v>0.96</v>
      </c>
      <c r="D4058" s="82">
        <v>0.04</v>
      </c>
      <c r="E4058" s="82">
        <v>0</v>
      </c>
      <c r="F4058" s="82">
        <v>0.02</v>
      </c>
      <c r="G4058" s="82">
        <v>0.01</v>
      </c>
      <c r="H4058" s="45">
        <v>3</v>
      </c>
      <c r="I4058" s="45">
        <v>1.0999999999999999E-2</v>
      </c>
      <c r="J4058" s="45">
        <v>0.159</v>
      </c>
    </row>
    <row r="4059" spans="1:10" ht="13">
      <c r="A4059" t="s">
        <v>172</v>
      </c>
      <c r="B4059" t="s">
        <v>79</v>
      </c>
      <c r="C4059" s="82">
        <v>0.95</v>
      </c>
      <c r="D4059" s="82">
        <v>0.03</v>
      </c>
      <c r="E4059" s="82" t="s">
        <v>3802</v>
      </c>
      <c r="F4059" s="82">
        <v>0.02</v>
      </c>
      <c r="G4059" s="82">
        <v>0.01</v>
      </c>
      <c r="H4059" s="45" t="s">
        <v>3653</v>
      </c>
      <c r="I4059" s="45">
        <v>4.2999999999999997E-2</v>
      </c>
      <c r="J4059" s="45">
        <v>0.745</v>
      </c>
    </row>
    <row r="4060" spans="1:10" ht="13">
      <c r="A4060" t="s">
        <v>176</v>
      </c>
      <c r="B4060" t="s">
        <v>67</v>
      </c>
      <c r="C4060" s="82">
        <v>0.95</v>
      </c>
      <c r="D4060" s="82">
        <v>0.05</v>
      </c>
      <c r="E4060" s="82">
        <v>0</v>
      </c>
      <c r="F4060" s="82">
        <v>0.02</v>
      </c>
      <c r="G4060" s="82">
        <v>0.01</v>
      </c>
      <c r="H4060" s="45" t="s">
        <v>3653</v>
      </c>
      <c r="I4060" s="45">
        <v>0.97899999999999998</v>
      </c>
      <c r="J4060" s="45">
        <v>0.1</v>
      </c>
    </row>
    <row r="4061" spans="1:10" ht="13">
      <c r="A4061" t="s">
        <v>156</v>
      </c>
      <c r="B4061" t="s">
        <v>339</v>
      </c>
      <c r="C4061" s="82">
        <v>0.95</v>
      </c>
      <c r="D4061" s="82">
        <v>0.04</v>
      </c>
      <c r="E4061" s="82" t="s">
        <v>4168</v>
      </c>
      <c r="F4061" s="82">
        <v>0.02</v>
      </c>
      <c r="G4061" s="82">
        <v>0.01</v>
      </c>
      <c r="H4061" s="45" t="s">
        <v>3653</v>
      </c>
      <c r="I4061" s="45">
        <v>0.45400000000000001</v>
      </c>
      <c r="J4061" s="45">
        <v>0.248</v>
      </c>
    </row>
    <row r="4062" spans="1:10" ht="13">
      <c r="A4062" t="s">
        <v>230</v>
      </c>
      <c r="B4062" t="s">
        <v>263</v>
      </c>
      <c r="C4062" s="82">
        <v>0.97</v>
      </c>
      <c r="D4062" s="82" t="s">
        <v>4169</v>
      </c>
      <c r="E4062" s="82">
        <v>0.01</v>
      </c>
      <c r="F4062" s="82">
        <v>0.02</v>
      </c>
      <c r="G4062" s="82">
        <v>0.01</v>
      </c>
      <c r="H4062" s="45" t="s">
        <v>3653</v>
      </c>
      <c r="I4062" s="45">
        <v>2.8580000000000001</v>
      </c>
      <c r="J4062" s="45">
        <v>2.5000000000000001E-2</v>
      </c>
    </row>
    <row r="4063" spans="1:10" ht="13">
      <c r="A4063" t="s">
        <v>339</v>
      </c>
      <c r="B4063" t="s">
        <v>41</v>
      </c>
      <c r="C4063" s="82">
        <v>0.97</v>
      </c>
      <c r="D4063" s="82">
        <v>0.02</v>
      </c>
      <c r="E4063" s="82">
        <v>0.01</v>
      </c>
      <c r="F4063" s="82">
        <v>0.02</v>
      </c>
      <c r="G4063" s="82">
        <v>0.01</v>
      </c>
      <c r="H4063" s="45">
        <v>3</v>
      </c>
      <c r="I4063" s="45">
        <v>0.248</v>
      </c>
      <c r="J4063" s="45">
        <v>1.2999999999999999E-2</v>
      </c>
    </row>
    <row r="4064" spans="1:10" ht="13">
      <c r="A4064" t="s">
        <v>62</v>
      </c>
      <c r="B4064" t="s">
        <v>420</v>
      </c>
      <c r="C4064" s="82">
        <v>0.96</v>
      </c>
      <c r="D4064" s="82">
        <v>0.04</v>
      </c>
      <c r="E4064" s="82">
        <v>0</v>
      </c>
      <c r="F4064" s="82">
        <v>0.02</v>
      </c>
      <c r="G4064" s="82">
        <v>0.01</v>
      </c>
      <c r="H4064" s="45" t="s">
        <v>3653</v>
      </c>
      <c r="I4064" s="45">
        <v>8.5790000000000006</v>
      </c>
      <c r="J4064" s="45">
        <v>0.56000000000000005</v>
      </c>
    </row>
    <row r="4065" spans="1:10" ht="13">
      <c r="A4065" t="s">
        <v>304</v>
      </c>
      <c r="B4065" t="s">
        <v>430</v>
      </c>
      <c r="C4065" s="82">
        <v>0.95</v>
      </c>
      <c r="D4065" s="82">
        <v>0.03</v>
      </c>
      <c r="E4065" s="82">
        <v>0.01</v>
      </c>
      <c r="F4065" s="82">
        <v>0.02</v>
      </c>
      <c r="G4065" s="82">
        <v>0.01</v>
      </c>
      <c r="H4065" s="45" t="s">
        <v>3653</v>
      </c>
      <c r="I4065" s="45">
        <v>0.72399999999999998</v>
      </c>
      <c r="J4065" s="45">
        <v>5.1999999999999998E-2</v>
      </c>
    </row>
    <row r="4066" spans="1:10" ht="13">
      <c r="A4066" t="s">
        <v>308</v>
      </c>
      <c r="B4066" t="s">
        <v>41</v>
      </c>
      <c r="C4066" s="82">
        <v>0.97</v>
      </c>
      <c r="D4066" s="82">
        <v>0.02</v>
      </c>
      <c r="E4066" s="82">
        <v>0.01</v>
      </c>
      <c r="F4066" s="82">
        <v>0.02</v>
      </c>
      <c r="G4066" s="82">
        <v>0.01</v>
      </c>
      <c r="H4066" s="45">
        <v>2</v>
      </c>
      <c r="I4066" s="45">
        <v>3.4009999999999998</v>
      </c>
      <c r="J4066" s="45">
        <v>1.2999999999999999E-2</v>
      </c>
    </row>
    <row r="4067" spans="1:10" ht="13">
      <c r="A4067" t="s">
        <v>120</v>
      </c>
      <c r="B4067" t="s">
        <v>420</v>
      </c>
      <c r="C4067" s="82">
        <v>0.95</v>
      </c>
      <c r="D4067" s="82">
        <v>0.04</v>
      </c>
      <c r="E4067" s="82" t="s">
        <v>3639</v>
      </c>
      <c r="F4067" s="82">
        <v>0.02</v>
      </c>
      <c r="G4067" s="82">
        <v>0.01</v>
      </c>
      <c r="H4067" s="45" t="s">
        <v>3653</v>
      </c>
      <c r="I4067" s="45">
        <v>0.95899999999999996</v>
      </c>
      <c r="J4067" s="45">
        <v>0.56000000000000005</v>
      </c>
    </row>
    <row r="4068" spans="1:10" ht="13">
      <c r="A4068" t="s">
        <v>278</v>
      </c>
      <c r="B4068" t="s">
        <v>390</v>
      </c>
      <c r="C4068" s="82">
        <v>0.96</v>
      </c>
      <c r="D4068" s="82">
        <v>0.03</v>
      </c>
      <c r="E4068" s="82">
        <v>0</v>
      </c>
      <c r="F4068" s="82">
        <v>0.02</v>
      </c>
      <c r="G4068" s="82">
        <v>0.01</v>
      </c>
      <c r="H4068" s="45" t="s">
        <v>3653</v>
      </c>
      <c r="I4068" s="45">
        <v>0.221</v>
      </c>
      <c r="J4068" s="45">
        <v>1.4999999999999999E-2</v>
      </c>
    </row>
    <row r="4069" spans="1:10" ht="13">
      <c r="A4069" t="s">
        <v>217</v>
      </c>
      <c r="B4069" t="s">
        <v>1193</v>
      </c>
      <c r="C4069" s="82">
        <v>0.95</v>
      </c>
      <c r="D4069" s="82">
        <v>0.04</v>
      </c>
      <c r="E4069" s="82">
        <v>0</v>
      </c>
      <c r="F4069" s="82">
        <v>0.02</v>
      </c>
      <c r="G4069" s="82">
        <v>0.01</v>
      </c>
      <c r="H4069" s="45" t="s">
        <v>3653</v>
      </c>
      <c r="I4069" s="45">
        <v>0.19500000000000001</v>
      </c>
      <c r="J4069" s="45">
        <v>2.8000000000000001E-2</v>
      </c>
    </row>
    <row r="4070" spans="1:10" ht="13">
      <c r="A4070" t="s">
        <v>109</v>
      </c>
      <c r="B4070" t="s">
        <v>427</v>
      </c>
      <c r="C4070" s="82">
        <v>0.96</v>
      </c>
      <c r="D4070" s="82">
        <v>0.04</v>
      </c>
      <c r="E4070" s="82" t="s">
        <v>3778</v>
      </c>
      <c r="F4070" s="82">
        <v>0.02</v>
      </c>
      <c r="G4070" s="82">
        <v>0.01</v>
      </c>
      <c r="H4070" s="45" t="s">
        <v>3653</v>
      </c>
      <c r="I4070" s="45">
        <v>0.8</v>
      </c>
      <c r="J4070" s="45">
        <v>7.2999999999999995E-2</v>
      </c>
    </row>
    <row r="4071" spans="1:10" ht="13">
      <c r="A4071" t="s">
        <v>193</v>
      </c>
      <c r="B4071" t="s">
        <v>1193</v>
      </c>
      <c r="C4071" s="82">
        <v>0.96</v>
      </c>
      <c r="D4071" s="82">
        <v>0.04</v>
      </c>
      <c r="E4071" s="82">
        <v>0</v>
      </c>
      <c r="F4071" s="82">
        <v>0.02</v>
      </c>
      <c r="G4071" s="82">
        <v>0.01</v>
      </c>
      <c r="H4071" s="45" t="s">
        <v>3653</v>
      </c>
      <c r="I4071" s="45">
        <v>0.36199999999999999</v>
      </c>
      <c r="J4071" s="45">
        <v>2.8000000000000001E-2</v>
      </c>
    </row>
    <row r="4072" spans="1:10" ht="13">
      <c r="A4072" t="s">
        <v>321</v>
      </c>
      <c r="B4072" t="s">
        <v>373</v>
      </c>
      <c r="C4072" s="82">
        <v>0.96</v>
      </c>
      <c r="D4072" s="82">
        <v>0.04</v>
      </c>
      <c r="E4072" s="82" t="s">
        <v>4170</v>
      </c>
      <c r="F4072" s="82">
        <v>0.02</v>
      </c>
      <c r="G4072" s="82">
        <v>0.01</v>
      </c>
      <c r="H4072" s="45">
        <v>3</v>
      </c>
      <c r="I4072" s="45">
        <v>0.16900000000000001</v>
      </c>
      <c r="J4072" s="45">
        <v>2.3E-2</v>
      </c>
    </row>
    <row r="4073" spans="1:10" ht="13">
      <c r="A4073" t="s">
        <v>1186</v>
      </c>
      <c r="B4073" t="s">
        <v>420</v>
      </c>
      <c r="C4073" s="82">
        <v>0.95</v>
      </c>
      <c r="D4073" s="82">
        <v>0.04</v>
      </c>
      <c r="E4073" s="82">
        <v>0</v>
      </c>
      <c r="F4073" s="82">
        <v>0.02</v>
      </c>
      <c r="G4073" s="82">
        <v>0.01</v>
      </c>
      <c r="H4073" s="45" t="s">
        <v>3653</v>
      </c>
      <c r="I4073" s="45">
        <v>0.94599999999999995</v>
      </c>
      <c r="J4073" s="45">
        <v>0.56000000000000005</v>
      </c>
    </row>
    <row r="4074" spans="1:10" ht="13">
      <c r="A4074" t="s">
        <v>88</v>
      </c>
      <c r="B4074" t="s">
        <v>41</v>
      </c>
      <c r="C4074" s="82">
        <v>0.94</v>
      </c>
      <c r="D4074" s="82">
        <v>0.04</v>
      </c>
      <c r="E4074" s="82" t="s">
        <v>4171</v>
      </c>
      <c r="F4074" s="82">
        <v>0.02</v>
      </c>
      <c r="G4074" s="82">
        <v>0.01</v>
      </c>
      <c r="H4074" s="45" t="s">
        <v>3653</v>
      </c>
      <c r="I4074" s="45">
        <v>0.90500000000000003</v>
      </c>
      <c r="J4074" s="45">
        <v>1.2999999999999999E-2</v>
      </c>
    </row>
    <row r="4075" spans="1:10" ht="13">
      <c r="A4075" t="s">
        <v>417</v>
      </c>
      <c r="B4075" t="s">
        <v>435</v>
      </c>
      <c r="C4075" s="82">
        <v>0.96</v>
      </c>
      <c r="D4075" s="82">
        <v>0.04</v>
      </c>
      <c r="E4075" s="82">
        <v>0</v>
      </c>
      <c r="F4075" s="82">
        <v>0.02</v>
      </c>
      <c r="G4075" s="82">
        <v>0.01</v>
      </c>
      <c r="H4075" s="45" t="s">
        <v>3653</v>
      </c>
      <c r="I4075" s="45">
        <v>1.929</v>
      </c>
      <c r="J4075" s="45">
        <v>2.3E-2</v>
      </c>
    </row>
    <row r="4076" spans="1:10" ht="13">
      <c r="A4076" t="s">
        <v>153</v>
      </c>
      <c r="B4076" t="s">
        <v>432</v>
      </c>
      <c r="C4076" s="82">
        <v>0.96</v>
      </c>
      <c r="D4076" s="82">
        <v>0.04</v>
      </c>
      <c r="E4076" s="82" t="s">
        <v>3957</v>
      </c>
      <c r="F4076" s="82">
        <v>0.02</v>
      </c>
      <c r="G4076" s="82">
        <v>0.01</v>
      </c>
      <c r="H4076" s="45" t="s">
        <v>3653</v>
      </c>
      <c r="I4076" s="45">
        <v>0.48299999999999998</v>
      </c>
      <c r="J4076" s="45">
        <v>0.29099999999999998</v>
      </c>
    </row>
    <row r="4077" spans="1:10" ht="13">
      <c r="A4077" t="s">
        <v>270</v>
      </c>
      <c r="B4077" t="s">
        <v>376</v>
      </c>
      <c r="C4077" s="82">
        <v>0.95</v>
      </c>
      <c r="D4077" s="82">
        <v>0.03</v>
      </c>
      <c r="E4077" s="82">
        <v>0</v>
      </c>
      <c r="F4077" s="82">
        <v>0.02</v>
      </c>
      <c r="G4077" s="82">
        <v>0.01</v>
      </c>
      <c r="H4077" s="45" t="s">
        <v>3653</v>
      </c>
      <c r="I4077" s="45">
        <v>1.4999999999999999E-2</v>
      </c>
      <c r="J4077" s="45">
        <v>0.38100000000000001</v>
      </c>
    </row>
    <row r="4078" spans="1:10" ht="13">
      <c r="A4078" t="s">
        <v>180</v>
      </c>
      <c r="B4078" t="s">
        <v>386</v>
      </c>
      <c r="C4078" s="82">
        <v>0.96</v>
      </c>
      <c r="D4078" s="82">
        <v>0.03</v>
      </c>
      <c r="E4078" s="82">
        <v>0.01</v>
      </c>
      <c r="F4078" s="82">
        <v>0.02</v>
      </c>
      <c r="G4078" s="82">
        <v>0.01</v>
      </c>
      <c r="H4078" s="45">
        <v>3</v>
      </c>
      <c r="I4078" s="45">
        <v>0.14000000000000001</v>
      </c>
      <c r="J4078" s="45">
        <v>1.4999999999999999E-2</v>
      </c>
    </row>
    <row r="4079" spans="1:10" ht="13">
      <c r="A4079" t="s">
        <v>217</v>
      </c>
      <c r="B4079" t="s">
        <v>435</v>
      </c>
      <c r="C4079" s="82">
        <v>0.96</v>
      </c>
      <c r="D4079" s="82">
        <v>0.04</v>
      </c>
      <c r="E4079" s="82">
        <v>0</v>
      </c>
      <c r="F4079" s="82">
        <v>0.02</v>
      </c>
      <c r="G4079" s="82">
        <v>0.01</v>
      </c>
      <c r="H4079" s="45" t="s">
        <v>3653</v>
      </c>
      <c r="I4079" s="45">
        <v>0.19500000000000001</v>
      </c>
      <c r="J4079" s="45">
        <v>2.3E-2</v>
      </c>
    </row>
    <row r="4080" spans="1:10" ht="13">
      <c r="A4080" t="s">
        <v>184</v>
      </c>
      <c r="B4080" t="s">
        <v>341</v>
      </c>
      <c r="C4080" s="82">
        <v>0.96</v>
      </c>
      <c r="D4080" s="82">
        <v>0.03</v>
      </c>
      <c r="E4080" s="82">
        <v>0.01</v>
      </c>
      <c r="F4080" s="82">
        <v>0.02</v>
      </c>
      <c r="G4080" s="82">
        <v>0.01</v>
      </c>
      <c r="H4080" s="45" t="s">
        <v>3653</v>
      </c>
      <c r="I4080" s="45">
        <v>1.0660000000000001</v>
      </c>
      <c r="J4080" s="45">
        <v>0.02</v>
      </c>
    </row>
    <row r="4081" spans="1:10" ht="13">
      <c r="A4081" t="s">
        <v>270</v>
      </c>
      <c r="B4081" t="s">
        <v>292</v>
      </c>
      <c r="C4081" s="82">
        <v>0.95</v>
      </c>
      <c r="D4081" s="82">
        <v>0.04</v>
      </c>
      <c r="E4081" s="82" t="s">
        <v>3806</v>
      </c>
      <c r="F4081" s="82">
        <v>0.02</v>
      </c>
      <c r="G4081" s="82">
        <v>0.01</v>
      </c>
      <c r="H4081" s="45" t="s">
        <v>3653</v>
      </c>
      <c r="I4081" s="45">
        <v>1.4999999999999999E-2</v>
      </c>
      <c r="J4081" s="45">
        <v>1.0029999999999999</v>
      </c>
    </row>
    <row r="4082" spans="1:10" ht="13">
      <c r="A4082" t="s">
        <v>292</v>
      </c>
      <c r="B4082" t="s">
        <v>41</v>
      </c>
      <c r="C4082" s="82">
        <v>0.96</v>
      </c>
      <c r="D4082" s="82">
        <v>0.04</v>
      </c>
      <c r="E4082" s="82" t="s">
        <v>3660</v>
      </c>
      <c r="F4082" s="82">
        <v>0.02</v>
      </c>
      <c r="G4082" s="82">
        <v>0.01</v>
      </c>
      <c r="H4082" s="45" t="s">
        <v>3653</v>
      </c>
      <c r="I4082" s="45">
        <v>1.0029999999999999</v>
      </c>
      <c r="J4082" s="45">
        <v>1.2999999999999999E-2</v>
      </c>
    </row>
    <row r="4083" spans="1:10" ht="13">
      <c r="A4083" t="s">
        <v>369</v>
      </c>
      <c r="B4083" t="s">
        <v>417</v>
      </c>
      <c r="C4083" s="82">
        <v>0.96</v>
      </c>
      <c r="D4083" s="82">
        <v>0.04</v>
      </c>
      <c r="E4083" s="82" t="s">
        <v>3742</v>
      </c>
      <c r="F4083" s="82">
        <v>0.02</v>
      </c>
      <c r="G4083" s="82">
        <v>0.01</v>
      </c>
      <c r="H4083" s="45">
        <v>3</v>
      </c>
      <c r="I4083" s="45">
        <v>1.2E-2</v>
      </c>
      <c r="J4083" s="45">
        <v>1.929</v>
      </c>
    </row>
    <row r="4084" spans="1:10" ht="13">
      <c r="A4084" t="s">
        <v>274</v>
      </c>
      <c r="B4084" t="s">
        <v>432</v>
      </c>
      <c r="C4084" s="82">
        <v>0.96</v>
      </c>
      <c r="D4084" s="82">
        <v>0.04</v>
      </c>
      <c r="E4084" s="82" t="s">
        <v>3627</v>
      </c>
      <c r="F4084" s="82">
        <v>0.02</v>
      </c>
      <c r="G4084" s="82">
        <v>0.01</v>
      </c>
      <c r="H4084" s="45" t="s">
        <v>3653</v>
      </c>
      <c r="I4084" s="45">
        <v>0.31</v>
      </c>
      <c r="J4084" s="45">
        <v>0.29099999999999998</v>
      </c>
    </row>
    <row r="4085" spans="1:10" ht="13">
      <c r="A4085" t="s">
        <v>289</v>
      </c>
      <c r="B4085" t="s">
        <v>390</v>
      </c>
      <c r="C4085" s="82">
        <v>0.96</v>
      </c>
      <c r="D4085" s="82">
        <v>0.04</v>
      </c>
      <c r="E4085" s="82">
        <v>0</v>
      </c>
      <c r="F4085" s="82">
        <v>0.02</v>
      </c>
      <c r="G4085" s="82">
        <v>0.01</v>
      </c>
      <c r="H4085" s="45" t="s">
        <v>3653</v>
      </c>
      <c r="I4085" s="45">
        <v>0.20100000000000001</v>
      </c>
      <c r="J4085" s="45">
        <v>1.4999999999999999E-2</v>
      </c>
    </row>
    <row r="4086" spans="1:10" ht="13">
      <c r="A4086" t="s">
        <v>172</v>
      </c>
      <c r="B4086" t="s">
        <v>193</v>
      </c>
      <c r="C4086" s="82">
        <v>0.95</v>
      </c>
      <c r="D4086" s="82">
        <v>0.03</v>
      </c>
      <c r="E4086" s="82">
        <v>0.01</v>
      </c>
      <c r="F4086" s="82">
        <v>0.02</v>
      </c>
      <c r="G4086" s="82">
        <v>0.01</v>
      </c>
      <c r="H4086" s="45" t="s">
        <v>3653</v>
      </c>
      <c r="I4086" s="45">
        <v>4.2999999999999997E-2</v>
      </c>
      <c r="J4086" s="45">
        <v>0.36199999999999999</v>
      </c>
    </row>
    <row r="4087" spans="1:10" ht="13">
      <c r="A4087" t="s">
        <v>270</v>
      </c>
      <c r="B4087" t="s">
        <v>337</v>
      </c>
      <c r="C4087" s="82">
        <v>0.96</v>
      </c>
      <c r="D4087" s="82" t="s">
        <v>4172</v>
      </c>
      <c r="E4087" s="82">
        <v>0.01</v>
      </c>
      <c r="F4087" s="82">
        <v>0.02</v>
      </c>
      <c r="G4087" s="82">
        <v>0.01</v>
      </c>
      <c r="H4087" s="45" t="s">
        <v>3653</v>
      </c>
      <c r="I4087" s="45">
        <v>1.4999999999999999E-2</v>
      </c>
      <c r="J4087" s="45">
        <v>3.6110000000000002</v>
      </c>
    </row>
    <row r="4088" spans="1:10" ht="13">
      <c r="A4088" t="s">
        <v>383</v>
      </c>
      <c r="B4088" t="s">
        <v>386</v>
      </c>
      <c r="C4088" s="82">
        <v>0.95</v>
      </c>
      <c r="D4088" s="82">
        <v>0.04</v>
      </c>
      <c r="E4088" s="82" t="s">
        <v>3764</v>
      </c>
      <c r="F4088" s="82">
        <v>0.02</v>
      </c>
      <c r="G4088" s="82">
        <v>0.01</v>
      </c>
      <c r="H4088" s="45" t="s">
        <v>3653</v>
      </c>
      <c r="I4088" s="45">
        <v>0.78200000000000003</v>
      </c>
      <c r="J4088" s="45">
        <v>1.4999999999999999E-2</v>
      </c>
    </row>
    <row r="4089" spans="1:10" ht="13">
      <c r="A4089" t="s">
        <v>244</v>
      </c>
      <c r="B4089" t="s">
        <v>357</v>
      </c>
      <c r="C4089" s="82">
        <v>0.96</v>
      </c>
      <c r="D4089" s="82">
        <v>0.03</v>
      </c>
      <c r="E4089" s="82">
        <v>0.01</v>
      </c>
      <c r="F4089" s="82">
        <v>0.02</v>
      </c>
      <c r="G4089" s="82">
        <v>0.01</v>
      </c>
      <c r="H4089" s="45" t="s">
        <v>3653</v>
      </c>
      <c r="I4089" s="45">
        <v>6.758</v>
      </c>
      <c r="J4089" s="45">
        <v>1.4339999999999999</v>
      </c>
    </row>
    <row r="4090" spans="1:10" ht="13">
      <c r="A4090" t="s">
        <v>284</v>
      </c>
      <c r="B4090" t="s">
        <v>85</v>
      </c>
      <c r="C4090" s="82">
        <v>0.97</v>
      </c>
      <c r="D4090" s="82">
        <v>0.01</v>
      </c>
      <c r="E4090" s="82">
        <v>0.01</v>
      </c>
      <c r="F4090" s="82">
        <v>0.02</v>
      </c>
      <c r="G4090" s="82">
        <v>0.01</v>
      </c>
      <c r="H4090" s="45" t="s">
        <v>3653</v>
      </c>
      <c r="I4090" s="45">
        <v>0.10299999999999999</v>
      </c>
      <c r="J4090" s="45">
        <v>0.60799999999999998</v>
      </c>
    </row>
    <row r="4091" spans="1:10" ht="13">
      <c r="A4091" t="s">
        <v>21</v>
      </c>
      <c r="B4091" t="s">
        <v>70</v>
      </c>
      <c r="C4091" s="82">
        <v>0.95</v>
      </c>
      <c r="D4091" s="82">
        <v>0.04</v>
      </c>
      <c r="E4091" s="82" t="s">
        <v>3800</v>
      </c>
      <c r="F4091" s="82">
        <v>0.02</v>
      </c>
      <c r="G4091" s="82">
        <v>0.01</v>
      </c>
      <c r="H4091" s="45" t="s">
        <v>3653</v>
      </c>
      <c r="I4091" s="45">
        <v>0.13900000000000001</v>
      </c>
      <c r="J4091" s="45">
        <v>0.96499999999999997</v>
      </c>
    </row>
    <row r="4092" spans="1:10" ht="13">
      <c r="A4092" t="s">
        <v>159</v>
      </c>
      <c r="B4092" t="s">
        <v>339</v>
      </c>
      <c r="C4092" s="82">
        <v>0.96</v>
      </c>
      <c r="D4092" s="82">
        <v>0.02</v>
      </c>
      <c r="E4092" s="82">
        <v>0.01</v>
      </c>
      <c r="F4092" s="82">
        <v>0.02</v>
      </c>
      <c r="G4092" s="82">
        <v>0.01</v>
      </c>
      <c r="H4092" s="45" t="s">
        <v>3653</v>
      </c>
      <c r="I4092" s="45">
        <v>0.57499999999999996</v>
      </c>
      <c r="J4092" s="45">
        <v>0.248</v>
      </c>
    </row>
    <row r="4093" spans="1:10" ht="13">
      <c r="A4093" t="s">
        <v>105</v>
      </c>
      <c r="B4093" t="s">
        <v>420</v>
      </c>
      <c r="C4093" s="82">
        <v>0.95</v>
      </c>
      <c r="D4093" s="82">
        <v>0.04</v>
      </c>
      <c r="E4093" s="82" t="s">
        <v>4173</v>
      </c>
      <c r="F4093" s="82">
        <v>0.02</v>
      </c>
      <c r="G4093" s="82">
        <v>0.01</v>
      </c>
      <c r="H4093" s="45" t="s">
        <v>3653</v>
      </c>
      <c r="I4093" s="45">
        <v>4.3789999999999996</v>
      </c>
      <c r="J4093" s="45">
        <v>0.56000000000000005</v>
      </c>
    </row>
    <row r="4094" spans="1:10" ht="13">
      <c r="A4094" t="s">
        <v>317</v>
      </c>
      <c r="B4094" t="s">
        <v>435</v>
      </c>
      <c r="C4094" s="82">
        <v>0.96</v>
      </c>
      <c r="D4094" s="82">
        <v>0.04</v>
      </c>
      <c r="E4094" s="82">
        <v>0</v>
      </c>
      <c r="F4094" s="82">
        <v>0.02</v>
      </c>
      <c r="G4094" s="82">
        <v>0.01</v>
      </c>
      <c r="H4094" s="45" t="s">
        <v>3653</v>
      </c>
      <c r="I4094" s="45">
        <v>0.159</v>
      </c>
      <c r="J4094" s="45">
        <v>2.3E-2</v>
      </c>
    </row>
    <row r="4095" spans="1:10" ht="13">
      <c r="A4095" t="s">
        <v>188</v>
      </c>
      <c r="B4095" t="s">
        <v>386</v>
      </c>
      <c r="C4095" s="82">
        <v>0.96</v>
      </c>
      <c r="D4095" s="82">
        <v>0.04</v>
      </c>
      <c r="E4095" s="82" t="s">
        <v>3718</v>
      </c>
      <c r="F4095" s="82">
        <v>0.02</v>
      </c>
      <c r="G4095" s="82">
        <v>0.01</v>
      </c>
      <c r="H4095" s="45">
        <v>3</v>
      </c>
      <c r="I4095" s="45">
        <v>0.29699999999999999</v>
      </c>
      <c r="J4095" s="45">
        <v>1.4999999999999999E-2</v>
      </c>
    </row>
    <row r="4096" spans="1:10" ht="13">
      <c r="A4096" t="s">
        <v>369</v>
      </c>
      <c r="B4096" t="s">
        <v>376</v>
      </c>
      <c r="C4096" s="82">
        <v>0.95</v>
      </c>
      <c r="D4096" s="82">
        <v>0.04</v>
      </c>
      <c r="E4096" s="82" t="s">
        <v>3761</v>
      </c>
      <c r="F4096" s="82">
        <v>0.02</v>
      </c>
      <c r="G4096" s="82">
        <v>0.01</v>
      </c>
      <c r="H4096" s="45">
        <v>3</v>
      </c>
      <c r="I4096" s="45">
        <v>1.2E-2</v>
      </c>
      <c r="J4096" s="45">
        <v>0.38100000000000001</v>
      </c>
    </row>
    <row r="4097" spans="1:10" ht="13">
      <c r="A4097" t="s">
        <v>234</v>
      </c>
      <c r="B4097" t="s">
        <v>209</v>
      </c>
      <c r="C4097" s="82">
        <v>0.96</v>
      </c>
      <c r="D4097" s="82">
        <v>0.04</v>
      </c>
      <c r="E4097" s="82" t="s">
        <v>3639</v>
      </c>
      <c r="F4097" s="82">
        <v>0.02</v>
      </c>
      <c r="G4097" s="82">
        <v>0.01</v>
      </c>
      <c r="H4097" s="45" t="s">
        <v>3653</v>
      </c>
      <c r="I4097" s="45">
        <v>1.397</v>
      </c>
      <c r="J4097" s="45">
        <v>8.2000000000000003E-2</v>
      </c>
    </row>
    <row r="4098" spans="1:10" ht="13">
      <c r="A4098" t="s">
        <v>21</v>
      </c>
      <c r="B4098" t="s">
        <v>62</v>
      </c>
      <c r="C4098" s="82">
        <v>0.95</v>
      </c>
      <c r="D4098" s="82">
        <v>0.04</v>
      </c>
      <c r="E4098" s="82">
        <v>0</v>
      </c>
      <c r="F4098" s="82">
        <v>0.02</v>
      </c>
      <c r="G4098" s="82">
        <v>0.01</v>
      </c>
      <c r="H4098" s="45" t="s">
        <v>3653</v>
      </c>
      <c r="I4098" s="45">
        <v>0.13900000000000001</v>
      </c>
      <c r="J4098" s="45">
        <v>8.5790000000000006</v>
      </c>
    </row>
    <row r="4099" spans="1:10" ht="13">
      <c r="A4099" t="s">
        <v>234</v>
      </c>
      <c r="B4099" t="s">
        <v>328</v>
      </c>
      <c r="C4099" s="82">
        <v>0.93</v>
      </c>
      <c r="D4099" s="82">
        <v>0.04</v>
      </c>
      <c r="E4099" s="82" t="s">
        <v>3860</v>
      </c>
      <c r="F4099" s="82">
        <v>0.02</v>
      </c>
      <c r="G4099" s="82">
        <v>0.01</v>
      </c>
      <c r="H4099" s="45" t="s">
        <v>3653</v>
      </c>
      <c r="I4099" s="45">
        <v>1.397</v>
      </c>
      <c r="J4099" s="45">
        <v>1.589</v>
      </c>
    </row>
    <row r="4100" spans="1:10" ht="13">
      <c r="A4100" t="s">
        <v>297</v>
      </c>
      <c r="B4100" t="s">
        <v>304</v>
      </c>
      <c r="C4100" s="82">
        <v>0.95</v>
      </c>
      <c r="D4100" s="82">
        <v>0.04</v>
      </c>
      <c r="E4100" s="82" t="s">
        <v>3763</v>
      </c>
      <c r="F4100" s="82">
        <v>0.02</v>
      </c>
      <c r="G4100" s="82">
        <v>0.01</v>
      </c>
      <c r="H4100" s="45">
        <v>3</v>
      </c>
      <c r="I4100" s="45">
        <v>9.6000000000000002E-2</v>
      </c>
      <c r="J4100" s="45">
        <v>0.72399999999999998</v>
      </c>
    </row>
    <row r="4101" spans="1:10" ht="13">
      <c r="A4101" t="s">
        <v>21</v>
      </c>
      <c r="B4101" t="s">
        <v>82</v>
      </c>
      <c r="C4101" s="82">
        <v>0.95</v>
      </c>
      <c r="D4101" s="82">
        <v>0.03</v>
      </c>
      <c r="E4101" s="82">
        <v>0.01</v>
      </c>
      <c r="F4101" s="82">
        <v>0.02</v>
      </c>
      <c r="G4101" s="82">
        <v>0.01</v>
      </c>
      <c r="H4101" s="45" t="s">
        <v>3653</v>
      </c>
      <c r="I4101" s="45">
        <v>0.13900000000000001</v>
      </c>
      <c r="J4101" s="45">
        <v>0.105</v>
      </c>
    </row>
    <row r="4102" spans="1:10" ht="13">
      <c r="A4102" t="s">
        <v>109</v>
      </c>
      <c r="B4102" t="s">
        <v>383</v>
      </c>
      <c r="C4102" s="82">
        <v>0.95</v>
      </c>
      <c r="D4102" s="82">
        <v>0.04</v>
      </c>
      <c r="E4102" s="82">
        <v>0</v>
      </c>
      <c r="F4102" s="82">
        <v>0.02</v>
      </c>
      <c r="G4102" s="82">
        <v>0.01</v>
      </c>
      <c r="H4102" s="45" t="s">
        <v>3653</v>
      </c>
      <c r="I4102" s="45">
        <v>0.8</v>
      </c>
      <c r="J4102" s="45">
        <v>0.78200000000000003</v>
      </c>
    </row>
    <row r="4103" spans="1:10" ht="13">
      <c r="A4103" t="s">
        <v>234</v>
      </c>
      <c r="B4103" t="s">
        <v>405</v>
      </c>
      <c r="C4103" s="82">
        <v>0.96</v>
      </c>
      <c r="D4103" s="82">
        <v>0.04</v>
      </c>
      <c r="E4103" s="82" t="s">
        <v>3902</v>
      </c>
      <c r="F4103" s="82">
        <v>0.02</v>
      </c>
      <c r="G4103" s="82">
        <v>0.01</v>
      </c>
      <c r="H4103" s="45" t="s">
        <v>3653</v>
      </c>
      <c r="I4103" s="45">
        <v>1.397</v>
      </c>
      <c r="J4103" s="45">
        <v>0.41</v>
      </c>
    </row>
    <row r="4104" spans="1:10" ht="13">
      <c r="A4104" t="s">
        <v>292</v>
      </c>
      <c r="B4104" t="s">
        <v>373</v>
      </c>
      <c r="C4104" s="82">
        <v>0.96</v>
      </c>
      <c r="D4104" s="82">
        <v>0.04</v>
      </c>
      <c r="E4104" s="82" t="s">
        <v>4174</v>
      </c>
      <c r="F4104" s="82">
        <v>0.02</v>
      </c>
      <c r="G4104" s="82">
        <v>0.01</v>
      </c>
      <c r="H4104" s="45" t="s">
        <v>3653</v>
      </c>
      <c r="I4104" s="45">
        <v>1.0029999999999999</v>
      </c>
      <c r="J4104" s="45">
        <v>2.3E-2</v>
      </c>
    </row>
    <row r="4105" spans="1:10" ht="13">
      <c r="A4105" t="s">
        <v>424</v>
      </c>
      <c r="B4105" t="s">
        <v>435</v>
      </c>
      <c r="C4105" s="82">
        <v>0.97</v>
      </c>
      <c r="D4105" s="82">
        <v>0.03</v>
      </c>
      <c r="E4105" s="82">
        <v>0.01</v>
      </c>
      <c r="F4105" s="82">
        <v>0.02</v>
      </c>
      <c r="G4105" s="82">
        <v>0.01</v>
      </c>
      <c r="H4105" s="45" t="s">
        <v>3653</v>
      </c>
      <c r="I4105" s="45">
        <v>0.21</v>
      </c>
      <c r="J4105" s="45">
        <v>2.3E-2</v>
      </c>
    </row>
    <row r="4106" spans="1:10" ht="13">
      <c r="A4106" t="s">
        <v>141</v>
      </c>
      <c r="B4106" t="s">
        <v>41</v>
      </c>
      <c r="C4106" s="82">
        <v>0.95</v>
      </c>
      <c r="D4106" s="82">
        <v>0.04</v>
      </c>
      <c r="E4106" s="82" t="s">
        <v>3743</v>
      </c>
      <c r="F4106" s="82">
        <v>0.02</v>
      </c>
      <c r="G4106" s="82">
        <v>0.01</v>
      </c>
      <c r="H4106" s="45" t="s">
        <v>3653</v>
      </c>
      <c r="I4106" s="45">
        <v>0.64600000000000002</v>
      </c>
      <c r="J4106" s="45">
        <v>1.2999999999999999E-2</v>
      </c>
    </row>
    <row r="4107" spans="1:10" ht="13">
      <c r="A4107" t="s">
        <v>337</v>
      </c>
      <c r="B4107" t="s">
        <v>435</v>
      </c>
      <c r="C4107" s="82">
        <v>0.93</v>
      </c>
      <c r="D4107" s="82">
        <v>0.04</v>
      </c>
      <c r="E4107" s="82" t="s">
        <v>3957</v>
      </c>
      <c r="F4107" s="82">
        <v>0.02</v>
      </c>
      <c r="G4107" s="82">
        <v>0.01</v>
      </c>
      <c r="H4107" s="45" t="s">
        <v>3653</v>
      </c>
      <c r="I4107" s="45">
        <v>3.6110000000000002</v>
      </c>
      <c r="J4107" s="45">
        <v>2.3E-2</v>
      </c>
    </row>
    <row r="4108" spans="1:10" ht="13">
      <c r="A4108" t="s">
        <v>299</v>
      </c>
      <c r="B4108" t="s">
        <v>405</v>
      </c>
      <c r="C4108" s="82">
        <v>0.96</v>
      </c>
      <c r="D4108" s="82">
        <v>0.04</v>
      </c>
      <c r="E4108" s="82" t="s">
        <v>3924</v>
      </c>
      <c r="F4108" s="82">
        <v>0.02</v>
      </c>
      <c r="G4108" s="82">
        <v>0.01</v>
      </c>
      <c r="H4108" s="45">
        <v>3</v>
      </c>
      <c r="I4108" s="45">
        <v>1.0999999999999999E-2</v>
      </c>
      <c r="J4108" s="45">
        <v>0.41</v>
      </c>
    </row>
    <row r="4109" spans="1:10" ht="13">
      <c r="A4109" t="s">
        <v>115</v>
      </c>
      <c r="B4109" t="s">
        <v>379</v>
      </c>
      <c r="C4109" s="82">
        <v>0.93</v>
      </c>
      <c r="D4109" s="82">
        <v>0.03</v>
      </c>
      <c r="E4109" s="82">
        <v>0</v>
      </c>
      <c r="F4109" s="82">
        <v>0.02</v>
      </c>
      <c r="G4109" s="82">
        <v>0.01</v>
      </c>
      <c r="H4109" s="45" t="s">
        <v>3653</v>
      </c>
      <c r="I4109" s="45">
        <v>3.5179999999999998</v>
      </c>
      <c r="J4109" s="45">
        <v>7.8E-2</v>
      </c>
    </row>
    <row r="4110" spans="1:10" ht="13">
      <c r="A4110" t="s">
        <v>188</v>
      </c>
      <c r="B4110" t="s">
        <v>21</v>
      </c>
      <c r="C4110" s="82">
        <v>0.97</v>
      </c>
      <c r="D4110" s="82">
        <v>0.02</v>
      </c>
      <c r="E4110" s="82">
        <v>0.01</v>
      </c>
      <c r="F4110" s="82">
        <v>0.02</v>
      </c>
      <c r="G4110" s="82">
        <v>0.01</v>
      </c>
      <c r="H4110" s="45" t="s">
        <v>3653</v>
      </c>
      <c r="I4110" s="45">
        <v>0.29699999999999999</v>
      </c>
      <c r="J4110" s="45">
        <v>0.13900000000000001</v>
      </c>
    </row>
    <row r="4111" spans="1:10" ht="13">
      <c r="A4111" t="s">
        <v>339</v>
      </c>
      <c r="B4111" t="s">
        <v>369</v>
      </c>
      <c r="C4111" s="82">
        <v>0.96</v>
      </c>
      <c r="D4111" s="82">
        <v>0.04</v>
      </c>
      <c r="E4111" s="82" t="s">
        <v>3763</v>
      </c>
      <c r="F4111" s="82">
        <v>0.02</v>
      </c>
      <c r="G4111" s="82">
        <v>0.01</v>
      </c>
      <c r="H4111" s="45">
        <v>3</v>
      </c>
      <c r="I4111" s="45">
        <v>0.248</v>
      </c>
      <c r="J4111" s="45">
        <v>1.2E-2</v>
      </c>
    </row>
    <row r="4112" spans="1:10" ht="13">
      <c r="A4112" t="s">
        <v>328</v>
      </c>
      <c r="B4112" t="s">
        <v>420</v>
      </c>
      <c r="C4112" s="82">
        <v>0.94</v>
      </c>
      <c r="D4112" s="82">
        <v>0.04</v>
      </c>
      <c r="E4112" s="82" t="s">
        <v>3861</v>
      </c>
      <c r="F4112" s="82">
        <v>0.02</v>
      </c>
      <c r="G4112" s="82">
        <v>0.01</v>
      </c>
      <c r="H4112" s="45" t="s">
        <v>3653</v>
      </c>
      <c r="I4112" s="45">
        <v>1.589</v>
      </c>
      <c r="J4112" s="45">
        <v>0.56000000000000005</v>
      </c>
    </row>
    <row r="4113" spans="1:10" ht="13">
      <c r="A4113" t="s">
        <v>341</v>
      </c>
      <c r="B4113" t="s">
        <v>102</v>
      </c>
      <c r="C4113" s="82">
        <v>0.96</v>
      </c>
      <c r="D4113" s="82">
        <v>0.03</v>
      </c>
      <c r="E4113" s="82">
        <v>0.01</v>
      </c>
      <c r="F4113" s="82">
        <v>0.02</v>
      </c>
      <c r="G4113" s="82">
        <v>0.01</v>
      </c>
      <c r="H4113" s="45" t="s">
        <v>3653</v>
      </c>
      <c r="I4113" s="45">
        <v>0.02</v>
      </c>
      <c r="J4113" s="45">
        <v>0.184</v>
      </c>
    </row>
    <row r="4114" spans="1:10" ht="13">
      <c r="A4114" t="s">
        <v>21</v>
      </c>
      <c r="B4114" t="s">
        <v>1186</v>
      </c>
      <c r="C4114" s="82">
        <v>0.96</v>
      </c>
      <c r="D4114" s="82">
        <v>0.04</v>
      </c>
      <c r="E4114" s="82">
        <v>0</v>
      </c>
      <c r="F4114" s="82">
        <v>0.02</v>
      </c>
      <c r="G4114" s="82">
        <v>0.01</v>
      </c>
      <c r="H4114" s="45" t="s">
        <v>3653</v>
      </c>
      <c r="I4114" s="45">
        <v>0.13900000000000001</v>
      </c>
      <c r="J4114" s="45">
        <v>0.94599999999999995</v>
      </c>
    </row>
    <row r="4115" spans="1:10" ht="13">
      <c r="A4115" t="s">
        <v>120</v>
      </c>
      <c r="B4115" t="s">
        <v>304</v>
      </c>
      <c r="C4115" s="82">
        <v>0.95</v>
      </c>
      <c r="D4115" s="82">
        <v>0.04</v>
      </c>
      <c r="E4115" s="82" t="s">
        <v>4019</v>
      </c>
      <c r="F4115" s="82">
        <v>0.02</v>
      </c>
      <c r="G4115" s="82">
        <v>0.01</v>
      </c>
      <c r="H4115" s="45" t="s">
        <v>3653</v>
      </c>
      <c r="I4115" s="45">
        <v>0.95899999999999996</v>
      </c>
      <c r="J4115" s="45">
        <v>0.72399999999999998</v>
      </c>
    </row>
    <row r="4116" spans="1:10" ht="13">
      <c r="A4116" t="s">
        <v>339</v>
      </c>
      <c r="B4116" t="s">
        <v>417</v>
      </c>
      <c r="C4116" s="82">
        <v>0.96</v>
      </c>
      <c r="D4116" s="82">
        <v>0.04</v>
      </c>
      <c r="E4116" s="82">
        <v>0</v>
      </c>
      <c r="F4116" s="82">
        <v>0.02</v>
      </c>
      <c r="G4116" s="82">
        <v>0.01</v>
      </c>
      <c r="H4116" s="45" t="s">
        <v>3653</v>
      </c>
      <c r="I4116" s="45">
        <v>0.248</v>
      </c>
      <c r="J4116" s="45">
        <v>1.929</v>
      </c>
    </row>
    <row r="4117" spans="1:10" ht="13">
      <c r="A4117" t="s">
        <v>345</v>
      </c>
      <c r="B4117" t="s">
        <v>361</v>
      </c>
      <c r="C4117" s="82">
        <v>0.96</v>
      </c>
      <c r="D4117" s="82">
        <v>0.04</v>
      </c>
      <c r="E4117" s="82" t="s">
        <v>3821</v>
      </c>
      <c r="F4117" s="82">
        <v>0.02</v>
      </c>
      <c r="G4117" s="82">
        <v>0.01</v>
      </c>
      <c r="H4117" s="45" t="s">
        <v>3653</v>
      </c>
      <c r="I4117" s="45">
        <v>0.105</v>
      </c>
      <c r="J4117" s="45">
        <v>0.94899999999999995</v>
      </c>
    </row>
    <row r="4118" spans="1:10" ht="13">
      <c r="A4118" t="s">
        <v>97</v>
      </c>
      <c r="B4118" t="s">
        <v>41</v>
      </c>
      <c r="C4118" s="82">
        <v>0.96</v>
      </c>
      <c r="D4118" s="82">
        <v>0.04</v>
      </c>
      <c r="E4118" s="82" t="s">
        <v>3688</v>
      </c>
      <c r="F4118" s="82">
        <v>0.02</v>
      </c>
      <c r="G4118" s="82">
        <v>0.01</v>
      </c>
      <c r="H4118" s="45">
        <v>3</v>
      </c>
      <c r="I4118" s="45">
        <v>0.42199999999999999</v>
      </c>
      <c r="J4118" s="45">
        <v>1.2999999999999999E-2</v>
      </c>
    </row>
    <row r="4119" spans="1:10" ht="13">
      <c r="A4119" t="s">
        <v>420</v>
      </c>
      <c r="B4119" t="s">
        <v>441</v>
      </c>
      <c r="C4119" s="82">
        <v>0.97</v>
      </c>
      <c r="D4119" s="82">
        <v>0.02</v>
      </c>
      <c r="E4119" s="82">
        <v>0.01</v>
      </c>
      <c r="F4119" s="82">
        <v>0.02</v>
      </c>
      <c r="G4119" s="82">
        <v>0.01</v>
      </c>
      <c r="H4119" s="45" t="s">
        <v>3653</v>
      </c>
      <c r="I4119" s="45">
        <v>0.56000000000000005</v>
      </c>
      <c r="J4119" s="45">
        <v>7.2999999999999995E-2</v>
      </c>
    </row>
    <row r="4120" spans="1:10" ht="13">
      <c r="A4120" t="s">
        <v>217</v>
      </c>
      <c r="B4120" t="s">
        <v>420</v>
      </c>
      <c r="C4120" s="82">
        <v>0.95</v>
      </c>
      <c r="D4120" s="82">
        <v>0.04</v>
      </c>
      <c r="E4120" s="82" t="s">
        <v>4020</v>
      </c>
      <c r="F4120" s="82">
        <v>0.02</v>
      </c>
      <c r="G4120" s="82">
        <v>0.01</v>
      </c>
      <c r="H4120" s="45" t="s">
        <v>3653</v>
      </c>
      <c r="I4120" s="45">
        <v>0.19500000000000001</v>
      </c>
      <c r="J4120" s="45">
        <v>0.56000000000000005</v>
      </c>
    </row>
    <row r="4121" spans="1:10" ht="13">
      <c r="A4121" t="s">
        <v>21</v>
      </c>
      <c r="B4121" t="s">
        <v>386</v>
      </c>
      <c r="C4121" s="82">
        <v>0.96</v>
      </c>
      <c r="D4121" s="82">
        <v>0.03</v>
      </c>
      <c r="E4121" s="82">
        <v>0.01</v>
      </c>
      <c r="F4121" s="82">
        <v>0.02</v>
      </c>
      <c r="G4121" s="82">
        <v>0.01</v>
      </c>
      <c r="H4121" s="45">
        <v>3</v>
      </c>
      <c r="I4121" s="45">
        <v>0.13900000000000001</v>
      </c>
      <c r="J4121" s="45">
        <v>1.4999999999999999E-2</v>
      </c>
    </row>
    <row r="4122" spans="1:10" ht="13">
      <c r="A4122" t="s">
        <v>70</v>
      </c>
      <c r="B4122" t="s">
        <v>67</v>
      </c>
      <c r="C4122" s="82">
        <v>0.95</v>
      </c>
      <c r="D4122" s="82">
        <v>0.04</v>
      </c>
      <c r="E4122" s="82" t="s">
        <v>3828</v>
      </c>
      <c r="F4122" s="82">
        <v>0.02</v>
      </c>
      <c r="G4122" s="82">
        <v>0.01</v>
      </c>
      <c r="H4122" s="45" t="s">
        <v>3653</v>
      </c>
      <c r="I4122" s="45">
        <v>0.96499999999999997</v>
      </c>
      <c r="J4122" s="45">
        <v>0.1</v>
      </c>
    </row>
    <row r="4123" spans="1:10" ht="13">
      <c r="A4123" t="s">
        <v>339</v>
      </c>
      <c r="B4123" t="s">
        <v>386</v>
      </c>
      <c r="C4123" s="82">
        <v>0.96</v>
      </c>
      <c r="D4123" s="82">
        <v>0.03</v>
      </c>
      <c r="E4123" s="82">
        <v>0</v>
      </c>
      <c r="F4123" s="82">
        <v>0.02</v>
      </c>
      <c r="G4123" s="82">
        <v>0.01</v>
      </c>
      <c r="H4123" s="45">
        <v>3</v>
      </c>
      <c r="I4123" s="45">
        <v>0.248</v>
      </c>
      <c r="J4123" s="45">
        <v>1.4999999999999999E-2</v>
      </c>
    </row>
    <row r="4124" spans="1:10" ht="13">
      <c r="A4124" t="s">
        <v>188</v>
      </c>
      <c r="B4124" t="s">
        <v>435</v>
      </c>
      <c r="C4124" s="82">
        <v>0.96</v>
      </c>
      <c r="D4124" s="82">
        <v>0.04</v>
      </c>
      <c r="E4124" s="82" t="s">
        <v>3725</v>
      </c>
      <c r="F4124" s="82">
        <v>0.02</v>
      </c>
      <c r="G4124" s="82">
        <v>0.01</v>
      </c>
      <c r="H4124" s="45" t="s">
        <v>3653</v>
      </c>
      <c r="I4124" s="45">
        <v>0.29699999999999999</v>
      </c>
      <c r="J4124" s="45">
        <v>2.3E-2</v>
      </c>
    </row>
    <row r="4125" spans="1:10" ht="13">
      <c r="A4125" t="s">
        <v>263</v>
      </c>
      <c r="B4125" t="s">
        <v>376</v>
      </c>
      <c r="C4125" s="82">
        <v>0.95</v>
      </c>
      <c r="D4125" s="82">
        <v>0.04</v>
      </c>
      <c r="E4125" s="82">
        <v>0</v>
      </c>
      <c r="F4125" s="82">
        <v>0.02</v>
      </c>
      <c r="G4125" s="82">
        <v>0.01</v>
      </c>
      <c r="H4125" s="45" t="s">
        <v>3653</v>
      </c>
      <c r="I4125" s="45">
        <v>2.5000000000000001E-2</v>
      </c>
      <c r="J4125" s="45">
        <v>0.38100000000000001</v>
      </c>
    </row>
    <row r="4126" spans="1:10" ht="13">
      <c r="A4126" t="s">
        <v>47</v>
      </c>
      <c r="B4126" t="s">
        <v>393</v>
      </c>
      <c r="C4126" s="82">
        <v>0.96</v>
      </c>
      <c r="D4126" s="82">
        <v>0.03</v>
      </c>
      <c r="E4126" s="82">
        <v>0</v>
      </c>
      <c r="F4126" s="82">
        <v>0.02</v>
      </c>
      <c r="G4126" s="82">
        <v>0.01</v>
      </c>
      <c r="H4126" s="45">
        <v>3</v>
      </c>
      <c r="I4126" s="45">
        <v>2.9140000000000001</v>
      </c>
      <c r="J4126" s="45">
        <v>5.2999999999999999E-2</v>
      </c>
    </row>
    <row r="4127" spans="1:10" ht="13">
      <c r="A4127" t="s">
        <v>159</v>
      </c>
      <c r="B4127" t="s">
        <v>324</v>
      </c>
      <c r="C4127" s="82">
        <v>0.93</v>
      </c>
      <c r="D4127" s="82">
        <v>0.04</v>
      </c>
      <c r="E4127" s="82" t="s">
        <v>3690</v>
      </c>
      <c r="F4127" s="82">
        <v>0.02</v>
      </c>
      <c r="G4127" s="82">
        <v>0.01</v>
      </c>
      <c r="H4127" s="45" t="s">
        <v>3653</v>
      </c>
      <c r="I4127" s="45">
        <v>0.57499999999999996</v>
      </c>
      <c r="J4127" s="45">
        <v>3.52</v>
      </c>
    </row>
    <row r="4128" spans="1:10" ht="13">
      <c r="A4128" t="s">
        <v>432</v>
      </c>
      <c r="B4128" t="s">
        <v>435</v>
      </c>
      <c r="C4128" s="82">
        <v>0.96</v>
      </c>
      <c r="D4128" s="82">
        <v>0.03</v>
      </c>
      <c r="E4128" s="82">
        <v>0.01</v>
      </c>
      <c r="F4128" s="82">
        <v>0.02</v>
      </c>
      <c r="G4128" s="82">
        <v>0.01</v>
      </c>
      <c r="H4128" s="45" t="s">
        <v>3653</v>
      </c>
      <c r="I4128" s="45">
        <v>0.29099999999999998</v>
      </c>
      <c r="J4128" s="45">
        <v>2.3E-2</v>
      </c>
    </row>
    <row r="4129" spans="1:10" ht="13">
      <c r="A4129" t="s">
        <v>41</v>
      </c>
      <c r="B4129" t="s">
        <v>408</v>
      </c>
      <c r="C4129" s="82">
        <v>0.95</v>
      </c>
      <c r="D4129" s="82">
        <v>0.04</v>
      </c>
      <c r="E4129" s="82" t="s">
        <v>3921</v>
      </c>
      <c r="F4129" s="82">
        <v>0.02</v>
      </c>
      <c r="G4129" s="82">
        <v>0.01</v>
      </c>
      <c r="H4129" s="45" t="s">
        <v>3653</v>
      </c>
      <c r="I4129" s="45">
        <v>1.2999999999999999E-2</v>
      </c>
      <c r="J4129" s="45">
        <v>0.307</v>
      </c>
    </row>
    <row r="4130" spans="1:10" ht="13">
      <c r="A4130" t="s">
        <v>317</v>
      </c>
      <c r="B4130" t="s">
        <v>369</v>
      </c>
      <c r="C4130" s="82">
        <v>0.96</v>
      </c>
      <c r="D4130" s="82">
        <v>0.03</v>
      </c>
      <c r="E4130" s="82">
        <v>0.01</v>
      </c>
      <c r="F4130" s="82">
        <v>0.02</v>
      </c>
      <c r="G4130" s="82">
        <v>0.01</v>
      </c>
      <c r="H4130" s="45">
        <v>3</v>
      </c>
      <c r="I4130" s="45">
        <v>0.159</v>
      </c>
      <c r="J4130" s="45">
        <v>1.2E-2</v>
      </c>
    </row>
    <row r="4131" spans="1:10" ht="13">
      <c r="A4131" t="s">
        <v>82</v>
      </c>
      <c r="B4131" t="s">
        <v>420</v>
      </c>
      <c r="C4131" s="82">
        <v>0.95</v>
      </c>
      <c r="D4131" s="82">
        <v>0.03</v>
      </c>
      <c r="E4131" s="82">
        <v>0</v>
      </c>
      <c r="F4131" s="82">
        <v>0.02</v>
      </c>
      <c r="G4131" s="82">
        <v>0.01</v>
      </c>
      <c r="H4131" s="45" t="s">
        <v>3653</v>
      </c>
      <c r="I4131" s="45">
        <v>0.105</v>
      </c>
      <c r="J4131" s="45">
        <v>0.56000000000000005</v>
      </c>
    </row>
    <row r="4132" spans="1:10" ht="13">
      <c r="A4132" t="s">
        <v>124</v>
      </c>
      <c r="B4132" t="s">
        <v>299</v>
      </c>
      <c r="C4132" s="82">
        <v>0.97</v>
      </c>
      <c r="D4132" s="82">
        <v>0</v>
      </c>
      <c r="E4132" s="82">
        <v>0.02</v>
      </c>
      <c r="F4132" s="82">
        <v>0.02</v>
      </c>
      <c r="G4132" s="82">
        <v>0.01</v>
      </c>
      <c r="H4132" s="45" t="s">
        <v>3653</v>
      </c>
      <c r="I4132" s="45">
        <v>0.13100000000000001</v>
      </c>
      <c r="J4132" s="45">
        <v>1.0999999999999999E-2</v>
      </c>
    </row>
    <row r="4133" spans="1:10" ht="13">
      <c r="A4133" t="s">
        <v>259</v>
      </c>
      <c r="B4133" t="s">
        <v>414</v>
      </c>
      <c r="C4133" s="82">
        <v>0.96</v>
      </c>
      <c r="D4133" s="82">
        <v>0.03</v>
      </c>
      <c r="E4133" s="82">
        <v>0.01</v>
      </c>
      <c r="F4133" s="82">
        <v>0.02</v>
      </c>
      <c r="G4133" s="82">
        <v>0.01</v>
      </c>
      <c r="H4133" s="45">
        <v>3</v>
      </c>
      <c r="I4133" s="45">
        <v>1.0999999999999999E-2</v>
      </c>
      <c r="J4133" s="45">
        <v>0.151</v>
      </c>
    </row>
    <row r="4134" spans="1:10" ht="13">
      <c r="A4134" t="s">
        <v>304</v>
      </c>
      <c r="B4134" t="s">
        <v>41</v>
      </c>
      <c r="C4134" s="82">
        <v>0.96</v>
      </c>
      <c r="D4134" s="82">
        <v>0.02</v>
      </c>
      <c r="E4134" s="82">
        <v>0.01</v>
      </c>
      <c r="F4134" s="82">
        <v>0.02</v>
      </c>
      <c r="G4134" s="82">
        <v>0.01</v>
      </c>
      <c r="H4134" s="45" t="s">
        <v>3653</v>
      </c>
      <c r="I4134" s="45">
        <v>0.72399999999999998</v>
      </c>
      <c r="J4134" s="45">
        <v>1.2999999999999999E-2</v>
      </c>
    </row>
    <row r="4135" spans="1:10" ht="13">
      <c r="A4135" t="s">
        <v>390</v>
      </c>
      <c r="B4135" t="s">
        <v>405</v>
      </c>
      <c r="C4135" s="82">
        <v>0.96</v>
      </c>
      <c r="D4135" s="82">
        <v>0.04</v>
      </c>
      <c r="E4135" s="82" t="s">
        <v>4175</v>
      </c>
      <c r="F4135" s="82">
        <v>0.02</v>
      </c>
      <c r="G4135" s="82">
        <v>0.01</v>
      </c>
      <c r="H4135" s="45" t="s">
        <v>3653</v>
      </c>
      <c r="I4135" s="45">
        <v>1.4999999999999999E-2</v>
      </c>
      <c r="J4135" s="45">
        <v>0.41</v>
      </c>
    </row>
    <row r="4136" spans="1:10" ht="13">
      <c r="A4136" t="s">
        <v>188</v>
      </c>
      <c r="B4136" t="s">
        <v>41</v>
      </c>
      <c r="C4136" s="82">
        <v>0.96</v>
      </c>
      <c r="D4136" s="82">
        <v>0.04</v>
      </c>
      <c r="E4136" s="82">
        <v>0</v>
      </c>
      <c r="F4136" s="82">
        <v>0.02</v>
      </c>
      <c r="G4136" s="82">
        <v>0.01</v>
      </c>
      <c r="H4136" s="45">
        <v>3</v>
      </c>
      <c r="I4136" s="45">
        <v>0.29699999999999999</v>
      </c>
      <c r="J4136" s="45">
        <v>1.2999999999999999E-2</v>
      </c>
    </row>
    <row r="4137" spans="1:10" ht="13">
      <c r="A4137" t="s">
        <v>162</v>
      </c>
      <c r="B4137" t="s">
        <v>41</v>
      </c>
      <c r="C4137" s="82">
        <v>0.95</v>
      </c>
      <c r="D4137" s="82">
        <v>0.04</v>
      </c>
      <c r="E4137" s="82">
        <v>0</v>
      </c>
      <c r="F4137" s="82">
        <v>0.02</v>
      </c>
      <c r="G4137" s="82">
        <v>0.01</v>
      </c>
      <c r="H4137" s="45" t="s">
        <v>3653</v>
      </c>
      <c r="I4137" s="45">
        <v>0.84599999999999997</v>
      </c>
      <c r="J4137" s="45">
        <v>1.2999999999999999E-2</v>
      </c>
    </row>
    <row r="4138" spans="1:10" ht="13">
      <c r="A4138" t="s">
        <v>270</v>
      </c>
      <c r="B4138" t="s">
        <v>295</v>
      </c>
      <c r="C4138" s="82">
        <v>0.96</v>
      </c>
      <c r="D4138" s="82">
        <v>0.03</v>
      </c>
      <c r="E4138" s="82">
        <v>0</v>
      </c>
      <c r="F4138" s="82">
        <v>0.02</v>
      </c>
      <c r="G4138" s="82">
        <v>0.01</v>
      </c>
      <c r="H4138" s="45" t="s">
        <v>3653</v>
      </c>
      <c r="I4138" s="45">
        <v>1.4999999999999999E-2</v>
      </c>
      <c r="J4138" s="45">
        <v>1.3360000000000001</v>
      </c>
    </row>
    <row r="4139" spans="1:10" ht="13">
      <c r="A4139" t="s">
        <v>209</v>
      </c>
      <c r="B4139" t="s">
        <v>420</v>
      </c>
      <c r="C4139" s="82">
        <v>0.96</v>
      </c>
      <c r="D4139" s="82">
        <v>0.03</v>
      </c>
      <c r="E4139" s="82">
        <v>0.01</v>
      </c>
      <c r="F4139" s="82">
        <v>0.02</v>
      </c>
      <c r="G4139" s="82">
        <v>0.01</v>
      </c>
      <c r="H4139" s="45" t="s">
        <v>3653</v>
      </c>
      <c r="I4139" s="45">
        <v>8.2000000000000003E-2</v>
      </c>
      <c r="J4139" s="45">
        <v>0.56000000000000005</v>
      </c>
    </row>
    <row r="4140" spans="1:10" ht="13">
      <c r="A4140" t="s">
        <v>225</v>
      </c>
      <c r="B4140" t="s">
        <v>373</v>
      </c>
      <c r="C4140" s="82">
        <v>0.96</v>
      </c>
      <c r="D4140" s="82">
        <v>0.04</v>
      </c>
      <c r="E4140" s="82" t="s">
        <v>4176</v>
      </c>
      <c r="F4140" s="82">
        <v>0.02</v>
      </c>
      <c r="G4140" s="82">
        <v>0.01</v>
      </c>
      <c r="H4140" s="45">
        <v>3</v>
      </c>
      <c r="I4140" s="45">
        <v>0.32</v>
      </c>
      <c r="J4140" s="45">
        <v>2.3E-2</v>
      </c>
    </row>
    <row r="4141" spans="1:10" ht="13">
      <c r="A4141" t="s">
        <v>176</v>
      </c>
      <c r="B4141" t="s">
        <v>420</v>
      </c>
      <c r="C4141" s="82">
        <v>0.96</v>
      </c>
      <c r="D4141" s="82">
        <v>0.04</v>
      </c>
      <c r="E4141" s="82" t="s">
        <v>4072</v>
      </c>
      <c r="F4141" s="82">
        <v>0.02</v>
      </c>
      <c r="G4141" s="82">
        <v>0.01</v>
      </c>
      <c r="H4141" s="45" t="s">
        <v>3653</v>
      </c>
      <c r="I4141" s="45">
        <v>0.97899999999999998</v>
      </c>
      <c r="J4141" s="45">
        <v>0.56000000000000005</v>
      </c>
    </row>
    <row r="4142" spans="1:10" ht="13">
      <c r="A4142" t="s">
        <v>259</v>
      </c>
      <c r="B4142" t="s">
        <v>102</v>
      </c>
      <c r="C4142" s="82">
        <v>0.97</v>
      </c>
      <c r="D4142" s="82">
        <v>0.01</v>
      </c>
      <c r="E4142" s="82">
        <v>0.01</v>
      </c>
      <c r="F4142" s="82">
        <v>0.02</v>
      </c>
      <c r="G4142" s="82">
        <v>0.01</v>
      </c>
      <c r="H4142" s="45">
        <v>3</v>
      </c>
      <c r="I4142" s="45">
        <v>1.0999999999999999E-2</v>
      </c>
      <c r="J4142" s="45">
        <v>0.184</v>
      </c>
    </row>
    <row r="4143" spans="1:10" ht="13">
      <c r="A4143" t="s">
        <v>286</v>
      </c>
      <c r="B4143" t="s">
        <v>420</v>
      </c>
      <c r="C4143" s="82">
        <v>0.95</v>
      </c>
      <c r="D4143" s="82">
        <v>0.04</v>
      </c>
      <c r="E4143" s="82" t="s">
        <v>4094</v>
      </c>
      <c r="F4143" s="82">
        <v>0.02</v>
      </c>
      <c r="G4143" s="82">
        <v>0.01</v>
      </c>
      <c r="H4143" s="45" t="s">
        <v>3653</v>
      </c>
      <c r="I4143" s="45">
        <v>0.88900000000000001</v>
      </c>
      <c r="J4143" s="45">
        <v>0.56000000000000005</v>
      </c>
    </row>
    <row r="4144" spans="1:10" ht="13">
      <c r="A4144" t="s">
        <v>289</v>
      </c>
      <c r="B4144" t="s">
        <v>165</v>
      </c>
      <c r="C4144" s="82">
        <v>0.96</v>
      </c>
      <c r="D4144" s="82">
        <v>0.04</v>
      </c>
      <c r="E4144" s="82" t="s">
        <v>3669</v>
      </c>
      <c r="F4144" s="82">
        <v>0.02</v>
      </c>
      <c r="G4144" s="82">
        <v>0.01</v>
      </c>
      <c r="H4144" s="45" t="s">
        <v>3653</v>
      </c>
      <c r="I4144" s="45">
        <v>0.20100000000000001</v>
      </c>
      <c r="J4144" s="45">
        <v>0.06</v>
      </c>
    </row>
    <row r="4145" spans="1:10" ht="13">
      <c r="A4145" t="s">
        <v>341</v>
      </c>
      <c r="B4145" t="s">
        <v>137</v>
      </c>
      <c r="C4145" s="82">
        <v>0.96</v>
      </c>
      <c r="D4145" s="82">
        <v>0.04</v>
      </c>
      <c r="E4145" s="82" t="s">
        <v>4051</v>
      </c>
      <c r="F4145" s="82">
        <v>0.02</v>
      </c>
      <c r="G4145" s="82">
        <v>0.01</v>
      </c>
      <c r="H4145" s="45" t="s">
        <v>3653</v>
      </c>
      <c r="I4145" s="45">
        <v>0.02</v>
      </c>
      <c r="J4145" s="45">
        <v>2.2589999999999999</v>
      </c>
    </row>
    <row r="4146" spans="1:10" ht="13">
      <c r="A4146" t="s">
        <v>1193</v>
      </c>
      <c r="B4146" t="s">
        <v>383</v>
      </c>
      <c r="C4146" s="82">
        <v>0.95</v>
      </c>
      <c r="D4146" s="82">
        <v>0.03</v>
      </c>
      <c r="E4146" s="82">
        <v>0</v>
      </c>
      <c r="F4146" s="82">
        <v>0.02</v>
      </c>
      <c r="G4146" s="82">
        <v>0.01</v>
      </c>
      <c r="H4146" s="45" t="s">
        <v>3653</v>
      </c>
      <c r="I4146" s="45">
        <v>2.8000000000000001E-2</v>
      </c>
      <c r="J4146" s="45">
        <v>0.78200000000000003</v>
      </c>
    </row>
    <row r="4147" spans="1:10" ht="13">
      <c r="A4147" t="s">
        <v>58</v>
      </c>
      <c r="B4147" t="s">
        <v>263</v>
      </c>
      <c r="C4147" s="82">
        <v>0.96</v>
      </c>
      <c r="D4147" s="82">
        <v>0.03</v>
      </c>
      <c r="E4147" s="82">
        <v>0.01</v>
      </c>
      <c r="F4147" s="82">
        <v>0.02</v>
      </c>
      <c r="G4147" s="82">
        <v>0.01</v>
      </c>
      <c r="H4147" s="45" t="s">
        <v>3653</v>
      </c>
      <c r="I4147" s="45">
        <v>5.7750000000000004</v>
      </c>
      <c r="J4147" s="45">
        <v>2.5000000000000001E-2</v>
      </c>
    </row>
    <row r="4148" spans="1:10" ht="13">
      <c r="A4148" t="s">
        <v>62</v>
      </c>
      <c r="B4148" t="s">
        <v>270</v>
      </c>
      <c r="C4148" s="82">
        <v>0.96</v>
      </c>
      <c r="D4148" s="82">
        <v>0.03</v>
      </c>
      <c r="E4148" s="82">
        <v>0</v>
      </c>
      <c r="F4148" s="82">
        <v>0.02</v>
      </c>
      <c r="G4148" s="82">
        <v>0.01</v>
      </c>
      <c r="H4148" s="45" t="s">
        <v>3653</v>
      </c>
      <c r="I4148" s="45">
        <v>8.5790000000000006</v>
      </c>
      <c r="J4148" s="45">
        <v>1.4999999999999999E-2</v>
      </c>
    </row>
    <row r="4149" spans="1:10" ht="13">
      <c r="A4149" t="s">
        <v>159</v>
      </c>
      <c r="B4149" t="s">
        <v>393</v>
      </c>
      <c r="C4149" s="82">
        <v>0.96</v>
      </c>
      <c r="D4149" s="82">
        <v>0.04</v>
      </c>
      <c r="E4149" s="82">
        <v>0</v>
      </c>
      <c r="F4149" s="82">
        <v>0.02</v>
      </c>
      <c r="G4149" s="82">
        <v>0.01</v>
      </c>
      <c r="H4149" s="45">
        <v>3</v>
      </c>
      <c r="I4149" s="45">
        <v>0.57499999999999996</v>
      </c>
      <c r="J4149" s="45">
        <v>5.2999999999999999E-2</v>
      </c>
    </row>
    <row r="4150" spans="1:10" ht="13">
      <c r="A4150" t="s">
        <v>92</v>
      </c>
      <c r="B4150" t="s">
        <v>341</v>
      </c>
      <c r="C4150" s="82">
        <v>0.94</v>
      </c>
      <c r="D4150" s="82">
        <v>0.04</v>
      </c>
      <c r="E4150" s="82" t="s">
        <v>3625</v>
      </c>
      <c r="F4150" s="82">
        <v>0.02</v>
      </c>
      <c r="G4150" s="82">
        <v>0.01</v>
      </c>
      <c r="H4150" s="45" t="s">
        <v>3653</v>
      </c>
      <c r="I4150" s="45">
        <v>2.6859999999999999</v>
      </c>
      <c r="J4150" s="45">
        <v>0.02</v>
      </c>
    </row>
    <row r="4151" spans="1:10" ht="13">
      <c r="A4151" t="s">
        <v>295</v>
      </c>
      <c r="B4151" t="s">
        <v>1193</v>
      </c>
      <c r="C4151" s="82">
        <v>0.96</v>
      </c>
      <c r="D4151" s="82">
        <v>0.04</v>
      </c>
      <c r="E4151" s="82" t="s">
        <v>3694</v>
      </c>
      <c r="F4151" s="82">
        <v>0.02</v>
      </c>
      <c r="G4151" s="82">
        <v>0.01</v>
      </c>
      <c r="H4151" s="45" t="s">
        <v>3653</v>
      </c>
      <c r="I4151" s="45">
        <v>1.3360000000000001</v>
      </c>
      <c r="J4151" s="45">
        <v>2.8000000000000001E-2</v>
      </c>
    </row>
    <row r="4152" spans="1:10" ht="13">
      <c r="A4152" t="s">
        <v>159</v>
      </c>
      <c r="B4152" t="s">
        <v>435</v>
      </c>
      <c r="C4152" s="82">
        <v>0.95</v>
      </c>
      <c r="D4152" s="82">
        <v>0.04</v>
      </c>
      <c r="E4152" s="82" t="s">
        <v>4019</v>
      </c>
      <c r="F4152" s="82">
        <v>0.02</v>
      </c>
      <c r="G4152" s="82">
        <v>0.01</v>
      </c>
      <c r="H4152" s="45" t="s">
        <v>3653</v>
      </c>
      <c r="I4152" s="45">
        <v>0.57499999999999996</v>
      </c>
      <c r="J4152" s="45">
        <v>2.3E-2</v>
      </c>
    </row>
    <row r="4153" spans="1:10" ht="13">
      <c r="A4153" t="s">
        <v>109</v>
      </c>
      <c r="B4153" t="s">
        <v>379</v>
      </c>
      <c r="C4153" s="82">
        <v>0.97</v>
      </c>
      <c r="D4153" s="82">
        <v>0.02</v>
      </c>
      <c r="E4153" s="82">
        <v>0.01</v>
      </c>
      <c r="F4153" s="82">
        <v>0.02</v>
      </c>
      <c r="G4153" s="82">
        <v>0.01</v>
      </c>
      <c r="H4153" s="45" t="s">
        <v>3653</v>
      </c>
      <c r="I4153" s="45">
        <v>0.8</v>
      </c>
      <c r="J4153" s="45">
        <v>7.8E-2</v>
      </c>
    </row>
    <row r="4154" spans="1:10" ht="13">
      <c r="A4154" t="s">
        <v>267</v>
      </c>
      <c r="B4154" t="s">
        <v>390</v>
      </c>
      <c r="C4154" s="82">
        <v>0.96</v>
      </c>
      <c r="D4154" s="82">
        <v>0.04</v>
      </c>
      <c r="E4154" s="82" t="s">
        <v>4124</v>
      </c>
      <c r="F4154" s="82">
        <v>0.02</v>
      </c>
      <c r="G4154" s="82">
        <v>0.01</v>
      </c>
      <c r="H4154" s="45">
        <v>3</v>
      </c>
      <c r="I4154" s="45">
        <v>0.13700000000000001</v>
      </c>
      <c r="J4154" s="45">
        <v>1.4999999999999999E-2</v>
      </c>
    </row>
    <row r="4155" spans="1:10" ht="13">
      <c r="A4155" t="s">
        <v>1186</v>
      </c>
      <c r="B4155" t="s">
        <v>379</v>
      </c>
      <c r="C4155" s="82">
        <v>0.96</v>
      </c>
      <c r="D4155" s="82">
        <v>0.03</v>
      </c>
      <c r="E4155" s="82">
        <v>0</v>
      </c>
      <c r="F4155" s="82">
        <v>0.02</v>
      </c>
      <c r="G4155" s="82">
        <v>0.01</v>
      </c>
      <c r="H4155" s="45" t="s">
        <v>3653</v>
      </c>
      <c r="I4155" s="45">
        <v>0.94599999999999995</v>
      </c>
      <c r="J4155" s="45">
        <v>7.8E-2</v>
      </c>
    </row>
    <row r="4156" spans="1:10" ht="13">
      <c r="A4156" t="s">
        <v>156</v>
      </c>
      <c r="B4156" t="s">
        <v>420</v>
      </c>
      <c r="C4156" s="82">
        <v>0.95</v>
      </c>
      <c r="D4156" s="82">
        <v>0.04</v>
      </c>
      <c r="E4156" s="82">
        <v>0</v>
      </c>
      <c r="F4156" s="82">
        <v>0.02</v>
      </c>
      <c r="G4156" s="82">
        <v>0.01</v>
      </c>
      <c r="H4156" s="45" t="s">
        <v>3653</v>
      </c>
      <c r="I4156" s="45">
        <v>0.45400000000000001</v>
      </c>
      <c r="J4156" s="45">
        <v>0.56000000000000005</v>
      </c>
    </row>
    <row r="4157" spans="1:10" ht="13">
      <c r="A4157" t="s">
        <v>62</v>
      </c>
      <c r="B4157" t="s">
        <v>263</v>
      </c>
      <c r="C4157" s="82">
        <v>0.96</v>
      </c>
      <c r="D4157" s="82">
        <v>0.03</v>
      </c>
      <c r="E4157" s="82">
        <v>0</v>
      </c>
      <c r="F4157" s="82">
        <v>0.02</v>
      </c>
      <c r="G4157" s="82">
        <v>0.01</v>
      </c>
      <c r="H4157" s="45" t="s">
        <v>3653</v>
      </c>
      <c r="I4157" s="45">
        <v>8.5790000000000006</v>
      </c>
      <c r="J4157" s="45">
        <v>2.5000000000000001E-2</v>
      </c>
    </row>
    <row r="4158" spans="1:10" ht="13">
      <c r="A4158" t="s">
        <v>1193</v>
      </c>
      <c r="B4158" t="s">
        <v>417</v>
      </c>
      <c r="C4158" s="82">
        <v>0.96</v>
      </c>
      <c r="D4158" s="82">
        <v>0.03</v>
      </c>
      <c r="E4158" s="82">
        <v>0</v>
      </c>
      <c r="F4158" s="82">
        <v>0.02</v>
      </c>
      <c r="G4158" s="82">
        <v>0.01</v>
      </c>
      <c r="H4158" s="45" t="s">
        <v>3653</v>
      </c>
      <c r="I4158" s="45">
        <v>2.8000000000000001E-2</v>
      </c>
      <c r="J4158" s="45">
        <v>1.929</v>
      </c>
    </row>
    <row r="4159" spans="1:10" ht="13">
      <c r="A4159" t="s">
        <v>274</v>
      </c>
      <c r="B4159" t="s">
        <v>369</v>
      </c>
      <c r="C4159" s="82">
        <v>0.96</v>
      </c>
      <c r="D4159" s="82">
        <v>0.04</v>
      </c>
      <c r="E4159" s="82" t="s">
        <v>3970</v>
      </c>
      <c r="F4159" s="82">
        <v>0.02</v>
      </c>
      <c r="G4159" s="82">
        <v>0.01</v>
      </c>
      <c r="H4159" s="45">
        <v>3</v>
      </c>
      <c r="I4159" s="45">
        <v>0.31</v>
      </c>
      <c r="J4159" s="45">
        <v>1.2E-2</v>
      </c>
    </row>
    <row r="4160" spans="1:10" ht="13">
      <c r="A4160" t="s">
        <v>172</v>
      </c>
      <c r="B4160" t="s">
        <v>328</v>
      </c>
      <c r="C4160" s="82">
        <v>0.92</v>
      </c>
      <c r="D4160" s="82">
        <v>0.04</v>
      </c>
      <c r="E4160" s="82">
        <v>0</v>
      </c>
      <c r="F4160" s="82">
        <v>0.02</v>
      </c>
      <c r="G4160" s="82">
        <v>0.01</v>
      </c>
      <c r="H4160" s="45" t="s">
        <v>3653</v>
      </c>
      <c r="I4160" s="45">
        <v>4.2999999999999997E-2</v>
      </c>
      <c r="J4160" s="45">
        <v>1.589</v>
      </c>
    </row>
    <row r="4161" spans="1:10" ht="13">
      <c r="A4161" t="s">
        <v>21</v>
      </c>
      <c r="B4161" t="s">
        <v>424</v>
      </c>
      <c r="C4161" s="82">
        <v>0.96</v>
      </c>
      <c r="D4161" s="82">
        <v>0.04</v>
      </c>
      <c r="E4161" s="82" t="s">
        <v>3629</v>
      </c>
      <c r="F4161" s="82">
        <v>0.02</v>
      </c>
      <c r="G4161" s="82">
        <v>0.01</v>
      </c>
      <c r="H4161" s="45" t="s">
        <v>3653</v>
      </c>
      <c r="I4161" s="45">
        <v>0.13900000000000001</v>
      </c>
      <c r="J4161" s="45">
        <v>0.21</v>
      </c>
    </row>
    <row r="4162" spans="1:10" ht="13">
      <c r="A4162" t="s">
        <v>289</v>
      </c>
      <c r="B4162" t="s">
        <v>41</v>
      </c>
      <c r="C4162" s="82">
        <v>0.97</v>
      </c>
      <c r="D4162" s="82">
        <v>0.02</v>
      </c>
      <c r="E4162" s="82">
        <v>0.01</v>
      </c>
      <c r="F4162" s="82">
        <v>0.02</v>
      </c>
      <c r="G4162" s="82">
        <v>0.01</v>
      </c>
      <c r="H4162" s="45">
        <v>3</v>
      </c>
      <c r="I4162" s="45">
        <v>0.20100000000000001</v>
      </c>
      <c r="J4162" s="45">
        <v>1.2999999999999999E-2</v>
      </c>
    </row>
    <row r="4163" spans="1:10" ht="13">
      <c r="A4163" t="s">
        <v>156</v>
      </c>
      <c r="B4163" t="s">
        <v>430</v>
      </c>
      <c r="C4163" s="82">
        <v>0.95</v>
      </c>
      <c r="D4163" s="82">
        <v>0.04</v>
      </c>
      <c r="E4163" s="82" t="s">
        <v>3630</v>
      </c>
      <c r="F4163" s="82">
        <v>0.02</v>
      </c>
      <c r="G4163" s="82">
        <v>0.01</v>
      </c>
      <c r="H4163" s="45" t="s">
        <v>3653</v>
      </c>
      <c r="I4163" s="45">
        <v>0.45400000000000001</v>
      </c>
      <c r="J4163" s="45">
        <v>5.1999999999999998E-2</v>
      </c>
    </row>
    <row r="4164" spans="1:10" ht="13">
      <c r="A4164" t="s">
        <v>58</v>
      </c>
      <c r="B4164" t="s">
        <v>386</v>
      </c>
      <c r="C4164" s="82">
        <v>0.96</v>
      </c>
      <c r="D4164" s="82">
        <v>0.03</v>
      </c>
      <c r="E4164" s="82">
        <v>0</v>
      </c>
      <c r="F4164" s="82">
        <v>0.02</v>
      </c>
      <c r="G4164" s="82">
        <v>0.01</v>
      </c>
      <c r="H4164" s="45">
        <v>3</v>
      </c>
      <c r="I4164" s="45">
        <v>5.7750000000000004</v>
      </c>
      <c r="J4164" s="45">
        <v>1.4999999999999999E-2</v>
      </c>
    </row>
    <row r="4165" spans="1:10" ht="13">
      <c r="A4165" t="s">
        <v>339</v>
      </c>
      <c r="B4165" t="s">
        <v>165</v>
      </c>
      <c r="C4165" s="82">
        <v>0.96</v>
      </c>
      <c r="D4165" s="82">
        <v>0.04</v>
      </c>
      <c r="E4165" s="82" t="s">
        <v>3769</v>
      </c>
      <c r="F4165" s="82">
        <v>0.02</v>
      </c>
      <c r="G4165" s="82">
        <v>0.01</v>
      </c>
      <c r="H4165" s="45" t="s">
        <v>3653</v>
      </c>
      <c r="I4165" s="45">
        <v>0.248</v>
      </c>
      <c r="J4165" s="45">
        <v>0.06</v>
      </c>
    </row>
    <row r="4166" spans="1:10" ht="13">
      <c r="A4166" t="s">
        <v>149</v>
      </c>
      <c r="B4166" t="s">
        <v>234</v>
      </c>
      <c r="C4166" s="82">
        <v>0.96</v>
      </c>
      <c r="D4166" s="82">
        <v>0.02</v>
      </c>
      <c r="E4166" s="82">
        <v>0.01</v>
      </c>
      <c r="F4166" s="82">
        <v>0.02</v>
      </c>
      <c r="G4166" s="82">
        <v>0.01</v>
      </c>
      <c r="H4166" s="45" t="s">
        <v>3653</v>
      </c>
      <c r="I4166" s="45">
        <v>1.891</v>
      </c>
      <c r="J4166" s="45">
        <v>1.397</v>
      </c>
    </row>
    <row r="4167" spans="1:10" ht="13">
      <c r="A4167" t="s">
        <v>41</v>
      </c>
      <c r="B4167" t="s">
        <v>376</v>
      </c>
      <c r="C4167" s="82">
        <v>0.96</v>
      </c>
      <c r="D4167" s="82">
        <v>0.02</v>
      </c>
      <c r="E4167" s="82">
        <v>0.01</v>
      </c>
      <c r="F4167" s="82">
        <v>0.02</v>
      </c>
      <c r="G4167" s="82">
        <v>0.01</v>
      </c>
      <c r="H4167" s="45" t="s">
        <v>3653</v>
      </c>
      <c r="I4167" s="45">
        <v>1.2999999999999999E-2</v>
      </c>
      <c r="J4167" s="45">
        <v>0.38100000000000001</v>
      </c>
    </row>
    <row r="4168" spans="1:10" ht="13">
      <c r="A4168" t="s">
        <v>308</v>
      </c>
      <c r="B4168" t="s">
        <v>427</v>
      </c>
      <c r="C4168" s="82">
        <v>0.96</v>
      </c>
      <c r="D4168" s="82">
        <v>0.04</v>
      </c>
      <c r="E4168" s="82" t="s">
        <v>4177</v>
      </c>
      <c r="F4168" s="82">
        <v>0.02</v>
      </c>
      <c r="G4168" s="82">
        <v>0.01</v>
      </c>
      <c r="H4168" s="45">
        <v>3</v>
      </c>
      <c r="I4168" s="45">
        <v>3.4009999999999998</v>
      </c>
      <c r="J4168" s="45">
        <v>7.2999999999999995E-2</v>
      </c>
    </row>
    <row r="4169" spans="1:10" ht="13">
      <c r="A4169" t="s">
        <v>141</v>
      </c>
      <c r="B4169" t="s">
        <v>369</v>
      </c>
      <c r="C4169" s="82">
        <v>0.96</v>
      </c>
      <c r="D4169" s="82">
        <v>0.03</v>
      </c>
      <c r="E4169" s="82">
        <v>0</v>
      </c>
      <c r="F4169" s="82">
        <v>0.02</v>
      </c>
      <c r="G4169" s="82">
        <v>0.01</v>
      </c>
      <c r="H4169" s="45">
        <v>3</v>
      </c>
      <c r="I4169" s="45">
        <v>0.64600000000000002</v>
      </c>
      <c r="J4169" s="45">
        <v>1.2E-2</v>
      </c>
    </row>
    <row r="4170" spans="1:10" ht="13">
      <c r="A4170" t="s">
        <v>369</v>
      </c>
      <c r="B4170" t="s">
        <v>432</v>
      </c>
      <c r="C4170" s="82">
        <v>0.96</v>
      </c>
      <c r="D4170" s="82">
        <v>0.04</v>
      </c>
      <c r="E4170" s="82" t="s">
        <v>3660</v>
      </c>
      <c r="F4170" s="82">
        <v>0.02</v>
      </c>
      <c r="G4170" s="82">
        <v>0.01</v>
      </c>
      <c r="H4170" s="45">
        <v>3</v>
      </c>
      <c r="I4170" s="45">
        <v>1.2E-2</v>
      </c>
      <c r="J4170" s="45">
        <v>0.29099999999999998</v>
      </c>
    </row>
    <row r="4171" spans="1:10" ht="13">
      <c r="A4171" t="s">
        <v>188</v>
      </c>
      <c r="B4171" t="s">
        <v>259</v>
      </c>
      <c r="C4171" s="82">
        <v>0.96</v>
      </c>
      <c r="D4171" s="82">
        <v>0.04</v>
      </c>
      <c r="E4171" s="82" t="s">
        <v>4082</v>
      </c>
      <c r="F4171" s="82">
        <v>0.02</v>
      </c>
      <c r="G4171" s="82">
        <v>0.01</v>
      </c>
      <c r="H4171" s="45">
        <v>3</v>
      </c>
      <c r="I4171" s="45">
        <v>0.29699999999999999</v>
      </c>
      <c r="J4171" s="45">
        <v>1.0999999999999999E-2</v>
      </c>
    </row>
    <row r="4172" spans="1:10" ht="13">
      <c r="A4172" t="s">
        <v>62</v>
      </c>
      <c r="B4172" t="s">
        <v>41</v>
      </c>
      <c r="C4172" s="82">
        <v>0.96</v>
      </c>
      <c r="D4172" s="82">
        <v>0.02</v>
      </c>
      <c r="E4172" s="82">
        <v>0.01</v>
      </c>
      <c r="F4172" s="82">
        <v>0.02</v>
      </c>
      <c r="G4172" s="82">
        <v>0.01</v>
      </c>
      <c r="H4172" s="45" t="s">
        <v>3653</v>
      </c>
      <c r="I4172" s="45">
        <v>8.5790000000000006</v>
      </c>
      <c r="J4172" s="45">
        <v>1.2999999999999999E-2</v>
      </c>
    </row>
    <row r="4173" spans="1:10" ht="13">
      <c r="A4173" t="s">
        <v>286</v>
      </c>
      <c r="B4173" t="s">
        <v>373</v>
      </c>
      <c r="C4173" s="82">
        <v>0.96</v>
      </c>
      <c r="D4173" s="82">
        <v>0.03</v>
      </c>
      <c r="E4173" s="82">
        <v>0</v>
      </c>
      <c r="F4173" s="82">
        <v>0.02</v>
      </c>
      <c r="G4173" s="82">
        <v>0.01</v>
      </c>
      <c r="H4173" s="45" t="s">
        <v>3653</v>
      </c>
      <c r="I4173" s="45">
        <v>0.88900000000000001</v>
      </c>
      <c r="J4173" s="45">
        <v>2.3E-2</v>
      </c>
    </row>
    <row r="4174" spans="1:10" ht="13">
      <c r="A4174" t="s">
        <v>188</v>
      </c>
      <c r="B4174" t="s">
        <v>341</v>
      </c>
      <c r="C4174" s="82">
        <v>0.97</v>
      </c>
      <c r="D4174" s="82">
        <v>0.02</v>
      </c>
      <c r="E4174" s="82">
        <v>0.01</v>
      </c>
      <c r="F4174" s="82">
        <v>0.02</v>
      </c>
      <c r="G4174" s="82">
        <v>0.01</v>
      </c>
      <c r="H4174" s="45" t="s">
        <v>3653</v>
      </c>
      <c r="I4174" s="45">
        <v>0.29699999999999999</v>
      </c>
      <c r="J4174" s="45">
        <v>0.02</v>
      </c>
    </row>
    <row r="4175" spans="1:10" ht="13">
      <c r="A4175" t="s">
        <v>304</v>
      </c>
      <c r="B4175" t="s">
        <v>435</v>
      </c>
      <c r="C4175" s="82">
        <v>0.96</v>
      </c>
      <c r="D4175" s="82">
        <v>0.03</v>
      </c>
      <c r="E4175" s="82">
        <v>0</v>
      </c>
      <c r="F4175" s="82">
        <v>0.02</v>
      </c>
      <c r="G4175" s="82">
        <v>0.01</v>
      </c>
      <c r="H4175" s="45" t="s">
        <v>3653</v>
      </c>
      <c r="I4175" s="45">
        <v>0.72399999999999998</v>
      </c>
      <c r="J4175" s="45">
        <v>2.3E-2</v>
      </c>
    </row>
    <row r="4176" spans="1:10" ht="13">
      <c r="A4176" t="s">
        <v>335</v>
      </c>
      <c r="B4176" t="s">
        <v>393</v>
      </c>
      <c r="C4176" s="82">
        <v>0.95</v>
      </c>
      <c r="D4176" s="82">
        <v>0.03</v>
      </c>
      <c r="E4176" s="82">
        <v>0</v>
      </c>
      <c r="F4176" s="82">
        <v>0.02</v>
      </c>
      <c r="G4176" s="82">
        <v>0.01</v>
      </c>
      <c r="H4176" s="45">
        <v>3</v>
      </c>
      <c r="I4176" s="45">
        <v>6.3540000000000001</v>
      </c>
      <c r="J4176" s="45">
        <v>5.2999999999999999E-2</v>
      </c>
    </row>
    <row r="4177" spans="1:10" ht="13">
      <c r="A4177" t="s">
        <v>169</v>
      </c>
      <c r="B4177" t="s">
        <v>390</v>
      </c>
      <c r="C4177" s="82">
        <v>0.96</v>
      </c>
      <c r="D4177" s="82">
        <v>0.03</v>
      </c>
      <c r="E4177" s="82">
        <v>0</v>
      </c>
      <c r="F4177" s="82">
        <v>0.02</v>
      </c>
      <c r="G4177" s="82">
        <v>0.01</v>
      </c>
      <c r="H4177" s="45" t="s">
        <v>3653</v>
      </c>
      <c r="I4177" s="45">
        <v>0.123</v>
      </c>
      <c r="J4177" s="45">
        <v>1.4999999999999999E-2</v>
      </c>
    </row>
    <row r="4178" spans="1:10" ht="13">
      <c r="A4178" t="s">
        <v>411</v>
      </c>
      <c r="B4178" t="s">
        <v>420</v>
      </c>
      <c r="C4178" s="82">
        <v>0.96</v>
      </c>
      <c r="D4178" s="82">
        <v>0.04</v>
      </c>
      <c r="E4178" s="82" t="s">
        <v>3999</v>
      </c>
      <c r="F4178" s="82">
        <v>0.02</v>
      </c>
      <c r="G4178" s="82">
        <v>0.01</v>
      </c>
      <c r="H4178" s="45" t="s">
        <v>3653</v>
      </c>
      <c r="I4178" s="45">
        <v>0.24199999999999999</v>
      </c>
      <c r="J4178" s="45">
        <v>0.56000000000000005</v>
      </c>
    </row>
    <row r="4179" spans="1:10" ht="13">
      <c r="A4179" t="s">
        <v>295</v>
      </c>
      <c r="B4179" t="s">
        <v>373</v>
      </c>
      <c r="C4179" s="82">
        <v>0.96</v>
      </c>
      <c r="D4179" s="82">
        <v>0.04</v>
      </c>
      <c r="E4179" s="82">
        <v>0</v>
      </c>
      <c r="F4179" s="82">
        <v>0.02</v>
      </c>
      <c r="G4179" s="82">
        <v>0.01</v>
      </c>
      <c r="H4179" s="45" t="s">
        <v>3653</v>
      </c>
      <c r="I4179" s="45">
        <v>1.3360000000000001</v>
      </c>
      <c r="J4179" s="45">
        <v>2.3E-2</v>
      </c>
    </row>
    <row r="4180" spans="1:10" ht="13">
      <c r="A4180" t="s">
        <v>176</v>
      </c>
      <c r="B4180" t="s">
        <v>341</v>
      </c>
      <c r="C4180" s="82">
        <v>0.96</v>
      </c>
      <c r="D4180" s="82">
        <v>0.04</v>
      </c>
      <c r="E4180" s="82" t="s">
        <v>3660</v>
      </c>
      <c r="F4180" s="82">
        <v>0.02</v>
      </c>
      <c r="G4180" s="82">
        <v>0.01</v>
      </c>
      <c r="H4180" s="45" t="s">
        <v>3653</v>
      </c>
      <c r="I4180" s="45">
        <v>0.97899999999999998</v>
      </c>
      <c r="J4180" s="45">
        <v>0.02</v>
      </c>
    </row>
    <row r="4181" spans="1:10" ht="13">
      <c r="A4181" t="s">
        <v>21</v>
      </c>
      <c r="B4181" t="s">
        <v>145</v>
      </c>
      <c r="C4181" s="82">
        <v>0.94</v>
      </c>
      <c r="D4181" s="82">
        <v>0.04</v>
      </c>
      <c r="E4181" s="82" t="s">
        <v>4117</v>
      </c>
      <c r="F4181" s="82">
        <v>0.02</v>
      </c>
      <c r="G4181" s="82">
        <v>0.01</v>
      </c>
      <c r="H4181" s="45" t="s">
        <v>3653</v>
      </c>
      <c r="I4181" s="45">
        <v>0.13900000000000001</v>
      </c>
      <c r="J4181" s="45">
        <v>1.032</v>
      </c>
    </row>
    <row r="4182" spans="1:10" ht="13">
      <c r="A4182" t="s">
        <v>67</v>
      </c>
      <c r="B4182" t="s">
        <v>397</v>
      </c>
      <c r="C4182" s="82">
        <v>0.96</v>
      </c>
      <c r="D4182" s="82">
        <v>0.04</v>
      </c>
      <c r="E4182" s="82">
        <v>0</v>
      </c>
      <c r="F4182" s="82">
        <v>0.02</v>
      </c>
      <c r="G4182" s="82">
        <v>0.01</v>
      </c>
      <c r="H4182" s="45" t="s">
        <v>3653</v>
      </c>
      <c r="I4182" s="45">
        <v>0.1</v>
      </c>
      <c r="J4182" s="45">
        <v>2.4620000000000002</v>
      </c>
    </row>
    <row r="4183" spans="1:10" ht="13">
      <c r="A4183" t="s">
        <v>225</v>
      </c>
      <c r="B4183" t="s">
        <v>435</v>
      </c>
      <c r="C4183" s="82">
        <v>0.96</v>
      </c>
      <c r="D4183" s="82">
        <v>0.04</v>
      </c>
      <c r="E4183" s="82" t="s">
        <v>3902</v>
      </c>
      <c r="F4183" s="82">
        <v>0.02</v>
      </c>
      <c r="G4183" s="82">
        <v>0.01</v>
      </c>
      <c r="H4183" s="45" t="s">
        <v>3653</v>
      </c>
      <c r="I4183" s="45">
        <v>0.32</v>
      </c>
      <c r="J4183" s="45">
        <v>2.3E-2</v>
      </c>
    </row>
    <row r="4184" spans="1:10" ht="13">
      <c r="A4184" t="s">
        <v>217</v>
      </c>
      <c r="B4184" t="s">
        <v>397</v>
      </c>
      <c r="C4184" s="82">
        <v>0.96</v>
      </c>
      <c r="D4184" s="82">
        <v>0.04</v>
      </c>
      <c r="E4184" s="82">
        <v>0</v>
      </c>
      <c r="F4184" s="82">
        <v>0.02</v>
      </c>
      <c r="G4184" s="82">
        <v>0.01</v>
      </c>
      <c r="H4184" s="45" t="s">
        <v>3653</v>
      </c>
      <c r="I4184" s="45">
        <v>0.19500000000000001</v>
      </c>
      <c r="J4184" s="45">
        <v>2.4620000000000002</v>
      </c>
    </row>
    <row r="4185" spans="1:10" ht="13">
      <c r="A4185" t="s">
        <v>120</v>
      </c>
      <c r="B4185" t="s">
        <v>67</v>
      </c>
      <c r="C4185" s="82">
        <v>0.96</v>
      </c>
      <c r="D4185" s="82">
        <v>0.04</v>
      </c>
      <c r="E4185" s="82" t="s">
        <v>3695</v>
      </c>
      <c r="F4185" s="82">
        <v>0.02</v>
      </c>
      <c r="G4185" s="82">
        <v>0.01</v>
      </c>
      <c r="H4185" s="45" t="s">
        <v>3653</v>
      </c>
      <c r="I4185" s="45">
        <v>0.95899999999999996</v>
      </c>
      <c r="J4185" s="45">
        <v>0.1</v>
      </c>
    </row>
    <row r="4186" spans="1:10" ht="13">
      <c r="A4186" t="s">
        <v>337</v>
      </c>
      <c r="B4186" t="s">
        <v>369</v>
      </c>
      <c r="C4186" s="82">
        <v>0.95</v>
      </c>
      <c r="D4186" s="82">
        <v>0.02</v>
      </c>
      <c r="E4186" s="82">
        <v>0</v>
      </c>
      <c r="F4186" s="82">
        <v>0.02</v>
      </c>
      <c r="G4186" s="82">
        <v>0.01</v>
      </c>
      <c r="H4186" s="45" t="s">
        <v>3653</v>
      </c>
      <c r="I4186" s="45">
        <v>3.6110000000000002</v>
      </c>
      <c r="J4186" s="45">
        <v>1.2E-2</v>
      </c>
    </row>
    <row r="4187" spans="1:10" ht="13">
      <c r="A4187" t="s">
        <v>21</v>
      </c>
      <c r="B4187" t="s">
        <v>328</v>
      </c>
      <c r="C4187" s="82">
        <v>0.94</v>
      </c>
      <c r="D4187" s="82">
        <v>0.03</v>
      </c>
      <c r="E4187" s="82">
        <v>0</v>
      </c>
      <c r="F4187" s="82">
        <v>0.02</v>
      </c>
      <c r="G4187" s="82">
        <v>0.01</v>
      </c>
      <c r="H4187" s="45" t="s">
        <v>3653</v>
      </c>
      <c r="I4187" s="45">
        <v>0.13900000000000001</v>
      </c>
      <c r="J4187" s="45">
        <v>1.589</v>
      </c>
    </row>
    <row r="4188" spans="1:10" ht="13">
      <c r="A4188" t="s">
        <v>299</v>
      </c>
      <c r="B4188" t="s">
        <v>102</v>
      </c>
      <c r="C4188" s="82">
        <v>0.96</v>
      </c>
      <c r="D4188" s="82">
        <v>0.04</v>
      </c>
      <c r="E4188" s="82" t="s">
        <v>3885</v>
      </c>
      <c r="F4188" s="82">
        <v>0.02</v>
      </c>
      <c r="G4188" s="82">
        <v>0.01</v>
      </c>
      <c r="H4188" s="45">
        <v>3</v>
      </c>
      <c r="I4188" s="45">
        <v>1.0999999999999999E-2</v>
      </c>
      <c r="J4188" s="45">
        <v>0.184</v>
      </c>
    </row>
    <row r="4189" spans="1:10" ht="13">
      <c r="A4189" t="s">
        <v>400</v>
      </c>
      <c r="B4189" t="s">
        <v>420</v>
      </c>
      <c r="C4189" s="82">
        <v>0.96</v>
      </c>
      <c r="D4189" s="82">
        <v>0.04</v>
      </c>
      <c r="E4189" s="82" t="s">
        <v>4178</v>
      </c>
      <c r="F4189" s="82">
        <v>0.02</v>
      </c>
      <c r="G4189" s="82">
        <v>0.01</v>
      </c>
      <c r="H4189" s="45" t="s">
        <v>3653</v>
      </c>
      <c r="I4189" s="45">
        <v>1.175</v>
      </c>
      <c r="J4189" s="45">
        <v>0.56000000000000005</v>
      </c>
    </row>
    <row r="4190" spans="1:10" ht="13">
      <c r="A4190" t="s">
        <v>286</v>
      </c>
      <c r="B4190" t="s">
        <v>393</v>
      </c>
      <c r="C4190" s="82">
        <v>0.96</v>
      </c>
      <c r="D4190" s="82">
        <v>0.04</v>
      </c>
      <c r="E4190" s="82" t="s">
        <v>3736</v>
      </c>
      <c r="F4190" s="82">
        <v>0.02</v>
      </c>
      <c r="G4190" s="82">
        <v>0.01</v>
      </c>
      <c r="H4190" s="45">
        <v>3</v>
      </c>
      <c r="I4190" s="45">
        <v>0.88900000000000001</v>
      </c>
      <c r="J4190" s="45">
        <v>5.2999999999999999E-2</v>
      </c>
    </row>
    <row r="4191" spans="1:10" ht="13">
      <c r="A4191" t="s">
        <v>221</v>
      </c>
      <c r="B4191" t="s">
        <v>435</v>
      </c>
      <c r="C4191" s="82">
        <v>0.96</v>
      </c>
      <c r="D4191" s="82">
        <v>0.04</v>
      </c>
      <c r="E4191" s="82" t="s">
        <v>3759</v>
      </c>
      <c r="F4191" s="82">
        <v>0.02</v>
      </c>
      <c r="G4191" s="82">
        <v>0.01</v>
      </c>
      <c r="H4191" s="45" t="s">
        <v>3653</v>
      </c>
      <c r="I4191" s="45">
        <v>2.5209999999999999</v>
      </c>
      <c r="J4191" s="45">
        <v>2.3E-2</v>
      </c>
    </row>
    <row r="4192" spans="1:10" ht="13">
      <c r="A4192" t="s">
        <v>41</v>
      </c>
      <c r="B4192" t="s">
        <v>400</v>
      </c>
      <c r="C4192" s="82">
        <v>0.96</v>
      </c>
      <c r="D4192" s="82">
        <v>0.04</v>
      </c>
      <c r="E4192" s="82" t="s">
        <v>3800</v>
      </c>
      <c r="F4192" s="82">
        <v>0.02</v>
      </c>
      <c r="G4192" s="82">
        <v>0.01</v>
      </c>
      <c r="H4192" s="45">
        <v>3</v>
      </c>
      <c r="I4192" s="45">
        <v>1.2999999999999999E-2</v>
      </c>
      <c r="J4192" s="45">
        <v>1.175</v>
      </c>
    </row>
    <row r="4193" spans="1:10" ht="13">
      <c r="A4193" t="s">
        <v>286</v>
      </c>
      <c r="B4193" t="s">
        <v>41</v>
      </c>
      <c r="C4193" s="82">
        <v>0.96</v>
      </c>
      <c r="D4193" s="82">
        <v>0.03</v>
      </c>
      <c r="E4193" s="82">
        <v>0</v>
      </c>
      <c r="F4193" s="82">
        <v>0.02</v>
      </c>
      <c r="G4193" s="82">
        <v>0.01</v>
      </c>
      <c r="H4193" s="45" t="s">
        <v>3653</v>
      </c>
      <c r="I4193" s="45">
        <v>0.88900000000000001</v>
      </c>
      <c r="J4193" s="45">
        <v>1.2999999999999999E-2</v>
      </c>
    </row>
    <row r="4194" spans="1:10" ht="13">
      <c r="A4194" t="s">
        <v>92</v>
      </c>
      <c r="B4194" t="s">
        <v>284</v>
      </c>
      <c r="C4194" s="82">
        <v>0.95</v>
      </c>
      <c r="D4194" s="82">
        <v>0.03</v>
      </c>
      <c r="E4194" s="82">
        <v>0</v>
      </c>
      <c r="F4194" s="82">
        <v>0.02</v>
      </c>
      <c r="G4194" s="82">
        <v>0.01</v>
      </c>
      <c r="H4194" s="45" t="s">
        <v>3653</v>
      </c>
      <c r="I4194" s="45">
        <v>2.6859999999999999</v>
      </c>
      <c r="J4194" s="45">
        <v>0.10299999999999999</v>
      </c>
    </row>
    <row r="4195" spans="1:10" ht="13">
      <c r="A4195" t="s">
        <v>120</v>
      </c>
      <c r="B4195" t="s">
        <v>373</v>
      </c>
      <c r="C4195" s="82">
        <v>0.96</v>
      </c>
      <c r="D4195" s="82">
        <v>0.04</v>
      </c>
      <c r="E4195" s="82" t="s">
        <v>3683</v>
      </c>
      <c r="F4195" s="82">
        <v>0.02</v>
      </c>
      <c r="G4195" s="82">
        <v>0.01</v>
      </c>
      <c r="H4195" s="45" t="s">
        <v>3653</v>
      </c>
      <c r="I4195" s="45">
        <v>0.95899999999999996</v>
      </c>
      <c r="J4195" s="45">
        <v>2.3E-2</v>
      </c>
    </row>
    <row r="4196" spans="1:10" ht="13">
      <c r="A4196" t="s">
        <v>97</v>
      </c>
      <c r="B4196" t="s">
        <v>270</v>
      </c>
      <c r="C4196" s="82">
        <v>0.96</v>
      </c>
      <c r="D4196" s="82">
        <v>0.04</v>
      </c>
      <c r="E4196" s="82" t="s">
        <v>4086</v>
      </c>
      <c r="F4196" s="82">
        <v>0.02</v>
      </c>
      <c r="G4196" s="82">
        <v>0.01</v>
      </c>
      <c r="H4196" s="45" t="s">
        <v>3653</v>
      </c>
      <c r="I4196" s="45">
        <v>0.42199999999999999</v>
      </c>
      <c r="J4196" s="45">
        <v>1.4999999999999999E-2</v>
      </c>
    </row>
    <row r="4197" spans="1:10" ht="13">
      <c r="A4197" t="s">
        <v>414</v>
      </c>
      <c r="B4197" t="s">
        <v>420</v>
      </c>
      <c r="C4197" s="82">
        <v>0.96</v>
      </c>
      <c r="D4197" s="82">
        <v>0.04</v>
      </c>
      <c r="E4197" s="82">
        <v>0</v>
      </c>
      <c r="F4197" s="82">
        <v>0.02</v>
      </c>
      <c r="G4197" s="82">
        <v>0.01</v>
      </c>
      <c r="H4197" s="45" t="s">
        <v>3653</v>
      </c>
      <c r="I4197" s="45">
        <v>0.151</v>
      </c>
      <c r="J4197" s="45">
        <v>0.56000000000000005</v>
      </c>
    </row>
    <row r="4198" spans="1:10" ht="13">
      <c r="A4198" t="s">
        <v>137</v>
      </c>
      <c r="B4198" t="s">
        <v>41</v>
      </c>
      <c r="C4198" s="82">
        <v>0.97</v>
      </c>
      <c r="D4198" s="82">
        <v>0.03</v>
      </c>
      <c r="E4198" s="82">
        <v>0.01</v>
      </c>
      <c r="F4198" s="82">
        <v>0.02</v>
      </c>
      <c r="G4198" s="82">
        <v>0.01</v>
      </c>
      <c r="H4198" s="45">
        <v>3</v>
      </c>
      <c r="I4198" s="45">
        <v>2.2589999999999999</v>
      </c>
      <c r="J4198" s="45">
        <v>1.2999999999999999E-2</v>
      </c>
    </row>
    <row r="4199" spans="1:10" ht="13">
      <c r="A4199" t="s">
        <v>145</v>
      </c>
      <c r="B4199" t="s">
        <v>263</v>
      </c>
      <c r="C4199" s="82">
        <v>0.94</v>
      </c>
      <c r="D4199" s="82">
        <v>0.04</v>
      </c>
      <c r="E4199" s="82" t="s">
        <v>3629</v>
      </c>
      <c r="F4199" s="82">
        <v>0.02</v>
      </c>
      <c r="G4199" s="82">
        <v>0.01</v>
      </c>
      <c r="H4199" s="45" t="s">
        <v>3653</v>
      </c>
      <c r="I4199" s="45">
        <v>1.032</v>
      </c>
      <c r="J4199" s="45">
        <v>2.5000000000000001E-2</v>
      </c>
    </row>
    <row r="4200" spans="1:10" ht="13">
      <c r="A4200" t="s">
        <v>353</v>
      </c>
      <c r="B4200" t="s">
        <v>365</v>
      </c>
      <c r="C4200" s="82">
        <v>0.94</v>
      </c>
      <c r="D4200" s="82">
        <v>0.02</v>
      </c>
      <c r="E4200" s="82">
        <v>0.01</v>
      </c>
      <c r="F4200" s="82">
        <v>0.02</v>
      </c>
      <c r="G4200" s="82">
        <v>0.01</v>
      </c>
      <c r="H4200" s="45" t="s">
        <v>3653</v>
      </c>
      <c r="I4200" s="45">
        <v>0.115</v>
      </c>
      <c r="J4200" s="45">
        <v>2.3E-2</v>
      </c>
    </row>
    <row r="4201" spans="1:10" ht="13">
      <c r="A4201" t="s">
        <v>184</v>
      </c>
      <c r="B4201" t="s">
        <v>259</v>
      </c>
      <c r="C4201" s="82">
        <v>0.96</v>
      </c>
      <c r="D4201" s="82">
        <v>0.04</v>
      </c>
      <c r="E4201" s="82" t="s">
        <v>4043</v>
      </c>
      <c r="F4201" s="82">
        <v>0.02</v>
      </c>
      <c r="G4201" s="82">
        <v>0.01</v>
      </c>
      <c r="H4201" s="45">
        <v>3</v>
      </c>
      <c r="I4201" s="45">
        <v>1.0660000000000001</v>
      </c>
      <c r="J4201" s="45">
        <v>1.0999999999999999E-2</v>
      </c>
    </row>
    <row r="4202" spans="1:10" ht="13">
      <c r="A4202" t="s">
        <v>213</v>
      </c>
      <c r="B4202" t="s">
        <v>259</v>
      </c>
      <c r="C4202" s="82">
        <v>0.96</v>
      </c>
      <c r="D4202" s="82">
        <v>0.03</v>
      </c>
      <c r="E4202" s="82">
        <v>0</v>
      </c>
      <c r="F4202" s="82">
        <v>0.02</v>
      </c>
      <c r="G4202" s="82">
        <v>0.01</v>
      </c>
      <c r="H4202" s="45">
        <v>3</v>
      </c>
      <c r="I4202" s="45">
        <v>0.13800000000000001</v>
      </c>
      <c r="J4202" s="45">
        <v>1.0999999999999999E-2</v>
      </c>
    </row>
    <row r="4203" spans="1:10" ht="13">
      <c r="A4203" t="s">
        <v>21</v>
      </c>
      <c r="B4203" t="s">
        <v>217</v>
      </c>
      <c r="C4203" s="82">
        <v>0.95</v>
      </c>
      <c r="D4203" s="82">
        <v>0.04</v>
      </c>
      <c r="E4203" s="82" t="s">
        <v>3715</v>
      </c>
      <c r="F4203" s="82">
        <v>0.02</v>
      </c>
      <c r="G4203" s="82">
        <v>0.01</v>
      </c>
      <c r="H4203" s="45" t="s">
        <v>3653</v>
      </c>
      <c r="I4203" s="45">
        <v>0.13900000000000001</v>
      </c>
      <c r="J4203" s="45">
        <v>0.19500000000000001</v>
      </c>
    </row>
    <row r="4204" spans="1:10" ht="13">
      <c r="A4204" t="s">
        <v>172</v>
      </c>
      <c r="B4204" t="s">
        <v>1186</v>
      </c>
      <c r="C4204" s="82">
        <v>0.95</v>
      </c>
      <c r="D4204" s="82">
        <v>0.04</v>
      </c>
      <c r="E4204" s="82" t="s">
        <v>3715</v>
      </c>
      <c r="F4204" s="82">
        <v>0.02</v>
      </c>
      <c r="G4204" s="82">
        <v>0.01</v>
      </c>
      <c r="H4204" s="45" t="s">
        <v>3653</v>
      </c>
      <c r="I4204" s="45">
        <v>4.2999999999999997E-2</v>
      </c>
      <c r="J4204" s="45">
        <v>0.94599999999999995</v>
      </c>
    </row>
    <row r="4205" spans="1:10" ht="13">
      <c r="A4205" t="s">
        <v>304</v>
      </c>
      <c r="B4205" t="s">
        <v>390</v>
      </c>
      <c r="C4205" s="82">
        <v>0.95</v>
      </c>
      <c r="D4205" s="82">
        <v>0.04</v>
      </c>
      <c r="E4205" s="82" t="s">
        <v>3646</v>
      </c>
      <c r="F4205" s="82">
        <v>0.02</v>
      </c>
      <c r="G4205" s="82">
        <v>0.01</v>
      </c>
      <c r="H4205" s="45" t="s">
        <v>3653</v>
      </c>
      <c r="I4205" s="45">
        <v>0.72399999999999998</v>
      </c>
      <c r="J4205" s="45">
        <v>1.4999999999999999E-2</v>
      </c>
    </row>
    <row r="4206" spans="1:10" ht="13">
      <c r="A4206" t="s">
        <v>47</v>
      </c>
      <c r="B4206" t="s">
        <v>390</v>
      </c>
      <c r="C4206" s="82">
        <v>0.96</v>
      </c>
      <c r="D4206" s="82">
        <v>0.03</v>
      </c>
      <c r="E4206" s="82">
        <v>0</v>
      </c>
      <c r="F4206" s="82">
        <v>0.02</v>
      </c>
      <c r="G4206" s="82">
        <v>0.01</v>
      </c>
      <c r="H4206" s="45" t="s">
        <v>3653</v>
      </c>
      <c r="I4206" s="45">
        <v>2.9140000000000001</v>
      </c>
      <c r="J4206" s="45">
        <v>1.4999999999999999E-2</v>
      </c>
    </row>
    <row r="4207" spans="1:10" ht="13">
      <c r="A4207" t="s">
        <v>304</v>
      </c>
      <c r="B4207" t="s">
        <v>386</v>
      </c>
      <c r="C4207" s="82">
        <v>0.96</v>
      </c>
      <c r="D4207" s="82">
        <v>0.03</v>
      </c>
      <c r="E4207" s="82">
        <v>0</v>
      </c>
      <c r="F4207" s="82">
        <v>0.02</v>
      </c>
      <c r="G4207" s="82">
        <v>0.01</v>
      </c>
      <c r="H4207" s="45" t="s">
        <v>3653</v>
      </c>
      <c r="I4207" s="45">
        <v>0.72399999999999998</v>
      </c>
      <c r="J4207" s="45">
        <v>1.4999999999999999E-2</v>
      </c>
    </row>
    <row r="4208" spans="1:10" ht="13">
      <c r="A4208" t="s">
        <v>373</v>
      </c>
      <c r="B4208" t="s">
        <v>397</v>
      </c>
      <c r="C4208" s="82">
        <v>0.96</v>
      </c>
      <c r="D4208" s="82">
        <v>0.03</v>
      </c>
      <c r="E4208" s="82" t="s">
        <v>3699</v>
      </c>
      <c r="F4208" s="82">
        <v>0.02</v>
      </c>
      <c r="G4208" s="82">
        <v>0.01</v>
      </c>
      <c r="H4208" s="45">
        <v>3</v>
      </c>
      <c r="I4208" s="45">
        <v>2.3E-2</v>
      </c>
      <c r="J4208" s="45">
        <v>2.4620000000000002</v>
      </c>
    </row>
    <row r="4209" spans="1:10" ht="13">
      <c r="A4209" t="s">
        <v>408</v>
      </c>
      <c r="B4209" t="s">
        <v>420</v>
      </c>
      <c r="C4209" s="82">
        <v>0.95</v>
      </c>
      <c r="D4209" s="82">
        <v>0.04</v>
      </c>
      <c r="E4209" s="82" t="s">
        <v>3650</v>
      </c>
      <c r="F4209" s="82">
        <v>0.02</v>
      </c>
      <c r="G4209" s="82">
        <v>0.01</v>
      </c>
      <c r="H4209" s="45" t="s">
        <v>3653</v>
      </c>
      <c r="I4209" s="45">
        <v>0.307</v>
      </c>
      <c r="J4209" s="45">
        <v>0.56000000000000005</v>
      </c>
    </row>
    <row r="4210" spans="1:10" ht="13">
      <c r="A4210" t="s">
        <v>276</v>
      </c>
      <c r="B4210" t="s">
        <v>1193</v>
      </c>
      <c r="C4210" s="82">
        <v>0.96</v>
      </c>
      <c r="D4210" s="82">
        <v>0.04</v>
      </c>
      <c r="E4210" s="82" t="s">
        <v>3769</v>
      </c>
      <c r="F4210" s="82">
        <v>0.02</v>
      </c>
      <c r="G4210" s="82">
        <v>0.01</v>
      </c>
      <c r="H4210" s="45" t="s">
        <v>3653</v>
      </c>
      <c r="I4210" s="45">
        <v>0.67300000000000004</v>
      </c>
      <c r="J4210" s="45">
        <v>2.8000000000000001E-2</v>
      </c>
    </row>
    <row r="4211" spans="1:10" ht="13">
      <c r="A4211" t="s">
        <v>115</v>
      </c>
      <c r="B4211" t="s">
        <v>341</v>
      </c>
      <c r="C4211" s="82">
        <v>0.92</v>
      </c>
      <c r="D4211" s="82">
        <v>0.04</v>
      </c>
      <c r="E4211" s="82" t="s">
        <v>3954</v>
      </c>
      <c r="F4211" s="82">
        <v>0.02</v>
      </c>
      <c r="G4211" s="82">
        <v>0.01</v>
      </c>
      <c r="H4211" s="45" t="s">
        <v>3653</v>
      </c>
      <c r="I4211" s="45">
        <v>3.5179999999999998</v>
      </c>
      <c r="J4211" s="45">
        <v>0.02</v>
      </c>
    </row>
    <row r="4212" spans="1:10" ht="13">
      <c r="A4212" t="s">
        <v>21</v>
      </c>
      <c r="B4212" t="s">
        <v>295</v>
      </c>
      <c r="C4212" s="82">
        <v>0.96</v>
      </c>
      <c r="D4212" s="82">
        <v>0.03</v>
      </c>
      <c r="E4212" s="82">
        <v>0</v>
      </c>
      <c r="F4212" s="82">
        <v>0.02</v>
      </c>
      <c r="G4212" s="82">
        <v>0.01</v>
      </c>
      <c r="H4212" s="45" t="s">
        <v>3653</v>
      </c>
      <c r="I4212" s="45">
        <v>0.13900000000000001</v>
      </c>
      <c r="J4212" s="45">
        <v>1.3360000000000001</v>
      </c>
    </row>
    <row r="4213" spans="1:10" ht="13">
      <c r="A4213" t="s">
        <v>204</v>
      </c>
      <c r="B4213" t="s">
        <v>435</v>
      </c>
      <c r="C4213" s="82">
        <v>0.96</v>
      </c>
      <c r="D4213" s="82">
        <v>0.03</v>
      </c>
      <c r="E4213" s="82" t="s">
        <v>3701</v>
      </c>
      <c r="F4213" s="82">
        <v>0.02</v>
      </c>
      <c r="G4213" s="82">
        <v>0.01</v>
      </c>
      <c r="H4213" s="45" t="s">
        <v>3653</v>
      </c>
      <c r="I4213" s="45">
        <v>0.20200000000000001</v>
      </c>
      <c r="J4213" s="45">
        <v>2.3E-2</v>
      </c>
    </row>
    <row r="4214" spans="1:10" ht="13">
      <c r="A4214" t="s">
        <v>109</v>
      </c>
      <c r="B4214" t="s">
        <v>420</v>
      </c>
      <c r="C4214" s="82">
        <v>0.96</v>
      </c>
      <c r="D4214" s="82">
        <v>0.04</v>
      </c>
      <c r="E4214" s="82">
        <v>0</v>
      </c>
      <c r="F4214" s="82">
        <v>0.02</v>
      </c>
      <c r="G4214" s="82">
        <v>0.01</v>
      </c>
      <c r="H4214" s="45" t="s">
        <v>3653</v>
      </c>
      <c r="I4214" s="45">
        <v>0.8</v>
      </c>
      <c r="J4214" s="45">
        <v>0.56000000000000005</v>
      </c>
    </row>
    <row r="4215" spans="1:10" ht="13">
      <c r="A4215" t="s">
        <v>259</v>
      </c>
      <c r="B4215" t="s">
        <v>339</v>
      </c>
      <c r="C4215" s="82">
        <v>0.96</v>
      </c>
      <c r="D4215" s="82">
        <v>0.04</v>
      </c>
      <c r="E4215" s="82">
        <v>0</v>
      </c>
      <c r="F4215" s="82">
        <v>0.02</v>
      </c>
      <c r="G4215" s="82">
        <v>0.01</v>
      </c>
      <c r="H4215" s="45">
        <v>3</v>
      </c>
      <c r="I4215" s="45">
        <v>1.0999999999999999E-2</v>
      </c>
      <c r="J4215" s="45">
        <v>0.248</v>
      </c>
    </row>
    <row r="4216" spans="1:10" ht="13">
      <c r="A4216" t="s">
        <v>263</v>
      </c>
      <c r="B4216" t="s">
        <v>324</v>
      </c>
      <c r="C4216" s="82">
        <v>0.95</v>
      </c>
      <c r="D4216" s="82">
        <v>0.03</v>
      </c>
      <c r="E4216" s="82">
        <v>0</v>
      </c>
      <c r="F4216" s="82">
        <v>0.02</v>
      </c>
      <c r="G4216" s="82">
        <v>0.01</v>
      </c>
      <c r="H4216" s="45" t="s">
        <v>3653</v>
      </c>
      <c r="I4216" s="45">
        <v>2.5000000000000001E-2</v>
      </c>
      <c r="J4216" s="45">
        <v>3.52</v>
      </c>
    </row>
    <row r="4217" spans="1:10" ht="13">
      <c r="A4217" t="s">
        <v>341</v>
      </c>
      <c r="B4217" t="s">
        <v>193</v>
      </c>
      <c r="C4217" s="82">
        <v>0.96</v>
      </c>
      <c r="D4217" s="82">
        <v>0.03</v>
      </c>
      <c r="E4217" s="82">
        <v>0</v>
      </c>
      <c r="F4217" s="82">
        <v>0.02</v>
      </c>
      <c r="G4217" s="82">
        <v>0.01</v>
      </c>
      <c r="H4217" s="45" t="s">
        <v>3653</v>
      </c>
      <c r="I4217" s="45">
        <v>0.02</v>
      </c>
      <c r="J4217" s="45">
        <v>0.36199999999999999</v>
      </c>
    </row>
    <row r="4218" spans="1:10" ht="13">
      <c r="A4218" t="s">
        <v>188</v>
      </c>
      <c r="B4218" t="s">
        <v>420</v>
      </c>
      <c r="C4218" s="82">
        <v>0.97</v>
      </c>
      <c r="D4218" s="82">
        <v>0.03</v>
      </c>
      <c r="E4218" s="82">
        <v>0.01</v>
      </c>
      <c r="F4218" s="82">
        <v>0.02</v>
      </c>
      <c r="G4218" s="82">
        <v>0.01</v>
      </c>
      <c r="H4218" s="45" t="s">
        <v>3653</v>
      </c>
      <c r="I4218" s="45">
        <v>0.29699999999999999</v>
      </c>
      <c r="J4218" s="45">
        <v>0.56000000000000005</v>
      </c>
    </row>
    <row r="4219" spans="1:10" ht="13">
      <c r="A4219" t="s">
        <v>324</v>
      </c>
      <c r="B4219" t="s">
        <v>438</v>
      </c>
      <c r="C4219" s="82">
        <v>0.95</v>
      </c>
      <c r="D4219" s="82">
        <v>0.03</v>
      </c>
      <c r="E4219" s="82">
        <v>0</v>
      </c>
      <c r="F4219" s="82">
        <v>0.02</v>
      </c>
      <c r="G4219" s="82">
        <v>0.01</v>
      </c>
      <c r="H4219" s="45" t="s">
        <v>3653</v>
      </c>
      <c r="I4219" s="45">
        <v>3.52</v>
      </c>
      <c r="J4219" s="45">
        <v>6.7000000000000004E-2</v>
      </c>
    </row>
    <row r="4220" spans="1:10" ht="13">
      <c r="A4220" t="s">
        <v>128</v>
      </c>
      <c r="B4220" t="s">
        <v>386</v>
      </c>
      <c r="C4220" s="82">
        <v>0.87</v>
      </c>
      <c r="D4220" s="82">
        <v>0.04</v>
      </c>
      <c r="E4220" s="82" t="s">
        <v>3629</v>
      </c>
      <c r="F4220" s="82">
        <v>0.02</v>
      </c>
      <c r="G4220" s="82">
        <v>0.01</v>
      </c>
      <c r="H4220" s="45" t="s">
        <v>3653</v>
      </c>
      <c r="I4220" s="45">
        <v>2.1779999999999999</v>
      </c>
      <c r="J4220" s="45">
        <v>1.4999999999999999E-2</v>
      </c>
    </row>
    <row r="4221" spans="1:10" ht="13">
      <c r="A4221" t="s">
        <v>145</v>
      </c>
      <c r="B4221" t="s">
        <v>435</v>
      </c>
      <c r="C4221" s="82">
        <v>0.94</v>
      </c>
      <c r="D4221" s="82">
        <v>0.04</v>
      </c>
      <c r="E4221" s="82" t="s">
        <v>4098</v>
      </c>
      <c r="F4221" s="82">
        <v>0.02</v>
      </c>
      <c r="G4221" s="82">
        <v>0.01</v>
      </c>
      <c r="H4221" s="45" t="s">
        <v>3653</v>
      </c>
      <c r="I4221" s="45">
        <v>1.032</v>
      </c>
      <c r="J4221" s="45">
        <v>2.3E-2</v>
      </c>
    </row>
    <row r="4222" spans="1:10" ht="13">
      <c r="A4222" t="s">
        <v>21</v>
      </c>
      <c r="B4222" t="s">
        <v>331</v>
      </c>
      <c r="C4222" s="82">
        <v>0.96</v>
      </c>
      <c r="D4222" s="82">
        <v>0.03</v>
      </c>
      <c r="E4222" s="82">
        <v>0</v>
      </c>
      <c r="F4222" s="82">
        <v>0.02</v>
      </c>
      <c r="G4222" s="82">
        <v>0.01</v>
      </c>
      <c r="H4222" s="45" t="s">
        <v>3653</v>
      </c>
      <c r="I4222" s="45">
        <v>0.13900000000000001</v>
      </c>
      <c r="J4222" s="45">
        <v>1.1830000000000001</v>
      </c>
    </row>
    <row r="4223" spans="1:10" ht="13">
      <c r="A4223" t="s">
        <v>137</v>
      </c>
      <c r="B4223" t="s">
        <v>420</v>
      </c>
      <c r="C4223" s="82">
        <v>0.96</v>
      </c>
      <c r="D4223" s="82">
        <v>0.04</v>
      </c>
      <c r="E4223" s="82">
        <v>0</v>
      </c>
      <c r="F4223" s="82">
        <v>0.02</v>
      </c>
      <c r="G4223" s="82">
        <v>0.01</v>
      </c>
      <c r="H4223" s="45" t="s">
        <v>3653</v>
      </c>
      <c r="I4223" s="45">
        <v>2.2589999999999999</v>
      </c>
      <c r="J4223" s="45">
        <v>0.56000000000000005</v>
      </c>
    </row>
    <row r="4224" spans="1:10" ht="13">
      <c r="A4224" t="s">
        <v>62</v>
      </c>
      <c r="B4224" t="s">
        <v>373</v>
      </c>
      <c r="C4224" s="82">
        <v>0.96</v>
      </c>
      <c r="D4224" s="82">
        <v>0.03</v>
      </c>
      <c r="E4224" s="82" t="s">
        <v>3706</v>
      </c>
      <c r="F4224" s="82">
        <v>0.02</v>
      </c>
      <c r="G4224" s="82">
        <v>0.01</v>
      </c>
      <c r="H4224" s="45" t="s">
        <v>3653</v>
      </c>
      <c r="I4224" s="45">
        <v>8.5790000000000006</v>
      </c>
      <c r="J4224" s="45">
        <v>2.3E-2</v>
      </c>
    </row>
    <row r="4225" spans="1:10" ht="13">
      <c r="A4225" t="s">
        <v>137</v>
      </c>
      <c r="B4225" t="s">
        <v>441</v>
      </c>
      <c r="C4225" s="82">
        <v>0.96</v>
      </c>
      <c r="D4225" s="82">
        <v>0.04</v>
      </c>
      <c r="E4225" s="82" t="s">
        <v>3701</v>
      </c>
      <c r="F4225" s="82">
        <v>0.02</v>
      </c>
      <c r="G4225" s="82">
        <v>0.01</v>
      </c>
      <c r="H4225" s="45" t="s">
        <v>3653</v>
      </c>
      <c r="I4225" s="45">
        <v>2.2589999999999999</v>
      </c>
      <c r="J4225" s="45">
        <v>7.2999999999999995E-2</v>
      </c>
    </row>
    <row r="4226" spans="1:10" ht="13">
      <c r="A4226" t="s">
        <v>274</v>
      </c>
      <c r="B4226" t="s">
        <v>427</v>
      </c>
      <c r="C4226" s="82">
        <v>0.96</v>
      </c>
      <c r="D4226" s="82">
        <v>0.04</v>
      </c>
      <c r="E4226" s="82">
        <v>0</v>
      </c>
      <c r="F4226" s="82">
        <v>0.02</v>
      </c>
      <c r="G4226" s="82">
        <v>0.01</v>
      </c>
      <c r="H4226" s="45" t="s">
        <v>3653</v>
      </c>
      <c r="I4226" s="45">
        <v>0.31</v>
      </c>
      <c r="J4226" s="45">
        <v>7.2999999999999995E-2</v>
      </c>
    </row>
    <row r="4227" spans="1:10" ht="13">
      <c r="A4227" t="s">
        <v>270</v>
      </c>
      <c r="B4227" t="s">
        <v>180</v>
      </c>
      <c r="C4227" s="82">
        <v>0.97</v>
      </c>
      <c r="D4227" s="82">
        <v>0.03</v>
      </c>
      <c r="E4227" s="82">
        <v>0</v>
      </c>
      <c r="F4227" s="82">
        <v>0.02</v>
      </c>
      <c r="G4227" s="82">
        <v>0.01</v>
      </c>
      <c r="H4227" s="45" t="s">
        <v>3653</v>
      </c>
      <c r="I4227" s="45">
        <v>1.4999999999999999E-2</v>
      </c>
      <c r="J4227" s="45">
        <v>0.14000000000000001</v>
      </c>
    </row>
    <row r="4228" spans="1:10" ht="13">
      <c r="A4228" t="s">
        <v>1186</v>
      </c>
      <c r="B4228" t="s">
        <v>165</v>
      </c>
      <c r="C4228" s="82">
        <v>0.96</v>
      </c>
      <c r="D4228" s="82">
        <v>0.03</v>
      </c>
      <c r="E4228" s="82">
        <v>0</v>
      </c>
      <c r="F4228" s="82">
        <v>0.02</v>
      </c>
      <c r="G4228" s="82">
        <v>0.01</v>
      </c>
      <c r="H4228" s="45" t="s">
        <v>3653</v>
      </c>
      <c r="I4228" s="45">
        <v>0.94599999999999995</v>
      </c>
      <c r="J4228" s="45">
        <v>0.06</v>
      </c>
    </row>
    <row r="4229" spans="1:10" ht="13">
      <c r="A4229" t="s">
        <v>193</v>
      </c>
      <c r="B4229" t="s">
        <v>165</v>
      </c>
      <c r="C4229" s="82">
        <v>0.97</v>
      </c>
      <c r="D4229" s="82">
        <v>0.03</v>
      </c>
      <c r="E4229" s="82">
        <v>0.01</v>
      </c>
      <c r="F4229" s="82">
        <v>0.02</v>
      </c>
      <c r="G4229" s="82">
        <v>0.01</v>
      </c>
      <c r="H4229" s="45" t="s">
        <v>3653</v>
      </c>
      <c r="I4229" s="45">
        <v>0.36199999999999999</v>
      </c>
      <c r="J4229" s="45">
        <v>0.06</v>
      </c>
    </row>
    <row r="4230" spans="1:10" ht="13">
      <c r="A4230" t="s">
        <v>339</v>
      </c>
      <c r="B4230" t="s">
        <v>1193</v>
      </c>
      <c r="C4230" s="82">
        <v>0.96</v>
      </c>
      <c r="D4230" s="82">
        <v>0.04</v>
      </c>
      <c r="E4230" s="82" t="s">
        <v>3656</v>
      </c>
      <c r="F4230" s="82">
        <v>0.02</v>
      </c>
      <c r="G4230" s="82">
        <v>0.01</v>
      </c>
      <c r="H4230" s="45" t="s">
        <v>3653</v>
      </c>
      <c r="I4230" s="45">
        <v>0.248</v>
      </c>
      <c r="J4230" s="45">
        <v>2.8000000000000001E-2</v>
      </c>
    </row>
    <row r="4231" spans="1:10" ht="13">
      <c r="A4231" t="s">
        <v>341</v>
      </c>
      <c r="B4231" t="s">
        <v>383</v>
      </c>
      <c r="C4231" s="82">
        <v>0.96</v>
      </c>
      <c r="D4231" s="82">
        <v>0.02</v>
      </c>
      <c r="E4231" s="82">
        <v>0</v>
      </c>
      <c r="F4231" s="82">
        <v>0.02</v>
      </c>
      <c r="G4231" s="82">
        <v>0.01</v>
      </c>
      <c r="H4231" s="45" t="s">
        <v>3653</v>
      </c>
      <c r="I4231" s="45">
        <v>0.02</v>
      </c>
      <c r="J4231" s="45">
        <v>0.78200000000000003</v>
      </c>
    </row>
    <row r="4232" spans="1:10" ht="13">
      <c r="A4232" t="s">
        <v>21</v>
      </c>
      <c r="B4232" t="s">
        <v>311</v>
      </c>
      <c r="C4232" s="82">
        <v>0.96</v>
      </c>
      <c r="D4232" s="82">
        <v>0.04</v>
      </c>
      <c r="E4232" s="82">
        <v>0</v>
      </c>
      <c r="F4232" s="82">
        <v>0.02</v>
      </c>
      <c r="G4232" s="82">
        <v>0.01</v>
      </c>
      <c r="H4232" s="45" t="s">
        <v>3653</v>
      </c>
      <c r="I4232" s="45">
        <v>0.13900000000000001</v>
      </c>
      <c r="J4232" s="45">
        <v>0.32300000000000001</v>
      </c>
    </row>
    <row r="4233" spans="1:10" ht="13">
      <c r="A4233" t="s">
        <v>21</v>
      </c>
      <c r="B4233" t="s">
        <v>400</v>
      </c>
      <c r="C4233" s="82">
        <v>0.96</v>
      </c>
      <c r="D4233" s="82">
        <v>0.04</v>
      </c>
      <c r="E4233" s="82" t="s">
        <v>3660</v>
      </c>
      <c r="F4233" s="82">
        <v>0.02</v>
      </c>
      <c r="G4233" s="82">
        <v>0.01</v>
      </c>
      <c r="H4233" s="45" t="s">
        <v>3653</v>
      </c>
      <c r="I4233" s="45">
        <v>0.13900000000000001</v>
      </c>
      <c r="J4233" s="45">
        <v>1.175</v>
      </c>
    </row>
    <row r="4234" spans="1:10" ht="13">
      <c r="A4234" t="s">
        <v>225</v>
      </c>
      <c r="B4234" t="s">
        <v>386</v>
      </c>
      <c r="C4234" s="82">
        <v>0.97</v>
      </c>
      <c r="D4234" s="82">
        <v>0.02</v>
      </c>
      <c r="E4234" s="82">
        <v>0.01</v>
      </c>
      <c r="F4234" s="82">
        <v>0.02</v>
      </c>
      <c r="G4234" s="82">
        <v>0.01</v>
      </c>
      <c r="H4234" s="45">
        <v>3</v>
      </c>
      <c r="I4234" s="45">
        <v>0.32</v>
      </c>
      <c r="J4234" s="45">
        <v>1.4999999999999999E-2</v>
      </c>
    </row>
    <row r="4235" spans="1:10" ht="13">
      <c r="A4235" t="s">
        <v>304</v>
      </c>
      <c r="B4235" t="s">
        <v>165</v>
      </c>
      <c r="C4235" s="82">
        <v>0.96</v>
      </c>
      <c r="D4235" s="82">
        <v>0.02</v>
      </c>
      <c r="E4235" s="82">
        <v>0.01</v>
      </c>
      <c r="F4235" s="82">
        <v>0.02</v>
      </c>
      <c r="G4235" s="82">
        <v>0.01</v>
      </c>
      <c r="H4235" s="45" t="s">
        <v>3653</v>
      </c>
      <c r="I4235" s="45">
        <v>0.72399999999999998</v>
      </c>
      <c r="J4235" s="45">
        <v>0.06</v>
      </c>
    </row>
    <row r="4236" spans="1:10" ht="13">
      <c r="A4236" t="s">
        <v>165</v>
      </c>
      <c r="B4236" t="s">
        <v>424</v>
      </c>
      <c r="C4236" s="82">
        <v>0.97</v>
      </c>
      <c r="D4236" s="82">
        <v>0.03</v>
      </c>
      <c r="E4236" s="82">
        <v>0</v>
      </c>
      <c r="F4236" s="82">
        <v>0.02</v>
      </c>
      <c r="G4236" s="82">
        <v>0.01</v>
      </c>
      <c r="H4236" s="45" t="s">
        <v>3653</v>
      </c>
      <c r="I4236" s="45">
        <v>0.06</v>
      </c>
      <c r="J4236" s="45">
        <v>0.21</v>
      </c>
    </row>
    <row r="4237" spans="1:10" ht="13">
      <c r="A4237" t="s">
        <v>162</v>
      </c>
      <c r="B4237" t="s">
        <v>435</v>
      </c>
      <c r="C4237" s="82">
        <v>0.95</v>
      </c>
      <c r="D4237" s="82">
        <v>0.04</v>
      </c>
      <c r="E4237" s="82">
        <v>0</v>
      </c>
      <c r="F4237" s="82">
        <v>0.02</v>
      </c>
      <c r="G4237" s="82">
        <v>0.01</v>
      </c>
      <c r="H4237" s="45" t="s">
        <v>3653</v>
      </c>
      <c r="I4237" s="45">
        <v>0.84599999999999997</v>
      </c>
      <c r="J4237" s="45">
        <v>2.3E-2</v>
      </c>
    </row>
    <row r="4238" spans="1:10" ht="13">
      <c r="A4238" t="s">
        <v>159</v>
      </c>
      <c r="B4238" t="s">
        <v>82</v>
      </c>
      <c r="C4238" s="82">
        <v>0.94</v>
      </c>
      <c r="D4238" s="82">
        <v>0.04</v>
      </c>
      <c r="E4238" s="82">
        <v>0</v>
      </c>
      <c r="F4238" s="82">
        <v>0.02</v>
      </c>
      <c r="G4238" s="82">
        <v>0.01</v>
      </c>
      <c r="H4238" s="45" t="s">
        <v>3653</v>
      </c>
      <c r="I4238" s="45">
        <v>0.57499999999999996</v>
      </c>
      <c r="J4238" s="45">
        <v>0.105</v>
      </c>
    </row>
    <row r="4239" spans="1:10" ht="13">
      <c r="A4239" t="s">
        <v>267</v>
      </c>
      <c r="B4239" t="s">
        <v>304</v>
      </c>
      <c r="C4239" s="82">
        <v>0.96</v>
      </c>
      <c r="D4239" s="82">
        <v>0.03</v>
      </c>
      <c r="E4239" s="82">
        <v>0</v>
      </c>
      <c r="F4239" s="82">
        <v>0.02</v>
      </c>
      <c r="G4239" s="82">
        <v>0.01</v>
      </c>
      <c r="H4239" s="45" t="s">
        <v>3653</v>
      </c>
      <c r="I4239" s="45">
        <v>0.13700000000000001</v>
      </c>
      <c r="J4239" s="45">
        <v>0.72399999999999998</v>
      </c>
    </row>
    <row r="4240" spans="1:10" ht="13">
      <c r="A4240" t="s">
        <v>21</v>
      </c>
      <c r="B4240" t="s">
        <v>169</v>
      </c>
      <c r="C4240" s="82">
        <v>0.96</v>
      </c>
      <c r="D4240" s="82">
        <v>0.03</v>
      </c>
      <c r="E4240" s="82">
        <v>0</v>
      </c>
      <c r="F4240" s="82">
        <v>0.02</v>
      </c>
      <c r="G4240" s="82">
        <v>0.01</v>
      </c>
      <c r="H4240" s="45" t="s">
        <v>3653</v>
      </c>
      <c r="I4240" s="45">
        <v>0.13900000000000001</v>
      </c>
      <c r="J4240" s="45">
        <v>0.123</v>
      </c>
    </row>
    <row r="4241" spans="1:10" ht="13">
      <c r="A4241" t="s">
        <v>159</v>
      </c>
      <c r="B4241" t="s">
        <v>79</v>
      </c>
      <c r="C4241" s="82">
        <v>0.95</v>
      </c>
      <c r="D4241" s="82">
        <v>0.04</v>
      </c>
      <c r="E4241" s="82" t="s">
        <v>3904</v>
      </c>
      <c r="F4241" s="82">
        <v>0.02</v>
      </c>
      <c r="G4241" s="82">
        <v>0.01</v>
      </c>
      <c r="H4241" s="45" t="s">
        <v>3653</v>
      </c>
      <c r="I4241" s="45">
        <v>0.57499999999999996</v>
      </c>
      <c r="J4241" s="45">
        <v>0.745</v>
      </c>
    </row>
    <row r="4242" spans="1:10" ht="13">
      <c r="A4242" t="s">
        <v>335</v>
      </c>
      <c r="B4242" t="s">
        <v>67</v>
      </c>
      <c r="C4242" s="82">
        <v>0.96</v>
      </c>
      <c r="D4242" s="82">
        <v>0.02</v>
      </c>
      <c r="E4242" s="82">
        <v>0.01</v>
      </c>
      <c r="F4242" s="82">
        <v>0.02</v>
      </c>
      <c r="G4242" s="82">
        <v>0.01</v>
      </c>
      <c r="H4242" s="45" t="s">
        <v>3653</v>
      </c>
      <c r="I4242" s="45">
        <v>6.3540000000000001</v>
      </c>
      <c r="J4242" s="45">
        <v>0.1</v>
      </c>
    </row>
    <row r="4243" spans="1:10" ht="13">
      <c r="A4243" t="s">
        <v>21</v>
      </c>
      <c r="B4243" t="s">
        <v>162</v>
      </c>
      <c r="C4243" s="82">
        <v>0.95</v>
      </c>
      <c r="D4243" s="82">
        <v>0.04</v>
      </c>
      <c r="E4243" s="82">
        <v>0</v>
      </c>
      <c r="F4243" s="82">
        <v>0.02</v>
      </c>
      <c r="G4243" s="82">
        <v>0.01</v>
      </c>
      <c r="H4243" s="45" t="s">
        <v>3653</v>
      </c>
      <c r="I4243" s="45">
        <v>0.13900000000000001</v>
      </c>
      <c r="J4243" s="45">
        <v>0.84599999999999997</v>
      </c>
    </row>
    <row r="4244" spans="1:10" ht="13">
      <c r="A4244" t="s">
        <v>21</v>
      </c>
      <c r="B4244" t="s">
        <v>292</v>
      </c>
      <c r="C4244" s="82">
        <v>0.96</v>
      </c>
      <c r="D4244" s="82">
        <v>0.04</v>
      </c>
      <c r="E4244" s="82" t="s">
        <v>3876</v>
      </c>
      <c r="F4244" s="82">
        <v>0.02</v>
      </c>
      <c r="G4244" s="82">
        <v>0.01</v>
      </c>
      <c r="H4244" s="45" t="s">
        <v>3653</v>
      </c>
      <c r="I4244" s="45">
        <v>0.13900000000000001</v>
      </c>
      <c r="J4244" s="45">
        <v>1.0029999999999999</v>
      </c>
    </row>
    <row r="4245" spans="1:10" ht="13">
      <c r="A4245" t="s">
        <v>225</v>
      </c>
      <c r="B4245" t="s">
        <v>234</v>
      </c>
      <c r="C4245" s="82">
        <v>0.96</v>
      </c>
      <c r="D4245" s="82">
        <v>0.04</v>
      </c>
      <c r="E4245" s="82" t="s">
        <v>3645</v>
      </c>
      <c r="F4245" s="82">
        <v>0.02</v>
      </c>
      <c r="G4245" s="82">
        <v>0.01</v>
      </c>
      <c r="H4245" s="45" t="s">
        <v>3653</v>
      </c>
      <c r="I4245" s="45">
        <v>0.32</v>
      </c>
      <c r="J4245" s="45">
        <v>1.397</v>
      </c>
    </row>
    <row r="4246" spans="1:10" ht="13">
      <c r="A4246" t="s">
        <v>79</v>
      </c>
      <c r="B4246" t="s">
        <v>259</v>
      </c>
      <c r="C4246" s="82">
        <v>0.96</v>
      </c>
      <c r="D4246" s="82">
        <v>0.02</v>
      </c>
      <c r="E4246" s="82">
        <v>0.01</v>
      </c>
      <c r="F4246" s="82">
        <v>0.02</v>
      </c>
      <c r="G4246" s="82">
        <v>0.01</v>
      </c>
      <c r="H4246" s="45">
        <v>3</v>
      </c>
      <c r="I4246" s="45">
        <v>0.745</v>
      </c>
      <c r="J4246" s="45">
        <v>1.0999999999999999E-2</v>
      </c>
    </row>
    <row r="4247" spans="1:10" ht="13">
      <c r="A4247" t="s">
        <v>397</v>
      </c>
      <c r="B4247" t="s">
        <v>435</v>
      </c>
      <c r="C4247" s="82">
        <v>0.97</v>
      </c>
      <c r="D4247" s="82">
        <v>0.03</v>
      </c>
      <c r="E4247" s="82">
        <v>0.01</v>
      </c>
      <c r="F4247" s="82">
        <v>0.02</v>
      </c>
      <c r="G4247" s="82">
        <v>0.01</v>
      </c>
      <c r="H4247" s="45" t="s">
        <v>3653</v>
      </c>
      <c r="I4247" s="45">
        <v>2.4620000000000002</v>
      </c>
      <c r="J4247" s="45">
        <v>2.3E-2</v>
      </c>
    </row>
    <row r="4248" spans="1:10" ht="13">
      <c r="A4248" t="s">
        <v>70</v>
      </c>
      <c r="B4248" t="s">
        <v>369</v>
      </c>
      <c r="C4248" s="82">
        <v>0.96</v>
      </c>
      <c r="D4248" s="82">
        <v>0.04</v>
      </c>
      <c r="E4248" s="82">
        <v>0</v>
      </c>
      <c r="F4248" s="82">
        <v>0.02</v>
      </c>
      <c r="G4248" s="82">
        <v>0.01</v>
      </c>
      <c r="H4248" s="45" t="s">
        <v>3653</v>
      </c>
      <c r="I4248" s="45">
        <v>0.96499999999999997</v>
      </c>
      <c r="J4248" s="45">
        <v>1.2E-2</v>
      </c>
    </row>
    <row r="4249" spans="1:10" ht="13">
      <c r="A4249" t="s">
        <v>79</v>
      </c>
      <c r="B4249" t="s">
        <v>1193</v>
      </c>
      <c r="C4249" s="82">
        <v>0.96</v>
      </c>
      <c r="D4249" s="82">
        <v>0.04</v>
      </c>
      <c r="E4249" s="82" t="s">
        <v>4002</v>
      </c>
      <c r="F4249" s="82">
        <v>0.02</v>
      </c>
      <c r="G4249" s="82">
        <v>0.01</v>
      </c>
      <c r="H4249" s="45" t="s">
        <v>3653</v>
      </c>
      <c r="I4249" s="45">
        <v>0.745</v>
      </c>
      <c r="J4249" s="45">
        <v>2.8000000000000001E-2</v>
      </c>
    </row>
    <row r="4250" spans="1:10" ht="13">
      <c r="A4250" t="s">
        <v>134</v>
      </c>
      <c r="B4250" t="s">
        <v>299</v>
      </c>
      <c r="C4250" s="82">
        <v>0.89</v>
      </c>
      <c r="D4250" s="82">
        <v>0.04</v>
      </c>
      <c r="E4250" s="82" t="s">
        <v>3847</v>
      </c>
      <c r="F4250" s="82">
        <v>0.02</v>
      </c>
      <c r="G4250" s="82">
        <v>0.01</v>
      </c>
      <c r="H4250" s="45" t="s">
        <v>3653</v>
      </c>
      <c r="I4250" s="45">
        <v>0.125</v>
      </c>
      <c r="J4250" s="45">
        <v>1.0999999999999999E-2</v>
      </c>
    </row>
    <row r="4251" spans="1:10" ht="13">
      <c r="A4251" t="s">
        <v>230</v>
      </c>
      <c r="B4251" t="s">
        <v>1193</v>
      </c>
      <c r="C4251" s="82">
        <v>0.95</v>
      </c>
      <c r="D4251" s="82">
        <v>0.04</v>
      </c>
      <c r="E4251" s="82">
        <v>0</v>
      </c>
      <c r="F4251" s="82">
        <v>0.02</v>
      </c>
      <c r="G4251" s="82">
        <v>0.01</v>
      </c>
      <c r="H4251" s="45" t="s">
        <v>3653</v>
      </c>
      <c r="I4251" s="45">
        <v>2.8580000000000001</v>
      </c>
      <c r="J4251" s="45">
        <v>2.8000000000000001E-2</v>
      </c>
    </row>
    <row r="4252" spans="1:10" ht="13">
      <c r="A4252" t="s">
        <v>169</v>
      </c>
      <c r="B4252" t="s">
        <v>299</v>
      </c>
      <c r="C4252" s="82">
        <v>0.97</v>
      </c>
      <c r="D4252" s="82">
        <v>0.02</v>
      </c>
      <c r="E4252" s="82">
        <v>0.01</v>
      </c>
      <c r="F4252" s="82">
        <v>0.02</v>
      </c>
      <c r="G4252" s="82">
        <v>0.01</v>
      </c>
      <c r="H4252" s="45">
        <v>3</v>
      </c>
      <c r="I4252" s="45">
        <v>0.123</v>
      </c>
      <c r="J4252" s="45">
        <v>1.0999999999999999E-2</v>
      </c>
    </row>
    <row r="4253" spans="1:10" ht="13">
      <c r="A4253" t="s">
        <v>420</v>
      </c>
      <c r="B4253" t="s">
        <v>427</v>
      </c>
      <c r="C4253" s="82">
        <v>0.96</v>
      </c>
      <c r="D4253" s="82">
        <v>0.04</v>
      </c>
      <c r="E4253" s="82" t="s">
        <v>4147</v>
      </c>
      <c r="F4253" s="82">
        <v>0.02</v>
      </c>
      <c r="G4253" s="82">
        <v>0.01</v>
      </c>
      <c r="H4253" s="45" t="s">
        <v>3653</v>
      </c>
      <c r="I4253" s="45">
        <v>0.56000000000000005</v>
      </c>
      <c r="J4253" s="45">
        <v>7.2999999999999995E-2</v>
      </c>
    </row>
    <row r="4254" spans="1:10" ht="13">
      <c r="A4254" t="s">
        <v>62</v>
      </c>
      <c r="B4254" t="s">
        <v>259</v>
      </c>
      <c r="C4254" s="82">
        <v>0.97</v>
      </c>
      <c r="D4254" s="82">
        <v>0.02</v>
      </c>
      <c r="E4254" s="82">
        <v>0.01</v>
      </c>
      <c r="F4254" s="82">
        <v>0.02</v>
      </c>
      <c r="G4254" s="82">
        <v>0.01</v>
      </c>
      <c r="H4254" s="45">
        <v>3</v>
      </c>
      <c r="I4254" s="45">
        <v>8.5790000000000006</v>
      </c>
      <c r="J4254" s="45">
        <v>1.0999999999999999E-2</v>
      </c>
    </row>
    <row r="4255" spans="1:10" ht="13">
      <c r="A4255" t="s">
        <v>341</v>
      </c>
      <c r="B4255" t="s">
        <v>331</v>
      </c>
      <c r="C4255" s="82">
        <v>0.96</v>
      </c>
      <c r="D4255" s="82">
        <v>0.04</v>
      </c>
      <c r="E4255" s="82" t="s">
        <v>3876</v>
      </c>
      <c r="F4255" s="82">
        <v>0.02</v>
      </c>
      <c r="G4255" s="82">
        <v>0.01</v>
      </c>
      <c r="H4255" s="45" t="s">
        <v>3653</v>
      </c>
      <c r="I4255" s="45">
        <v>0.02</v>
      </c>
      <c r="J4255" s="45">
        <v>1.1830000000000001</v>
      </c>
    </row>
    <row r="4256" spans="1:10" ht="13">
      <c r="A4256" t="s">
        <v>225</v>
      </c>
      <c r="B4256" t="s">
        <v>341</v>
      </c>
      <c r="C4256" s="82">
        <v>0.96</v>
      </c>
      <c r="D4256" s="82">
        <v>0.04</v>
      </c>
      <c r="E4256" s="82" t="s">
        <v>3739</v>
      </c>
      <c r="F4256" s="82">
        <v>0.02</v>
      </c>
      <c r="G4256" s="82">
        <v>0.01</v>
      </c>
      <c r="H4256" s="45" t="s">
        <v>3653</v>
      </c>
      <c r="I4256" s="45">
        <v>0.32</v>
      </c>
      <c r="J4256" s="45">
        <v>0.02</v>
      </c>
    </row>
    <row r="4257" spans="1:10" ht="13">
      <c r="A4257" t="s">
        <v>299</v>
      </c>
      <c r="B4257" t="s">
        <v>165</v>
      </c>
      <c r="C4257" s="82">
        <v>0.97</v>
      </c>
      <c r="D4257" s="82">
        <v>0.02</v>
      </c>
      <c r="E4257" s="82">
        <v>0.01</v>
      </c>
      <c r="F4257" s="82">
        <v>0.02</v>
      </c>
      <c r="G4257" s="82">
        <v>0.01</v>
      </c>
      <c r="H4257" s="45">
        <v>3</v>
      </c>
      <c r="I4257" s="45">
        <v>1.0999999999999999E-2</v>
      </c>
      <c r="J4257" s="45">
        <v>0.06</v>
      </c>
    </row>
    <row r="4258" spans="1:10" ht="13">
      <c r="A4258" t="s">
        <v>67</v>
      </c>
      <c r="B4258" t="s">
        <v>390</v>
      </c>
      <c r="C4258" s="82">
        <v>0.96</v>
      </c>
      <c r="D4258" s="82">
        <v>0.03</v>
      </c>
      <c r="E4258" s="82">
        <v>0</v>
      </c>
      <c r="F4258" s="82">
        <v>0.02</v>
      </c>
      <c r="G4258" s="82">
        <v>0.01</v>
      </c>
      <c r="H4258" s="45" t="s">
        <v>3653</v>
      </c>
      <c r="I4258" s="45">
        <v>0.1</v>
      </c>
      <c r="J4258" s="45">
        <v>1.4999999999999999E-2</v>
      </c>
    </row>
    <row r="4259" spans="1:10" ht="13">
      <c r="A4259" t="s">
        <v>92</v>
      </c>
      <c r="B4259" t="s">
        <v>259</v>
      </c>
      <c r="C4259" s="82">
        <v>0.95</v>
      </c>
      <c r="D4259" s="82">
        <v>0.04</v>
      </c>
      <c r="E4259" s="82" t="s">
        <v>3755</v>
      </c>
      <c r="F4259" s="82">
        <v>0.02</v>
      </c>
      <c r="G4259" s="82">
        <v>0.01</v>
      </c>
      <c r="H4259" s="45">
        <v>3</v>
      </c>
      <c r="I4259" s="45">
        <v>2.6859999999999999</v>
      </c>
      <c r="J4259" s="45">
        <v>1.0999999999999999E-2</v>
      </c>
    </row>
    <row r="4260" spans="1:10" ht="13">
      <c r="A4260" t="s">
        <v>225</v>
      </c>
      <c r="B4260" t="s">
        <v>420</v>
      </c>
      <c r="C4260" s="82">
        <v>0.96</v>
      </c>
      <c r="D4260" s="82">
        <v>0.03</v>
      </c>
      <c r="E4260" s="82">
        <v>0</v>
      </c>
      <c r="F4260" s="82">
        <v>0.02</v>
      </c>
      <c r="G4260" s="82">
        <v>0.01</v>
      </c>
      <c r="H4260" s="45" t="s">
        <v>3653</v>
      </c>
      <c r="I4260" s="45">
        <v>0.32</v>
      </c>
      <c r="J4260" s="45">
        <v>0.56000000000000005</v>
      </c>
    </row>
    <row r="4261" spans="1:10" ht="13">
      <c r="A4261" t="s">
        <v>21</v>
      </c>
      <c r="B4261" t="s">
        <v>115</v>
      </c>
      <c r="C4261" s="82">
        <v>0.92</v>
      </c>
      <c r="D4261" s="82">
        <v>0.04</v>
      </c>
      <c r="E4261" s="82" t="s">
        <v>3645</v>
      </c>
      <c r="F4261" s="82">
        <v>0.02</v>
      </c>
      <c r="G4261" s="82">
        <v>0.01</v>
      </c>
      <c r="H4261" s="45" t="s">
        <v>3653</v>
      </c>
      <c r="I4261" s="45">
        <v>0.13900000000000001</v>
      </c>
      <c r="J4261" s="45">
        <v>3.5179999999999998</v>
      </c>
    </row>
    <row r="4262" spans="1:10" ht="13">
      <c r="A4262" t="s">
        <v>274</v>
      </c>
      <c r="B4262" t="s">
        <v>386</v>
      </c>
      <c r="C4262" s="82">
        <v>0.98</v>
      </c>
      <c r="D4262" s="82">
        <v>0.01</v>
      </c>
      <c r="E4262" s="82">
        <v>0.01</v>
      </c>
      <c r="F4262" s="82">
        <v>0.02</v>
      </c>
      <c r="G4262" s="82">
        <v>0.01</v>
      </c>
      <c r="H4262" s="45">
        <v>3</v>
      </c>
      <c r="I4262" s="45">
        <v>0.31</v>
      </c>
      <c r="J4262" s="45">
        <v>1.4999999999999999E-2</v>
      </c>
    </row>
    <row r="4263" spans="1:10" ht="13">
      <c r="A4263" t="s">
        <v>317</v>
      </c>
      <c r="B4263" t="s">
        <v>299</v>
      </c>
      <c r="C4263" s="82">
        <v>0.96</v>
      </c>
      <c r="D4263" s="82">
        <v>0.03</v>
      </c>
      <c r="E4263" s="82">
        <v>0</v>
      </c>
      <c r="F4263" s="82">
        <v>0.02</v>
      </c>
      <c r="G4263" s="82">
        <v>0.01</v>
      </c>
      <c r="H4263" s="45">
        <v>3</v>
      </c>
      <c r="I4263" s="45">
        <v>0.159</v>
      </c>
      <c r="J4263" s="45">
        <v>1.0999999999999999E-2</v>
      </c>
    </row>
    <row r="4264" spans="1:10" ht="13">
      <c r="A4264" t="s">
        <v>1186</v>
      </c>
      <c r="B4264" t="s">
        <v>435</v>
      </c>
      <c r="C4264" s="82">
        <v>0.97</v>
      </c>
      <c r="D4264" s="82">
        <v>0.01</v>
      </c>
      <c r="E4264" s="82">
        <v>0.01</v>
      </c>
      <c r="F4264" s="82">
        <v>0.02</v>
      </c>
      <c r="G4264" s="82">
        <v>0.01</v>
      </c>
      <c r="H4264" s="45" t="s">
        <v>3653</v>
      </c>
      <c r="I4264" s="45">
        <v>0.94599999999999995</v>
      </c>
      <c r="J4264" s="45">
        <v>2.3E-2</v>
      </c>
    </row>
    <row r="4265" spans="1:10" ht="13">
      <c r="A4265" t="s">
        <v>234</v>
      </c>
      <c r="B4265" t="s">
        <v>324</v>
      </c>
      <c r="C4265" s="82">
        <v>0.95</v>
      </c>
      <c r="D4265" s="82">
        <v>0.03</v>
      </c>
      <c r="E4265" s="82" t="s">
        <v>3645</v>
      </c>
      <c r="F4265" s="82">
        <v>0.02</v>
      </c>
      <c r="G4265" s="82">
        <v>0.01</v>
      </c>
      <c r="H4265" s="45" t="s">
        <v>3653</v>
      </c>
      <c r="I4265" s="45">
        <v>1.397</v>
      </c>
      <c r="J4265" s="45">
        <v>3.52</v>
      </c>
    </row>
    <row r="4266" spans="1:10" ht="13">
      <c r="A4266" t="s">
        <v>221</v>
      </c>
      <c r="B4266" t="s">
        <v>270</v>
      </c>
      <c r="C4266" s="82">
        <v>0.96</v>
      </c>
      <c r="D4266" s="82">
        <v>0.03</v>
      </c>
      <c r="E4266" s="82">
        <v>0</v>
      </c>
      <c r="F4266" s="82">
        <v>0.02</v>
      </c>
      <c r="G4266" s="82">
        <v>0.01</v>
      </c>
      <c r="H4266" s="45" t="s">
        <v>3653</v>
      </c>
      <c r="I4266" s="45">
        <v>2.5209999999999999</v>
      </c>
      <c r="J4266" s="45">
        <v>1.4999999999999999E-2</v>
      </c>
    </row>
    <row r="4267" spans="1:10" ht="13">
      <c r="A4267" t="s">
        <v>234</v>
      </c>
      <c r="B4267" t="s">
        <v>408</v>
      </c>
      <c r="C4267" s="82">
        <v>0.96</v>
      </c>
      <c r="D4267" s="82">
        <v>0.03</v>
      </c>
      <c r="E4267" s="82" t="s">
        <v>4179</v>
      </c>
      <c r="F4267" s="82">
        <v>0.02</v>
      </c>
      <c r="G4267" s="82">
        <v>0.01</v>
      </c>
      <c r="H4267" s="45" t="s">
        <v>3653</v>
      </c>
      <c r="I4267" s="45">
        <v>1.397</v>
      </c>
      <c r="J4267" s="45">
        <v>0.307</v>
      </c>
    </row>
    <row r="4268" spans="1:10" ht="13">
      <c r="A4268" t="s">
        <v>115</v>
      </c>
      <c r="B4268" t="s">
        <v>41</v>
      </c>
      <c r="C4268" s="82">
        <v>0.93</v>
      </c>
      <c r="D4268" s="82">
        <v>0.03</v>
      </c>
      <c r="E4268" s="82">
        <v>0</v>
      </c>
      <c r="F4268" s="82">
        <v>0.02</v>
      </c>
      <c r="G4268" s="82">
        <v>0.01</v>
      </c>
      <c r="H4268" s="45" t="s">
        <v>3653</v>
      </c>
      <c r="I4268" s="45">
        <v>3.5179999999999998</v>
      </c>
      <c r="J4268" s="45">
        <v>1.2999999999999999E-2</v>
      </c>
    </row>
    <row r="4269" spans="1:10" ht="13">
      <c r="A4269" t="s">
        <v>153</v>
      </c>
      <c r="B4269" t="s">
        <v>341</v>
      </c>
      <c r="C4269" s="82">
        <v>0.97</v>
      </c>
      <c r="D4269" s="82">
        <v>0.03</v>
      </c>
      <c r="E4269" s="82">
        <v>0</v>
      </c>
      <c r="F4269" s="82">
        <v>0.02</v>
      </c>
      <c r="G4269" s="82">
        <v>0.01</v>
      </c>
      <c r="H4269" s="45" t="s">
        <v>3653</v>
      </c>
      <c r="I4269" s="45">
        <v>0.48299999999999998</v>
      </c>
      <c r="J4269" s="45">
        <v>0.02</v>
      </c>
    </row>
    <row r="4270" spans="1:10" ht="13">
      <c r="A4270" t="s">
        <v>92</v>
      </c>
      <c r="B4270" t="s">
        <v>390</v>
      </c>
      <c r="C4270" s="82">
        <v>0.96</v>
      </c>
      <c r="D4270" s="82">
        <v>0.03</v>
      </c>
      <c r="E4270" s="82">
        <v>0</v>
      </c>
      <c r="F4270" s="82">
        <v>0.02</v>
      </c>
      <c r="G4270" s="82">
        <v>0.01</v>
      </c>
      <c r="H4270" s="45" t="s">
        <v>3653</v>
      </c>
      <c r="I4270" s="45">
        <v>2.6859999999999999</v>
      </c>
      <c r="J4270" s="45">
        <v>1.4999999999999999E-2</v>
      </c>
    </row>
    <row r="4271" spans="1:10" ht="13">
      <c r="A4271" t="s">
        <v>204</v>
      </c>
      <c r="B4271" t="s">
        <v>390</v>
      </c>
      <c r="C4271" s="82">
        <v>0.96</v>
      </c>
      <c r="D4271" s="82">
        <v>0.03</v>
      </c>
      <c r="E4271" s="82">
        <v>0</v>
      </c>
      <c r="F4271" s="82">
        <v>0.02</v>
      </c>
      <c r="G4271" s="82">
        <v>0.01</v>
      </c>
      <c r="H4271" s="45" t="s">
        <v>3653</v>
      </c>
      <c r="I4271" s="45">
        <v>0.20200000000000001</v>
      </c>
      <c r="J4271" s="45">
        <v>1.4999999999999999E-2</v>
      </c>
    </row>
    <row r="4272" spans="1:10" ht="13">
      <c r="A4272" t="s">
        <v>295</v>
      </c>
      <c r="B4272" t="s">
        <v>369</v>
      </c>
      <c r="C4272" s="82">
        <v>0.96</v>
      </c>
      <c r="D4272" s="82">
        <v>0.04</v>
      </c>
      <c r="E4272" s="82" t="s">
        <v>3701</v>
      </c>
      <c r="F4272" s="82">
        <v>0.02</v>
      </c>
      <c r="G4272" s="82">
        <v>0.01</v>
      </c>
      <c r="H4272" s="45" t="s">
        <v>3653</v>
      </c>
      <c r="I4272" s="45">
        <v>1.3360000000000001</v>
      </c>
      <c r="J4272" s="45">
        <v>1.2E-2</v>
      </c>
    </row>
    <row r="4273" spans="1:10" ht="13">
      <c r="A4273" t="s">
        <v>369</v>
      </c>
      <c r="B4273" t="s">
        <v>408</v>
      </c>
      <c r="C4273" s="82">
        <v>0.96</v>
      </c>
      <c r="D4273" s="82">
        <v>0.03</v>
      </c>
      <c r="E4273" s="82">
        <v>0</v>
      </c>
      <c r="F4273" s="82">
        <v>0.02</v>
      </c>
      <c r="G4273" s="82">
        <v>0.01</v>
      </c>
      <c r="H4273" s="45" t="s">
        <v>3653</v>
      </c>
      <c r="I4273" s="45">
        <v>1.2E-2</v>
      </c>
      <c r="J4273" s="45">
        <v>0.307</v>
      </c>
    </row>
    <row r="4274" spans="1:10" ht="13">
      <c r="A4274" t="s">
        <v>134</v>
      </c>
      <c r="B4274" t="s">
        <v>420</v>
      </c>
      <c r="C4274" s="82">
        <v>0.9</v>
      </c>
      <c r="D4274" s="82">
        <v>0.03</v>
      </c>
      <c r="E4274" s="82">
        <v>0</v>
      </c>
      <c r="F4274" s="82">
        <v>0.02</v>
      </c>
      <c r="G4274" s="82">
        <v>0.01</v>
      </c>
      <c r="H4274" s="45" t="s">
        <v>3653</v>
      </c>
      <c r="I4274" s="45">
        <v>0.125</v>
      </c>
      <c r="J4274" s="45">
        <v>0.56000000000000005</v>
      </c>
    </row>
    <row r="4275" spans="1:10" ht="13">
      <c r="A4275" t="s">
        <v>85</v>
      </c>
      <c r="B4275" t="s">
        <v>386</v>
      </c>
      <c r="C4275" s="82">
        <v>0.97</v>
      </c>
      <c r="D4275" s="82">
        <v>0.03</v>
      </c>
      <c r="E4275" s="82">
        <v>0</v>
      </c>
      <c r="F4275" s="82">
        <v>0.02</v>
      </c>
      <c r="G4275" s="82">
        <v>0.01</v>
      </c>
      <c r="H4275" s="45">
        <v>3</v>
      </c>
      <c r="I4275" s="45">
        <v>0.60799999999999998</v>
      </c>
      <c r="J4275" s="45">
        <v>1.4999999999999999E-2</v>
      </c>
    </row>
    <row r="4276" spans="1:10" ht="13">
      <c r="A4276" t="s">
        <v>331</v>
      </c>
      <c r="B4276" t="s">
        <v>1193</v>
      </c>
      <c r="C4276" s="82">
        <v>0.96</v>
      </c>
      <c r="D4276" s="82">
        <v>0.03</v>
      </c>
      <c r="E4276" s="82">
        <v>0</v>
      </c>
      <c r="F4276" s="82">
        <v>0.02</v>
      </c>
      <c r="G4276" s="82">
        <v>0.01</v>
      </c>
      <c r="H4276" s="45" t="s">
        <v>3653</v>
      </c>
      <c r="I4276" s="45">
        <v>1.1830000000000001</v>
      </c>
      <c r="J4276" s="45">
        <v>2.8000000000000001E-2</v>
      </c>
    </row>
    <row r="4277" spans="1:10" ht="13">
      <c r="A4277" t="s">
        <v>250</v>
      </c>
      <c r="B4277" t="s">
        <v>365</v>
      </c>
      <c r="C4277" s="82">
        <v>0.91</v>
      </c>
      <c r="D4277" s="82">
        <v>0.04</v>
      </c>
      <c r="E4277" s="82" t="s">
        <v>4075</v>
      </c>
      <c r="F4277" s="82">
        <v>0.02</v>
      </c>
      <c r="G4277" s="82">
        <v>0.01</v>
      </c>
      <c r="H4277" s="45" t="s">
        <v>3653</v>
      </c>
      <c r="I4277" s="45">
        <v>0.89300000000000002</v>
      </c>
      <c r="J4277" s="45">
        <v>2.3E-2</v>
      </c>
    </row>
    <row r="4278" spans="1:10" ht="13">
      <c r="A4278" t="s">
        <v>141</v>
      </c>
      <c r="B4278" t="s">
        <v>341</v>
      </c>
      <c r="C4278" s="82">
        <v>0.97</v>
      </c>
      <c r="D4278" s="82">
        <v>0.03</v>
      </c>
      <c r="E4278" s="82">
        <v>0</v>
      </c>
      <c r="F4278" s="82">
        <v>0.02</v>
      </c>
      <c r="G4278" s="82">
        <v>0.01</v>
      </c>
      <c r="H4278" s="45" t="s">
        <v>3653</v>
      </c>
      <c r="I4278" s="45">
        <v>0.64600000000000002</v>
      </c>
      <c r="J4278" s="45">
        <v>0.02</v>
      </c>
    </row>
    <row r="4279" spans="1:10" ht="13">
      <c r="A4279" t="s">
        <v>184</v>
      </c>
      <c r="B4279" t="s">
        <v>308</v>
      </c>
      <c r="C4279" s="82">
        <v>0.97</v>
      </c>
      <c r="D4279" s="82">
        <v>0.02</v>
      </c>
      <c r="E4279" s="82">
        <v>0</v>
      </c>
      <c r="F4279" s="82">
        <v>0.02</v>
      </c>
      <c r="G4279" s="82">
        <v>0.01</v>
      </c>
      <c r="H4279" s="45">
        <v>3</v>
      </c>
      <c r="I4279" s="45">
        <v>1.0660000000000001</v>
      </c>
      <c r="J4279" s="45">
        <v>3.4009999999999998</v>
      </c>
    </row>
    <row r="4280" spans="1:10" ht="13">
      <c r="A4280" t="s">
        <v>62</v>
      </c>
      <c r="B4280" t="s">
        <v>369</v>
      </c>
      <c r="C4280" s="82">
        <v>0.97</v>
      </c>
      <c r="D4280" s="82">
        <v>0.02</v>
      </c>
      <c r="E4280" s="82">
        <v>0</v>
      </c>
      <c r="F4280" s="82">
        <v>0.02</v>
      </c>
      <c r="G4280" s="82">
        <v>0.01</v>
      </c>
      <c r="H4280" s="45" t="s">
        <v>3653</v>
      </c>
      <c r="I4280" s="45">
        <v>8.5790000000000006</v>
      </c>
      <c r="J4280" s="45">
        <v>1.2E-2</v>
      </c>
    </row>
    <row r="4281" spans="1:10" ht="13">
      <c r="A4281" t="s">
        <v>341</v>
      </c>
      <c r="B4281" t="s">
        <v>289</v>
      </c>
      <c r="C4281" s="82">
        <v>0.98</v>
      </c>
      <c r="D4281" s="82">
        <v>0.01</v>
      </c>
      <c r="E4281" s="82">
        <v>0.02</v>
      </c>
      <c r="F4281" s="82">
        <v>0.02</v>
      </c>
      <c r="G4281" s="82">
        <v>0.01</v>
      </c>
      <c r="H4281" s="45" t="s">
        <v>3653</v>
      </c>
      <c r="I4281" s="45">
        <v>0.02</v>
      </c>
      <c r="J4281" s="45">
        <v>0.20100000000000001</v>
      </c>
    </row>
    <row r="4282" spans="1:10" ht="13">
      <c r="A4282" t="s">
        <v>284</v>
      </c>
      <c r="B4282" t="s">
        <v>432</v>
      </c>
      <c r="C4282" s="82">
        <v>0.96</v>
      </c>
      <c r="D4282" s="82">
        <v>0.04</v>
      </c>
      <c r="E4282" s="82" t="s">
        <v>4026</v>
      </c>
      <c r="F4282" s="82">
        <v>0.02</v>
      </c>
      <c r="G4282" s="82">
        <v>0.01</v>
      </c>
      <c r="H4282" s="45" t="s">
        <v>3653</v>
      </c>
      <c r="I4282" s="45">
        <v>0.10299999999999999</v>
      </c>
      <c r="J4282" s="45">
        <v>0.29099999999999998</v>
      </c>
    </row>
    <row r="4283" spans="1:10" ht="13">
      <c r="A4283" t="s">
        <v>79</v>
      </c>
      <c r="B4283" t="s">
        <v>165</v>
      </c>
      <c r="C4283" s="82">
        <v>0.96</v>
      </c>
      <c r="D4283" s="82">
        <v>0.04</v>
      </c>
      <c r="E4283" s="82" t="s">
        <v>3741</v>
      </c>
      <c r="F4283" s="82">
        <v>0.02</v>
      </c>
      <c r="G4283" s="82">
        <v>0.01</v>
      </c>
      <c r="H4283" s="45" t="s">
        <v>3653</v>
      </c>
      <c r="I4283" s="45">
        <v>0.745</v>
      </c>
      <c r="J4283" s="45">
        <v>0.06</v>
      </c>
    </row>
    <row r="4284" spans="1:10" ht="13">
      <c r="A4284" t="s">
        <v>128</v>
      </c>
      <c r="B4284" t="s">
        <v>41</v>
      </c>
      <c r="C4284" s="82">
        <v>0.88</v>
      </c>
      <c r="D4284" s="82">
        <v>0.03</v>
      </c>
      <c r="E4284" s="82">
        <v>0</v>
      </c>
      <c r="F4284" s="82">
        <v>0.02</v>
      </c>
      <c r="G4284" s="82">
        <v>0.01</v>
      </c>
      <c r="H4284" s="45" t="s">
        <v>3653</v>
      </c>
      <c r="I4284" s="45">
        <v>2.1779999999999999</v>
      </c>
      <c r="J4284" s="45">
        <v>1.2999999999999999E-2</v>
      </c>
    </row>
    <row r="4285" spans="1:10" ht="13">
      <c r="A4285" t="s">
        <v>21</v>
      </c>
      <c r="B4285" t="s">
        <v>1193</v>
      </c>
      <c r="C4285" s="82">
        <v>0.97</v>
      </c>
      <c r="D4285" s="82">
        <v>0.03</v>
      </c>
      <c r="E4285" s="82">
        <v>0</v>
      </c>
      <c r="F4285" s="82">
        <v>0.02</v>
      </c>
      <c r="G4285" s="82">
        <v>0.01</v>
      </c>
      <c r="H4285" s="45" t="s">
        <v>3653</v>
      </c>
      <c r="I4285" s="45">
        <v>0.13900000000000001</v>
      </c>
      <c r="J4285" s="45">
        <v>2.8000000000000001E-2</v>
      </c>
    </row>
    <row r="4286" spans="1:10" ht="13">
      <c r="A4286" t="s">
        <v>109</v>
      </c>
      <c r="B4286" t="s">
        <v>438</v>
      </c>
      <c r="C4286" s="82">
        <v>0.97</v>
      </c>
      <c r="D4286" s="82">
        <v>0.02</v>
      </c>
      <c r="E4286" s="82">
        <v>0</v>
      </c>
      <c r="F4286" s="82">
        <v>0.02</v>
      </c>
      <c r="G4286" s="82">
        <v>0.01</v>
      </c>
      <c r="H4286" s="45" t="s">
        <v>3653</v>
      </c>
      <c r="I4286" s="45">
        <v>0.8</v>
      </c>
      <c r="J4286" s="45">
        <v>6.7000000000000004E-2</v>
      </c>
    </row>
    <row r="4287" spans="1:10" ht="13">
      <c r="A4287" t="s">
        <v>88</v>
      </c>
      <c r="B4287" t="s">
        <v>420</v>
      </c>
      <c r="C4287" s="82">
        <v>0.95</v>
      </c>
      <c r="D4287" s="82">
        <v>0.02</v>
      </c>
      <c r="E4287" s="82">
        <v>0</v>
      </c>
      <c r="F4287" s="82">
        <v>0.02</v>
      </c>
      <c r="G4287" s="82">
        <v>0.01</v>
      </c>
      <c r="H4287" s="45" t="s">
        <v>3653</v>
      </c>
      <c r="I4287" s="45">
        <v>0.90500000000000003</v>
      </c>
      <c r="J4287" s="45">
        <v>0.56000000000000005</v>
      </c>
    </row>
    <row r="4288" spans="1:10" ht="13">
      <c r="A4288" t="s">
        <v>263</v>
      </c>
      <c r="B4288" t="s">
        <v>85</v>
      </c>
      <c r="C4288" s="82">
        <v>0.97</v>
      </c>
      <c r="D4288" s="82">
        <v>0.02</v>
      </c>
      <c r="E4288" s="82">
        <v>0.01</v>
      </c>
      <c r="F4288" s="82">
        <v>0.02</v>
      </c>
      <c r="G4288" s="82">
        <v>0.01</v>
      </c>
      <c r="H4288" s="45" t="s">
        <v>3653</v>
      </c>
      <c r="I4288" s="45">
        <v>2.5000000000000001E-2</v>
      </c>
      <c r="J4288" s="45">
        <v>0.60799999999999998</v>
      </c>
    </row>
    <row r="4289" spans="1:10" ht="13">
      <c r="A4289" t="s">
        <v>289</v>
      </c>
      <c r="B4289" t="s">
        <v>400</v>
      </c>
      <c r="C4289" s="82">
        <v>0.97</v>
      </c>
      <c r="D4289" s="82">
        <v>0.03</v>
      </c>
      <c r="E4289" s="82">
        <v>0</v>
      </c>
      <c r="F4289" s="82">
        <v>0.02</v>
      </c>
      <c r="G4289" s="82">
        <v>0.01</v>
      </c>
      <c r="H4289" s="45" t="s">
        <v>3653</v>
      </c>
      <c r="I4289" s="45">
        <v>0.20100000000000001</v>
      </c>
      <c r="J4289" s="45">
        <v>1.175</v>
      </c>
    </row>
    <row r="4290" spans="1:10" ht="13">
      <c r="A4290" t="s">
        <v>270</v>
      </c>
      <c r="B4290" t="s">
        <v>400</v>
      </c>
      <c r="C4290" s="82">
        <v>0.97</v>
      </c>
      <c r="D4290" s="82">
        <v>0.03</v>
      </c>
      <c r="E4290" s="82">
        <v>0</v>
      </c>
      <c r="F4290" s="82">
        <v>0.02</v>
      </c>
      <c r="G4290" s="82">
        <v>0.01</v>
      </c>
      <c r="H4290" s="45" t="s">
        <v>3653</v>
      </c>
      <c r="I4290" s="45">
        <v>1.4999999999999999E-2</v>
      </c>
      <c r="J4290" s="45">
        <v>1.175</v>
      </c>
    </row>
    <row r="4291" spans="1:10" ht="13">
      <c r="A4291" t="s">
        <v>335</v>
      </c>
      <c r="B4291" t="s">
        <v>369</v>
      </c>
      <c r="C4291" s="82">
        <v>0.97</v>
      </c>
      <c r="D4291" s="82" t="s">
        <v>4122</v>
      </c>
      <c r="E4291" s="82">
        <v>0.01</v>
      </c>
      <c r="F4291" s="82">
        <v>0.02</v>
      </c>
      <c r="G4291" s="82">
        <v>0.01</v>
      </c>
      <c r="H4291" s="45" t="s">
        <v>3653</v>
      </c>
      <c r="I4291" s="45">
        <v>6.3540000000000001</v>
      </c>
      <c r="J4291" s="45">
        <v>1.2E-2</v>
      </c>
    </row>
    <row r="4292" spans="1:10" ht="13">
      <c r="A4292" t="s">
        <v>270</v>
      </c>
      <c r="B4292" t="s">
        <v>324</v>
      </c>
      <c r="C4292" s="82">
        <v>0.97</v>
      </c>
      <c r="D4292" s="82">
        <v>0</v>
      </c>
      <c r="E4292" s="82">
        <v>0.01</v>
      </c>
      <c r="F4292" s="82">
        <v>0.02</v>
      </c>
      <c r="G4292" s="82">
        <v>0.01</v>
      </c>
      <c r="H4292" s="45" t="s">
        <v>3653</v>
      </c>
      <c r="I4292" s="45">
        <v>1.4999999999999999E-2</v>
      </c>
      <c r="J4292" s="45">
        <v>3.52</v>
      </c>
    </row>
    <row r="4293" spans="1:10" ht="13">
      <c r="A4293" t="s">
        <v>162</v>
      </c>
      <c r="B4293" t="s">
        <v>328</v>
      </c>
      <c r="C4293" s="82">
        <v>0.94</v>
      </c>
      <c r="D4293" s="82">
        <v>0.03</v>
      </c>
      <c r="E4293" s="82" t="s">
        <v>4180</v>
      </c>
      <c r="F4293" s="82">
        <v>0.02</v>
      </c>
      <c r="G4293" s="82">
        <v>0.01</v>
      </c>
      <c r="H4293" s="45" t="s">
        <v>3653</v>
      </c>
      <c r="I4293" s="45">
        <v>0.84599999999999997</v>
      </c>
      <c r="J4293" s="45">
        <v>1.589</v>
      </c>
    </row>
    <row r="4294" spans="1:10" ht="13">
      <c r="A4294" t="s">
        <v>62</v>
      </c>
      <c r="B4294" t="s">
        <v>386</v>
      </c>
      <c r="C4294" s="82">
        <v>0.96</v>
      </c>
      <c r="D4294" s="82">
        <v>0.04</v>
      </c>
      <c r="E4294" s="82">
        <v>0</v>
      </c>
      <c r="F4294" s="82">
        <v>0.02</v>
      </c>
      <c r="G4294" s="82">
        <v>0.01</v>
      </c>
      <c r="H4294" s="45" t="s">
        <v>3653</v>
      </c>
      <c r="I4294" s="45">
        <v>8.5790000000000006</v>
      </c>
      <c r="J4294" s="45">
        <v>1.4999999999999999E-2</v>
      </c>
    </row>
    <row r="4295" spans="1:10" ht="13">
      <c r="A4295" t="s">
        <v>149</v>
      </c>
      <c r="B4295" t="s">
        <v>420</v>
      </c>
      <c r="C4295" s="82">
        <v>0.96</v>
      </c>
      <c r="D4295" s="82">
        <v>0.04</v>
      </c>
      <c r="E4295" s="82" t="s">
        <v>4171</v>
      </c>
      <c r="F4295" s="82">
        <v>0.02</v>
      </c>
      <c r="G4295" s="82">
        <v>0.01</v>
      </c>
      <c r="H4295" s="45" t="s">
        <v>3653</v>
      </c>
      <c r="I4295" s="45">
        <v>1.891</v>
      </c>
      <c r="J4295" s="45">
        <v>0.56000000000000005</v>
      </c>
    </row>
    <row r="4296" spans="1:10" ht="13">
      <c r="A4296" t="s">
        <v>79</v>
      </c>
      <c r="B4296" t="s">
        <v>420</v>
      </c>
      <c r="C4296" s="82">
        <v>0.96</v>
      </c>
      <c r="D4296" s="82">
        <v>0.04</v>
      </c>
      <c r="E4296" s="82" t="s">
        <v>3649</v>
      </c>
      <c r="F4296" s="82">
        <v>0.02</v>
      </c>
      <c r="G4296" s="82">
        <v>0.01</v>
      </c>
      <c r="H4296" s="45" t="s">
        <v>3653</v>
      </c>
      <c r="I4296" s="45">
        <v>0.745</v>
      </c>
      <c r="J4296" s="45">
        <v>0.56000000000000005</v>
      </c>
    </row>
    <row r="4297" spans="1:10" ht="13">
      <c r="A4297" t="s">
        <v>21</v>
      </c>
      <c r="B4297" t="s">
        <v>85</v>
      </c>
      <c r="C4297" s="82">
        <v>0.97</v>
      </c>
      <c r="D4297" s="82">
        <v>0.03</v>
      </c>
      <c r="E4297" s="82">
        <v>0</v>
      </c>
      <c r="F4297" s="82">
        <v>0.02</v>
      </c>
      <c r="G4297" s="82">
        <v>0.01</v>
      </c>
      <c r="H4297" s="45" t="s">
        <v>3653</v>
      </c>
      <c r="I4297" s="45">
        <v>0.13900000000000001</v>
      </c>
      <c r="J4297" s="45">
        <v>0.60799999999999998</v>
      </c>
    </row>
    <row r="4298" spans="1:10" ht="13">
      <c r="A4298" t="s">
        <v>267</v>
      </c>
      <c r="B4298" t="s">
        <v>299</v>
      </c>
      <c r="C4298" s="82">
        <v>0.97</v>
      </c>
      <c r="D4298" s="82">
        <v>0.03</v>
      </c>
      <c r="E4298" s="82">
        <v>0</v>
      </c>
      <c r="F4298" s="82">
        <v>0.02</v>
      </c>
      <c r="G4298" s="82">
        <v>0.01</v>
      </c>
      <c r="H4298" s="45">
        <v>3</v>
      </c>
      <c r="I4298" s="45">
        <v>0.13700000000000001</v>
      </c>
      <c r="J4298" s="45">
        <v>1.0999999999999999E-2</v>
      </c>
    </row>
    <row r="4299" spans="1:10" ht="13">
      <c r="A4299" t="s">
        <v>115</v>
      </c>
      <c r="B4299" t="s">
        <v>420</v>
      </c>
      <c r="C4299" s="82">
        <v>0.92</v>
      </c>
      <c r="D4299" s="82">
        <v>0.03</v>
      </c>
      <c r="E4299" s="82" t="s">
        <v>4002</v>
      </c>
      <c r="F4299" s="82">
        <v>0.02</v>
      </c>
      <c r="G4299" s="82">
        <v>0.01</v>
      </c>
      <c r="H4299" s="45" t="s">
        <v>3653</v>
      </c>
      <c r="I4299" s="45">
        <v>3.5179999999999998</v>
      </c>
      <c r="J4299" s="45">
        <v>0.56000000000000005</v>
      </c>
    </row>
    <row r="4300" spans="1:10" ht="13">
      <c r="A4300" t="s">
        <v>58</v>
      </c>
      <c r="B4300" t="s">
        <v>373</v>
      </c>
      <c r="C4300" s="82">
        <v>0.96</v>
      </c>
      <c r="D4300" s="82">
        <v>0.03</v>
      </c>
      <c r="E4300" s="82">
        <v>0</v>
      </c>
      <c r="F4300" s="82">
        <v>0.02</v>
      </c>
      <c r="G4300" s="82">
        <v>0.01</v>
      </c>
      <c r="H4300" s="45" t="s">
        <v>3653</v>
      </c>
      <c r="I4300" s="45">
        <v>5.7750000000000004</v>
      </c>
      <c r="J4300" s="45">
        <v>2.3E-2</v>
      </c>
    </row>
    <row r="4301" spans="1:10" ht="13">
      <c r="A4301" t="s">
        <v>162</v>
      </c>
      <c r="B4301" t="s">
        <v>339</v>
      </c>
      <c r="C4301" s="82">
        <v>0.96</v>
      </c>
      <c r="D4301" s="82">
        <v>0.03</v>
      </c>
      <c r="E4301" s="82">
        <v>0</v>
      </c>
      <c r="F4301" s="82">
        <v>0.02</v>
      </c>
      <c r="G4301" s="82">
        <v>0.01</v>
      </c>
      <c r="H4301" s="45" t="s">
        <v>3653</v>
      </c>
      <c r="I4301" s="45">
        <v>0.84599999999999997</v>
      </c>
      <c r="J4301" s="45">
        <v>0.248</v>
      </c>
    </row>
    <row r="4302" spans="1:10" ht="13">
      <c r="A4302" t="s">
        <v>159</v>
      </c>
      <c r="B4302" t="s">
        <v>369</v>
      </c>
      <c r="C4302" s="82">
        <v>0.96</v>
      </c>
      <c r="D4302" s="82">
        <v>0.03</v>
      </c>
      <c r="E4302" s="82" t="s">
        <v>3785</v>
      </c>
      <c r="F4302" s="82">
        <v>0.02</v>
      </c>
      <c r="G4302" s="82">
        <v>0.01</v>
      </c>
      <c r="H4302" s="45" t="s">
        <v>3653</v>
      </c>
      <c r="I4302" s="45">
        <v>0.57499999999999996</v>
      </c>
      <c r="J4302" s="45">
        <v>1.2E-2</v>
      </c>
    </row>
    <row r="4303" spans="1:10" ht="13">
      <c r="A4303" t="s">
        <v>217</v>
      </c>
      <c r="B4303" t="s">
        <v>259</v>
      </c>
      <c r="C4303" s="82">
        <v>0.98</v>
      </c>
      <c r="D4303" s="82">
        <v>0.01</v>
      </c>
      <c r="E4303" s="82">
        <v>0</v>
      </c>
      <c r="F4303" s="82">
        <v>0.02</v>
      </c>
      <c r="G4303" s="82">
        <v>0.01</v>
      </c>
      <c r="H4303" s="45">
        <v>3</v>
      </c>
      <c r="I4303" s="45">
        <v>0.19500000000000001</v>
      </c>
      <c r="J4303" s="45">
        <v>1.0999999999999999E-2</v>
      </c>
    </row>
    <row r="4304" spans="1:10" ht="13">
      <c r="A4304" t="s">
        <v>311</v>
      </c>
      <c r="B4304" t="s">
        <v>369</v>
      </c>
      <c r="C4304" s="82">
        <v>0.97</v>
      </c>
      <c r="D4304" s="82">
        <v>0.03</v>
      </c>
      <c r="E4304" s="82">
        <v>0</v>
      </c>
      <c r="F4304" s="82">
        <v>0.02</v>
      </c>
      <c r="G4304" s="82">
        <v>0.01</v>
      </c>
      <c r="H4304" s="45">
        <v>3</v>
      </c>
      <c r="I4304" s="45">
        <v>0.32300000000000001</v>
      </c>
      <c r="J4304" s="45">
        <v>1.2E-2</v>
      </c>
    </row>
    <row r="4305" spans="1:10" ht="13">
      <c r="A4305" t="s">
        <v>299</v>
      </c>
      <c r="B4305" t="s">
        <v>400</v>
      </c>
      <c r="C4305" s="82">
        <v>0.97</v>
      </c>
      <c r="D4305" s="82">
        <v>0.02</v>
      </c>
      <c r="E4305" s="82">
        <v>0.01</v>
      </c>
      <c r="F4305" s="82">
        <v>0.02</v>
      </c>
      <c r="G4305" s="82">
        <v>0.01</v>
      </c>
      <c r="H4305" s="45">
        <v>3</v>
      </c>
      <c r="I4305" s="45">
        <v>1.0999999999999999E-2</v>
      </c>
      <c r="J4305" s="45">
        <v>1.175</v>
      </c>
    </row>
    <row r="4306" spans="1:10" ht="13">
      <c r="A4306" t="s">
        <v>188</v>
      </c>
      <c r="B4306" t="s">
        <v>369</v>
      </c>
      <c r="C4306" s="82">
        <v>0.97</v>
      </c>
      <c r="D4306" s="82">
        <v>0.03</v>
      </c>
      <c r="E4306" s="82">
        <v>0</v>
      </c>
      <c r="F4306" s="82">
        <v>0.02</v>
      </c>
      <c r="G4306" s="82">
        <v>0.01</v>
      </c>
      <c r="H4306" s="45">
        <v>3</v>
      </c>
      <c r="I4306" s="45">
        <v>0.29699999999999999</v>
      </c>
      <c r="J4306" s="45">
        <v>1.2E-2</v>
      </c>
    </row>
    <row r="4307" spans="1:10" ht="13">
      <c r="A4307" t="s">
        <v>141</v>
      </c>
      <c r="B4307" t="s">
        <v>270</v>
      </c>
      <c r="C4307" s="82">
        <v>0.97</v>
      </c>
      <c r="D4307" s="82">
        <v>0.03</v>
      </c>
      <c r="E4307" s="82">
        <v>0</v>
      </c>
      <c r="F4307" s="82">
        <v>0.02</v>
      </c>
      <c r="G4307" s="82">
        <v>0.01</v>
      </c>
      <c r="H4307" s="45" t="s">
        <v>3653</v>
      </c>
      <c r="I4307" s="45">
        <v>0.64600000000000002</v>
      </c>
      <c r="J4307" s="45">
        <v>1.4999999999999999E-2</v>
      </c>
    </row>
    <row r="4308" spans="1:10" ht="13">
      <c r="A4308" t="s">
        <v>328</v>
      </c>
      <c r="B4308" t="s">
        <v>1193</v>
      </c>
      <c r="C4308" s="82">
        <v>0.95</v>
      </c>
      <c r="D4308" s="82">
        <v>0.02</v>
      </c>
      <c r="E4308" s="82">
        <v>0.01</v>
      </c>
      <c r="F4308" s="82">
        <v>0.02</v>
      </c>
      <c r="G4308" s="82">
        <v>0.01</v>
      </c>
      <c r="H4308" s="45" t="s">
        <v>3653</v>
      </c>
      <c r="I4308" s="45">
        <v>1.589</v>
      </c>
      <c r="J4308" s="45">
        <v>2.8000000000000001E-2</v>
      </c>
    </row>
    <row r="4309" spans="1:10" ht="13">
      <c r="A4309" t="s">
        <v>62</v>
      </c>
      <c r="B4309" t="s">
        <v>234</v>
      </c>
      <c r="C4309" s="82">
        <v>0.96</v>
      </c>
      <c r="D4309" s="82">
        <v>0.03</v>
      </c>
      <c r="E4309" s="82" t="s">
        <v>4181</v>
      </c>
      <c r="F4309" s="82">
        <v>0.02</v>
      </c>
      <c r="G4309" s="82">
        <v>0.01</v>
      </c>
      <c r="H4309" s="45" t="s">
        <v>3653</v>
      </c>
      <c r="I4309" s="45">
        <v>8.5790000000000006</v>
      </c>
      <c r="J4309" s="45">
        <v>1.397</v>
      </c>
    </row>
    <row r="4310" spans="1:10" ht="13">
      <c r="A4310" t="s">
        <v>120</v>
      </c>
      <c r="B4310" t="s">
        <v>41</v>
      </c>
      <c r="C4310" s="82">
        <v>0.97</v>
      </c>
      <c r="D4310" s="82">
        <v>0.03</v>
      </c>
      <c r="E4310" s="82" t="s">
        <v>4182</v>
      </c>
      <c r="F4310" s="82">
        <v>0.02</v>
      </c>
      <c r="G4310" s="82">
        <v>0.01</v>
      </c>
      <c r="H4310" s="45" t="s">
        <v>3653</v>
      </c>
      <c r="I4310" s="45">
        <v>0.95899999999999996</v>
      </c>
      <c r="J4310" s="45">
        <v>1.2999999999999999E-2</v>
      </c>
    </row>
    <row r="4311" spans="1:10" ht="13">
      <c r="A4311" t="s">
        <v>180</v>
      </c>
      <c r="B4311" t="s">
        <v>420</v>
      </c>
      <c r="C4311" s="82">
        <v>0.97</v>
      </c>
      <c r="D4311" s="82">
        <v>0.03</v>
      </c>
      <c r="E4311" s="82">
        <v>0</v>
      </c>
      <c r="F4311" s="82">
        <v>0.02</v>
      </c>
      <c r="G4311" s="82">
        <v>0.01</v>
      </c>
      <c r="H4311" s="45" t="s">
        <v>3653</v>
      </c>
      <c r="I4311" s="45">
        <v>0.14000000000000001</v>
      </c>
      <c r="J4311" s="45">
        <v>0.56000000000000005</v>
      </c>
    </row>
    <row r="4312" spans="1:10" ht="13">
      <c r="A4312" t="s">
        <v>21</v>
      </c>
      <c r="B4312" t="s">
        <v>153</v>
      </c>
      <c r="C4312" s="82">
        <v>0.97</v>
      </c>
      <c r="D4312" s="82">
        <v>0.03</v>
      </c>
      <c r="E4312" s="82" t="s">
        <v>3660</v>
      </c>
      <c r="F4312" s="82">
        <v>0.02</v>
      </c>
      <c r="G4312" s="82">
        <v>0.01</v>
      </c>
      <c r="H4312" s="45" t="s">
        <v>3653</v>
      </c>
      <c r="I4312" s="45">
        <v>0.13900000000000001</v>
      </c>
      <c r="J4312" s="45">
        <v>0.48299999999999998</v>
      </c>
    </row>
    <row r="4313" spans="1:10" ht="13">
      <c r="A4313" t="s">
        <v>213</v>
      </c>
      <c r="B4313" t="s">
        <v>299</v>
      </c>
      <c r="C4313" s="82">
        <v>0.98</v>
      </c>
      <c r="D4313" s="82">
        <v>0.01</v>
      </c>
      <c r="E4313" s="82">
        <v>0.01</v>
      </c>
      <c r="F4313" s="82">
        <v>0.02</v>
      </c>
      <c r="G4313" s="82">
        <v>0.01</v>
      </c>
      <c r="H4313" s="45">
        <v>3</v>
      </c>
      <c r="I4313" s="45">
        <v>0.13800000000000001</v>
      </c>
      <c r="J4313" s="45">
        <v>1.0999999999999999E-2</v>
      </c>
    </row>
    <row r="4314" spans="1:10" ht="13">
      <c r="A4314" t="s">
        <v>105</v>
      </c>
      <c r="B4314" t="s">
        <v>435</v>
      </c>
      <c r="C4314" s="82">
        <v>0.96</v>
      </c>
      <c r="D4314" s="82">
        <v>0.03</v>
      </c>
      <c r="E4314" s="82" t="s">
        <v>3705</v>
      </c>
      <c r="F4314" s="82">
        <v>0.02</v>
      </c>
      <c r="G4314" s="82">
        <v>0.01</v>
      </c>
      <c r="H4314" s="45" t="s">
        <v>3653</v>
      </c>
      <c r="I4314" s="45">
        <v>4.3789999999999996</v>
      </c>
      <c r="J4314" s="45">
        <v>2.3E-2</v>
      </c>
    </row>
    <row r="4315" spans="1:10" ht="13">
      <c r="A4315" t="s">
        <v>120</v>
      </c>
      <c r="B4315" t="s">
        <v>435</v>
      </c>
      <c r="C4315" s="82">
        <v>0.97</v>
      </c>
      <c r="D4315" s="82">
        <v>0.03</v>
      </c>
      <c r="E4315" s="82">
        <v>0</v>
      </c>
      <c r="F4315" s="82">
        <v>0.02</v>
      </c>
      <c r="G4315" s="82">
        <v>0.01</v>
      </c>
      <c r="H4315" s="45" t="s">
        <v>3653</v>
      </c>
      <c r="I4315" s="45">
        <v>0.95899999999999996</v>
      </c>
      <c r="J4315" s="45">
        <v>2.3E-2</v>
      </c>
    </row>
    <row r="4316" spans="1:10" ht="13">
      <c r="A4316" t="s">
        <v>331</v>
      </c>
      <c r="B4316" t="s">
        <v>369</v>
      </c>
      <c r="C4316" s="82">
        <v>0.96</v>
      </c>
      <c r="D4316" s="82">
        <v>0.03</v>
      </c>
      <c r="E4316" s="82" t="s">
        <v>3645</v>
      </c>
      <c r="F4316" s="82">
        <v>0.02</v>
      </c>
      <c r="G4316" s="82">
        <v>0.01</v>
      </c>
      <c r="H4316" s="45" t="s">
        <v>3653</v>
      </c>
      <c r="I4316" s="45">
        <v>1.1830000000000001</v>
      </c>
      <c r="J4316" s="45">
        <v>1.2E-2</v>
      </c>
    </row>
    <row r="4317" spans="1:10" ht="13">
      <c r="A4317" t="s">
        <v>21</v>
      </c>
      <c r="B4317" t="s">
        <v>159</v>
      </c>
      <c r="C4317" s="82">
        <v>0.97</v>
      </c>
      <c r="D4317" s="82">
        <v>0.02</v>
      </c>
      <c r="E4317" s="82">
        <v>0.01</v>
      </c>
      <c r="F4317" s="82">
        <v>0.02</v>
      </c>
      <c r="G4317" s="82">
        <v>0.01</v>
      </c>
      <c r="H4317" s="45" t="s">
        <v>3653</v>
      </c>
      <c r="I4317" s="45">
        <v>0.13900000000000001</v>
      </c>
      <c r="J4317" s="45">
        <v>0.57499999999999996</v>
      </c>
    </row>
    <row r="4318" spans="1:10" ht="13">
      <c r="A4318" t="s">
        <v>390</v>
      </c>
      <c r="B4318" t="s">
        <v>424</v>
      </c>
      <c r="C4318" s="82">
        <v>0.97</v>
      </c>
      <c r="D4318" s="82">
        <v>0.03</v>
      </c>
      <c r="E4318" s="82" t="s">
        <v>4011</v>
      </c>
      <c r="F4318" s="82">
        <v>0.02</v>
      </c>
      <c r="G4318" s="82">
        <v>0.01</v>
      </c>
      <c r="H4318" s="45" t="s">
        <v>3653</v>
      </c>
      <c r="I4318" s="45">
        <v>1.4999999999999999E-2</v>
      </c>
      <c r="J4318" s="45">
        <v>0.21</v>
      </c>
    </row>
    <row r="4319" spans="1:10" ht="13">
      <c r="A4319" t="s">
        <v>292</v>
      </c>
      <c r="B4319" t="s">
        <v>369</v>
      </c>
      <c r="C4319" s="82">
        <v>0.97</v>
      </c>
      <c r="D4319" s="82">
        <v>0.03</v>
      </c>
      <c r="E4319" s="82">
        <v>0</v>
      </c>
      <c r="F4319" s="82">
        <v>0.02</v>
      </c>
      <c r="G4319" s="82">
        <v>0.01</v>
      </c>
      <c r="H4319" s="45" t="s">
        <v>3653</v>
      </c>
      <c r="I4319" s="45">
        <v>1.0029999999999999</v>
      </c>
      <c r="J4319" s="45">
        <v>1.2E-2</v>
      </c>
    </row>
    <row r="4320" spans="1:10" ht="13">
      <c r="A4320" t="s">
        <v>184</v>
      </c>
      <c r="B4320" t="s">
        <v>390</v>
      </c>
      <c r="C4320" s="82">
        <v>0.97</v>
      </c>
      <c r="D4320" s="82">
        <v>0.03</v>
      </c>
      <c r="E4320" s="82" t="s">
        <v>3645</v>
      </c>
      <c r="F4320" s="82">
        <v>0.02</v>
      </c>
      <c r="G4320" s="82">
        <v>0.01</v>
      </c>
      <c r="H4320" s="45" t="s">
        <v>3653</v>
      </c>
      <c r="I4320" s="45">
        <v>1.0660000000000001</v>
      </c>
      <c r="J4320" s="45">
        <v>1.4999999999999999E-2</v>
      </c>
    </row>
    <row r="4321" spans="1:10" ht="13">
      <c r="A4321" t="s">
        <v>331</v>
      </c>
      <c r="B4321" t="s">
        <v>373</v>
      </c>
      <c r="C4321" s="82">
        <v>0.96</v>
      </c>
      <c r="D4321" s="82">
        <v>0.03</v>
      </c>
      <c r="E4321" s="82" t="s">
        <v>3850</v>
      </c>
      <c r="F4321" s="82">
        <v>0.02</v>
      </c>
      <c r="G4321" s="82">
        <v>0.01</v>
      </c>
      <c r="H4321" s="45" t="s">
        <v>3653</v>
      </c>
      <c r="I4321" s="45">
        <v>1.1830000000000001</v>
      </c>
      <c r="J4321" s="45">
        <v>2.3E-2</v>
      </c>
    </row>
    <row r="4322" spans="1:10" ht="13">
      <c r="A4322" t="s">
        <v>317</v>
      </c>
      <c r="B4322" t="s">
        <v>373</v>
      </c>
      <c r="C4322" s="82">
        <v>0.97</v>
      </c>
      <c r="D4322" s="82">
        <v>0.03</v>
      </c>
      <c r="E4322" s="82" t="s">
        <v>3735</v>
      </c>
      <c r="F4322" s="82">
        <v>0.02</v>
      </c>
      <c r="G4322" s="82">
        <v>0.01</v>
      </c>
      <c r="H4322" s="45">
        <v>3</v>
      </c>
      <c r="I4322" s="45">
        <v>0.159</v>
      </c>
      <c r="J4322" s="45">
        <v>2.3E-2</v>
      </c>
    </row>
    <row r="4323" spans="1:10" ht="13">
      <c r="A4323" t="s">
        <v>97</v>
      </c>
      <c r="B4323" t="s">
        <v>386</v>
      </c>
      <c r="C4323" s="82">
        <v>0.98</v>
      </c>
      <c r="D4323" s="82">
        <v>0.01</v>
      </c>
      <c r="E4323" s="82">
        <v>0.01</v>
      </c>
      <c r="F4323" s="82">
        <v>0.02</v>
      </c>
      <c r="G4323" s="82">
        <v>0.01</v>
      </c>
      <c r="H4323" s="45">
        <v>3</v>
      </c>
      <c r="I4323" s="45">
        <v>0.42199999999999999</v>
      </c>
      <c r="J4323" s="45">
        <v>1.4999999999999999E-2</v>
      </c>
    </row>
    <row r="4324" spans="1:10" ht="13">
      <c r="A4324" t="s">
        <v>70</v>
      </c>
      <c r="B4324" t="s">
        <v>270</v>
      </c>
      <c r="C4324" s="82">
        <v>0.96</v>
      </c>
      <c r="D4324" s="82">
        <v>0.03</v>
      </c>
      <c r="E4324" s="82" t="s">
        <v>3855</v>
      </c>
      <c r="F4324" s="82">
        <v>0.02</v>
      </c>
      <c r="G4324" s="82">
        <v>0.01</v>
      </c>
      <c r="H4324" s="45" t="s">
        <v>3653</v>
      </c>
      <c r="I4324" s="45">
        <v>0.96499999999999997</v>
      </c>
      <c r="J4324" s="45">
        <v>1.4999999999999999E-2</v>
      </c>
    </row>
    <row r="4325" spans="1:10" ht="13">
      <c r="A4325" t="s">
        <v>263</v>
      </c>
      <c r="B4325" t="s">
        <v>397</v>
      </c>
      <c r="C4325" s="82">
        <v>0.97</v>
      </c>
      <c r="D4325" s="82">
        <v>0.03</v>
      </c>
      <c r="E4325" s="82">
        <v>0</v>
      </c>
      <c r="F4325" s="82">
        <v>0.02</v>
      </c>
      <c r="G4325" s="82">
        <v>0.01</v>
      </c>
      <c r="H4325" s="45" t="s">
        <v>3653</v>
      </c>
      <c r="I4325" s="45">
        <v>2.5000000000000001E-2</v>
      </c>
      <c r="J4325" s="45">
        <v>2.4620000000000002</v>
      </c>
    </row>
    <row r="4326" spans="1:10" ht="13">
      <c r="A4326" t="s">
        <v>21</v>
      </c>
      <c r="B4326" t="s">
        <v>47</v>
      </c>
      <c r="C4326" s="82">
        <v>0.96</v>
      </c>
      <c r="D4326" s="82">
        <v>0.03</v>
      </c>
      <c r="E4326" s="82" t="s">
        <v>3692</v>
      </c>
      <c r="F4326" s="82">
        <v>0.02</v>
      </c>
      <c r="G4326" s="82">
        <v>0.01</v>
      </c>
      <c r="H4326" s="45" t="s">
        <v>3653</v>
      </c>
      <c r="I4326" s="45">
        <v>0.13900000000000001</v>
      </c>
      <c r="J4326" s="45">
        <v>2.9140000000000001</v>
      </c>
    </row>
    <row r="4327" spans="1:10" ht="13">
      <c r="A4327" t="s">
        <v>234</v>
      </c>
      <c r="B4327" t="s">
        <v>424</v>
      </c>
      <c r="C4327" s="82">
        <v>0.97</v>
      </c>
      <c r="D4327" s="82">
        <v>0.03</v>
      </c>
      <c r="E4327" s="82" t="s">
        <v>3807</v>
      </c>
      <c r="F4327" s="82">
        <v>0.02</v>
      </c>
      <c r="G4327" s="82">
        <v>0.01</v>
      </c>
      <c r="H4327" s="45" t="s">
        <v>3653</v>
      </c>
      <c r="I4327" s="45">
        <v>1.397</v>
      </c>
      <c r="J4327" s="45">
        <v>0.21</v>
      </c>
    </row>
    <row r="4328" spans="1:10" ht="13">
      <c r="A4328" t="s">
        <v>21</v>
      </c>
      <c r="B4328" t="s">
        <v>137</v>
      </c>
      <c r="C4328" s="82">
        <v>0.97</v>
      </c>
      <c r="D4328" s="82">
        <v>0.03</v>
      </c>
      <c r="E4328" s="82" t="s">
        <v>3760</v>
      </c>
      <c r="F4328" s="82">
        <v>0.02</v>
      </c>
      <c r="G4328" s="82">
        <v>0.01</v>
      </c>
      <c r="H4328" s="45" t="s">
        <v>3653</v>
      </c>
      <c r="I4328" s="45">
        <v>0.13900000000000001</v>
      </c>
      <c r="J4328" s="45">
        <v>2.2589999999999999</v>
      </c>
    </row>
    <row r="4329" spans="1:10" ht="13">
      <c r="A4329" t="s">
        <v>156</v>
      </c>
      <c r="B4329" t="s">
        <v>41</v>
      </c>
      <c r="C4329" s="82">
        <v>0.96</v>
      </c>
      <c r="D4329" s="82">
        <v>0.03</v>
      </c>
      <c r="E4329" s="82" t="s">
        <v>3919</v>
      </c>
      <c r="F4329" s="82">
        <v>0.02</v>
      </c>
      <c r="G4329" s="82">
        <v>0.01</v>
      </c>
      <c r="H4329" s="45" t="s">
        <v>3653</v>
      </c>
      <c r="I4329" s="45">
        <v>0.45400000000000001</v>
      </c>
      <c r="J4329" s="45">
        <v>1.2999999999999999E-2</v>
      </c>
    </row>
    <row r="4330" spans="1:10" ht="13">
      <c r="A4330" t="s">
        <v>234</v>
      </c>
      <c r="B4330" t="s">
        <v>337</v>
      </c>
      <c r="C4330" s="82">
        <v>0.94</v>
      </c>
      <c r="D4330" s="82">
        <v>0.03</v>
      </c>
      <c r="E4330" s="82">
        <v>0</v>
      </c>
      <c r="F4330" s="82">
        <v>0.02</v>
      </c>
      <c r="G4330" s="82">
        <v>0.01</v>
      </c>
      <c r="H4330" s="45" t="s">
        <v>3653</v>
      </c>
      <c r="I4330" s="45">
        <v>1.397</v>
      </c>
      <c r="J4330" s="45">
        <v>3.6110000000000002</v>
      </c>
    </row>
    <row r="4331" spans="1:10" ht="13">
      <c r="A4331" t="s">
        <v>341</v>
      </c>
      <c r="B4331" t="s">
        <v>424</v>
      </c>
      <c r="C4331" s="82">
        <v>0.97</v>
      </c>
      <c r="D4331" s="82">
        <v>0.03</v>
      </c>
      <c r="E4331" s="82" t="s">
        <v>4114</v>
      </c>
      <c r="F4331" s="82">
        <v>0.02</v>
      </c>
      <c r="G4331" s="82">
        <v>0.01</v>
      </c>
      <c r="H4331" s="45" t="s">
        <v>3653</v>
      </c>
      <c r="I4331" s="45">
        <v>0.02</v>
      </c>
      <c r="J4331" s="45">
        <v>0.21</v>
      </c>
    </row>
    <row r="4332" spans="1:10" ht="13">
      <c r="A4332" t="s">
        <v>31</v>
      </c>
      <c r="B4332" t="s">
        <v>361</v>
      </c>
      <c r="C4332" s="82">
        <v>0.97</v>
      </c>
      <c r="D4332" s="82">
        <v>0.03</v>
      </c>
      <c r="E4332" s="82" t="s">
        <v>3955</v>
      </c>
      <c r="F4332" s="82">
        <v>0.02</v>
      </c>
      <c r="G4332" s="82">
        <v>0.01</v>
      </c>
      <c r="H4332" s="45" t="s">
        <v>3653</v>
      </c>
      <c r="I4332" s="45">
        <v>1.506</v>
      </c>
      <c r="J4332" s="45">
        <v>0.94899999999999995</v>
      </c>
    </row>
    <row r="4333" spans="1:10" ht="13">
      <c r="A4333" t="s">
        <v>383</v>
      </c>
      <c r="B4333" t="s">
        <v>435</v>
      </c>
      <c r="C4333" s="82">
        <v>0.96</v>
      </c>
      <c r="D4333" s="82">
        <v>0.03</v>
      </c>
      <c r="E4333" s="82" t="s">
        <v>4183</v>
      </c>
      <c r="F4333" s="82">
        <v>0.02</v>
      </c>
      <c r="G4333" s="82">
        <v>0.01</v>
      </c>
      <c r="H4333" s="45" t="s">
        <v>3653</v>
      </c>
      <c r="I4333" s="45">
        <v>0.78200000000000003</v>
      </c>
      <c r="J4333" s="45">
        <v>2.3E-2</v>
      </c>
    </row>
    <row r="4334" spans="1:10" ht="13">
      <c r="A4334" t="s">
        <v>128</v>
      </c>
      <c r="B4334" t="s">
        <v>379</v>
      </c>
      <c r="C4334" s="82">
        <v>0.87</v>
      </c>
      <c r="D4334" s="82">
        <v>0.03</v>
      </c>
      <c r="E4334" s="82">
        <v>0</v>
      </c>
      <c r="F4334" s="82">
        <v>0.02</v>
      </c>
      <c r="G4334" s="82">
        <v>0.01</v>
      </c>
      <c r="H4334" s="45" t="s">
        <v>3653</v>
      </c>
      <c r="I4334" s="45">
        <v>2.1779999999999999</v>
      </c>
      <c r="J4334" s="45">
        <v>7.8E-2</v>
      </c>
    </row>
    <row r="4335" spans="1:10" ht="13">
      <c r="A4335" t="s">
        <v>62</v>
      </c>
      <c r="B4335" t="s">
        <v>341</v>
      </c>
      <c r="C4335" s="82">
        <v>0.96</v>
      </c>
      <c r="D4335" s="82">
        <v>0.03</v>
      </c>
      <c r="E4335" s="82" t="s">
        <v>3711</v>
      </c>
      <c r="F4335" s="82">
        <v>0.02</v>
      </c>
      <c r="G4335" s="82">
        <v>0.01</v>
      </c>
      <c r="H4335" s="45" t="s">
        <v>3653</v>
      </c>
      <c r="I4335" s="45">
        <v>8.5790000000000006</v>
      </c>
      <c r="J4335" s="45">
        <v>0.02</v>
      </c>
    </row>
    <row r="4336" spans="1:10" ht="13">
      <c r="A4336" t="s">
        <v>217</v>
      </c>
      <c r="B4336" t="s">
        <v>263</v>
      </c>
      <c r="C4336" s="82">
        <v>0.96</v>
      </c>
      <c r="D4336" s="82">
        <v>0.03</v>
      </c>
      <c r="E4336" s="82" t="s">
        <v>4184</v>
      </c>
      <c r="F4336" s="82">
        <v>0.02</v>
      </c>
      <c r="G4336" s="82">
        <v>0.01</v>
      </c>
      <c r="H4336" s="45" t="s">
        <v>3653</v>
      </c>
      <c r="I4336" s="45">
        <v>0.19500000000000001</v>
      </c>
      <c r="J4336" s="45">
        <v>2.5000000000000001E-2</v>
      </c>
    </row>
    <row r="4337" spans="1:10" ht="13">
      <c r="A4337" t="s">
        <v>230</v>
      </c>
      <c r="B4337" t="s">
        <v>369</v>
      </c>
      <c r="C4337" s="82">
        <v>0.97</v>
      </c>
      <c r="D4337" s="82" t="s">
        <v>4185</v>
      </c>
      <c r="E4337" s="82">
        <v>0.01</v>
      </c>
      <c r="F4337" s="82">
        <v>0.02</v>
      </c>
      <c r="G4337" s="82">
        <v>0.01</v>
      </c>
      <c r="H4337" s="45" t="s">
        <v>3653</v>
      </c>
      <c r="I4337" s="45">
        <v>2.8580000000000001</v>
      </c>
      <c r="J4337" s="45">
        <v>1.2E-2</v>
      </c>
    </row>
    <row r="4338" spans="1:10" ht="13">
      <c r="A4338" t="s">
        <v>141</v>
      </c>
      <c r="B4338" t="s">
        <v>304</v>
      </c>
      <c r="C4338" s="82">
        <v>0.97</v>
      </c>
      <c r="D4338" s="82">
        <v>0.02</v>
      </c>
      <c r="E4338" s="82">
        <v>0</v>
      </c>
      <c r="F4338" s="82">
        <v>0.02</v>
      </c>
      <c r="G4338" s="82">
        <v>0.01</v>
      </c>
      <c r="H4338" s="45" t="s">
        <v>3653</v>
      </c>
      <c r="I4338" s="45">
        <v>0.64600000000000002</v>
      </c>
      <c r="J4338" s="45">
        <v>0.72399999999999998</v>
      </c>
    </row>
    <row r="4339" spans="1:10" ht="13">
      <c r="A4339" t="s">
        <v>331</v>
      </c>
      <c r="B4339" t="s">
        <v>390</v>
      </c>
      <c r="C4339" s="82">
        <v>0.97</v>
      </c>
      <c r="D4339" s="82">
        <v>0.02</v>
      </c>
      <c r="E4339" s="82">
        <v>0</v>
      </c>
      <c r="F4339" s="82">
        <v>0.02</v>
      </c>
      <c r="G4339" s="82">
        <v>0.01</v>
      </c>
      <c r="H4339" s="45" t="s">
        <v>3653</v>
      </c>
      <c r="I4339" s="45">
        <v>1.1830000000000001</v>
      </c>
      <c r="J4339" s="45">
        <v>1.4999999999999999E-2</v>
      </c>
    </row>
    <row r="4340" spans="1:10" ht="13">
      <c r="A4340" t="s">
        <v>276</v>
      </c>
      <c r="B4340" t="s">
        <v>41</v>
      </c>
      <c r="C4340" s="82">
        <v>0.98</v>
      </c>
      <c r="D4340" s="82">
        <v>0.02</v>
      </c>
      <c r="E4340" s="82">
        <v>0.01</v>
      </c>
      <c r="F4340" s="82">
        <v>0.02</v>
      </c>
      <c r="G4340" s="82">
        <v>0.01</v>
      </c>
      <c r="H4340" s="45">
        <v>3</v>
      </c>
      <c r="I4340" s="45">
        <v>0.67300000000000004</v>
      </c>
      <c r="J4340" s="45">
        <v>1.2999999999999999E-2</v>
      </c>
    </row>
    <row r="4341" spans="1:10" ht="13">
      <c r="A4341" t="s">
        <v>321</v>
      </c>
      <c r="B4341" t="s">
        <v>369</v>
      </c>
      <c r="C4341" s="82">
        <v>0.98</v>
      </c>
      <c r="D4341" s="82">
        <v>0.01</v>
      </c>
      <c r="E4341" s="82">
        <v>0.01</v>
      </c>
      <c r="F4341" s="82">
        <v>0.02</v>
      </c>
      <c r="G4341" s="82">
        <v>0.01</v>
      </c>
      <c r="H4341" s="45">
        <v>3</v>
      </c>
      <c r="I4341" s="45">
        <v>0.16900000000000001</v>
      </c>
      <c r="J4341" s="45">
        <v>1.2E-2</v>
      </c>
    </row>
    <row r="4342" spans="1:10" ht="13">
      <c r="A4342" t="s">
        <v>324</v>
      </c>
      <c r="B4342" t="s">
        <v>1193</v>
      </c>
      <c r="C4342" s="82">
        <v>0.96</v>
      </c>
      <c r="D4342" s="82">
        <v>0.02</v>
      </c>
      <c r="E4342" s="82">
        <v>0.01</v>
      </c>
      <c r="F4342" s="82">
        <v>0.02</v>
      </c>
      <c r="G4342" s="82">
        <v>0.01</v>
      </c>
      <c r="H4342" s="45" t="s">
        <v>3653</v>
      </c>
      <c r="I4342" s="45">
        <v>3.52</v>
      </c>
      <c r="J4342" s="45">
        <v>2.8000000000000001E-2</v>
      </c>
    </row>
    <row r="4343" spans="1:10" ht="13">
      <c r="A4343" t="s">
        <v>165</v>
      </c>
      <c r="B4343" t="s">
        <v>386</v>
      </c>
      <c r="C4343" s="82">
        <v>0.97</v>
      </c>
      <c r="D4343" s="82">
        <v>0.03</v>
      </c>
      <c r="E4343" s="82">
        <v>0</v>
      </c>
      <c r="F4343" s="82">
        <v>0.02</v>
      </c>
      <c r="G4343" s="82">
        <v>0.01</v>
      </c>
      <c r="H4343" s="45">
        <v>3</v>
      </c>
      <c r="I4343" s="45">
        <v>0.06</v>
      </c>
      <c r="J4343" s="45">
        <v>1.4999999999999999E-2</v>
      </c>
    </row>
    <row r="4344" spans="1:10" ht="13">
      <c r="A4344" t="s">
        <v>225</v>
      </c>
      <c r="B4344" t="s">
        <v>259</v>
      </c>
      <c r="C4344" s="82">
        <v>0.97</v>
      </c>
      <c r="D4344" s="82">
        <v>0.03</v>
      </c>
      <c r="E4344" s="82">
        <v>0</v>
      </c>
      <c r="F4344" s="82">
        <v>0.02</v>
      </c>
      <c r="G4344" s="82">
        <v>0.01</v>
      </c>
      <c r="H4344" s="45">
        <v>3</v>
      </c>
      <c r="I4344" s="45">
        <v>0.32</v>
      </c>
      <c r="J4344" s="45">
        <v>1.0999999999999999E-2</v>
      </c>
    </row>
    <row r="4345" spans="1:10" ht="13">
      <c r="A4345" t="s">
        <v>85</v>
      </c>
      <c r="B4345" t="s">
        <v>420</v>
      </c>
      <c r="C4345" s="82">
        <v>0.97</v>
      </c>
      <c r="D4345" s="82">
        <v>0.02</v>
      </c>
      <c r="E4345" s="82">
        <v>0.01</v>
      </c>
      <c r="F4345" s="82">
        <v>0.02</v>
      </c>
      <c r="G4345" s="82">
        <v>0.01</v>
      </c>
      <c r="H4345" s="45" t="s">
        <v>3653</v>
      </c>
      <c r="I4345" s="45">
        <v>0.60799999999999998</v>
      </c>
      <c r="J4345" s="45">
        <v>0.56000000000000005</v>
      </c>
    </row>
    <row r="4346" spans="1:10" ht="13">
      <c r="A4346" t="s">
        <v>1186</v>
      </c>
      <c r="B4346" t="s">
        <v>373</v>
      </c>
      <c r="C4346" s="82">
        <v>0.97</v>
      </c>
      <c r="D4346" s="82">
        <v>0.03</v>
      </c>
      <c r="E4346" s="82">
        <v>0</v>
      </c>
      <c r="F4346" s="82">
        <v>0.02</v>
      </c>
      <c r="G4346" s="82">
        <v>0.01</v>
      </c>
      <c r="H4346" s="45" t="s">
        <v>3653</v>
      </c>
      <c r="I4346" s="45">
        <v>0.94599999999999995</v>
      </c>
      <c r="J4346" s="45">
        <v>2.3E-2</v>
      </c>
    </row>
    <row r="4347" spans="1:10" ht="13">
      <c r="A4347" t="s">
        <v>289</v>
      </c>
      <c r="B4347" t="s">
        <v>420</v>
      </c>
      <c r="C4347" s="82">
        <v>0.97</v>
      </c>
      <c r="D4347" s="82">
        <v>0.03</v>
      </c>
      <c r="E4347" s="82">
        <v>0</v>
      </c>
      <c r="F4347" s="82">
        <v>0.02</v>
      </c>
      <c r="G4347" s="82">
        <v>0.01</v>
      </c>
      <c r="H4347" s="45" t="s">
        <v>3653</v>
      </c>
      <c r="I4347" s="45">
        <v>0.20100000000000001</v>
      </c>
      <c r="J4347" s="45">
        <v>0.56000000000000005</v>
      </c>
    </row>
    <row r="4348" spans="1:10" ht="13">
      <c r="A4348" t="s">
        <v>92</v>
      </c>
      <c r="B4348" t="s">
        <v>435</v>
      </c>
      <c r="C4348" s="82">
        <v>0.95</v>
      </c>
      <c r="D4348" s="82">
        <v>0.03</v>
      </c>
      <c r="E4348" s="82" t="s">
        <v>3632</v>
      </c>
      <c r="F4348" s="82">
        <v>0.02</v>
      </c>
      <c r="G4348" s="82">
        <v>0.01</v>
      </c>
      <c r="H4348" s="45" t="s">
        <v>3653</v>
      </c>
      <c r="I4348" s="45">
        <v>2.6859999999999999</v>
      </c>
      <c r="J4348" s="45">
        <v>2.3E-2</v>
      </c>
    </row>
    <row r="4349" spans="1:10" ht="13">
      <c r="A4349" t="s">
        <v>390</v>
      </c>
      <c r="B4349" t="s">
        <v>414</v>
      </c>
      <c r="C4349" s="82">
        <v>0.97</v>
      </c>
      <c r="D4349" s="82">
        <v>0.02</v>
      </c>
      <c r="E4349" s="82">
        <v>0.01</v>
      </c>
      <c r="F4349" s="82">
        <v>0.02</v>
      </c>
      <c r="G4349" s="82">
        <v>0.01</v>
      </c>
      <c r="H4349" s="45">
        <v>3</v>
      </c>
      <c r="I4349" s="45">
        <v>1.4999999999999999E-2</v>
      </c>
      <c r="J4349" s="45">
        <v>0.151</v>
      </c>
    </row>
    <row r="4350" spans="1:10" ht="13">
      <c r="A4350" t="s">
        <v>289</v>
      </c>
      <c r="B4350" t="s">
        <v>435</v>
      </c>
      <c r="C4350" s="82">
        <v>0.97</v>
      </c>
      <c r="D4350" s="82">
        <v>0.02</v>
      </c>
      <c r="E4350" s="82">
        <v>0.01</v>
      </c>
      <c r="F4350" s="82">
        <v>0.02</v>
      </c>
      <c r="G4350" s="82">
        <v>0.01</v>
      </c>
      <c r="H4350" s="45" t="s">
        <v>3653</v>
      </c>
      <c r="I4350" s="45">
        <v>0.20100000000000001</v>
      </c>
      <c r="J4350" s="45">
        <v>2.3E-2</v>
      </c>
    </row>
    <row r="4351" spans="1:10" ht="13">
      <c r="A4351" t="s">
        <v>162</v>
      </c>
      <c r="B4351" t="s">
        <v>420</v>
      </c>
      <c r="C4351" s="82">
        <v>0.96</v>
      </c>
      <c r="D4351" s="82">
        <v>0.03</v>
      </c>
      <c r="E4351" s="82" t="s">
        <v>4186</v>
      </c>
      <c r="F4351" s="82">
        <v>0.02</v>
      </c>
      <c r="G4351" s="82">
        <v>0.01</v>
      </c>
      <c r="H4351" s="45" t="s">
        <v>3653</v>
      </c>
      <c r="I4351" s="45">
        <v>0.84599999999999997</v>
      </c>
      <c r="J4351" s="45">
        <v>0.56000000000000005</v>
      </c>
    </row>
    <row r="4352" spans="1:10" ht="13">
      <c r="A4352" t="s">
        <v>62</v>
      </c>
      <c r="B4352" t="s">
        <v>1193</v>
      </c>
      <c r="C4352" s="82">
        <v>0.98</v>
      </c>
      <c r="D4352" s="82" t="s">
        <v>3764</v>
      </c>
      <c r="E4352" s="82">
        <v>0.02</v>
      </c>
      <c r="F4352" s="82">
        <v>0.02</v>
      </c>
      <c r="G4352" s="82">
        <v>0.01</v>
      </c>
      <c r="H4352" s="45" t="s">
        <v>3653</v>
      </c>
      <c r="I4352" s="45">
        <v>8.5790000000000006</v>
      </c>
      <c r="J4352" s="45">
        <v>2.8000000000000001E-2</v>
      </c>
    </row>
    <row r="4353" spans="1:10" ht="13">
      <c r="A4353" t="s">
        <v>184</v>
      </c>
      <c r="B4353" t="s">
        <v>41</v>
      </c>
      <c r="C4353" s="82">
        <v>0.97</v>
      </c>
      <c r="D4353" s="82">
        <v>0.03</v>
      </c>
      <c r="E4353" s="82" t="s">
        <v>3660</v>
      </c>
      <c r="F4353" s="82">
        <v>0.02</v>
      </c>
      <c r="G4353" s="82">
        <v>0.01</v>
      </c>
      <c r="H4353" s="45" t="s">
        <v>3653</v>
      </c>
      <c r="I4353" s="45">
        <v>1.0660000000000001</v>
      </c>
      <c r="J4353" s="45">
        <v>1.2999999999999999E-2</v>
      </c>
    </row>
    <row r="4354" spans="1:10" ht="13">
      <c r="A4354" t="s">
        <v>115</v>
      </c>
      <c r="B4354" t="s">
        <v>263</v>
      </c>
      <c r="C4354" s="82">
        <v>0.93</v>
      </c>
      <c r="D4354" s="82">
        <v>0.03</v>
      </c>
      <c r="E4354" s="82" t="s">
        <v>3645</v>
      </c>
      <c r="F4354" s="82">
        <v>0.02</v>
      </c>
      <c r="G4354" s="82">
        <v>0.01</v>
      </c>
      <c r="H4354" s="45" t="s">
        <v>3653</v>
      </c>
      <c r="I4354" s="45">
        <v>3.5179999999999998</v>
      </c>
      <c r="J4354" s="45">
        <v>2.5000000000000001E-2</v>
      </c>
    </row>
    <row r="4355" spans="1:10" ht="13">
      <c r="A4355" t="s">
        <v>335</v>
      </c>
      <c r="B4355" t="s">
        <v>435</v>
      </c>
      <c r="C4355" s="82">
        <v>0.97</v>
      </c>
      <c r="D4355" s="82">
        <v>0.02</v>
      </c>
      <c r="E4355" s="82" t="s">
        <v>3701</v>
      </c>
      <c r="F4355" s="82">
        <v>0.02</v>
      </c>
      <c r="G4355" s="82">
        <v>0.01</v>
      </c>
      <c r="H4355" s="45" t="s">
        <v>3653</v>
      </c>
      <c r="I4355" s="45">
        <v>6.3540000000000001</v>
      </c>
      <c r="J4355" s="45">
        <v>2.3E-2</v>
      </c>
    </row>
    <row r="4356" spans="1:10" ht="13">
      <c r="A4356" t="s">
        <v>234</v>
      </c>
      <c r="B4356" t="s">
        <v>153</v>
      </c>
      <c r="C4356" s="82">
        <v>0.97</v>
      </c>
      <c r="D4356" s="82">
        <v>0.03</v>
      </c>
      <c r="E4356" s="82" t="s">
        <v>3798</v>
      </c>
      <c r="F4356" s="82">
        <v>0.02</v>
      </c>
      <c r="G4356" s="82">
        <v>0.01</v>
      </c>
      <c r="H4356" s="45" t="s">
        <v>3653</v>
      </c>
      <c r="I4356" s="45">
        <v>1.397</v>
      </c>
      <c r="J4356" s="45">
        <v>0.48299999999999998</v>
      </c>
    </row>
    <row r="4357" spans="1:10" ht="13">
      <c r="A4357" t="s">
        <v>58</v>
      </c>
      <c r="B4357" t="s">
        <v>369</v>
      </c>
      <c r="C4357" s="82">
        <v>0.96</v>
      </c>
      <c r="D4357" s="82">
        <v>0.03</v>
      </c>
      <c r="E4357" s="82" t="s">
        <v>4098</v>
      </c>
      <c r="F4357" s="82">
        <v>0.02</v>
      </c>
      <c r="G4357" s="82">
        <v>0.01</v>
      </c>
      <c r="H4357" s="45" t="s">
        <v>3653</v>
      </c>
      <c r="I4357" s="45">
        <v>5.7750000000000004</v>
      </c>
      <c r="J4357" s="45">
        <v>1.2E-2</v>
      </c>
    </row>
    <row r="4358" spans="1:10" ht="13">
      <c r="A4358" t="s">
        <v>299</v>
      </c>
      <c r="B4358" t="s">
        <v>432</v>
      </c>
      <c r="C4358" s="82">
        <v>0.97</v>
      </c>
      <c r="D4358" s="82">
        <v>0.02</v>
      </c>
      <c r="E4358" s="82">
        <v>0</v>
      </c>
      <c r="F4358" s="82">
        <v>0.02</v>
      </c>
      <c r="G4358" s="82">
        <v>0.01</v>
      </c>
      <c r="H4358" s="45">
        <v>3</v>
      </c>
      <c r="I4358" s="45">
        <v>1.0999999999999999E-2</v>
      </c>
      <c r="J4358" s="45">
        <v>0.29099999999999998</v>
      </c>
    </row>
    <row r="4359" spans="1:10" ht="13">
      <c r="A4359" t="s">
        <v>259</v>
      </c>
      <c r="B4359" t="s">
        <v>289</v>
      </c>
      <c r="C4359" s="82">
        <v>0.97</v>
      </c>
      <c r="D4359" s="82">
        <v>0.03</v>
      </c>
      <c r="E4359" s="82" t="s">
        <v>3627</v>
      </c>
      <c r="F4359" s="82">
        <v>0.02</v>
      </c>
      <c r="G4359" s="82">
        <v>0.01</v>
      </c>
      <c r="H4359" s="45">
        <v>3</v>
      </c>
      <c r="I4359" s="45">
        <v>1.0999999999999999E-2</v>
      </c>
      <c r="J4359" s="45">
        <v>0.20100000000000001</v>
      </c>
    </row>
    <row r="4360" spans="1:10" ht="13">
      <c r="A4360" t="s">
        <v>324</v>
      </c>
      <c r="B4360" t="s">
        <v>341</v>
      </c>
      <c r="C4360" s="82">
        <v>0.97</v>
      </c>
      <c r="D4360" s="82">
        <v>0.01</v>
      </c>
      <c r="E4360" s="82">
        <v>0.01</v>
      </c>
      <c r="F4360" s="82">
        <v>0.02</v>
      </c>
      <c r="G4360" s="82">
        <v>0.01</v>
      </c>
      <c r="H4360" s="45" t="s">
        <v>3653</v>
      </c>
      <c r="I4360" s="45">
        <v>3.52</v>
      </c>
      <c r="J4360" s="45">
        <v>0.02</v>
      </c>
    </row>
    <row r="4361" spans="1:10" ht="13">
      <c r="A4361" t="s">
        <v>134</v>
      </c>
      <c r="B4361" t="s">
        <v>435</v>
      </c>
      <c r="C4361" s="82">
        <v>0.89</v>
      </c>
      <c r="D4361" s="82">
        <v>0.03</v>
      </c>
      <c r="E4361" s="82" t="s">
        <v>4138</v>
      </c>
      <c r="F4361" s="82">
        <v>0.02</v>
      </c>
      <c r="G4361" s="82">
        <v>0.01</v>
      </c>
      <c r="H4361" s="45" t="s">
        <v>3653</v>
      </c>
      <c r="I4361" s="45">
        <v>0.125</v>
      </c>
      <c r="J4361" s="45">
        <v>2.3E-2</v>
      </c>
    </row>
    <row r="4362" spans="1:10" ht="13">
      <c r="A4362" t="s">
        <v>172</v>
      </c>
      <c r="B4362" t="s">
        <v>295</v>
      </c>
      <c r="C4362" s="82">
        <v>0.96</v>
      </c>
      <c r="D4362" s="82">
        <v>0.03</v>
      </c>
      <c r="E4362" s="82" t="s">
        <v>4187</v>
      </c>
      <c r="F4362" s="82">
        <v>0.02</v>
      </c>
      <c r="G4362" s="82">
        <v>0.01</v>
      </c>
      <c r="H4362" s="45" t="s">
        <v>3653</v>
      </c>
      <c r="I4362" s="45">
        <v>4.2999999999999997E-2</v>
      </c>
      <c r="J4362" s="45">
        <v>1.3360000000000001</v>
      </c>
    </row>
    <row r="4363" spans="1:10" ht="13">
      <c r="A4363" t="s">
        <v>159</v>
      </c>
      <c r="B4363" t="s">
        <v>420</v>
      </c>
      <c r="C4363" s="82">
        <v>0.96</v>
      </c>
      <c r="D4363" s="82">
        <v>0.03</v>
      </c>
      <c r="E4363" s="82">
        <v>0</v>
      </c>
      <c r="F4363" s="82">
        <v>0.02</v>
      </c>
      <c r="G4363" s="82">
        <v>0.01</v>
      </c>
      <c r="H4363" s="45" t="s">
        <v>3653</v>
      </c>
      <c r="I4363" s="45">
        <v>0.57499999999999996</v>
      </c>
      <c r="J4363" s="45">
        <v>0.56000000000000005</v>
      </c>
    </row>
    <row r="4364" spans="1:10" ht="13">
      <c r="A4364" t="s">
        <v>278</v>
      </c>
      <c r="B4364" t="s">
        <v>299</v>
      </c>
      <c r="C4364" s="82">
        <v>0.97</v>
      </c>
      <c r="D4364" s="82">
        <v>0.02</v>
      </c>
      <c r="E4364" s="82">
        <v>0.01</v>
      </c>
      <c r="F4364" s="82">
        <v>0.02</v>
      </c>
      <c r="G4364" s="82">
        <v>0.01</v>
      </c>
      <c r="H4364" s="45">
        <v>3</v>
      </c>
      <c r="I4364" s="45">
        <v>0.221</v>
      </c>
      <c r="J4364" s="45">
        <v>1.0999999999999999E-2</v>
      </c>
    </row>
    <row r="4365" spans="1:10" ht="13">
      <c r="A4365" t="s">
        <v>176</v>
      </c>
      <c r="B4365" t="s">
        <v>193</v>
      </c>
      <c r="C4365" s="82">
        <v>0.97</v>
      </c>
      <c r="D4365" s="82">
        <v>0.03</v>
      </c>
      <c r="E4365" s="82" t="s">
        <v>4188</v>
      </c>
      <c r="F4365" s="82">
        <v>0.02</v>
      </c>
      <c r="G4365" s="82">
        <v>0.01</v>
      </c>
      <c r="H4365" s="45" t="s">
        <v>3653</v>
      </c>
      <c r="I4365" s="45">
        <v>0.97899999999999998</v>
      </c>
      <c r="J4365" s="45">
        <v>0.36199999999999999</v>
      </c>
    </row>
    <row r="4366" spans="1:10" ht="13">
      <c r="A4366" t="s">
        <v>120</v>
      </c>
      <c r="B4366" t="s">
        <v>263</v>
      </c>
      <c r="C4366" s="82">
        <v>0.97</v>
      </c>
      <c r="D4366" s="82">
        <v>0.03</v>
      </c>
      <c r="E4366" s="82">
        <v>0</v>
      </c>
      <c r="F4366" s="82">
        <v>0.02</v>
      </c>
      <c r="G4366" s="82">
        <v>0.01</v>
      </c>
      <c r="H4366" s="45" t="s">
        <v>3653</v>
      </c>
      <c r="I4366" s="45">
        <v>0.95899999999999996</v>
      </c>
      <c r="J4366" s="45">
        <v>2.5000000000000001E-2</v>
      </c>
    </row>
    <row r="4367" spans="1:10" ht="13">
      <c r="A4367" t="s">
        <v>234</v>
      </c>
      <c r="B4367" t="s">
        <v>414</v>
      </c>
      <c r="C4367" s="82">
        <v>0.97</v>
      </c>
      <c r="D4367" s="82">
        <v>0.03</v>
      </c>
      <c r="E4367" s="82" t="s">
        <v>3660</v>
      </c>
      <c r="F4367" s="82">
        <v>0.02</v>
      </c>
      <c r="G4367" s="82">
        <v>0.01</v>
      </c>
      <c r="H4367" s="45" t="s">
        <v>3653</v>
      </c>
      <c r="I4367" s="45">
        <v>1.397</v>
      </c>
      <c r="J4367" s="45">
        <v>0.151</v>
      </c>
    </row>
    <row r="4368" spans="1:10" ht="13">
      <c r="A4368" t="s">
        <v>289</v>
      </c>
      <c r="B4368" t="s">
        <v>299</v>
      </c>
      <c r="C4368" s="82">
        <v>0.97</v>
      </c>
      <c r="D4368" s="82">
        <v>0.03</v>
      </c>
      <c r="E4368" s="82" t="s">
        <v>3743</v>
      </c>
      <c r="F4368" s="82">
        <v>0.02</v>
      </c>
      <c r="G4368" s="82">
        <v>0.01</v>
      </c>
      <c r="H4368" s="45">
        <v>3</v>
      </c>
      <c r="I4368" s="45">
        <v>0.20100000000000001</v>
      </c>
      <c r="J4368" s="45">
        <v>1.0999999999999999E-2</v>
      </c>
    </row>
    <row r="4369" spans="1:10" ht="13">
      <c r="A4369" t="s">
        <v>328</v>
      </c>
      <c r="B4369" t="s">
        <v>341</v>
      </c>
      <c r="C4369" s="82">
        <v>0.95</v>
      </c>
      <c r="D4369" s="82">
        <v>0.02</v>
      </c>
      <c r="E4369" s="82" t="s">
        <v>3692</v>
      </c>
      <c r="F4369" s="82">
        <v>0.02</v>
      </c>
      <c r="G4369" s="82">
        <v>0.01</v>
      </c>
      <c r="H4369" s="45" t="s">
        <v>3653</v>
      </c>
      <c r="I4369" s="45">
        <v>1.589</v>
      </c>
      <c r="J4369" s="45">
        <v>0.02</v>
      </c>
    </row>
    <row r="4370" spans="1:10" ht="13">
      <c r="A4370" t="s">
        <v>204</v>
      </c>
      <c r="B4370" t="s">
        <v>420</v>
      </c>
      <c r="C4370" s="82">
        <v>0.97</v>
      </c>
      <c r="D4370" s="82">
        <v>0.02</v>
      </c>
      <c r="E4370" s="82">
        <v>0.01</v>
      </c>
      <c r="F4370" s="82">
        <v>0.02</v>
      </c>
      <c r="G4370" s="82">
        <v>0.01</v>
      </c>
      <c r="H4370" s="45" t="s">
        <v>3653</v>
      </c>
      <c r="I4370" s="45">
        <v>0.20200000000000001</v>
      </c>
      <c r="J4370" s="45">
        <v>0.56000000000000005</v>
      </c>
    </row>
    <row r="4371" spans="1:10" ht="13">
      <c r="A4371" t="s">
        <v>1186</v>
      </c>
      <c r="B4371" t="s">
        <v>1193</v>
      </c>
      <c r="C4371" s="82">
        <v>0.97</v>
      </c>
      <c r="D4371" s="82">
        <v>0.03</v>
      </c>
      <c r="E4371" s="82" t="s">
        <v>4189</v>
      </c>
      <c r="F4371" s="82">
        <v>0.02</v>
      </c>
      <c r="G4371" s="82">
        <v>0.01</v>
      </c>
      <c r="H4371" s="45" t="s">
        <v>3653</v>
      </c>
      <c r="I4371" s="45">
        <v>0.94599999999999995</v>
      </c>
      <c r="J4371" s="45">
        <v>2.8000000000000001E-2</v>
      </c>
    </row>
    <row r="4372" spans="1:10" ht="13">
      <c r="A4372" t="s">
        <v>184</v>
      </c>
      <c r="B4372" t="s">
        <v>420</v>
      </c>
      <c r="C4372" s="82">
        <v>0.97</v>
      </c>
      <c r="D4372" s="82">
        <v>0.03</v>
      </c>
      <c r="E4372" s="82">
        <v>0</v>
      </c>
      <c r="F4372" s="82">
        <v>0.02</v>
      </c>
      <c r="G4372" s="82">
        <v>0.01</v>
      </c>
      <c r="H4372" s="45" t="s">
        <v>3653</v>
      </c>
      <c r="I4372" s="45">
        <v>1.0660000000000001</v>
      </c>
      <c r="J4372" s="45">
        <v>0.56000000000000005</v>
      </c>
    </row>
    <row r="4373" spans="1:10" ht="13">
      <c r="A4373" t="s">
        <v>21</v>
      </c>
      <c r="B4373" t="s">
        <v>408</v>
      </c>
      <c r="C4373" s="82">
        <v>0.97</v>
      </c>
      <c r="D4373" s="82">
        <v>0.01</v>
      </c>
      <c r="E4373" s="82">
        <v>0.01</v>
      </c>
      <c r="F4373" s="82">
        <v>0.02</v>
      </c>
      <c r="G4373" s="82">
        <v>0.01</v>
      </c>
      <c r="H4373" s="45" t="s">
        <v>3653</v>
      </c>
      <c r="I4373" s="45">
        <v>0.13900000000000001</v>
      </c>
      <c r="J4373" s="45">
        <v>0.307</v>
      </c>
    </row>
    <row r="4374" spans="1:10" ht="13">
      <c r="A4374" t="s">
        <v>162</v>
      </c>
      <c r="B4374" t="s">
        <v>263</v>
      </c>
      <c r="C4374" s="82">
        <v>0.97</v>
      </c>
      <c r="D4374" s="82">
        <v>0.01</v>
      </c>
      <c r="E4374" s="82">
        <v>0.01</v>
      </c>
      <c r="F4374" s="82">
        <v>0.02</v>
      </c>
      <c r="G4374" s="82">
        <v>0.01</v>
      </c>
      <c r="H4374" s="45" t="s">
        <v>3653</v>
      </c>
      <c r="I4374" s="45">
        <v>0.84599999999999997</v>
      </c>
      <c r="J4374" s="45">
        <v>2.5000000000000001E-2</v>
      </c>
    </row>
    <row r="4375" spans="1:10" ht="13">
      <c r="A4375" t="s">
        <v>234</v>
      </c>
      <c r="B4375" t="s">
        <v>317</v>
      </c>
      <c r="C4375" s="82">
        <v>0.97</v>
      </c>
      <c r="D4375" s="82">
        <v>0.03</v>
      </c>
      <c r="E4375" s="82" t="s">
        <v>3669</v>
      </c>
      <c r="F4375" s="82">
        <v>0.02</v>
      </c>
      <c r="G4375" s="82">
        <v>0.01</v>
      </c>
      <c r="H4375" s="45" t="s">
        <v>3653</v>
      </c>
      <c r="I4375" s="45">
        <v>1.397</v>
      </c>
      <c r="J4375" s="45">
        <v>0.159</v>
      </c>
    </row>
    <row r="4376" spans="1:10" ht="13">
      <c r="A4376" t="s">
        <v>213</v>
      </c>
      <c r="B4376" t="s">
        <v>234</v>
      </c>
      <c r="C4376" s="82">
        <v>0.97</v>
      </c>
      <c r="D4376" s="82">
        <v>0.03</v>
      </c>
      <c r="E4376" s="82" t="s">
        <v>3725</v>
      </c>
      <c r="F4376" s="82">
        <v>0.02</v>
      </c>
      <c r="G4376" s="82">
        <v>0.01</v>
      </c>
      <c r="H4376" s="45" t="s">
        <v>3653</v>
      </c>
      <c r="I4376" s="45">
        <v>0.13800000000000001</v>
      </c>
      <c r="J4376" s="45">
        <v>1.397</v>
      </c>
    </row>
    <row r="4377" spans="1:10" ht="13">
      <c r="A4377" t="s">
        <v>221</v>
      </c>
      <c r="B4377" t="s">
        <v>386</v>
      </c>
      <c r="C4377" s="82">
        <v>0.97</v>
      </c>
      <c r="D4377" s="82">
        <v>0.03</v>
      </c>
      <c r="E4377" s="82" t="s">
        <v>3803</v>
      </c>
      <c r="F4377" s="82">
        <v>0.02</v>
      </c>
      <c r="G4377" s="82">
        <v>0.01</v>
      </c>
      <c r="H4377" s="45">
        <v>3</v>
      </c>
      <c r="I4377" s="45">
        <v>2.5209999999999999</v>
      </c>
      <c r="J4377" s="45">
        <v>1.4999999999999999E-2</v>
      </c>
    </row>
    <row r="4378" spans="1:10" ht="13">
      <c r="A4378" t="s">
        <v>369</v>
      </c>
      <c r="B4378" t="s">
        <v>400</v>
      </c>
      <c r="C4378" s="82">
        <v>0.97</v>
      </c>
      <c r="D4378" s="82">
        <v>0.02</v>
      </c>
      <c r="E4378" s="82">
        <v>0</v>
      </c>
      <c r="F4378" s="82">
        <v>0.02</v>
      </c>
      <c r="G4378" s="82">
        <v>0.01</v>
      </c>
      <c r="H4378" s="45">
        <v>3</v>
      </c>
      <c r="I4378" s="45">
        <v>1.2E-2</v>
      </c>
      <c r="J4378" s="45">
        <v>1.175</v>
      </c>
    </row>
    <row r="4379" spans="1:10" ht="13">
      <c r="A4379" t="s">
        <v>234</v>
      </c>
      <c r="B4379" t="s">
        <v>430</v>
      </c>
      <c r="C4379" s="82">
        <v>0.97</v>
      </c>
      <c r="D4379" s="82">
        <v>0.03</v>
      </c>
      <c r="E4379" s="82" t="s">
        <v>4098</v>
      </c>
      <c r="F4379" s="82">
        <v>0.02</v>
      </c>
      <c r="G4379" s="82">
        <v>0.01</v>
      </c>
      <c r="H4379" s="45">
        <v>3</v>
      </c>
      <c r="I4379" s="45">
        <v>1.397</v>
      </c>
      <c r="J4379" s="45">
        <v>5.1999999999999998E-2</v>
      </c>
    </row>
    <row r="4380" spans="1:10" ht="13">
      <c r="A4380" t="s">
        <v>337</v>
      </c>
      <c r="B4380" t="s">
        <v>1193</v>
      </c>
      <c r="C4380" s="82">
        <v>0.94</v>
      </c>
      <c r="D4380" s="82">
        <v>0.03</v>
      </c>
      <c r="E4380" s="82">
        <v>0</v>
      </c>
      <c r="F4380" s="82">
        <v>0.02</v>
      </c>
      <c r="G4380" s="82">
        <v>0.01</v>
      </c>
      <c r="H4380" s="45" t="s">
        <v>3653</v>
      </c>
      <c r="I4380" s="45">
        <v>3.6110000000000002</v>
      </c>
      <c r="J4380" s="45">
        <v>2.8000000000000001E-2</v>
      </c>
    </row>
    <row r="4381" spans="1:10" ht="13">
      <c r="A4381" t="s">
        <v>311</v>
      </c>
      <c r="B4381" t="s">
        <v>308</v>
      </c>
      <c r="C4381" s="82">
        <v>0.97</v>
      </c>
      <c r="D4381" s="82">
        <v>0.03</v>
      </c>
      <c r="E4381" s="82">
        <v>0</v>
      </c>
      <c r="F4381" s="82">
        <v>0.02</v>
      </c>
      <c r="G4381" s="82">
        <v>0.01</v>
      </c>
      <c r="H4381" s="45">
        <v>3</v>
      </c>
      <c r="I4381" s="45">
        <v>0.32300000000000001</v>
      </c>
      <c r="J4381" s="45">
        <v>3.4009999999999998</v>
      </c>
    </row>
    <row r="4382" spans="1:10" ht="13">
      <c r="A4382" t="s">
        <v>159</v>
      </c>
      <c r="B4382" t="s">
        <v>41</v>
      </c>
      <c r="C4382" s="82">
        <v>0.96</v>
      </c>
      <c r="D4382" s="82">
        <v>0.03</v>
      </c>
      <c r="E4382" s="82" t="s">
        <v>3645</v>
      </c>
      <c r="F4382" s="82">
        <v>0.02</v>
      </c>
      <c r="G4382" s="82">
        <v>0.01</v>
      </c>
      <c r="H4382" s="45" t="s">
        <v>3653</v>
      </c>
      <c r="I4382" s="45">
        <v>0.57499999999999996</v>
      </c>
      <c r="J4382" s="45">
        <v>1.2999999999999999E-2</v>
      </c>
    </row>
    <row r="4383" spans="1:10" ht="13">
      <c r="A4383" t="s">
        <v>109</v>
      </c>
      <c r="B4383" t="s">
        <v>386</v>
      </c>
      <c r="C4383" s="82">
        <v>0.97</v>
      </c>
      <c r="D4383" s="82">
        <v>0.02</v>
      </c>
      <c r="E4383" s="82">
        <v>0</v>
      </c>
      <c r="F4383" s="82">
        <v>0.02</v>
      </c>
      <c r="G4383" s="82">
        <v>0.01</v>
      </c>
      <c r="H4383" s="45" t="s">
        <v>3653</v>
      </c>
      <c r="I4383" s="45">
        <v>0.8</v>
      </c>
      <c r="J4383" s="45">
        <v>1.4999999999999999E-2</v>
      </c>
    </row>
    <row r="4384" spans="1:10" ht="13">
      <c r="A4384" t="s">
        <v>308</v>
      </c>
      <c r="B4384" t="s">
        <v>379</v>
      </c>
      <c r="C4384" s="82">
        <v>0.97</v>
      </c>
      <c r="D4384" s="82">
        <v>0.02</v>
      </c>
      <c r="E4384" s="82">
        <v>0</v>
      </c>
      <c r="F4384" s="82">
        <v>0.02</v>
      </c>
      <c r="G4384" s="82">
        <v>0.01</v>
      </c>
      <c r="H4384" s="45">
        <v>3</v>
      </c>
      <c r="I4384" s="45">
        <v>3.4009999999999998</v>
      </c>
      <c r="J4384" s="45">
        <v>7.8E-2</v>
      </c>
    </row>
    <row r="4385" spans="1:10" ht="13">
      <c r="A4385" t="s">
        <v>259</v>
      </c>
      <c r="B4385" t="s">
        <v>417</v>
      </c>
      <c r="C4385" s="82">
        <v>0.97</v>
      </c>
      <c r="D4385" s="82">
        <v>0.02</v>
      </c>
      <c r="E4385" s="82">
        <v>0</v>
      </c>
      <c r="F4385" s="82">
        <v>0.02</v>
      </c>
      <c r="G4385" s="82">
        <v>0.01</v>
      </c>
      <c r="H4385" s="45">
        <v>3</v>
      </c>
      <c r="I4385" s="45">
        <v>1.0999999999999999E-2</v>
      </c>
      <c r="J4385" s="45">
        <v>1.929</v>
      </c>
    </row>
    <row r="4386" spans="1:10" ht="13">
      <c r="A4386" t="s">
        <v>85</v>
      </c>
      <c r="B4386" t="s">
        <v>41</v>
      </c>
      <c r="C4386" s="82">
        <v>0.97</v>
      </c>
      <c r="D4386" s="82">
        <v>0.02</v>
      </c>
      <c r="E4386" s="82">
        <v>0</v>
      </c>
      <c r="F4386" s="82">
        <v>0.02</v>
      </c>
      <c r="G4386" s="82">
        <v>0.01</v>
      </c>
      <c r="H4386" s="45" t="s">
        <v>3653</v>
      </c>
      <c r="I4386" s="45">
        <v>0.60799999999999998</v>
      </c>
      <c r="J4386" s="45">
        <v>1.2999999999999999E-2</v>
      </c>
    </row>
    <row r="4387" spans="1:10" ht="13">
      <c r="A4387" t="s">
        <v>299</v>
      </c>
      <c r="B4387" t="s">
        <v>376</v>
      </c>
      <c r="C4387" s="82">
        <v>0.97</v>
      </c>
      <c r="D4387" s="82">
        <v>0.02</v>
      </c>
      <c r="E4387" s="82">
        <v>0.01</v>
      </c>
      <c r="F4387" s="82">
        <v>0.02</v>
      </c>
      <c r="G4387" s="82">
        <v>0.01</v>
      </c>
      <c r="H4387" s="45">
        <v>3</v>
      </c>
      <c r="I4387" s="45">
        <v>1.0999999999999999E-2</v>
      </c>
      <c r="J4387" s="45">
        <v>0.38100000000000001</v>
      </c>
    </row>
    <row r="4388" spans="1:10" ht="13">
      <c r="A4388" t="s">
        <v>308</v>
      </c>
      <c r="B4388" t="s">
        <v>435</v>
      </c>
      <c r="C4388" s="82">
        <v>0.97</v>
      </c>
      <c r="D4388" s="82">
        <v>0.02</v>
      </c>
      <c r="E4388" s="82">
        <v>0</v>
      </c>
      <c r="F4388" s="82">
        <v>0.02</v>
      </c>
      <c r="G4388" s="82">
        <v>0.01</v>
      </c>
      <c r="H4388" s="45">
        <v>3</v>
      </c>
      <c r="I4388" s="45">
        <v>3.4009999999999998</v>
      </c>
      <c r="J4388" s="45">
        <v>2.3E-2</v>
      </c>
    </row>
    <row r="4389" spans="1:10" ht="13">
      <c r="A4389" t="s">
        <v>230</v>
      </c>
      <c r="B4389" t="s">
        <v>341</v>
      </c>
      <c r="C4389" s="82">
        <v>0.96</v>
      </c>
      <c r="D4389" s="82">
        <v>0.02</v>
      </c>
      <c r="E4389" s="82">
        <v>0</v>
      </c>
      <c r="F4389" s="82">
        <v>0.02</v>
      </c>
      <c r="G4389" s="82">
        <v>0.01</v>
      </c>
      <c r="H4389" s="45" t="s">
        <v>3653</v>
      </c>
      <c r="I4389" s="45">
        <v>2.8580000000000001</v>
      </c>
      <c r="J4389" s="45">
        <v>0.02</v>
      </c>
    </row>
    <row r="4390" spans="1:10" ht="13">
      <c r="A4390" t="s">
        <v>156</v>
      </c>
      <c r="B4390" t="s">
        <v>390</v>
      </c>
      <c r="C4390" s="82">
        <v>0.96</v>
      </c>
      <c r="D4390" s="82">
        <v>0.03</v>
      </c>
      <c r="E4390" s="82" t="s">
        <v>3674</v>
      </c>
      <c r="F4390" s="82">
        <v>0.02</v>
      </c>
      <c r="G4390" s="82">
        <v>0.01</v>
      </c>
      <c r="H4390" s="45" t="s">
        <v>3653</v>
      </c>
      <c r="I4390" s="45">
        <v>0.45400000000000001</v>
      </c>
      <c r="J4390" s="45">
        <v>1.4999999999999999E-2</v>
      </c>
    </row>
    <row r="4391" spans="1:10" ht="13">
      <c r="A4391" t="s">
        <v>286</v>
      </c>
      <c r="B4391" t="s">
        <v>299</v>
      </c>
      <c r="C4391" s="82">
        <v>0.98</v>
      </c>
      <c r="D4391" s="82">
        <v>0</v>
      </c>
      <c r="E4391" s="82">
        <v>0.01</v>
      </c>
      <c r="F4391" s="82">
        <v>0.02</v>
      </c>
      <c r="G4391" s="82">
        <v>0.01</v>
      </c>
      <c r="H4391" s="45">
        <v>3</v>
      </c>
      <c r="I4391" s="45">
        <v>0.88900000000000001</v>
      </c>
      <c r="J4391" s="45">
        <v>1.0999999999999999E-2</v>
      </c>
    </row>
    <row r="4392" spans="1:10" ht="13">
      <c r="A4392" t="s">
        <v>159</v>
      </c>
      <c r="B4392" t="s">
        <v>70</v>
      </c>
      <c r="C4392" s="82">
        <v>0.98</v>
      </c>
      <c r="D4392" s="82">
        <v>0</v>
      </c>
      <c r="E4392" s="82">
        <v>0.01</v>
      </c>
      <c r="F4392" s="82">
        <v>0.02</v>
      </c>
      <c r="G4392" s="82">
        <v>0.01</v>
      </c>
      <c r="H4392" s="45" t="s">
        <v>3653</v>
      </c>
      <c r="I4392" s="45">
        <v>0.57499999999999996</v>
      </c>
      <c r="J4392" s="45">
        <v>0.96499999999999997</v>
      </c>
    </row>
    <row r="4393" spans="1:10" ht="13">
      <c r="A4393" t="s">
        <v>341</v>
      </c>
      <c r="B4393" t="s">
        <v>204</v>
      </c>
      <c r="C4393" s="82">
        <v>0.97</v>
      </c>
      <c r="D4393" s="82">
        <v>0.02</v>
      </c>
      <c r="E4393" s="82">
        <v>0</v>
      </c>
      <c r="F4393" s="82">
        <v>0.02</v>
      </c>
      <c r="G4393" s="82">
        <v>0.01</v>
      </c>
      <c r="H4393" s="45" t="s">
        <v>3653</v>
      </c>
      <c r="I4393" s="45">
        <v>0.02</v>
      </c>
      <c r="J4393" s="45">
        <v>0.20200000000000001</v>
      </c>
    </row>
    <row r="4394" spans="1:10" ht="13">
      <c r="A4394" t="s">
        <v>159</v>
      </c>
      <c r="B4394" t="s">
        <v>373</v>
      </c>
      <c r="C4394" s="82">
        <v>0.97</v>
      </c>
      <c r="D4394" s="82">
        <v>0.03</v>
      </c>
      <c r="E4394" s="82">
        <v>0</v>
      </c>
      <c r="F4394" s="82">
        <v>0.02</v>
      </c>
      <c r="G4394" s="82">
        <v>0.01</v>
      </c>
      <c r="H4394" s="45" t="s">
        <v>3653</v>
      </c>
      <c r="I4394" s="45">
        <v>0.57499999999999996</v>
      </c>
      <c r="J4394" s="45">
        <v>2.3E-2</v>
      </c>
    </row>
    <row r="4395" spans="1:10" ht="13">
      <c r="A4395" t="s">
        <v>149</v>
      </c>
      <c r="B4395" t="s">
        <v>341</v>
      </c>
      <c r="C4395" s="82">
        <v>0.97</v>
      </c>
      <c r="D4395" s="82">
        <v>0.02</v>
      </c>
      <c r="E4395" s="82">
        <v>0</v>
      </c>
      <c r="F4395" s="82">
        <v>0.02</v>
      </c>
      <c r="G4395" s="82">
        <v>0.01</v>
      </c>
      <c r="H4395" s="45" t="s">
        <v>3653</v>
      </c>
      <c r="I4395" s="45">
        <v>1.891</v>
      </c>
      <c r="J4395" s="45">
        <v>0.02</v>
      </c>
    </row>
    <row r="4396" spans="1:10" ht="13">
      <c r="A4396" t="s">
        <v>286</v>
      </c>
      <c r="B4396" t="s">
        <v>386</v>
      </c>
      <c r="C4396" s="82">
        <v>0.97</v>
      </c>
      <c r="D4396" s="82">
        <v>0.02</v>
      </c>
      <c r="E4396" s="82">
        <v>0</v>
      </c>
      <c r="F4396" s="82">
        <v>0.02</v>
      </c>
      <c r="G4396" s="82">
        <v>0.01</v>
      </c>
      <c r="H4396" s="45" t="s">
        <v>3653</v>
      </c>
      <c r="I4396" s="45">
        <v>0.88900000000000001</v>
      </c>
      <c r="J4396" s="45">
        <v>1.4999999999999999E-2</v>
      </c>
    </row>
    <row r="4397" spans="1:10" ht="13">
      <c r="A4397" t="s">
        <v>62</v>
      </c>
      <c r="B4397" t="s">
        <v>172</v>
      </c>
      <c r="C4397" s="82">
        <v>0.96</v>
      </c>
      <c r="D4397" s="82">
        <v>0.02</v>
      </c>
      <c r="E4397" s="82">
        <v>0</v>
      </c>
      <c r="F4397" s="82">
        <v>0.02</v>
      </c>
      <c r="G4397" s="82">
        <v>0.01</v>
      </c>
      <c r="H4397" s="45" t="s">
        <v>3653</v>
      </c>
      <c r="I4397" s="45">
        <v>8.5790000000000006</v>
      </c>
      <c r="J4397" s="45">
        <v>4.2999999999999997E-2</v>
      </c>
    </row>
    <row r="4398" spans="1:10" ht="13">
      <c r="A4398" t="s">
        <v>270</v>
      </c>
      <c r="B4398" t="s">
        <v>304</v>
      </c>
      <c r="C4398" s="82">
        <v>0.96</v>
      </c>
      <c r="D4398" s="82">
        <v>0.03</v>
      </c>
      <c r="E4398" s="82" t="s">
        <v>4059</v>
      </c>
      <c r="F4398" s="82">
        <v>0.02</v>
      </c>
      <c r="G4398" s="82">
        <v>0.01</v>
      </c>
      <c r="H4398" s="45" t="s">
        <v>3653</v>
      </c>
      <c r="I4398" s="45">
        <v>1.4999999999999999E-2</v>
      </c>
      <c r="J4398" s="45">
        <v>0.72399999999999998</v>
      </c>
    </row>
    <row r="4399" spans="1:10" ht="13">
      <c r="A4399" t="s">
        <v>188</v>
      </c>
      <c r="B4399" t="s">
        <v>373</v>
      </c>
      <c r="C4399" s="82">
        <v>0.97</v>
      </c>
      <c r="D4399" s="82">
        <v>0.03</v>
      </c>
      <c r="E4399" s="82" t="s">
        <v>4143</v>
      </c>
      <c r="F4399" s="82">
        <v>0.02</v>
      </c>
      <c r="G4399" s="82">
        <v>0.01</v>
      </c>
      <c r="H4399" s="45" t="s">
        <v>3653</v>
      </c>
      <c r="I4399" s="45">
        <v>0.29699999999999999</v>
      </c>
      <c r="J4399" s="45">
        <v>2.3E-2</v>
      </c>
    </row>
    <row r="4400" spans="1:10" ht="13">
      <c r="A4400" t="s">
        <v>400</v>
      </c>
      <c r="B4400" t="s">
        <v>435</v>
      </c>
      <c r="C4400" s="82">
        <v>0.97</v>
      </c>
      <c r="D4400" s="82">
        <v>0.03</v>
      </c>
      <c r="E4400" s="82" t="s">
        <v>3650</v>
      </c>
      <c r="F4400" s="82">
        <v>0.02</v>
      </c>
      <c r="G4400" s="82">
        <v>0.01</v>
      </c>
      <c r="H4400" s="45" t="s">
        <v>3653</v>
      </c>
      <c r="I4400" s="45">
        <v>1.175</v>
      </c>
      <c r="J4400" s="45">
        <v>2.3E-2</v>
      </c>
    </row>
    <row r="4401" spans="1:10" ht="13">
      <c r="A4401" t="s">
        <v>159</v>
      </c>
      <c r="B4401" t="s">
        <v>328</v>
      </c>
      <c r="C4401" s="82">
        <v>0.94</v>
      </c>
      <c r="D4401" s="82">
        <v>0.03</v>
      </c>
      <c r="E4401" s="82" t="s">
        <v>4070</v>
      </c>
      <c r="F4401" s="82">
        <v>0.01</v>
      </c>
      <c r="G4401" s="82">
        <v>0.01</v>
      </c>
      <c r="H4401" s="45" t="s">
        <v>3653</v>
      </c>
      <c r="I4401" s="45">
        <v>0.57499999999999996</v>
      </c>
      <c r="J4401" s="45">
        <v>1.589</v>
      </c>
    </row>
    <row r="4402" spans="1:10" ht="13">
      <c r="A4402" t="s">
        <v>230</v>
      </c>
      <c r="B4402" t="s">
        <v>41</v>
      </c>
      <c r="C4402" s="82">
        <v>0.97</v>
      </c>
      <c r="D4402" s="82">
        <v>0</v>
      </c>
      <c r="E4402" s="82">
        <v>0.01</v>
      </c>
      <c r="F4402" s="82">
        <v>0.01</v>
      </c>
      <c r="G4402" s="82">
        <v>0.01</v>
      </c>
      <c r="H4402" s="45" t="s">
        <v>3653</v>
      </c>
      <c r="I4402" s="45">
        <v>2.8580000000000001</v>
      </c>
      <c r="J4402" s="45">
        <v>1.2999999999999999E-2</v>
      </c>
    </row>
    <row r="4403" spans="1:10" ht="13">
      <c r="A4403" t="s">
        <v>321</v>
      </c>
      <c r="B4403" t="s">
        <v>420</v>
      </c>
      <c r="C4403" s="82">
        <v>0.97</v>
      </c>
      <c r="D4403" s="82">
        <v>0.03</v>
      </c>
      <c r="E4403" s="82" t="s">
        <v>3645</v>
      </c>
      <c r="F4403" s="82">
        <v>0.01</v>
      </c>
      <c r="G4403" s="82">
        <v>0.01</v>
      </c>
      <c r="H4403" s="45" t="s">
        <v>3653</v>
      </c>
      <c r="I4403" s="45">
        <v>0.16900000000000001</v>
      </c>
      <c r="J4403" s="45">
        <v>0.56000000000000005</v>
      </c>
    </row>
    <row r="4404" spans="1:10" ht="13">
      <c r="A4404" t="s">
        <v>54</v>
      </c>
      <c r="B4404" t="s">
        <v>420</v>
      </c>
      <c r="C4404" s="82">
        <v>0.96</v>
      </c>
      <c r="D4404" s="82">
        <v>0.03</v>
      </c>
      <c r="E4404" s="82">
        <v>0</v>
      </c>
      <c r="F4404" s="82">
        <v>0.01</v>
      </c>
      <c r="G4404" s="82">
        <v>0.01</v>
      </c>
      <c r="H4404" s="45" t="s">
        <v>3653</v>
      </c>
      <c r="I4404" s="45">
        <v>6.2E-2</v>
      </c>
      <c r="J4404" s="45">
        <v>0.56000000000000005</v>
      </c>
    </row>
    <row r="4405" spans="1:10" ht="13">
      <c r="A4405" t="s">
        <v>311</v>
      </c>
      <c r="B4405" t="s">
        <v>420</v>
      </c>
      <c r="C4405" s="82">
        <v>0.97</v>
      </c>
      <c r="D4405" s="82">
        <v>0.03</v>
      </c>
      <c r="E4405" s="82" t="s">
        <v>3855</v>
      </c>
      <c r="F4405" s="82">
        <v>0.01</v>
      </c>
      <c r="G4405" s="82">
        <v>0.01</v>
      </c>
      <c r="H4405" s="45" t="s">
        <v>3653</v>
      </c>
      <c r="I4405" s="45">
        <v>0.32300000000000001</v>
      </c>
      <c r="J4405" s="45">
        <v>0.56000000000000005</v>
      </c>
    </row>
    <row r="4406" spans="1:10" ht="13">
      <c r="A4406" t="s">
        <v>234</v>
      </c>
      <c r="B4406" t="s">
        <v>379</v>
      </c>
      <c r="C4406" s="82">
        <v>0.97</v>
      </c>
      <c r="D4406" s="82">
        <v>0.03</v>
      </c>
      <c r="E4406" s="82" t="s">
        <v>3742</v>
      </c>
      <c r="F4406" s="82">
        <v>0.01</v>
      </c>
      <c r="G4406" s="82">
        <v>0.01</v>
      </c>
      <c r="H4406" s="45" t="s">
        <v>3653</v>
      </c>
      <c r="I4406" s="45">
        <v>1.397</v>
      </c>
      <c r="J4406" s="45">
        <v>7.8E-2</v>
      </c>
    </row>
    <row r="4407" spans="1:10" ht="13">
      <c r="A4407" t="s">
        <v>341</v>
      </c>
      <c r="B4407" t="s">
        <v>405</v>
      </c>
      <c r="C4407" s="82">
        <v>0.97</v>
      </c>
      <c r="D4407" s="82">
        <v>0.03</v>
      </c>
      <c r="E4407" s="82" t="s">
        <v>3625</v>
      </c>
      <c r="F4407" s="82">
        <v>0.01</v>
      </c>
      <c r="G4407" s="82">
        <v>0.01</v>
      </c>
      <c r="H4407" s="45" t="s">
        <v>3653</v>
      </c>
      <c r="I4407" s="45">
        <v>0.02</v>
      </c>
      <c r="J4407" s="45">
        <v>0.41</v>
      </c>
    </row>
    <row r="4408" spans="1:10" ht="13">
      <c r="A4408" t="s">
        <v>217</v>
      </c>
      <c r="B4408" t="s">
        <v>289</v>
      </c>
      <c r="C4408" s="82">
        <v>0.97</v>
      </c>
      <c r="D4408" s="82">
        <v>0.02</v>
      </c>
      <c r="E4408" s="82" t="s">
        <v>3825</v>
      </c>
      <c r="F4408" s="82">
        <v>0.01</v>
      </c>
      <c r="G4408" s="82">
        <v>0.01</v>
      </c>
      <c r="H4408" s="45" t="s">
        <v>3653</v>
      </c>
      <c r="I4408" s="45">
        <v>0.19500000000000001</v>
      </c>
      <c r="J4408" s="45">
        <v>0.20100000000000001</v>
      </c>
    </row>
    <row r="4409" spans="1:10" ht="13">
      <c r="A4409" t="s">
        <v>259</v>
      </c>
      <c r="B4409" t="s">
        <v>408</v>
      </c>
      <c r="C4409" s="82">
        <v>0.97</v>
      </c>
      <c r="D4409" s="82">
        <v>0.01</v>
      </c>
      <c r="E4409" s="82">
        <v>0.01</v>
      </c>
      <c r="F4409" s="82">
        <v>0.01</v>
      </c>
      <c r="G4409" s="82">
        <v>0.01</v>
      </c>
      <c r="H4409" s="45">
        <v>3</v>
      </c>
      <c r="I4409" s="45">
        <v>1.0999999999999999E-2</v>
      </c>
      <c r="J4409" s="45">
        <v>0.307</v>
      </c>
    </row>
    <row r="4410" spans="1:10" ht="13">
      <c r="A4410" t="s">
        <v>317</v>
      </c>
      <c r="B4410" t="s">
        <v>390</v>
      </c>
      <c r="C4410" s="82">
        <v>0.97</v>
      </c>
      <c r="D4410" s="82">
        <v>0.02</v>
      </c>
      <c r="E4410" s="82">
        <v>0</v>
      </c>
      <c r="F4410" s="82">
        <v>0.01</v>
      </c>
      <c r="G4410" s="82">
        <v>0.01</v>
      </c>
      <c r="H4410" s="45" t="s">
        <v>3653</v>
      </c>
      <c r="I4410" s="45">
        <v>0.159</v>
      </c>
      <c r="J4410" s="45">
        <v>1.4999999999999999E-2</v>
      </c>
    </row>
    <row r="4411" spans="1:10" ht="13">
      <c r="A4411" t="s">
        <v>304</v>
      </c>
      <c r="B4411" t="s">
        <v>1193</v>
      </c>
      <c r="C4411" s="82">
        <v>0.97</v>
      </c>
      <c r="D4411" s="82">
        <v>0.02</v>
      </c>
      <c r="E4411" s="82">
        <v>0.01</v>
      </c>
      <c r="F4411" s="82">
        <v>0.01</v>
      </c>
      <c r="G4411" s="82">
        <v>0.01</v>
      </c>
      <c r="H4411" s="45" t="s">
        <v>3653</v>
      </c>
      <c r="I4411" s="45">
        <v>0.72399999999999998</v>
      </c>
      <c r="J4411" s="45">
        <v>2.8000000000000001E-2</v>
      </c>
    </row>
    <row r="4412" spans="1:10" ht="13">
      <c r="A4412" t="s">
        <v>149</v>
      </c>
      <c r="B4412" t="s">
        <v>386</v>
      </c>
      <c r="C4412" s="82">
        <v>0.96</v>
      </c>
      <c r="D4412" s="82">
        <v>0.03</v>
      </c>
      <c r="E4412" s="82" t="s">
        <v>4119</v>
      </c>
      <c r="F4412" s="82">
        <v>0.01</v>
      </c>
      <c r="G4412" s="82">
        <v>0.01</v>
      </c>
      <c r="H4412" s="45" t="s">
        <v>3653</v>
      </c>
      <c r="I4412" s="45">
        <v>1.891</v>
      </c>
      <c r="J4412" s="45">
        <v>1.4999999999999999E-2</v>
      </c>
    </row>
    <row r="4413" spans="1:10" ht="13">
      <c r="A4413" t="s">
        <v>137</v>
      </c>
      <c r="B4413" t="s">
        <v>435</v>
      </c>
      <c r="C4413" s="82">
        <v>0.97</v>
      </c>
      <c r="D4413" s="82">
        <v>0.03</v>
      </c>
      <c r="E4413" s="82" t="s">
        <v>4190</v>
      </c>
      <c r="F4413" s="82">
        <v>0.01</v>
      </c>
      <c r="G4413" s="82">
        <v>0.01</v>
      </c>
      <c r="H4413" s="45" t="s">
        <v>3653</v>
      </c>
      <c r="I4413" s="45">
        <v>2.2589999999999999</v>
      </c>
      <c r="J4413" s="45">
        <v>2.3E-2</v>
      </c>
    </row>
    <row r="4414" spans="1:10" ht="13">
      <c r="A4414" t="s">
        <v>153</v>
      </c>
      <c r="B4414" t="s">
        <v>263</v>
      </c>
      <c r="C4414" s="82">
        <v>0.97</v>
      </c>
      <c r="D4414" s="82">
        <v>0.03</v>
      </c>
      <c r="E4414" s="82" t="s">
        <v>3694</v>
      </c>
      <c r="F4414" s="82">
        <v>0.01</v>
      </c>
      <c r="G4414" s="82">
        <v>0.01</v>
      </c>
      <c r="H4414" s="45">
        <v>3</v>
      </c>
      <c r="I4414" s="45">
        <v>0.48299999999999998</v>
      </c>
      <c r="J4414" s="45">
        <v>2.5000000000000001E-2</v>
      </c>
    </row>
    <row r="4415" spans="1:10" ht="13">
      <c r="A4415" t="s">
        <v>270</v>
      </c>
      <c r="B4415" t="s">
        <v>85</v>
      </c>
      <c r="C4415" s="82">
        <v>0.97</v>
      </c>
      <c r="D4415" s="82">
        <v>0.02</v>
      </c>
      <c r="E4415" s="82">
        <v>0</v>
      </c>
      <c r="F4415" s="82">
        <v>0.01</v>
      </c>
      <c r="G4415" s="82">
        <v>0.01</v>
      </c>
      <c r="H4415" s="45" t="s">
        <v>3653</v>
      </c>
      <c r="I4415" s="45">
        <v>1.4999999999999999E-2</v>
      </c>
      <c r="J4415" s="45">
        <v>0.60799999999999998</v>
      </c>
    </row>
    <row r="4416" spans="1:10" ht="13">
      <c r="A4416" t="s">
        <v>145</v>
      </c>
      <c r="B4416" t="s">
        <v>259</v>
      </c>
      <c r="C4416" s="82">
        <v>0.95</v>
      </c>
      <c r="D4416" s="82">
        <v>0.03</v>
      </c>
      <c r="E4416" s="82" t="s">
        <v>4191</v>
      </c>
      <c r="F4416" s="82">
        <v>0.01</v>
      </c>
      <c r="G4416" s="82">
        <v>0.01</v>
      </c>
      <c r="H4416" s="45">
        <v>3</v>
      </c>
      <c r="I4416" s="45">
        <v>1.032</v>
      </c>
      <c r="J4416" s="45">
        <v>1.0999999999999999E-2</v>
      </c>
    </row>
    <row r="4417" spans="1:10" ht="13">
      <c r="A4417" t="s">
        <v>255</v>
      </c>
      <c r="B4417" t="s">
        <v>430</v>
      </c>
      <c r="C4417" s="82">
        <v>0.97</v>
      </c>
      <c r="D4417" s="82">
        <v>0.01</v>
      </c>
      <c r="E4417" s="82">
        <v>0.01</v>
      </c>
      <c r="F4417" s="82">
        <v>0.01</v>
      </c>
      <c r="G4417" s="82">
        <v>0.01</v>
      </c>
      <c r="H4417" s="45" t="s">
        <v>3653</v>
      </c>
      <c r="I4417" s="45">
        <v>1.4999999999999999E-2</v>
      </c>
      <c r="J4417" s="45">
        <v>5.1999999999999998E-2</v>
      </c>
    </row>
    <row r="4418" spans="1:10" ht="13">
      <c r="A4418" t="s">
        <v>141</v>
      </c>
      <c r="B4418" t="s">
        <v>259</v>
      </c>
      <c r="C4418" s="82">
        <v>0.97</v>
      </c>
      <c r="D4418" s="82">
        <v>0.03</v>
      </c>
      <c r="E4418" s="82" t="s">
        <v>3632</v>
      </c>
      <c r="F4418" s="82">
        <v>0.01</v>
      </c>
      <c r="G4418" s="82">
        <v>0.01</v>
      </c>
      <c r="H4418" s="45">
        <v>3</v>
      </c>
      <c r="I4418" s="45">
        <v>0.64600000000000002</v>
      </c>
      <c r="J4418" s="45">
        <v>1.0999999999999999E-2</v>
      </c>
    </row>
    <row r="4419" spans="1:10" ht="13">
      <c r="A4419" t="s">
        <v>88</v>
      </c>
      <c r="B4419" t="s">
        <v>270</v>
      </c>
      <c r="C4419" s="82">
        <v>0.97</v>
      </c>
      <c r="D4419" s="82" t="s">
        <v>4012</v>
      </c>
      <c r="E4419" s="82">
        <v>0.01</v>
      </c>
      <c r="F4419" s="82">
        <v>0.01</v>
      </c>
      <c r="G4419" s="82">
        <v>0.01</v>
      </c>
      <c r="H4419" s="45" t="s">
        <v>3653</v>
      </c>
      <c r="I4419" s="45">
        <v>0.90500000000000003</v>
      </c>
      <c r="J4419" s="45">
        <v>1.4999999999999999E-2</v>
      </c>
    </row>
    <row r="4420" spans="1:10" ht="13">
      <c r="A4420" t="s">
        <v>21</v>
      </c>
      <c r="B4420" t="s">
        <v>324</v>
      </c>
      <c r="C4420" s="82">
        <v>0.96</v>
      </c>
      <c r="D4420" s="82">
        <v>0.02</v>
      </c>
      <c r="E4420" s="82">
        <v>0</v>
      </c>
      <c r="F4420" s="82">
        <v>0.01</v>
      </c>
      <c r="G4420" s="82">
        <v>0.01</v>
      </c>
      <c r="H4420" s="45" t="s">
        <v>3653</v>
      </c>
      <c r="I4420" s="45">
        <v>0.13900000000000001</v>
      </c>
      <c r="J4420" s="45">
        <v>3.52</v>
      </c>
    </row>
    <row r="4421" spans="1:10" ht="13">
      <c r="A4421" t="s">
        <v>383</v>
      </c>
      <c r="B4421" t="s">
        <v>420</v>
      </c>
      <c r="C4421" s="82">
        <v>0.97</v>
      </c>
      <c r="D4421" s="82">
        <v>0.01</v>
      </c>
      <c r="E4421" s="82">
        <v>0.01</v>
      </c>
      <c r="F4421" s="82">
        <v>0.01</v>
      </c>
      <c r="G4421" s="82">
        <v>0.01</v>
      </c>
      <c r="H4421" s="45" t="s">
        <v>3653</v>
      </c>
      <c r="I4421" s="45">
        <v>0.78200000000000003</v>
      </c>
      <c r="J4421" s="45">
        <v>0.56000000000000005</v>
      </c>
    </row>
    <row r="4422" spans="1:10" ht="13">
      <c r="A4422" t="s">
        <v>234</v>
      </c>
      <c r="B4422" t="s">
        <v>217</v>
      </c>
      <c r="C4422" s="82">
        <v>0.97</v>
      </c>
      <c r="D4422" s="82">
        <v>0.02</v>
      </c>
      <c r="E4422" s="82">
        <v>0</v>
      </c>
      <c r="F4422" s="82">
        <v>0.01</v>
      </c>
      <c r="G4422" s="82">
        <v>0.01</v>
      </c>
      <c r="H4422" s="45" t="s">
        <v>3653</v>
      </c>
      <c r="I4422" s="45">
        <v>1.397</v>
      </c>
      <c r="J4422" s="45">
        <v>0.19500000000000001</v>
      </c>
    </row>
    <row r="4423" spans="1:10" ht="13">
      <c r="A4423" t="s">
        <v>21</v>
      </c>
      <c r="B4423" t="s">
        <v>414</v>
      </c>
      <c r="C4423" s="82">
        <v>0.97</v>
      </c>
      <c r="D4423" s="82">
        <v>0.02</v>
      </c>
      <c r="E4423" s="82">
        <v>0</v>
      </c>
      <c r="F4423" s="82">
        <v>0.01</v>
      </c>
      <c r="G4423" s="82">
        <v>0.01</v>
      </c>
      <c r="H4423" s="45" t="s">
        <v>3653</v>
      </c>
      <c r="I4423" s="45">
        <v>0.13900000000000001</v>
      </c>
      <c r="J4423" s="45">
        <v>0.151</v>
      </c>
    </row>
    <row r="4424" spans="1:10" ht="13">
      <c r="A4424" t="s">
        <v>225</v>
      </c>
      <c r="B4424" t="s">
        <v>41</v>
      </c>
      <c r="C4424" s="82">
        <v>0.98</v>
      </c>
      <c r="D4424" s="82">
        <v>0.01</v>
      </c>
      <c r="E4424" s="82">
        <v>0.01</v>
      </c>
      <c r="F4424" s="82">
        <v>0.01</v>
      </c>
      <c r="G4424" s="82">
        <v>0.01</v>
      </c>
      <c r="H4424" s="45">
        <v>3</v>
      </c>
      <c r="I4424" s="45">
        <v>0.32</v>
      </c>
      <c r="J4424" s="45">
        <v>1.2999999999999999E-2</v>
      </c>
    </row>
    <row r="4425" spans="1:10" ht="13">
      <c r="A4425" t="s">
        <v>184</v>
      </c>
      <c r="B4425" t="s">
        <v>373</v>
      </c>
      <c r="C4425" s="82">
        <v>0.98</v>
      </c>
      <c r="D4425" s="82">
        <v>0.01</v>
      </c>
      <c r="E4425" s="82">
        <v>0.01</v>
      </c>
      <c r="F4425" s="82">
        <v>0.01</v>
      </c>
      <c r="G4425" s="82">
        <v>0.01</v>
      </c>
      <c r="H4425" s="45" t="s">
        <v>3653</v>
      </c>
      <c r="I4425" s="45">
        <v>1.0660000000000001</v>
      </c>
      <c r="J4425" s="45">
        <v>2.3E-2</v>
      </c>
    </row>
    <row r="4426" spans="1:10" ht="13">
      <c r="A4426" t="s">
        <v>308</v>
      </c>
      <c r="B4426" t="s">
        <v>373</v>
      </c>
      <c r="C4426" s="82">
        <v>0.99</v>
      </c>
      <c r="D4426" s="82" t="s">
        <v>4192</v>
      </c>
      <c r="E4426" s="82">
        <v>0.01</v>
      </c>
      <c r="F4426" s="82">
        <v>0.01</v>
      </c>
      <c r="G4426" s="82">
        <v>0.01</v>
      </c>
      <c r="H4426" s="45">
        <v>2</v>
      </c>
      <c r="I4426" s="45">
        <v>3.4009999999999998</v>
      </c>
      <c r="J4426" s="45">
        <v>2.3E-2</v>
      </c>
    </row>
    <row r="4427" spans="1:10" ht="13">
      <c r="A4427" t="s">
        <v>184</v>
      </c>
      <c r="B4427" t="s">
        <v>263</v>
      </c>
      <c r="C4427" s="82">
        <v>0.98</v>
      </c>
      <c r="D4427" s="82">
        <v>0.02</v>
      </c>
      <c r="E4427" s="82">
        <v>0.01</v>
      </c>
      <c r="F4427" s="82">
        <v>0.01</v>
      </c>
      <c r="G4427" s="82">
        <v>0.01</v>
      </c>
      <c r="H4427" s="45" t="s">
        <v>3653</v>
      </c>
      <c r="I4427" s="45">
        <v>1.0660000000000001</v>
      </c>
      <c r="J4427" s="45">
        <v>2.5000000000000001E-2</v>
      </c>
    </row>
    <row r="4428" spans="1:10" ht="13">
      <c r="A4428" t="s">
        <v>230</v>
      </c>
      <c r="B4428" t="s">
        <v>386</v>
      </c>
      <c r="C4428" s="82">
        <v>0.96</v>
      </c>
      <c r="D4428" s="82">
        <v>0.03</v>
      </c>
      <c r="E4428" s="82" t="s">
        <v>3715</v>
      </c>
      <c r="F4428" s="82">
        <v>0.01</v>
      </c>
      <c r="G4428" s="82">
        <v>0.01</v>
      </c>
      <c r="H4428" s="45" t="s">
        <v>3653</v>
      </c>
      <c r="I4428" s="45">
        <v>2.8580000000000001</v>
      </c>
      <c r="J4428" s="45">
        <v>1.4999999999999999E-2</v>
      </c>
    </row>
    <row r="4429" spans="1:10" ht="13">
      <c r="A4429" t="s">
        <v>339</v>
      </c>
      <c r="B4429" t="s">
        <v>420</v>
      </c>
      <c r="C4429" s="82">
        <v>0.97</v>
      </c>
      <c r="D4429" s="82">
        <v>0.03</v>
      </c>
      <c r="E4429" s="82" t="s">
        <v>4015</v>
      </c>
      <c r="F4429" s="82">
        <v>0.01</v>
      </c>
      <c r="G4429" s="82">
        <v>0.01</v>
      </c>
      <c r="H4429" s="45" t="s">
        <v>3653</v>
      </c>
      <c r="I4429" s="45">
        <v>0.248</v>
      </c>
      <c r="J4429" s="45">
        <v>0.56000000000000005</v>
      </c>
    </row>
    <row r="4430" spans="1:10" ht="13">
      <c r="A4430" t="s">
        <v>169</v>
      </c>
      <c r="B4430" t="s">
        <v>420</v>
      </c>
      <c r="C4430" s="82">
        <v>0.97</v>
      </c>
      <c r="D4430" s="82">
        <v>0.03</v>
      </c>
      <c r="E4430" s="82" t="s">
        <v>3639</v>
      </c>
      <c r="F4430" s="82">
        <v>0.01</v>
      </c>
      <c r="G4430" s="82">
        <v>0.01</v>
      </c>
      <c r="H4430" s="45" t="s">
        <v>3653</v>
      </c>
      <c r="I4430" s="45">
        <v>0.123</v>
      </c>
      <c r="J4430" s="45">
        <v>0.56000000000000005</v>
      </c>
    </row>
    <row r="4431" spans="1:10" ht="13">
      <c r="A4431" t="s">
        <v>204</v>
      </c>
      <c r="B4431" t="s">
        <v>369</v>
      </c>
      <c r="C4431" s="82">
        <v>0.96</v>
      </c>
      <c r="D4431" s="82">
        <v>0.03</v>
      </c>
      <c r="E4431" s="82" t="s">
        <v>4173</v>
      </c>
      <c r="F4431" s="82">
        <v>0.01</v>
      </c>
      <c r="G4431" s="82">
        <v>0.01</v>
      </c>
      <c r="H4431" s="45" t="s">
        <v>3653</v>
      </c>
      <c r="I4431" s="45">
        <v>0.20200000000000001</v>
      </c>
      <c r="J4431" s="45">
        <v>1.2E-2</v>
      </c>
    </row>
    <row r="4432" spans="1:10" ht="13">
      <c r="A4432" t="s">
        <v>274</v>
      </c>
      <c r="B4432" t="s">
        <v>299</v>
      </c>
      <c r="C4432" s="82">
        <v>0.97</v>
      </c>
      <c r="D4432" s="82">
        <v>0.03</v>
      </c>
      <c r="E4432" s="82" t="s">
        <v>3685</v>
      </c>
      <c r="F4432" s="82">
        <v>0.01</v>
      </c>
      <c r="G4432" s="82">
        <v>0.01</v>
      </c>
      <c r="H4432" s="45">
        <v>3</v>
      </c>
      <c r="I4432" s="45">
        <v>0.31</v>
      </c>
      <c r="J4432" s="45">
        <v>1.0999999999999999E-2</v>
      </c>
    </row>
    <row r="4433" spans="1:10" ht="13">
      <c r="A4433" t="s">
        <v>193</v>
      </c>
      <c r="B4433" t="s">
        <v>390</v>
      </c>
      <c r="C4433" s="82">
        <v>0.97</v>
      </c>
      <c r="D4433" s="82">
        <v>0.02</v>
      </c>
      <c r="E4433" s="82">
        <v>0</v>
      </c>
      <c r="F4433" s="82">
        <v>0.01</v>
      </c>
      <c r="G4433" s="82">
        <v>0.01</v>
      </c>
      <c r="H4433" s="45" t="s">
        <v>3653</v>
      </c>
      <c r="I4433" s="45">
        <v>0.36199999999999999</v>
      </c>
      <c r="J4433" s="45">
        <v>1.4999999999999999E-2</v>
      </c>
    </row>
    <row r="4434" spans="1:10" ht="13">
      <c r="A4434" t="s">
        <v>184</v>
      </c>
      <c r="B4434" t="s">
        <v>369</v>
      </c>
      <c r="C4434" s="82">
        <v>0.97</v>
      </c>
      <c r="D4434" s="82">
        <v>0.03</v>
      </c>
      <c r="E4434" s="82" t="s">
        <v>3748</v>
      </c>
      <c r="F4434" s="82">
        <v>0.01</v>
      </c>
      <c r="G4434" s="82">
        <v>0.01</v>
      </c>
      <c r="H4434" s="45">
        <v>3</v>
      </c>
      <c r="I4434" s="45">
        <v>1.0660000000000001</v>
      </c>
      <c r="J4434" s="45">
        <v>1.2E-2</v>
      </c>
    </row>
    <row r="4435" spans="1:10" ht="13">
      <c r="A4435" t="s">
        <v>331</v>
      </c>
      <c r="B4435" t="s">
        <v>41</v>
      </c>
      <c r="C4435" s="82">
        <v>0.97</v>
      </c>
      <c r="D4435" s="82">
        <v>0.02</v>
      </c>
      <c r="E4435" s="82">
        <v>0.01</v>
      </c>
      <c r="F4435" s="82">
        <v>0.01</v>
      </c>
      <c r="G4435" s="82">
        <v>0.01</v>
      </c>
      <c r="H4435" s="45" t="s">
        <v>3653</v>
      </c>
      <c r="I4435" s="45">
        <v>1.1830000000000001</v>
      </c>
      <c r="J4435" s="45">
        <v>1.2999999999999999E-2</v>
      </c>
    </row>
    <row r="4436" spans="1:10" ht="13">
      <c r="A4436" t="s">
        <v>134</v>
      </c>
      <c r="B4436" t="s">
        <v>270</v>
      </c>
      <c r="C4436" s="82">
        <v>0.9</v>
      </c>
      <c r="D4436" s="82">
        <v>0.02</v>
      </c>
      <c r="E4436" s="82">
        <v>0.01</v>
      </c>
      <c r="F4436" s="82">
        <v>0.01</v>
      </c>
      <c r="G4436" s="82">
        <v>0.01</v>
      </c>
      <c r="H4436" s="45" t="s">
        <v>3653</v>
      </c>
      <c r="I4436" s="45">
        <v>0.125</v>
      </c>
      <c r="J4436" s="45">
        <v>1.4999999999999999E-2</v>
      </c>
    </row>
    <row r="4437" spans="1:10" ht="13">
      <c r="A4437" t="s">
        <v>21</v>
      </c>
      <c r="B4437" t="s">
        <v>109</v>
      </c>
      <c r="C4437" s="82">
        <v>0.98</v>
      </c>
      <c r="D4437" s="82">
        <v>0</v>
      </c>
      <c r="E4437" s="82">
        <v>0.01</v>
      </c>
      <c r="F4437" s="82">
        <v>0.01</v>
      </c>
      <c r="G4437" s="82">
        <v>0.01</v>
      </c>
      <c r="H4437" s="45" t="s">
        <v>3653</v>
      </c>
      <c r="I4437" s="45">
        <v>0.13900000000000001</v>
      </c>
      <c r="J4437" s="45">
        <v>0.8</v>
      </c>
    </row>
    <row r="4438" spans="1:10" ht="13">
      <c r="A4438" t="s">
        <v>383</v>
      </c>
      <c r="B4438" t="s">
        <v>390</v>
      </c>
      <c r="C4438" s="82">
        <v>0.97</v>
      </c>
      <c r="D4438" s="82">
        <v>0.02</v>
      </c>
      <c r="E4438" s="82">
        <v>0</v>
      </c>
      <c r="F4438" s="82">
        <v>0.01</v>
      </c>
      <c r="G4438" s="82">
        <v>0.01</v>
      </c>
      <c r="H4438" s="45" t="s">
        <v>3653</v>
      </c>
      <c r="I4438" s="45">
        <v>0.78200000000000003</v>
      </c>
      <c r="J4438" s="45">
        <v>1.4999999999999999E-2</v>
      </c>
    </row>
    <row r="4439" spans="1:10" ht="13">
      <c r="A4439" t="s">
        <v>250</v>
      </c>
      <c r="B4439" t="s">
        <v>31</v>
      </c>
      <c r="C4439" s="82">
        <v>0.92</v>
      </c>
      <c r="D4439" s="82">
        <v>0.03</v>
      </c>
      <c r="E4439" s="82" t="s">
        <v>3701</v>
      </c>
      <c r="F4439" s="82">
        <v>0.01</v>
      </c>
      <c r="G4439" s="82">
        <v>0.01</v>
      </c>
      <c r="H4439" s="45" t="s">
        <v>3653</v>
      </c>
      <c r="I4439" s="45">
        <v>0.89300000000000002</v>
      </c>
      <c r="J4439" s="45">
        <v>1.506</v>
      </c>
    </row>
    <row r="4440" spans="1:10" ht="13">
      <c r="A4440" t="s">
        <v>286</v>
      </c>
      <c r="B4440" t="s">
        <v>369</v>
      </c>
      <c r="C4440" s="82">
        <v>0.98</v>
      </c>
      <c r="D4440" s="82">
        <v>0.01</v>
      </c>
      <c r="E4440" s="82">
        <v>0.01</v>
      </c>
      <c r="F4440" s="82">
        <v>0.01</v>
      </c>
      <c r="G4440" s="82">
        <v>0.01</v>
      </c>
      <c r="H4440" s="45" t="s">
        <v>3653</v>
      </c>
      <c r="I4440" s="45">
        <v>0.88900000000000001</v>
      </c>
      <c r="J4440" s="45">
        <v>1.2E-2</v>
      </c>
    </row>
    <row r="4441" spans="1:10" ht="13">
      <c r="A4441" t="s">
        <v>21</v>
      </c>
      <c r="B4441" t="s">
        <v>105</v>
      </c>
      <c r="C4441" s="82">
        <v>0.96</v>
      </c>
      <c r="D4441" s="82">
        <v>0.03</v>
      </c>
      <c r="E4441" s="82" t="s">
        <v>3668</v>
      </c>
      <c r="F4441" s="82">
        <v>0.01</v>
      </c>
      <c r="G4441" s="82">
        <v>0.01</v>
      </c>
      <c r="H4441" s="45" t="s">
        <v>3653</v>
      </c>
      <c r="I4441" s="45">
        <v>0.13900000000000001</v>
      </c>
      <c r="J4441" s="45">
        <v>4.3789999999999996</v>
      </c>
    </row>
    <row r="4442" spans="1:10" ht="13">
      <c r="A4442" t="s">
        <v>234</v>
      </c>
      <c r="B4442" t="s">
        <v>70</v>
      </c>
      <c r="C4442" s="82">
        <v>0.97</v>
      </c>
      <c r="D4442" s="82">
        <v>0.02</v>
      </c>
      <c r="E4442" s="82">
        <v>0</v>
      </c>
      <c r="F4442" s="82">
        <v>0.01</v>
      </c>
      <c r="G4442" s="82">
        <v>0.01</v>
      </c>
      <c r="H4442" s="45" t="s">
        <v>3653</v>
      </c>
      <c r="I4442" s="45">
        <v>1.397</v>
      </c>
      <c r="J4442" s="45">
        <v>0.96499999999999997</v>
      </c>
    </row>
    <row r="4443" spans="1:10" ht="13">
      <c r="A4443" t="s">
        <v>70</v>
      </c>
      <c r="B4443" t="s">
        <v>41</v>
      </c>
      <c r="C4443" s="82">
        <v>0.97</v>
      </c>
      <c r="D4443" s="82">
        <v>0.03</v>
      </c>
      <c r="E4443" s="82" t="s">
        <v>3833</v>
      </c>
      <c r="F4443" s="82">
        <v>0.01</v>
      </c>
      <c r="G4443" s="82">
        <v>0.01</v>
      </c>
      <c r="H4443" s="45" t="s">
        <v>3653</v>
      </c>
      <c r="I4443" s="45">
        <v>0.96499999999999997</v>
      </c>
      <c r="J4443" s="45">
        <v>1.2999999999999999E-2</v>
      </c>
    </row>
    <row r="4444" spans="1:10" ht="13">
      <c r="A4444" t="s">
        <v>328</v>
      </c>
      <c r="B4444" t="s">
        <v>369</v>
      </c>
      <c r="C4444" s="82">
        <v>0.95</v>
      </c>
      <c r="D4444" s="82">
        <v>0.02</v>
      </c>
      <c r="E4444" s="82">
        <v>0</v>
      </c>
      <c r="F4444" s="82">
        <v>0.01</v>
      </c>
      <c r="G4444" s="82">
        <v>0.01</v>
      </c>
      <c r="H4444" s="45" t="s">
        <v>3653</v>
      </c>
      <c r="I4444" s="45">
        <v>1.589</v>
      </c>
      <c r="J4444" s="45">
        <v>1.2E-2</v>
      </c>
    </row>
    <row r="4445" spans="1:10" ht="13">
      <c r="A4445" t="s">
        <v>145</v>
      </c>
      <c r="B4445" t="s">
        <v>234</v>
      </c>
      <c r="C4445" s="82">
        <v>0.95</v>
      </c>
      <c r="D4445" s="82">
        <v>0.03</v>
      </c>
      <c r="E4445" s="82" t="s">
        <v>3983</v>
      </c>
      <c r="F4445" s="82">
        <v>0.01</v>
      </c>
      <c r="G4445" s="82">
        <v>0.01</v>
      </c>
      <c r="H4445" s="45" t="s">
        <v>3653</v>
      </c>
      <c r="I4445" s="45">
        <v>1.032</v>
      </c>
      <c r="J4445" s="45">
        <v>1.397</v>
      </c>
    </row>
    <row r="4446" spans="1:10" ht="13">
      <c r="A4446" t="s">
        <v>339</v>
      </c>
      <c r="B4446" t="s">
        <v>390</v>
      </c>
      <c r="C4446" s="82">
        <v>0.97</v>
      </c>
      <c r="D4446" s="82">
        <v>0.02</v>
      </c>
      <c r="E4446" s="82">
        <v>0</v>
      </c>
      <c r="F4446" s="82">
        <v>0.01</v>
      </c>
      <c r="G4446" s="82">
        <v>0.01</v>
      </c>
      <c r="H4446" s="45" t="s">
        <v>3653</v>
      </c>
      <c r="I4446" s="45">
        <v>0.248</v>
      </c>
      <c r="J4446" s="45">
        <v>1.4999999999999999E-2</v>
      </c>
    </row>
    <row r="4447" spans="1:10" ht="13">
      <c r="A4447" t="s">
        <v>134</v>
      </c>
      <c r="B4447" t="s">
        <v>304</v>
      </c>
      <c r="C4447" s="82">
        <v>0.89</v>
      </c>
      <c r="D4447" s="82">
        <v>0.02</v>
      </c>
      <c r="E4447" s="82">
        <v>0</v>
      </c>
      <c r="F4447" s="82">
        <v>0.01</v>
      </c>
      <c r="G4447" s="82">
        <v>0.01</v>
      </c>
      <c r="H4447" s="45" t="s">
        <v>3653</v>
      </c>
      <c r="I4447" s="45">
        <v>0.125</v>
      </c>
      <c r="J4447" s="45">
        <v>0.72399999999999998</v>
      </c>
    </row>
    <row r="4448" spans="1:10" ht="13">
      <c r="A4448" t="s">
        <v>88</v>
      </c>
      <c r="B4448" t="s">
        <v>435</v>
      </c>
      <c r="C4448" s="82">
        <v>0.96</v>
      </c>
      <c r="D4448" s="82">
        <v>0.02</v>
      </c>
      <c r="E4448" s="82">
        <v>0</v>
      </c>
      <c r="F4448" s="82">
        <v>0.01</v>
      </c>
      <c r="G4448" s="82">
        <v>0.01</v>
      </c>
      <c r="H4448" s="45" t="s">
        <v>3653</v>
      </c>
      <c r="I4448" s="45">
        <v>0.90500000000000003</v>
      </c>
      <c r="J4448" s="45">
        <v>2.3E-2</v>
      </c>
    </row>
    <row r="4449" spans="1:10" ht="13">
      <c r="A4449" t="s">
        <v>328</v>
      </c>
      <c r="B4449" t="s">
        <v>386</v>
      </c>
      <c r="C4449" s="82">
        <v>0.95</v>
      </c>
      <c r="D4449" s="82">
        <v>0.01</v>
      </c>
      <c r="E4449" s="82">
        <v>0.01</v>
      </c>
      <c r="F4449" s="82">
        <v>0.01</v>
      </c>
      <c r="G4449" s="82">
        <v>0.01</v>
      </c>
      <c r="H4449" s="45" t="s">
        <v>3653</v>
      </c>
      <c r="I4449" s="45">
        <v>1.589</v>
      </c>
      <c r="J4449" s="45">
        <v>1.4999999999999999E-2</v>
      </c>
    </row>
    <row r="4450" spans="1:10" ht="13">
      <c r="A4450" t="s">
        <v>234</v>
      </c>
      <c r="B4450" t="s">
        <v>304</v>
      </c>
      <c r="C4450" s="82">
        <v>0.97</v>
      </c>
      <c r="D4450" s="82">
        <v>0.03</v>
      </c>
      <c r="E4450" s="82" t="s">
        <v>3740</v>
      </c>
      <c r="F4450" s="82">
        <v>0.01</v>
      </c>
      <c r="G4450" s="82">
        <v>0.01</v>
      </c>
      <c r="H4450" s="45" t="s">
        <v>3653</v>
      </c>
      <c r="I4450" s="45">
        <v>1.397</v>
      </c>
      <c r="J4450" s="45">
        <v>0.72399999999999998</v>
      </c>
    </row>
    <row r="4451" spans="1:10" ht="13">
      <c r="A4451" t="s">
        <v>115</v>
      </c>
      <c r="B4451" t="s">
        <v>386</v>
      </c>
      <c r="C4451" s="82">
        <v>0.94</v>
      </c>
      <c r="D4451" s="82">
        <v>0.01</v>
      </c>
      <c r="E4451" s="82">
        <v>0</v>
      </c>
      <c r="F4451" s="82">
        <v>0.01</v>
      </c>
      <c r="G4451" s="82">
        <v>0.01</v>
      </c>
      <c r="H4451" s="45" t="s">
        <v>3653</v>
      </c>
      <c r="I4451" s="45">
        <v>3.5179999999999998</v>
      </c>
      <c r="J4451" s="45">
        <v>1.4999999999999999E-2</v>
      </c>
    </row>
    <row r="4452" spans="1:10" ht="13">
      <c r="A4452" t="s">
        <v>105</v>
      </c>
      <c r="B4452" t="s">
        <v>341</v>
      </c>
      <c r="C4452" s="82">
        <v>0.97</v>
      </c>
      <c r="D4452" s="82">
        <v>0.02</v>
      </c>
      <c r="E4452" s="82">
        <v>0</v>
      </c>
      <c r="F4452" s="82">
        <v>0.01</v>
      </c>
      <c r="G4452" s="82">
        <v>0.01</v>
      </c>
      <c r="H4452" s="45" t="s">
        <v>3653</v>
      </c>
      <c r="I4452" s="45">
        <v>4.3789999999999996</v>
      </c>
      <c r="J4452" s="45">
        <v>0.02</v>
      </c>
    </row>
    <row r="4453" spans="1:10" ht="13">
      <c r="A4453" t="s">
        <v>153</v>
      </c>
      <c r="B4453" t="s">
        <v>373</v>
      </c>
      <c r="C4453" s="82">
        <v>0.97</v>
      </c>
      <c r="D4453" s="82">
        <v>0.03</v>
      </c>
      <c r="E4453" s="82" t="s">
        <v>3798</v>
      </c>
      <c r="F4453" s="82">
        <v>0.01</v>
      </c>
      <c r="G4453" s="82">
        <v>0.01</v>
      </c>
      <c r="H4453" s="45" t="s">
        <v>3653</v>
      </c>
      <c r="I4453" s="45">
        <v>0.48299999999999998</v>
      </c>
      <c r="J4453" s="45">
        <v>2.3E-2</v>
      </c>
    </row>
    <row r="4454" spans="1:10" ht="13">
      <c r="A4454" t="s">
        <v>270</v>
      </c>
      <c r="B4454" t="s">
        <v>308</v>
      </c>
      <c r="C4454" s="82">
        <v>0.98</v>
      </c>
      <c r="D4454" s="82">
        <v>0.01</v>
      </c>
      <c r="E4454" s="82">
        <v>0.01</v>
      </c>
      <c r="F4454" s="82">
        <v>0.01</v>
      </c>
      <c r="G4454" s="82">
        <v>0.01</v>
      </c>
      <c r="H4454" s="45">
        <v>2</v>
      </c>
      <c r="I4454" s="45">
        <v>1.4999999999999999E-2</v>
      </c>
      <c r="J4454" s="45">
        <v>3.4009999999999998</v>
      </c>
    </row>
    <row r="4455" spans="1:10" ht="13">
      <c r="A4455" t="s">
        <v>92</v>
      </c>
      <c r="B4455" t="s">
        <v>270</v>
      </c>
      <c r="C4455" s="82">
        <v>0.96</v>
      </c>
      <c r="D4455" s="82">
        <v>0.02</v>
      </c>
      <c r="E4455" s="82">
        <v>0</v>
      </c>
      <c r="F4455" s="82">
        <v>0.01</v>
      </c>
      <c r="G4455" s="82">
        <v>0.01</v>
      </c>
      <c r="H4455" s="45" t="s">
        <v>3653</v>
      </c>
      <c r="I4455" s="45">
        <v>2.6859999999999999</v>
      </c>
      <c r="J4455" s="45">
        <v>1.4999999999999999E-2</v>
      </c>
    </row>
    <row r="4456" spans="1:10" ht="13">
      <c r="A4456" t="s">
        <v>120</v>
      </c>
      <c r="B4456" t="s">
        <v>299</v>
      </c>
      <c r="C4456" s="82">
        <v>0.99</v>
      </c>
      <c r="D4456" s="82">
        <v>0</v>
      </c>
      <c r="E4456" s="82">
        <v>0.01</v>
      </c>
      <c r="F4456" s="82">
        <v>0.01</v>
      </c>
      <c r="G4456" s="82">
        <v>0.01</v>
      </c>
      <c r="H4456" s="45">
        <v>3</v>
      </c>
      <c r="I4456" s="45">
        <v>0.95899999999999996</v>
      </c>
      <c r="J4456" s="45">
        <v>1.0999999999999999E-2</v>
      </c>
    </row>
    <row r="4457" spans="1:10" ht="13">
      <c r="A4457" t="s">
        <v>153</v>
      </c>
      <c r="B4457" t="s">
        <v>259</v>
      </c>
      <c r="C4457" s="82">
        <v>0.97</v>
      </c>
      <c r="D4457" s="82">
        <v>0.03</v>
      </c>
      <c r="E4457" s="82" t="s">
        <v>3660</v>
      </c>
      <c r="F4457" s="82">
        <v>0.01</v>
      </c>
      <c r="G4457" s="82">
        <v>0.01</v>
      </c>
      <c r="H4457" s="45">
        <v>3</v>
      </c>
      <c r="I4457" s="45">
        <v>0.48299999999999998</v>
      </c>
      <c r="J4457" s="45">
        <v>1.0999999999999999E-2</v>
      </c>
    </row>
    <row r="4458" spans="1:10" ht="13">
      <c r="A4458" t="s">
        <v>341</v>
      </c>
      <c r="B4458" t="s">
        <v>276</v>
      </c>
      <c r="C4458" s="82">
        <v>0.98</v>
      </c>
      <c r="D4458" s="82">
        <v>0.01</v>
      </c>
      <c r="E4458" s="82">
        <v>0.01</v>
      </c>
      <c r="F4458" s="82">
        <v>0.01</v>
      </c>
      <c r="G4458" s="82">
        <v>0.01</v>
      </c>
      <c r="H4458" s="45" t="s">
        <v>3653</v>
      </c>
      <c r="I4458" s="45">
        <v>0.02</v>
      </c>
      <c r="J4458" s="45">
        <v>0.67300000000000004</v>
      </c>
    </row>
    <row r="4459" spans="1:10" ht="13">
      <c r="A4459" t="s">
        <v>259</v>
      </c>
      <c r="B4459" t="s">
        <v>321</v>
      </c>
      <c r="C4459" s="82">
        <v>0.98</v>
      </c>
      <c r="D4459" s="82">
        <v>0.01</v>
      </c>
      <c r="E4459" s="82">
        <v>0.01</v>
      </c>
      <c r="F4459" s="82">
        <v>0.01</v>
      </c>
      <c r="G4459" s="82">
        <v>0.01</v>
      </c>
      <c r="H4459" s="45">
        <v>3</v>
      </c>
      <c r="I4459" s="45">
        <v>1.0999999999999999E-2</v>
      </c>
      <c r="J4459" s="45">
        <v>0.16900000000000001</v>
      </c>
    </row>
    <row r="4460" spans="1:10" ht="13">
      <c r="A4460" t="s">
        <v>234</v>
      </c>
      <c r="B4460" t="s">
        <v>281</v>
      </c>
      <c r="C4460" s="82">
        <v>0.99</v>
      </c>
      <c r="D4460" s="82" t="s">
        <v>4193</v>
      </c>
      <c r="E4460" s="82">
        <v>0.01</v>
      </c>
      <c r="F4460" s="82">
        <v>0.01</v>
      </c>
      <c r="G4460" s="82">
        <v>0.01</v>
      </c>
      <c r="H4460" s="45">
        <v>2</v>
      </c>
      <c r="I4460" s="45">
        <v>1.397</v>
      </c>
      <c r="J4460" s="45">
        <v>8.5000000000000006E-2</v>
      </c>
    </row>
    <row r="4461" spans="1:10" ht="13">
      <c r="A4461" t="s">
        <v>405</v>
      </c>
      <c r="B4461" t="s">
        <v>435</v>
      </c>
      <c r="C4461" s="82">
        <v>0.97</v>
      </c>
      <c r="D4461" s="82">
        <v>0.03</v>
      </c>
      <c r="E4461" s="82" t="s">
        <v>3660</v>
      </c>
      <c r="F4461" s="82">
        <v>0.01</v>
      </c>
      <c r="G4461" s="82">
        <v>0.01</v>
      </c>
      <c r="H4461" s="45" t="s">
        <v>3653</v>
      </c>
      <c r="I4461" s="45">
        <v>0.41</v>
      </c>
      <c r="J4461" s="45">
        <v>2.3E-2</v>
      </c>
    </row>
    <row r="4462" spans="1:10" ht="13">
      <c r="A4462" t="s">
        <v>230</v>
      </c>
      <c r="B4462" t="s">
        <v>270</v>
      </c>
      <c r="C4462" s="82">
        <v>0.97</v>
      </c>
      <c r="D4462" s="82">
        <v>0</v>
      </c>
      <c r="E4462" s="82">
        <v>0.01</v>
      </c>
      <c r="F4462" s="82">
        <v>0.01</v>
      </c>
      <c r="G4462" s="82">
        <v>0.01</v>
      </c>
      <c r="H4462" s="45" t="s">
        <v>3653</v>
      </c>
      <c r="I4462" s="45">
        <v>2.8580000000000001</v>
      </c>
      <c r="J4462" s="45">
        <v>1.4999999999999999E-2</v>
      </c>
    </row>
    <row r="4463" spans="1:10" ht="13">
      <c r="A4463" t="s">
        <v>134</v>
      </c>
      <c r="B4463" t="s">
        <v>259</v>
      </c>
      <c r="C4463" s="82">
        <v>0.9</v>
      </c>
      <c r="D4463" s="82">
        <v>0.02</v>
      </c>
      <c r="E4463" s="82">
        <v>0</v>
      </c>
      <c r="F4463" s="82">
        <v>0.01</v>
      </c>
      <c r="G4463" s="82">
        <v>0.01</v>
      </c>
      <c r="H4463" s="45" t="s">
        <v>3653</v>
      </c>
      <c r="I4463" s="45">
        <v>0.125</v>
      </c>
      <c r="J4463" s="45">
        <v>1.0999999999999999E-2</v>
      </c>
    </row>
    <row r="4464" spans="1:10" ht="13">
      <c r="A4464" t="s">
        <v>255</v>
      </c>
      <c r="B4464" t="s">
        <v>345</v>
      </c>
      <c r="C4464" s="82">
        <v>0.96</v>
      </c>
      <c r="D4464" s="82">
        <v>0.03</v>
      </c>
      <c r="E4464" s="82" t="s">
        <v>4194</v>
      </c>
      <c r="F4464" s="82">
        <v>0.01</v>
      </c>
      <c r="G4464" s="82">
        <v>0.01</v>
      </c>
      <c r="H4464" s="45" t="s">
        <v>3653</v>
      </c>
      <c r="I4464" s="45">
        <v>1.4999999999999999E-2</v>
      </c>
      <c r="J4464" s="45">
        <v>0.105</v>
      </c>
    </row>
    <row r="4465" spans="1:10" ht="13">
      <c r="A4465" t="s">
        <v>311</v>
      </c>
      <c r="B4465" t="s">
        <v>1193</v>
      </c>
      <c r="C4465" s="82">
        <v>0.98</v>
      </c>
      <c r="D4465" s="82">
        <v>0.02</v>
      </c>
      <c r="E4465" s="82">
        <v>0.01</v>
      </c>
      <c r="F4465" s="82">
        <v>0.01</v>
      </c>
      <c r="G4465" s="82">
        <v>0.01</v>
      </c>
      <c r="H4465" s="45" t="s">
        <v>3653</v>
      </c>
      <c r="I4465" s="45">
        <v>0.32300000000000001</v>
      </c>
      <c r="J4465" s="45">
        <v>2.8000000000000001E-2</v>
      </c>
    </row>
    <row r="4466" spans="1:10" ht="13">
      <c r="A4466" t="s">
        <v>141</v>
      </c>
      <c r="B4466" t="s">
        <v>386</v>
      </c>
      <c r="C4466" s="82">
        <v>0.97</v>
      </c>
      <c r="D4466" s="82">
        <v>0.02</v>
      </c>
      <c r="E4466" s="82" t="s">
        <v>3761</v>
      </c>
      <c r="F4466" s="82">
        <v>0.01</v>
      </c>
      <c r="G4466" s="82">
        <v>0.01</v>
      </c>
      <c r="H4466" s="45" t="s">
        <v>3653</v>
      </c>
      <c r="I4466" s="45">
        <v>0.64600000000000002</v>
      </c>
      <c r="J4466" s="45">
        <v>1.4999999999999999E-2</v>
      </c>
    </row>
    <row r="4467" spans="1:10" ht="13">
      <c r="A4467" t="s">
        <v>156</v>
      </c>
      <c r="B4467" t="s">
        <v>369</v>
      </c>
      <c r="C4467" s="82">
        <v>0.97</v>
      </c>
      <c r="D4467" s="82">
        <v>0.03</v>
      </c>
      <c r="E4467" s="82" t="s">
        <v>3665</v>
      </c>
      <c r="F4467" s="82">
        <v>0.01</v>
      </c>
      <c r="G4467" s="82">
        <v>0.01</v>
      </c>
      <c r="H4467" s="45" t="s">
        <v>3653</v>
      </c>
      <c r="I4467" s="45">
        <v>0.45400000000000001</v>
      </c>
      <c r="J4467" s="45">
        <v>1.2E-2</v>
      </c>
    </row>
    <row r="4468" spans="1:10" ht="13">
      <c r="A4468" t="s">
        <v>172</v>
      </c>
      <c r="B4468" t="s">
        <v>420</v>
      </c>
      <c r="C4468" s="82">
        <v>0.96</v>
      </c>
      <c r="D4468" s="82">
        <v>0.03</v>
      </c>
      <c r="E4468" s="82" t="s">
        <v>3629</v>
      </c>
      <c r="F4468" s="82">
        <v>0.01</v>
      </c>
      <c r="G4468" s="82">
        <v>0.01</v>
      </c>
      <c r="H4468" s="45" t="s">
        <v>3653</v>
      </c>
      <c r="I4468" s="45">
        <v>4.2999999999999997E-2</v>
      </c>
      <c r="J4468" s="45">
        <v>0.56000000000000005</v>
      </c>
    </row>
    <row r="4469" spans="1:10" ht="13">
      <c r="A4469" t="s">
        <v>21</v>
      </c>
      <c r="B4469" t="s">
        <v>417</v>
      </c>
      <c r="C4469" s="82">
        <v>0.97</v>
      </c>
      <c r="D4469" s="82">
        <v>0.02</v>
      </c>
      <c r="E4469" s="82" t="s">
        <v>4166</v>
      </c>
      <c r="F4469" s="82">
        <v>0.01</v>
      </c>
      <c r="G4469" s="82">
        <v>0.01</v>
      </c>
      <c r="H4469" s="45" t="s">
        <v>3653</v>
      </c>
      <c r="I4469" s="45">
        <v>0.13900000000000001</v>
      </c>
      <c r="J4469" s="45">
        <v>1.929</v>
      </c>
    </row>
    <row r="4470" spans="1:10" ht="13">
      <c r="A4470" t="s">
        <v>58</v>
      </c>
      <c r="B4470" t="s">
        <v>1193</v>
      </c>
      <c r="C4470" s="82">
        <v>0.98</v>
      </c>
      <c r="D4470" s="82">
        <v>0.02</v>
      </c>
      <c r="E4470" s="82" t="s">
        <v>4195</v>
      </c>
      <c r="F4470" s="82">
        <v>0.01</v>
      </c>
      <c r="G4470" s="82">
        <v>0.01</v>
      </c>
      <c r="H4470" s="45" t="s">
        <v>3653</v>
      </c>
      <c r="I4470" s="45">
        <v>5.7750000000000004</v>
      </c>
      <c r="J4470" s="45">
        <v>2.8000000000000001E-2</v>
      </c>
    </row>
    <row r="4471" spans="1:10" ht="13">
      <c r="A4471" t="s">
        <v>274</v>
      </c>
      <c r="B4471" t="s">
        <v>420</v>
      </c>
      <c r="C4471" s="82">
        <v>0.99</v>
      </c>
      <c r="D4471" s="82" t="s">
        <v>3987</v>
      </c>
      <c r="E4471" s="82">
        <v>0.01</v>
      </c>
      <c r="F4471" s="82">
        <v>0.01</v>
      </c>
      <c r="G4471" s="82">
        <v>0.01</v>
      </c>
      <c r="H4471" s="45" t="s">
        <v>3653</v>
      </c>
      <c r="I4471" s="45">
        <v>0.31</v>
      </c>
      <c r="J4471" s="45">
        <v>0.56000000000000005</v>
      </c>
    </row>
    <row r="4472" spans="1:10" ht="13">
      <c r="A4472" t="s">
        <v>259</v>
      </c>
      <c r="B4472" t="s">
        <v>397</v>
      </c>
      <c r="C4472" s="82">
        <v>0.97</v>
      </c>
      <c r="D4472" s="82">
        <v>0.03</v>
      </c>
      <c r="E4472" s="82">
        <v>0</v>
      </c>
      <c r="F4472" s="82">
        <v>0.01</v>
      </c>
      <c r="G4472" s="82">
        <v>0.01</v>
      </c>
      <c r="H4472" s="45">
        <v>3</v>
      </c>
      <c r="I4472" s="45">
        <v>1.0999999999999999E-2</v>
      </c>
      <c r="J4472" s="45">
        <v>2.4620000000000002</v>
      </c>
    </row>
    <row r="4473" spans="1:10" ht="13">
      <c r="A4473" t="s">
        <v>299</v>
      </c>
      <c r="B4473" t="s">
        <v>383</v>
      </c>
      <c r="C4473" s="82">
        <v>0.98</v>
      </c>
      <c r="D4473" s="82">
        <v>0</v>
      </c>
      <c r="E4473" s="82">
        <v>0.01</v>
      </c>
      <c r="F4473" s="82">
        <v>0.01</v>
      </c>
      <c r="G4473" s="82">
        <v>0.01</v>
      </c>
      <c r="H4473" s="45" t="s">
        <v>3653</v>
      </c>
      <c r="I4473" s="45">
        <v>1.0999999999999999E-2</v>
      </c>
      <c r="J4473" s="45">
        <v>0.78200000000000003</v>
      </c>
    </row>
    <row r="4474" spans="1:10" ht="13">
      <c r="A4474" t="s">
        <v>149</v>
      </c>
      <c r="B4474" t="s">
        <v>435</v>
      </c>
      <c r="C4474" s="82">
        <v>0.97</v>
      </c>
      <c r="D4474" s="82">
        <v>0.02</v>
      </c>
      <c r="E4474" s="82">
        <v>0</v>
      </c>
      <c r="F4474" s="82">
        <v>0.01</v>
      </c>
      <c r="G4474" s="82">
        <v>0.01</v>
      </c>
      <c r="H4474" s="45" t="s">
        <v>3653</v>
      </c>
      <c r="I4474" s="45">
        <v>1.891</v>
      </c>
      <c r="J4474" s="45">
        <v>2.3E-2</v>
      </c>
    </row>
    <row r="4475" spans="1:10" ht="13">
      <c r="A4475" t="s">
        <v>365</v>
      </c>
      <c r="B4475" t="s">
        <v>430</v>
      </c>
      <c r="C4475" s="82">
        <v>0.98</v>
      </c>
      <c r="D4475" s="82">
        <v>0.02</v>
      </c>
      <c r="E4475" s="82">
        <v>0.01</v>
      </c>
      <c r="F4475" s="82">
        <v>0.01</v>
      </c>
      <c r="G4475" s="82">
        <v>0.01</v>
      </c>
      <c r="H4475" s="45">
        <v>3</v>
      </c>
      <c r="I4475" s="45">
        <v>2.3E-2</v>
      </c>
      <c r="J4475" s="45">
        <v>5.1999999999999998E-2</v>
      </c>
    </row>
    <row r="4476" spans="1:10" ht="13">
      <c r="A4476" t="s">
        <v>156</v>
      </c>
      <c r="B4476" t="s">
        <v>435</v>
      </c>
      <c r="C4476" s="82">
        <v>0.97</v>
      </c>
      <c r="D4476" s="82">
        <v>0.03</v>
      </c>
      <c r="E4476" s="82" t="s">
        <v>3637</v>
      </c>
      <c r="F4476" s="82">
        <v>0.01</v>
      </c>
      <c r="G4476" s="82">
        <v>0.01</v>
      </c>
      <c r="H4476" s="45" t="s">
        <v>3653</v>
      </c>
      <c r="I4476" s="45">
        <v>0.45400000000000001</v>
      </c>
      <c r="J4476" s="45">
        <v>2.3E-2</v>
      </c>
    </row>
    <row r="4477" spans="1:10" ht="13">
      <c r="A4477" t="s">
        <v>361</v>
      </c>
      <c r="B4477" t="s">
        <v>365</v>
      </c>
      <c r="C4477" s="82">
        <v>0.98</v>
      </c>
      <c r="D4477" s="82">
        <v>0.01</v>
      </c>
      <c r="E4477" s="82">
        <v>0</v>
      </c>
      <c r="F4477" s="82">
        <v>0.01</v>
      </c>
      <c r="G4477" s="82">
        <v>0.01</v>
      </c>
      <c r="H4477" s="45" t="s">
        <v>3653</v>
      </c>
      <c r="I4477" s="45">
        <v>0.94899999999999995</v>
      </c>
      <c r="J4477" s="45">
        <v>2.3E-2</v>
      </c>
    </row>
    <row r="4478" spans="1:10" ht="13">
      <c r="A4478" t="s">
        <v>128</v>
      </c>
      <c r="B4478" t="s">
        <v>420</v>
      </c>
      <c r="C4478" s="82">
        <v>0.88</v>
      </c>
      <c r="D4478" s="82">
        <v>0.03</v>
      </c>
      <c r="E4478" s="82" t="s">
        <v>3869</v>
      </c>
      <c r="F4478" s="82">
        <v>0.01</v>
      </c>
      <c r="G4478" s="82">
        <v>0.01</v>
      </c>
      <c r="H4478" s="45" t="s">
        <v>3653</v>
      </c>
      <c r="I4478" s="45">
        <v>2.1779999999999999</v>
      </c>
      <c r="J4478" s="45">
        <v>0.56000000000000005</v>
      </c>
    </row>
    <row r="4479" spans="1:10" ht="13">
      <c r="A4479" t="s">
        <v>263</v>
      </c>
      <c r="B4479" t="s">
        <v>304</v>
      </c>
      <c r="C4479" s="82">
        <v>0.97</v>
      </c>
      <c r="D4479" s="82">
        <v>0.02</v>
      </c>
      <c r="E4479" s="82" t="s">
        <v>4196</v>
      </c>
      <c r="F4479" s="82">
        <v>0.01</v>
      </c>
      <c r="G4479" s="82">
        <v>0.01</v>
      </c>
      <c r="H4479" s="45" t="s">
        <v>3653</v>
      </c>
      <c r="I4479" s="45">
        <v>2.5000000000000001E-2</v>
      </c>
      <c r="J4479" s="45">
        <v>0.72399999999999998</v>
      </c>
    </row>
    <row r="4480" spans="1:10" ht="13">
      <c r="A4480" t="s">
        <v>137</v>
      </c>
      <c r="B4480" t="s">
        <v>390</v>
      </c>
      <c r="C4480" s="82">
        <v>0.98</v>
      </c>
      <c r="D4480" s="82">
        <v>0.01</v>
      </c>
      <c r="E4480" s="82">
        <v>0.01</v>
      </c>
      <c r="F4480" s="82">
        <v>0.01</v>
      </c>
      <c r="G4480" s="82">
        <v>0.01</v>
      </c>
      <c r="H4480" s="45" t="s">
        <v>3653</v>
      </c>
      <c r="I4480" s="45">
        <v>2.2589999999999999</v>
      </c>
      <c r="J4480" s="45">
        <v>1.4999999999999999E-2</v>
      </c>
    </row>
    <row r="4481" spans="1:10" ht="13">
      <c r="A4481" t="s">
        <v>234</v>
      </c>
      <c r="B4481" t="s">
        <v>169</v>
      </c>
      <c r="C4481" s="82">
        <v>0.99</v>
      </c>
      <c r="D4481" s="82">
        <v>0</v>
      </c>
      <c r="E4481" s="82">
        <v>0.01</v>
      </c>
      <c r="F4481" s="82">
        <v>0.01</v>
      </c>
      <c r="G4481" s="82">
        <v>0.01</v>
      </c>
      <c r="H4481" s="45" t="s">
        <v>3653</v>
      </c>
      <c r="I4481" s="45">
        <v>1.397</v>
      </c>
      <c r="J4481" s="45">
        <v>0.123</v>
      </c>
    </row>
    <row r="4482" spans="1:10" ht="13">
      <c r="A4482" t="s">
        <v>311</v>
      </c>
      <c r="B4482" t="s">
        <v>41</v>
      </c>
      <c r="C4482" s="82">
        <v>0.98</v>
      </c>
      <c r="D4482" s="82">
        <v>0.02</v>
      </c>
      <c r="E4482" s="82">
        <v>0</v>
      </c>
      <c r="F4482" s="82">
        <v>0.01</v>
      </c>
      <c r="G4482" s="82">
        <v>0.01</v>
      </c>
      <c r="H4482" s="45" t="s">
        <v>3653</v>
      </c>
      <c r="I4482" s="45">
        <v>0.32300000000000001</v>
      </c>
      <c r="J4482" s="45">
        <v>1.2999999999999999E-2</v>
      </c>
    </row>
    <row r="4483" spans="1:10" ht="13">
      <c r="A4483" t="s">
        <v>1193</v>
      </c>
      <c r="B4483" t="s">
        <v>397</v>
      </c>
      <c r="C4483" s="82">
        <v>0.98</v>
      </c>
      <c r="D4483" s="82">
        <v>0.02</v>
      </c>
      <c r="E4483" s="82" t="s">
        <v>4197</v>
      </c>
      <c r="F4483" s="82">
        <v>0.01</v>
      </c>
      <c r="G4483" s="82">
        <v>0.01</v>
      </c>
      <c r="H4483" s="45" t="s">
        <v>3653</v>
      </c>
      <c r="I4483" s="45">
        <v>2.8000000000000001E-2</v>
      </c>
      <c r="J4483" s="45">
        <v>2.4620000000000002</v>
      </c>
    </row>
    <row r="4484" spans="1:10" ht="13">
      <c r="A4484" t="s">
        <v>328</v>
      </c>
      <c r="B4484" t="s">
        <v>41</v>
      </c>
      <c r="C4484" s="82">
        <v>0.95</v>
      </c>
      <c r="D4484" s="82">
        <v>0.02</v>
      </c>
      <c r="E4484" s="82" t="s">
        <v>3910</v>
      </c>
      <c r="F4484" s="82">
        <v>0.01</v>
      </c>
      <c r="G4484" s="82">
        <v>0.01</v>
      </c>
      <c r="H4484" s="45" t="s">
        <v>3653</v>
      </c>
      <c r="I4484" s="45">
        <v>1.589</v>
      </c>
      <c r="J4484" s="45">
        <v>1.2999999999999999E-2</v>
      </c>
    </row>
    <row r="4485" spans="1:10" ht="13">
      <c r="A4485" t="s">
        <v>341</v>
      </c>
      <c r="B4485" t="s">
        <v>400</v>
      </c>
      <c r="C4485" s="82">
        <v>0.98</v>
      </c>
      <c r="D4485" s="82">
        <v>0.02</v>
      </c>
      <c r="E4485" s="82" t="s">
        <v>3918</v>
      </c>
      <c r="F4485" s="82">
        <v>0.01</v>
      </c>
      <c r="G4485" s="82">
        <v>0.01</v>
      </c>
      <c r="H4485" s="45" t="s">
        <v>3653</v>
      </c>
      <c r="I4485" s="45">
        <v>0.02</v>
      </c>
      <c r="J4485" s="45">
        <v>1.175</v>
      </c>
    </row>
    <row r="4486" spans="1:10" ht="13">
      <c r="A4486" t="s">
        <v>420</v>
      </c>
      <c r="B4486" t="s">
        <v>424</v>
      </c>
      <c r="C4486" s="82">
        <v>0.98</v>
      </c>
      <c r="D4486" s="82">
        <v>0.02</v>
      </c>
      <c r="E4486" s="82" t="s">
        <v>3730</v>
      </c>
      <c r="F4486" s="82">
        <v>0.01</v>
      </c>
      <c r="G4486" s="82">
        <v>0.01</v>
      </c>
      <c r="H4486" s="45" t="s">
        <v>3653</v>
      </c>
      <c r="I4486" s="45">
        <v>0.56000000000000005</v>
      </c>
      <c r="J4486" s="45">
        <v>0.21</v>
      </c>
    </row>
    <row r="4487" spans="1:10" ht="13">
      <c r="A4487" t="s">
        <v>259</v>
      </c>
      <c r="B4487" t="s">
        <v>204</v>
      </c>
      <c r="C4487" s="82">
        <v>0.98</v>
      </c>
      <c r="D4487" s="82">
        <v>0</v>
      </c>
      <c r="E4487" s="82">
        <v>0.01</v>
      </c>
      <c r="F4487" s="82">
        <v>0.01</v>
      </c>
      <c r="G4487" s="82">
        <v>0.01</v>
      </c>
      <c r="H4487" s="45">
        <v>3</v>
      </c>
      <c r="I4487" s="45">
        <v>1.0999999999999999E-2</v>
      </c>
      <c r="J4487" s="45">
        <v>0.20200000000000001</v>
      </c>
    </row>
    <row r="4488" spans="1:10" ht="13">
      <c r="A4488" t="s">
        <v>128</v>
      </c>
      <c r="B4488" t="s">
        <v>270</v>
      </c>
      <c r="C4488" s="82">
        <v>0.89</v>
      </c>
      <c r="D4488" s="82">
        <v>0.02</v>
      </c>
      <c r="E4488" s="82" t="s">
        <v>3966</v>
      </c>
      <c r="F4488" s="82">
        <v>0.01</v>
      </c>
      <c r="G4488" s="82">
        <v>0.01</v>
      </c>
      <c r="H4488" s="45" t="s">
        <v>3653</v>
      </c>
      <c r="I4488" s="45">
        <v>2.1779999999999999</v>
      </c>
      <c r="J4488" s="45">
        <v>1.4999999999999999E-2</v>
      </c>
    </row>
    <row r="4489" spans="1:10" ht="13">
      <c r="A4489" t="s">
        <v>308</v>
      </c>
      <c r="B4489" t="s">
        <v>386</v>
      </c>
      <c r="C4489" s="82">
        <v>0.99</v>
      </c>
      <c r="D4489" s="82" t="s">
        <v>4084</v>
      </c>
      <c r="E4489" s="82">
        <v>0.01</v>
      </c>
      <c r="F4489" s="82">
        <v>0.01</v>
      </c>
      <c r="G4489" s="82">
        <v>0.01</v>
      </c>
      <c r="H4489" s="45">
        <v>2</v>
      </c>
      <c r="I4489" s="45">
        <v>3.4009999999999998</v>
      </c>
      <c r="J4489" s="45">
        <v>1.4999999999999999E-2</v>
      </c>
    </row>
    <row r="4490" spans="1:10" ht="13">
      <c r="A4490" t="s">
        <v>109</v>
      </c>
      <c r="B4490" t="s">
        <v>263</v>
      </c>
      <c r="C4490" s="82">
        <v>0.97</v>
      </c>
      <c r="D4490" s="82">
        <v>0.02</v>
      </c>
      <c r="E4490" s="82" t="s">
        <v>3898</v>
      </c>
      <c r="F4490" s="82">
        <v>0.01</v>
      </c>
      <c r="G4490" s="82">
        <v>0.01</v>
      </c>
      <c r="H4490" s="45" t="s">
        <v>3653</v>
      </c>
      <c r="I4490" s="45">
        <v>0.8</v>
      </c>
      <c r="J4490" s="45">
        <v>2.5000000000000001E-2</v>
      </c>
    </row>
    <row r="4491" spans="1:10" ht="13">
      <c r="A4491" t="s">
        <v>21</v>
      </c>
      <c r="B4491" t="s">
        <v>156</v>
      </c>
      <c r="C4491" s="82">
        <v>0.97</v>
      </c>
      <c r="D4491" s="82">
        <v>0.02</v>
      </c>
      <c r="E4491" s="82">
        <v>0</v>
      </c>
      <c r="F4491" s="82">
        <v>0.01</v>
      </c>
      <c r="G4491" s="82">
        <v>0.01</v>
      </c>
      <c r="H4491" s="45" t="s">
        <v>3653</v>
      </c>
      <c r="I4491" s="45">
        <v>0.13900000000000001</v>
      </c>
      <c r="J4491" s="45">
        <v>0.45400000000000001</v>
      </c>
    </row>
    <row r="4492" spans="1:10" ht="13">
      <c r="A4492" t="s">
        <v>145</v>
      </c>
      <c r="B4492" t="s">
        <v>390</v>
      </c>
      <c r="C4492" s="82">
        <v>0.96</v>
      </c>
      <c r="D4492" s="82">
        <v>0.02</v>
      </c>
      <c r="E4492" s="82">
        <v>0</v>
      </c>
      <c r="F4492" s="82">
        <v>0.01</v>
      </c>
      <c r="G4492" s="82">
        <v>0.01</v>
      </c>
      <c r="H4492" s="45" t="s">
        <v>3653</v>
      </c>
      <c r="I4492" s="45">
        <v>1.032</v>
      </c>
      <c r="J4492" s="45">
        <v>1.4999999999999999E-2</v>
      </c>
    </row>
    <row r="4493" spans="1:10" ht="13">
      <c r="A4493" t="s">
        <v>276</v>
      </c>
      <c r="B4493" t="s">
        <v>369</v>
      </c>
      <c r="C4493" s="82">
        <v>0.98</v>
      </c>
      <c r="D4493" s="82">
        <v>0.01</v>
      </c>
      <c r="E4493" s="82">
        <v>0.01</v>
      </c>
      <c r="F4493" s="82">
        <v>0.01</v>
      </c>
      <c r="G4493" s="82">
        <v>0.01</v>
      </c>
      <c r="H4493" s="45">
        <v>3</v>
      </c>
      <c r="I4493" s="45">
        <v>0.67300000000000004</v>
      </c>
      <c r="J4493" s="45">
        <v>1.2E-2</v>
      </c>
    </row>
    <row r="4494" spans="1:10" ht="13">
      <c r="A4494" t="s">
        <v>324</v>
      </c>
      <c r="B4494" t="s">
        <v>386</v>
      </c>
      <c r="C4494" s="82">
        <v>0.96</v>
      </c>
      <c r="D4494" s="82">
        <v>0.02</v>
      </c>
      <c r="E4494" s="82">
        <v>0</v>
      </c>
      <c r="F4494" s="82">
        <v>0.01</v>
      </c>
      <c r="G4494" s="82">
        <v>0.01</v>
      </c>
      <c r="H4494" s="45" t="s">
        <v>3653</v>
      </c>
      <c r="I4494" s="45">
        <v>3.52</v>
      </c>
      <c r="J4494" s="45">
        <v>1.4999999999999999E-2</v>
      </c>
    </row>
    <row r="4495" spans="1:10" ht="13">
      <c r="A4495" t="s">
        <v>184</v>
      </c>
      <c r="B4495" t="s">
        <v>386</v>
      </c>
      <c r="C4495" s="82">
        <v>0.98</v>
      </c>
      <c r="D4495" s="82">
        <v>0.02</v>
      </c>
      <c r="E4495" s="82" t="s">
        <v>3685</v>
      </c>
      <c r="F4495" s="82">
        <v>0.01</v>
      </c>
      <c r="G4495" s="82">
        <v>0.01</v>
      </c>
      <c r="H4495" s="45">
        <v>3</v>
      </c>
      <c r="I4495" s="45">
        <v>1.0660000000000001</v>
      </c>
      <c r="J4495" s="45">
        <v>1.4999999999999999E-2</v>
      </c>
    </row>
    <row r="4496" spans="1:10" ht="13">
      <c r="A4496" t="s">
        <v>234</v>
      </c>
      <c r="B4496" t="s">
        <v>441</v>
      </c>
      <c r="C4496" s="82">
        <v>0.98</v>
      </c>
      <c r="D4496" s="82">
        <v>0.01</v>
      </c>
      <c r="E4496" s="82">
        <v>0</v>
      </c>
      <c r="F4496" s="82">
        <v>0.01</v>
      </c>
      <c r="G4496" s="82">
        <v>0.01</v>
      </c>
      <c r="H4496" s="45" t="s">
        <v>3653</v>
      </c>
      <c r="I4496" s="45">
        <v>1.397</v>
      </c>
      <c r="J4496" s="45">
        <v>7.2999999999999995E-2</v>
      </c>
    </row>
    <row r="4497" spans="1:10" ht="13">
      <c r="A4497" t="s">
        <v>234</v>
      </c>
      <c r="B4497" t="s">
        <v>335</v>
      </c>
      <c r="C4497" s="82">
        <v>0.97</v>
      </c>
      <c r="D4497" s="82">
        <v>0.01</v>
      </c>
      <c r="E4497" s="82">
        <v>0.01</v>
      </c>
      <c r="F4497" s="82">
        <v>0.01</v>
      </c>
      <c r="G4497" s="82">
        <v>0.01</v>
      </c>
      <c r="H4497" s="45" t="s">
        <v>3653</v>
      </c>
      <c r="I4497" s="45">
        <v>1.397</v>
      </c>
      <c r="J4497" s="45">
        <v>6.3540000000000001</v>
      </c>
    </row>
    <row r="4498" spans="1:10" ht="13">
      <c r="A4498" t="s">
        <v>259</v>
      </c>
      <c r="B4498" t="s">
        <v>292</v>
      </c>
      <c r="C4498" s="82">
        <v>0.98</v>
      </c>
      <c r="D4498" s="82">
        <v>0.02</v>
      </c>
      <c r="E4498" s="82" t="s">
        <v>3627</v>
      </c>
      <c r="F4498" s="82">
        <v>0.01</v>
      </c>
      <c r="G4498" s="82">
        <v>0.01</v>
      </c>
      <c r="H4498" s="45">
        <v>3</v>
      </c>
      <c r="I4498" s="45">
        <v>1.0999999999999999E-2</v>
      </c>
      <c r="J4498" s="45">
        <v>1.0029999999999999</v>
      </c>
    </row>
    <row r="4499" spans="1:10" ht="13">
      <c r="A4499" t="s">
        <v>47</v>
      </c>
      <c r="B4499" t="s">
        <v>420</v>
      </c>
      <c r="C4499" s="82">
        <v>0.97</v>
      </c>
      <c r="D4499" s="82">
        <v>0.02</v>
      </c>
      <c r="E4499" s="82">
        <v>0</v>
      </c>
      <c r="F4499" s="82">
        <v>0.01</v>
      </c>
      <c r="G4499" s="82">
        <v>0.01</v>
      </c>
      <c r="H4499" s="45" t="s">
        <v>3653</v>
      </c>
      <c r="I4499" s="45">
        <v>2.9140000000000001</v>
      </c>
      <c r="J4499" s="45">
        <v>0.56000000000000005</v>
      </c>
    </row>
    <row r="4500" spans="1:10" ht="13">
      <c r="A4500" t="s">
        <v>47</v>
      </c>
      <c r="B4500" t="s">
        <v>259</v>
      </c>
      <c r="C4500" s="82">
        <v>0.99</v>
      </c>
      <c r="D4500" s="82" t="s">
        <v>4198</v>
      </c>
      <c r="E4500" s="82">
        <v>0.01</v>
      </c>
      <c r="F4500" s="82">
        <v>0.01</v>
      </c>
      <c r="G4500" s="82">
        <v>0.01</v>
      </c>
      <c r="H4500" s="45">
        <v>3</v>
      </c>
      <c r="I4500" s="45">
        <v>2.9140000000000001</v>
      </c>
      <c r="J4500" s="45">
        <v>1.0999999999999999E-2</v>
      </c>
    </row>
    <row r="4501" spans="1:10" ht="13">
      <c r="A4501" t="s">
        <v>324</v>
      </c>
      <c r="B4501" t="s">
        <v>41</v>
      </c>
      <c r="C4501" s="82">
        <v>0.96</v>
      </c>
      <c r="D4501" s="82">
        <v>0.02</v>
      </c>
      <c r="E4501" s="82" t="s">
        <v>3871</v>
      </c>
      <c r="F4501" s="82">
        <v>0.01</v>
      </c>
      <c r="G4501" s="82">
        <v>0.01</v>
      </c>
      <c r="H4501" s="45" t="s">
        <v>3653</v>
      </c>
      <c r="I4501" s="45">
        <v>3.52</v>
      </c>
      <c r="J4501" s="45">
        <v>1.2999999999999999E-2</v>
      </c>
    </row>
    <row r="4502" spans="1:10" ht="13">
      <c r="A4502" t="s">
        <v>1193</v>
      </c>
      <c r="B4502" t="s">
        <v>102</v>
      </c>
      <c r="C4502" s="82">
        <v>0.98</v>
      </c>
      <c r="D4502" s="82">
        <v>0.01</v>
      </c>
      <c r="E4502" s="82">
        <v>0.01</v>
      </c>
      <c r="F4502" s="82">
        <v>0.01</v>
      </c>
      <c r="G4502" s="82">
        <v>0.01</v>
      </c>
      <c r="H4502" s="45" t="s">
        <v>3653</v>
      </c>
      <c r="I4502" s="45">
        <v>2.8000000000000001E-2</v>
      </c>
      <c r="J4502" s="45">
        <v>0.184</v>
      </c>
    </row>
    <row r="4503" spans="1:10" ht="13">
      <c r="A4503" t="s">
        <v>286</v>
      </c>
      <c r="B4503" t="s">
        <v>435</v>
      </c>
      <c r="C4503" s="82">
        <v>0.99</v>
      </c>
      <c r="D4503" s="82" t="s">
        <v>4150</v>
      </c>
      <c r="E4503" s="82">
        <v>0.01</v>
      </c>
      <c r="F4503" s="82">
        <v>0.01</v>
      </c>
      <c r="G4503" s="82">
        <v>0.01</v>
      </c>
      <c r="H4503" s="45" t="s">
        <v>3653</v>
      </c>
      <c r="I4503" s="45">
        <v>0.88900000000000001</v>
      </c>
      <c r="J4503" s="45">
        <v>2.3E-2</v>
      </c>
    </row>
    <row r="4504" spans="1:10" ht="13">
      <c r="A4504" t="s">
        <v>209</v>
      </c>
      <c r="B4504" t="s">
        <v>308</v>
      </c>
      <c r="C4504" s="82">
        <v>0.98</v>
      </c>
      <c r="D4504" s="82">
        <v>0.02</v>
      </c>
      <c r="E4504" s="82">
        <v>0</v>
      </c>
      <c r="F4504" s="82">
        <v>0.01</v>
      </c>
      <c r="G4504" s="82">
        <v>0.01</v>
      </c>
      <c r="H4504" s="45">
        <v>3</v>
      </c>
      <c r="I4504" s="45">
        <v>8.2000000000000003E-2</v>
      </c>
      <c r="J4504" s="45">
        <v>3.4009999999999998</v>
      </c>
    </row>
    <row r="4505" spans="1:10" ht="13">
      <c r="A4505" t="s">
        <v>357</v>
      </c>
      <c r="B4505" t="s">
        <v>361</v>
      </c>
      <c r="C4505" s="82">
        <v>0.98</v>
      </c>
      <c r="D4505" s="82">
        <v>0.02</v>
      </c>
      <c r="E4505" s="82">
        <v>0</v>
      </c>
      <c r="F4505" s="82">
        <v>0.01</v>
      </c>
      <c r="G4505" s="82">
        <v>0.01</v>
      </c>
      <c r="H4505" s="45" t="s">
        <v>3653</v>
      </c>
      <c r="I4505" s="45">
        <v>1.4339999999999999</v>
      </c>
      <c r="J4505" s="45">
        <v>0.94899999999999995</v>
      </c>
    </row>
    <row r="4506" spans="1:10" ht="13">
      <c r="A4506" t="s">
        <v>299</v>
      </c>
      <c r="B4506" t="s">
        <v>204</v>
      </c>
      <c r="C4506" s="82">
        <v>0.97</v>
      </c>
      <c r="D4506" s="82">
        <v>0.02</v>
      </c>
      <c r="E4506" s="82">
        <v>0</v>
      </c>
      <c r="F4506" s="82">
        <v>0.01</v>
      </c>
      <c r="G4506" s="82">
        <v>0.01</v>
      </c>
      <c r="H4506" s="45" t="s">
        <v>3653</v>
      </c>
      <c r="I4506" s="45">
        <v>1.0999999999999999E-2</v>
      </c>
      <c r="J4506" s="45">
        <v>0.20200000000000001</v>
      </c>
    </row>
    <row r="4507" spans="1:10" ht="13">
      <c r="A4507" t="s">
        <v>58</v>
      </c>
      <c r="B4507" t="s">
        <v>390</v>
      </c>
      <c r="C4507" s="82">
        <v>0.98</v>
      </c>
      <c r="D4507" s="82">
        <v>0.01</v>
      </c>
      <c r="E4507" s="82">
        <v>0.01</v>
      </c>
      <c r="F4507" s="82">
        <v>0.01</v>
      </c>
      <c r="G4507" s="82">
        <v>0.01</v>
      </c>
      <c r="H4507" s="45" t="s">
        <v>3653</v>
      </c>
      <c r="I4507" s="45">
        <v>5.7750000000000004</v>
      </c>
      <c r="J4507" s="45">
        <v>1.4999999999999999E-2</v>
      </c>
    </row>
    <row r="4508" spans="1:10" ht="13">
      <c r="A4508" t="s">
        <v>373</v>
      </c>
      <c r="B4508" t="s">
        <v>432</v>
      </c>
      <c r="C4508" s="82">
        <v>0.98</v>
      </c>
      <c r="D4508" s="82">
        <v>0.02</v>
      </c>
      <c r="E4508" s="82">
        <v>0</v>
      </c>
      <c r="F4508" s="82">
        <v>0.01</v>
      </c>
      <c r="G4508" s="82">
        <v>0.01</v>
      </c>
      <c r="H4508" s="45" t="s">
        <v>3653</v>
      </c>
      <c r="I4508" s="45">
        <v>2.3E-2</v>
      </c>
      <c r="J4508" s="45">
        <v>0.29099999999999998</v>
      </c>
    </row>
    <row r="4509" spans="1:10" ht="13">
      <c r="A4509" t="s">
        <v>304</v>
      </c>
      <c r="B4509" t="s">
        <v>373</v>
      </c>
      <c r="C4509" s="82">
        <v>0.97</v>
      </c>
      <c r="D4509" s="82">
        <v>0.02</v>
      </c>
      <c r="E4509" s="82" t="s">
        <v>3728</v>
      </c>
      <c r="F4509" s="82">
        <v>0.01</v>
      </c>
      <c r="G4509" s="82">
        <v>0.01</v>
      </c>
      <c r="H4509" s="45" t="s">
        <v>3653</v>
      </c>
      <c r="I4509" s="45">
        <v>0.72399999999999998</v>
      </c>
      <c r="J4509" s="45">
        <v>2.3E-2</v>
      </c>
    </row>
    <row r="4510" spans="1:10" ht="13">
      <c r="A4510" t="s">
        <v>109</v>
      </c>
      <c r="B4510" t="s">
        <v>41</v>
      </c>
      <c r="C4510" s="82">
        <v>0.98</v>
      </c>
      <c r="D4510" s="82">
        <v>0.02</v>
      </c>
      <c r="E4510" s="82" t="s">
        <v>3869</v>
      </c>
      <c r="F4510" s="82">
        <v>0.01</v>
      </c>
      <c r="G4510" s="82">
        <v>0.01</v>
      </c>
      <c r="H4510" s="45" t="s">
        <v>3653</v>
      </c>
      <c r="I4510" s="45">
        <v>0.8</v>
      </c>
      <c r="J4510" s="45">
        <v>1.2999999999999999E-2</v>
      </c>
    </row>
    <row r="4511" spans="1:10" ht="13">
      <c r="A4511" t="s">
        <v>270</v>
      </c>
      <c r="B4511" t="s">
        <v>339</v>
      </c>
      <c r="C4511" s="82">
        <v>0.98</v>
      </c>
      <c r="D4511" s="82">
        <v>0.01</v>
      </c>
      <c r="E4511" s="82">
        <v>0</v>
      </c>
      <c r="F4511" s="82">
        <v>0.01</v>
      </c>
      <c r="G4511" s="82">
        <v>0.01</v>
      </c>
      <c r="H4511" s="45" t="s">
        <v>3653</v>
      </c>
      <c r="I4511" s="45">
        <v>1.4999999999999999E-2</v>
      </c>
      <c r="J4511" s="45">
        <v>0.248</v>
      </c>
    </row>
    <row r="4512" spans="1:10" ht="13">
      <c r="A4512" t="s">
        <v>244</v>
      </c>
      <c r="B4512" t="s">
        <v>361</v>
      </c>
      <c r="C4512" s="82">
        <v>0.97</v>
      </c>
      <c r="D4512" s="82">
        <v>0.02</v>
      </c>
      <c r="E4512" s="82">
        <v>0</v>
      </c>
      <c r="F4512" s="82">
        <v>0.01</v>
      </c>
      <c r="G4512" s="82">
        <v>0.01</v>
      </c>
      <c r="H4512" s="45" t="s">
        <v>3653</v>
      </c>
      <c r="I4512" s="45">
        <v>6.758</v>
      </c>
      <c r="J4512" s="45">
        <v>0.94899999999999995</v>
      </c>
    </row>
    <row r="4513" spans="1:10" ht="13">
      <c r="A4513" t="s">
        <v>234</v>
      </c>
      <c r="B4513" t="s">
        <v>128</v>
      </c>
      <c r="C4513" s="82">
        <v>0.88</v>
      </c>
      <c r="D4513" s="82">
        <v>0.02</v>
      </c>
      <c r="E4513" s="82" t="s">
        <v>4194</v>
      </c>
      <c r="F4513" s="82">
        <v>0.01</v>
      </c>
      <c r="G4513" s="82">
        <v>0.01</v>
      </c>
      <c r="H4513" s="45" t="s">
        <v>3653</v>
      </c>
      <c r="I4513" s="45">
        <v>1.397</v>
      </c>
      <c r="J4513" s="45">
        <v>2.1779999999999999</v>
      </c>
    </row>
    <row r="4514" spans="1:10" ht="13">
      <c r="A4514" t="s">
        <v>365</v>
      </c>
      <c r="B4514" t="s">
        <v>281</v>
      </c>
      <c r="C4514" s="82">
        <v>0.99</v>
      </c>
      <c r="D4514" s="82" t="s">
        <v>4199</v>
      </c>
      <c r="E4514" s="82">
        <v>0.01</v>
      </c>
      <c r="F4514" s="82">
        <v>0.01</v>
      </c>
      <c r="G4514" s="82">
        <v>0.01</v>
      </c>
      <c r="H4514" s="45">
        <v>2</v>
      </c>
      <c r="I4514" s="45">
        <v>2.3E-2</v>
      </c>
      <c r="J4514" s="45">
        <v>8.5000000000000006E-2</v>
      </c>
    </row>
    <row r="4515" spans="1:10" ht="13">
      <c r="A4515" t="s">
        <v>47</v>
      </c>
      <c r="B4515" t="s">
        <v>373</v>
      </c>
      <c r="C4515" s="82">
        <v>0.97</v>
      </c>
      <c r="D4515" s="82">
        <v>0.02</v>
      </c>
      <c r="E4515" s="82">
        <v>0</v>
      </c>
      <c r="F4515" s="82">
        <v>0.01</v>
      </c>
      <c r="G4515" s="82">
        <v>0.01</v>
      </c>
      <c r="H4515" s="45" t="s">
        <v>3653</v>
      </c>
      <c r="I4515" s="45">
        <v>2.9140000000000001</v>
      </c>
      <c r="J4515" s="45">
        <v>2.3E-2</v>
      </c>
    </row>
    <row r="4516" spans="1:10" ht="13">
      <c r="A4516" t="s">
        <v>159</v>
      </c>
      <c r="B4516" t="s">
        <v>430</v>
      </c>
      <c r="C4516" s="82">
        <v>0.97</v>
      </c>
      <c r="D4516" s="82">
        <v>0.02</v>
      </c>
      <c r="E4516" s="82" t="s">
        <v>4200</v>
      </c>
      <c r="F4516" s="82">
        <v>0.01</v>
      </c>
      <c r="G4516" s="82">
        <v>0.01</v>
      </c>
      <c r="H4516" s="45" t="s">
        <v>3653</v>
      </c>
      <c r="I4516" s="45">
        <v>0.57499999999999996</v>
      </c>
      <c r="J4516" s="45">
        <v>5.1999999999999998E-2</v>
      </c>
    </row>
    <row r="4517" spans="1:10" ht="13">
      <c r="A4517" t="s">
        <v>70</v>
      </c>
      <c r="B4517" t="s">
        <v>165</v>
      </c>
      <c r="C4517" s="82">
        <v>0.99</v>
      </c>
      <c r="D4517" s="82">
        <v>0</v>
      </c>
      <c r="E4517" s="82">
        <v>0.01</v>
      </c>
      <c r="F4517" s="82">
        <v>0.01</v>
      </c>
      <c r="G4517" s="82">
        <v>0.01</v>
      </c>
      <c r="H4517" s="45" t="s">
        <v>3653</v>
      </c>
      <c r="I4517" s="45">
        <v>0.96499999999999997</v>
      </c>
      <c r="J4517" s="45">
        <v>0.06</v>
      </c>
    </row>
    <row r="4518" spans="1:10" ht="13">
      <c r="A4518" t="s">
        <v>328</v>
      </c>
      <c r="B4518" t="s">
        <v>165</v>
      </c>
      <c r="C4518" s="82">
        <v>0.96</v>
      </c>
      <c r="D4518" s="82">
        <v>0.01</v>
      </c>
      <c r="E4518" s="82">
        <v>0</v>
      </c>
      <c r="F4518" s="82">
        <v>0.01</v>
      </c>
      <c r="G4518" s="82">
        <v>0.01</v>
      </c>
      <c r="H4518" s="45" t="s">
        <v>3653</v>
      </c>
      <c r="I4518" s="45">
        <v>1.589</v>
      </c>
      <c r="J4518" s="45">
        <v>0.06</v>
      </c>
    </row>
    <row r="4519" spans="1:10" ht="13">
      <c r="A4519" t="s">
        <v>162</v>
      </c>
      <c r="B4519" t="s">
        <v>369</v>
      </c>
      <c r="C4519" s="82">
        <v>0.97</v>
      </c>
      <c r="D4519" s="82">
        <v>0.02</v>
      </c>
      <c r="E4519" s="82" t="s">
        <v>3645</v>
      </c>
      <c r="F4519" s="82">
        <v>0.01</v>
      </c>
      <c r="G4519" s="82">
        <v>0.01</v>
      </c>
      <c r="H4519" s="45" t="s">
        <v>3653</v>
      </c>
      <c r="I4519" s="45">
        <v>0.84599999999999997</v>
      </c>
      <c r="J4519" s="45">
        <v>1.2E-2</v>
      </c>
    </row>
    <row r="4520" spans="1:10" ht="13">
      <c r="A4520" t="s">
        <v>97</v>
      </c>
      <c r="B4520" t="s">
        <v>1193</v>
      </c>
      <c r="C4520" s="82">
        <v>0.98</v>
      </c>
      <c r="D4520" s="82">
        <v>0.02</v>
      </c>
      <c r="E4520" s="82" t="s">
        <v>3712</v>
      </c>
      <c r="F4520" s="82">
        <v>0.01</v>
      </c>
      <c r="G4520" s="82">
        <v>0.01</v>
      </c>
      <c r="H4520" s="45" t="s">
        <v>3653</v>
      </c>
      <c r="I4520" s="45">
        <v>0.42199999999999999</v>
      </c>
      <c r="J4520" s="45">
        <v>2.8000000000000001E-2</v>
      </c>
    </row>
    <row r="4521" spans="1:10" ht="13">
      <c r="A4521" t="s">
        <v>234</v>
      </c>
      <c r="B4521" t="s">
        <v>276</v>
      </c>
      <c r="C4521" s="82">
        <v>0.98</v>
      </c>
      <c r="D4521" s="82">
        <v>0.02</v>
      </c>
      <c r="E4521" s="82">
        <v>0</v>
      </c>
      <c r="F4521" s="82">
        <v>0.01</v>
      </c>
      <c r="G4521" s="82">
        <v>0.01</v>
      </c>
      <c r="H4521" s="45" t="s">
        <v>3653</v>
      </c>
      <c r="I4521" s="45">
        <v>1.397</v>
      </c>
      <c r="J4521" s="45">
        <v>0.67300000000000004</v>
      </c>
    </row>
    <row r="4522" spans="1:10" ht="13">
      <c r="A4522" t="s">
        <v>234</v>
      </c>
      <c r="B4522" t="s">
        <v>383</v>
      </c>
      <c r="C4522" s="82">
        <v>0.97</v>
      </c>
      <c r="D4522" s="82">
        <v>0.01</v>
      </c>
      <c r="E4522" s="82">
        <v>0</v>
      </c>
      <c r="F4522" s="82">
        <v>0.01</v>
      </c>
      <c r="G4522" s="82">
        <v>0.01</v>
      </c>
      <c r="H4522" s="45" t="s">
        <v>3653</v>
      </c>
      <c r="I4522" s="45">
        <v>1.397</v>
      </c>
      <c r="J4522" s="45">
        <v>0.78200000000000003</v>
      </c>
    </row>
    <row r="4523" spans="1:10" ht="13">
      <c r="A4523" t="s">
        <v>337</v>
      </c>
      <c r="B4523" t="s">
        <v>390</v>
      </c>
      <c r="C4523" s="82">
        <v>0.96</v>
      </c>
      <c r="D4523" s="82">
        <v>0.01</v>
      </c>
      <c r="E4523" s="82">
        <v>0</v>
      </c>
      <c r="F4523" s="82">
        <v>0.01</v>
      </c>
      <c r="G4523" s="82">
        <v>0.01</v>
      </c>
      <c r="H4523" s="45" t="s">
        <v>3653</v>
      </c>
      <c r="I4523" s="45">
        <v>3.6110000000000002</v>
      </c>
      <c r="J4523" s="45">
        <v>1.4999999999999999E-2</v>
      </c>
    </row>
    <row r="4524" spans="1:10" ht="13">
      <c r="A4524" t="s">
        <v>390</v>
      </c>
      <c r="B4524" t="s">
        <v>400</v>
      </c>
      <c r="C4524" s="82">
        <v>0.98</v>
      </c>
      <c r="D4524" s="82">
        <v>0.02</v>
      </c>
      <c r="E4524" s="82" t="s">
        <v>3715</v>
      </c>
      <c r="F4524" s="82">
        <v>0.01</v>
      </c>
      <c r="G4524" s="82">
        <v>0.01</v>
      </c>
      <c r="H4524" s="45" t="s">
        <v>3653</v>
      </c>
      <c r="I4524" s="45">
        <v>1.4999999999999999E-2</v>
      </c>
      <c r="J4524" s="45">
        <v>1.175</v>
      </c>
    </row>
    <row r="4525" spans="1:10" ht="13">
      <c r="A4525" t="s">
        <v>141</v>
      </c>
      <c r="B4525" t="s">
        <v>390</v>
      </c>
      <c r="C4525" s="82">
        <v>0.98</v>
      </c>
      <c r="D4525" s="82">
        <v>0.02</v>
      </c>
      <c r="E4525" s="82">
        <v>0</v>
      </c>
      <c r="F4525" s="82">
        <v>0.01</v>
      </c>
      <c r="G4525" s="82">
        <v>0.01</v>
      </c>
      <c r="H4525" s="45" t="s">
        <v>3653</v>
      </c>
      <c r="I4525" s="45">
        <v>0.64600000000000002</v>
      </c>
      <c r="J4525" s="45">
        <v>1.4999999999999999E-2</v>
      </c>
    </row>
    <row r="4526" spans="1:10" ht="13">
      <c r="A4526" t="s">
        <v>234</v>
      </c>
      <c r="B4526" t="s">
        <v>97</v>
      </c>
      <c r="C4526" s="82">
        <v>0.98</v>
      </c>
      <c r="D4526" s="82">
        <v>0.02</v>
      </c>
      <c r="E4526" s="82">
        <v>0</v>
      </c>
      <c r="F4526" s="82">
        <v>0.01</v>
      </c>
      <c r="G4526" s="82">
        <v>0.01</v>
      </c>
      <c r="H4526" s="45" t="s">
        <v>3653</v>
      </c>
      <c r="I4526" s="45">
        <v>1.397</v>
      </c>
      <c r="J4526" s="45">
        <v>0.42199999999999999</v>
      </c>
    </row>
    <row r="4527" spans="1:10" ht="13">
      <c r="A4527" t="s">
        <v>184</v>
      </c>
      <c r="B4527" t="s">
        <v>435</v>
      </c>
      <c r="C4527" s="82">
        <v>0.98</v>
      </c>
      <c r="D4527" s="82">
        <v>0.02</v>
      </c>
      <c r="E4527" s="82" t="s">
        <v>3668</v>
      </c>
      <c r="F4527" s="82">
        <v>0.01</v>
      </c>
      <c r="G4527" s="82">
        <v>0.01</v>
      </c>
      <c r="H4527" s="45" t="s">
        <v>3653</v>
      </c>
      <c r="I4527" s="45">
        <v>1.0660000000000001</v>
      </c>
      <c r="J4527" s="45">
        <v>2.3E-2</v>
      </c>
    </row>
    <row r="4528" spans="1:10" ht="13">
      <c r="A4528" t="s">
        <v>105</v>
      </c>
      <c r="B4528" t="s">
        <v>270</v>
      </c>
      <c r="C4528" s="82">
        <v>0.98</v>
      </c>
      <c r="D4528" s="82" t="s">
        <v>3878</v>
      </c>
      <c r="E4528" s="82">
        <v>0.01</v>
      </c>
      <c r="F4528" s="82">
        <v>0.01</v>
      </c>
      <c r="G4528" s="82">
        <v>0.01</v>
      </c>
      <c r="H4528" s="45" t="s">
        <v>3653</v>
      </c>
      <c r="I4528" s="45">
        <v>4.3789999999999996</v>
      </c>
      <c r="J4528" s="45">
        <v>1.4999999999999999E-2</v>
      </c>
    </row>
    <row r="4529" spans="1:10" ht="13">
      <c r="A4529" t="s">
        <v>217</v>
      </c>
      <c r="B4529" t="s">
        <v>299</v>
      </c>
      <c r="C4529" s="82">
        <v>0.98</v>
      </c>
      <c r="D4529" s="82">
        <v>0.01</v>
      </c>
      <c r="E4529" s="82">
        <v>0.01</v>
      </c>
      <c r="F4529" s="82">
        <v>0.01</v>
      </c>
      <c r="G4529" s="82">
        <v>0.01</v>
      </c>
      <c r="H4529" s="45" t="s">
        <v>3653</v>
      </c>
      <c r="I4529" s="45">
        <v>0.19500000000000001</v>
      </c>
      <c r="J4529" s="45">
        <v>1.0999999999999999E-2</v>
      </c>
    </row>
    <row r="4530" spans="1:10" ht="13">
      <c r="A4530" t="s">
        <v>308</v>
      </c>
      <c r="B4530" t="s">
        <v>420</v>
      </c>
      <c r="C4530" s="82">
        <v>0.98</v>
      </c>
      <c r="D4530" s="82">
        <v>0.02</v>
      </c>
      <c r="E4530" s="82">
        <v>0</v>
      </c>
      <c r="F4530" s="82">
        <v>0.01</v>
      </c>
      <c r="G4530" s="82">
        <v>0.01</v>
      </c>
      <c r="H4530" s="45">
        <v>3</v>
      </c>
      <c r="I4530" s="45">
        <v>3.4009999999999998</v>
      </c>
      <c r="J4530" s="45">
        <v>0.56000000000000005</v>
      </c>
    </row>
    <row r="4531" spans="1:10" ht="13">
      <c r="A4531" t="s">
        <v>79</v>
      </c>
      <c r="B4531" t="s">
        <v>390</v>
      </c>
      <c r="C4531" s="82">
        <v>0.98</v>
      </c>
      <c r="D4531" s="82">
        <v>0.01</v>
      </c>
      <c r="E4531" s="82">
        <v>0</v>
      </c>
      <c r="F4531" s="82">
        <v>0.01</v>
      </c>
      <c r="G4531" s="82">
        <v>0.01</v>
      </c>
      <c r="H4531" s="45" t="s">
        <v>3653</v>
      </c>
      <c r="I4531" s="45">
        <v>0.745</v>
      </c>
      <c r="J4531" s="45">
        <v>1.4999999999999999E-2</v>
      </c>
    </row>
    <row r="4532" spans="1:10" ht="13">
      <c r="A4532" t="s">
        <v>335</v>
      </c>
      <c r="B4532" t="s">
        <v>390</v>
      </c>
      <c r="C4532" s="82">
        <v>0.97</v>
      </c>
      <c r="D4532" s="82">
        <v>0.02</v>
      </c>
      <c r="E4532" s="82" t="s">
        <v>3660</v>
      </c>
      <c r="F4532" s="82">
        <v>0.01</v>
      </c>
      <c r="G4532" s="82">
        <v>0.01</v>
      </c>
      <c r="H4532" s="45" t="s">
        <v>3653</v>
      </c>
      <c r="I4532" s="45">
        <v>6.3540000000000001</v>
      </c>
      <c r="J4532" s="45">
        <v>1.4999999999999999E-2</v>
      </c>
    </row>
    <row r="4533" spans="1:10" ht="13">
      <c r="A4533" t="s">
        <v>341</v>
      </c>
      <c r="B4533" t="s">
        <v>308</v>
      </c>
      <c r="C4533" s="82">
        <v>0.98</v>
      </c>
      <c r="D4533" s="82">
        <v>0.01</v>
      </c>
      <c r="E4533" s="82">
        <v>0.01</v>
      </c>
      <c r="F4533" s="82">
        <v>0.01</v>
      </c>
      <c r="G4533" s="82">
        <v>0.01</v>
      </c>
      <c r="H4533" s="45">
        <v>2</v>
      </c>
      <c r="I4533" s="45">
        <v>0.02</v>
      </c>
      <c r="J4533" s="45">
        <v>3.4009999999999998</v>
      </c>
    </row>
    <row r="4534" spans="1:10" ht="13">
      <c r="A4534" t="s">
        <v>308</v>
      </c>
      <c r="B4534" t="s">
        <v>1193</v>
      </c>
      <c r="C4534" s="82">
        <v>0.99</v>
      </c>
      <c r="D4534" s="82">
        <v>0</v>
      </c>
      <c r="E4534" s="82">
        <v>0.01</v>
      </c>
      <c r="F4534" s="82">
        <v>0.01</v>
      </c>
      <c r="G4534" s="82">
        <v>0.01</v>
      </c>
      <c r="H4534" s="45">
        <v>3</v>
      </c>
      <c r="I4534" s="45">
        <v>3.4009999999999998</v>
      </c>
      <c r="J4534" s="45">
        <v>2.8000000000000001E-2</v>
      </c>
    </row>
    <row r="4535" spans="1:10" ht="13">
      <c r="A4535" t="s">
        <v>162</v>
      </c>
      <c r="B4535" t="s">
        <v>390</v>
      </c>
      <c r="C4535" s="82">
        <v>0.98</v>
      </c>
      <c r="D4535" s="82">
        <v>0.01</v>
      </c>
      <c r="E4535" s="82">
        <v>0.01</v>
      </c>
      <c r="F4535" s="82">
        <v>0.01</v>
      </c>
      <c r="G4535" s="82">
        <v>0.01</v>
      </c>
      <c r="H4535" s="45" t="s">
        <v>3653</v>
      </c>
      <c r="I4535" s="45">
        <v>0.84599999999999997</v>
      </c>
      <c r="J4535" s="45">
        <v>1.4999999999999999E-2</v>
      </c>
    </row>
    <row r="4536" spans="1:10" ht="13">
      <c r="A4536" t="s">
        <v>221</v>
      </c>
      <c r="B4536" t="s">
        <v>259</v>
      </c>
      <c r="C4536" s="82">
        <v>0.98</v>
      </c>
      <c r="D4536" s="82">
        <v>0.02</v>
      </c>
      <c r="E4536" s="82" t="s">
        <v>3701</v>
      </c>
      <c r="F4536" s="82">
        <v>0.01</v>
      </c>
      <c r="G4536" s="82">
        <v>0.01</v>
      </c>
      <c r="H4536" s="45">
        <v>3</v>
      </c>
      <c r="I4536" s="45">
        <v>2.5209999999999999</v>
      </c>
      <c r="J4536" s="45">
        <v>1.0999999999999999E-2</v>
      </c>
    </row>
    <row r="4537" spans="1:10" ht="13">
      <c r="A4537" t="s">
        <v>58</v>
      </c>
      <c r="B4537" t="s">
        <v>41</v>
      </c>
      <c r="C4537" s="82">
        <v>0.98</v>
      </c>
      <c r="D4537" s="82">
        <v>0.01</v>
      </c>
      <c r="E4537" s="82" t="s">
        <v>3716</v>
      </c>
      <c r="F4537" s="82">
        <v>0.01</v>
      </c>
      <c r="G4537" s="82">
        <v>0.01</v>
      </c>
      <c r="H4537" s="45" t="s">
        <v>3653</v>
      </c>
      <c r="I4537" s="45">
        <v>5.7750000000000004</v>
      </c>
      <c r="J4537" s="45">
        <v>1.2999999999999999E-2</v>
      </c>
    </row>
    <row r="4538" spans="1:10" ht="13">
      <c r="A4538" t="s">
        <v>255</v>
      </c>
      <c r="B4538" t="s">
        <v>172</v>
      </c>
      <c r="C4538" s="82">
        <v>0.97</v>
      </c>
      <c r="D4538" s="82" t="s">
        <v>3732</v>
      </c>
      <c r="E4538" s="82">
        <v>0</v>
      </c>
      <c r="F4538" s="82">
        <v>0.01</v>
      </c>
      <c r="G4538" s="82">
        <v>0.01</v>
      </c>
      <c r="H4538" s="45" t="s">
        <v>3653</v>
      </c>
      <c r="I4538" s="45">
        <v>1.4999999999999999E-2</v>
      </c>
      <c r="J4538" s="45">
        <v>4.2999999999999997E-2</v>
      </c>
    </row>
    <row r="4539" spans="1:10" ht="13">
      <c r="A4539" t="s">
        <v>124</v>
      </c>
      <c r="B4539" t="s">
        <v>420</v>
      </c>
      <c r="C4539" s="82">
        <v>0.97</v>
      </c>
      <c r="D4539" s="82">
        <v>0.01</v>
      </c>
      <c r="E4539" s="82">
        <v>0</v>
      </c>
      <c r="F4539" s="82">
        <v>0.01</v>
      </c>
      <c r="G4539" s="82">
        <v>0.01</v>
      </c>
      <c r="H4539" s="45" t="s">
        <v>3653</v>
      </c>
      <c r="I4539" s="45">
        <v>0.13100000000000001</v>
      </c>
      <c r="J4539" s="45">
        <v>0.56000000000000005</v>
      </c>
    </row>
    <row r="4540" spans="1:10" ht="13">
      <c r="A4540" t="s">
        <v>255</v>
      </c>
      <c r="B4540" t="s">
        <v>281</v>
      </c>
      <c r="C4540" s="82">
        <v>0.96</v>
      </c>
      <c r="D4540" s="82">
        <v>0.02</v>
      </c>
      <c r="E4540" s="82" t="s">
        <v>4075</v>
      </c>
      <c r="F4540" s="82">
        <v>0.01</v>
      </c>
      <c r="G4540" s="82">
        <v>0.01</v>
      </c>
      <c r="H4540" s="45">
        <v>2</v>
      </c>
      <c r="I4540" s="45">
        <v>1.4999999999999999E-2</v>
      </c>
      <c r="J4540" s="45">
        <v>8.5000000000000006E-2</v>
      </c>
    </row>
    <row r="4541" spans="1:10" ht="13">
      <c r="A4541" t="s">
        <v>120</v>
      </c>
      <c r="B4541" t="s">
        <v>259</v>
      </c>
      <c r="C4541" s="82">
        <v>0.98</v>
      </c>
      <c r="D4541" s="82">
        <v>0.01</v>
      </c>
      <c r="E4541" s="82">
        <v>0.01</v>
      </c>
      <c r="F4541" s="82">
        <v>0.01</v>
      </c>
      <c r="G4541" s="82">
        <v>0.01</v>
      </c>
      <c r="H4541" s="45">
        <v>3</v>
      </c>
      <c r="I4541" s="45">
        <v>0.95899999999999996</v>
      </c>
      <c r="J4541" s="45">
        <v>1.0999999999999999E-2</v>
      </c>
    </row>
    <row r="4542" spans="1:10" ht="13">
      <c r="A4542" t="s">
        <v>156</v>
      </c>
      <c r="B4542" t="s">
        <v>299</v>
      </c>
      <c r="C4542" s="82">
        <v>0.98</v>
      </c>
      <c r="D4542" s="82">
        <v>0.02</v>
      </c>
      <c r="E4542" s="82">
        <v>0</v>
      </c>
      <c r="F4542" s="82">
        <v>0.01</v>
      </c>
      <c r="G4542" s="82">
        <v>0.01</v>
      </c>
      <c r="H4542" s="45" t="s">
        <v>3653</v>
      </c>
      <c r="I4542" s="45">
        <v>0.45400000000000001</v>
      </c>
      <c r="J4542" s="45">
        <v>1.0999999999999999E-2</v>
      </c>
    </row>
    <row r="4543" spans="1:10" ht="13">
      <c r="A4543" t="s">
        <v>137</v>
      </c>
      <c r="B4543" t="s">
        <v>386</v>
      </c>
      <c r="C4543" s="82">
        <v>0.98</v>
      </c>
      <c r="D4543" s="82">
        <v>0.02</v>
      </c>
      <c r="E4543" s="82">
        <v>0</v>
      </c>
      <c r="F4543" s="82">
        <v>0.01</v>
      </c>
      <c r="G4543" s="82">
        <v>0.01</v>
      </c>
      <c r="H4543" s="45">
        <v>3</v>
      </c>
      <c r="I4543" s="45">
        <v>2.2589999999999999</v>
      </c>
      <c r="J4543" s="45">
        <v>1.4999999999999999E-2</v>
      </c>
    </row>
    <row r="4544" spans="1:10" ht="13">
      <c r="A4544" t="s">
        <v>92</v>
      </c>
      <c r="B4544" t="s">
        <v>373</v>
      </c>
      <c r="C4544" s="82">
        <v>0.97</v>
      </c>
      <c r="D4544" s="82">
        <v>0.01</v>
      </c>
      <c r="E4544" s="82">
        <v>0</v>
      </c>
      <c r="F4544" s="82">
        <v>0.01</v>
      </c>
      <c r="G4544" s="82">
        <v>0.01</v>
      </c>
      <c r="H4544" s="45" t="s">
        <v>3653</v>
      </c>
      <c r="I4544" s="45">
        <v>2.6859999999999999</v>
      </c>
      <c r="J4544" s="45">
        <v>2.3E-2</v>
      </c>
    </row>
    <row r="4545" spans="1:10" ht="13">
      <c r="A4545" t="s">
        <v>153</v>
      </c>
      <c r="B4545" t="s">
        <v>270</v>
      </c>
      <c r="C4545" s="82">
        <v>0.98</v>
      </c>
      <c r="D4545" s="82">
        <v>0.02</v>
      </c>
      <c r="E4545" s="82">
        <v>0</v>
      </c>
      <c r="F4545" s="82">
        <v>0.01</v>
      </c>
      <c r="G4545" s="82">
        <v>0.01</v>
      </c>
      <c r="H4545" s="45" t="s">
        <v>3653</v>
      </c>
      <c r="I4545" s="45">
        <v>0.48299999999999998</v>
      </c>
      <c r="J4545" s="45">
        <v>1.4999999999999999E-2</v>
      </c>
    </row>
    <row r="4546" spans="1:10" ht="13">
      <c r="A4546" t="s">
        <v>335</v>
      </c>
      <c r="B4546" t="s">
        <v>41</v>
      </c>
      <c r="C4546" s="82">
        <v>0.98</v>
      </c>
      <c r="D4546" s="82">
        <v>0</v>
      </c>
      <c r="E4546" s="82">
        <v>0.01</v>
      </c>
      <c r="F4546" s="82">
        <v>0.01</v>
      </c>
      <c r="G4546" s="82">
        <v>0.01</v>
      </c>
      <c r="H4546" s="45" t="s">
        <v>3653</v>
      </c>
      <c r="I4546" s="45">
        <v>6.3540000000000001</v>
      </c>
      <c r="J4546" s="45">
        <v>1.2999999999999999E-2</v>
      </c>
    </row>
    <row r="4547" spans="1:10" ht="13">
      <c r="A4547" t="s">
        <v>70</v>
      </c>
      <c r="B4547" t="s">
        <v>299</v>
      </c>
      <c r="C4547" s="82">
        <v>0.98</v>
      </c>
      <c r="D4547" s="82">
        <v>0.02</v>
      </c>
      <c r="E4547" s="82" t="s">
        <v>3999</v>
      </c>
      <c r="F4547" s="82">
        <v>0.01</v>
      </c>
      <c r="G4547" s="82">
        <v>0.01</v>
      </c>
      <c r="H4547" s="45" t="s">
        <v>3653</v>
      </c>
      <c r="I4547" s="45">
        <v>0.96499999999999997</v>
      </c>
      <c r="J4547" s="45">
        <v>1.0999999999999999E-2</v>
      </c>
    </row>
    <row r="4548" spans="1:10" ht="13">
      <c r="A4548" t="s">
        <v>234</v>
      </c>
      <c r="B4548" t="s">
        <v>292</v>
      </c>
      <c r="C4548" s="82">
        <v>0.98</v>
      </c>
      <c r="D4548" s="82">
        <v>0.02</v>
      </c>
      <c r="E4548" s="82" t="s">
        <v>3683</v>
      </c>
      <c r="F4548" s="82">
        <v>0.01</v>
      </c>
      <c r="G4548" s="82">
        <v>0.01</v>
      </c>
      <c r="H4548" s="45" t="s">
        <v>3653</v>
      </c>
      <c r="I4548" s="45">
        <v>1.397</v>
      </c>
      <c r="J4548" s="45">
        <v>1.0029999999999999</v>
      </c>
    </row>
    <row r="4549" spans="1:10" ht="13">
      <c r="A4549" t="s">
        <v>335</v>
      </c>
      <c r="B4549" t="s">
        <v>420</v>
      </c>
      <c r="C4549" s="82">
        <v>0.97</v>
      </c>
      <c r="D4549" s="82">
        <v>0.02</v>
      </c>
      <c r="E4549" s="82" t="s">
        <v>3640</v>
      </c>
      <c r="F4549" s="82">
        <v>0.01</v>
      </c>
      <c r="G4549" s="82">
        <v>0.01</v>
      </c>
      <c r="H4549" s="45" t="s">
        <v>3653</v>
      </c>
      <c r="I4549" s="45">
        <v>6.3540000000000001</v>
      </c>
      <c r="J4549" s="45">
        <v>0.56000000000000005</v>
      </c>
    </row>
    <row r="4550" spans="1:10" ht="13">
      <c r="A4550" t="s">
        <v>390</v>
      </c>
      <c r="B4550" t="s">
        <v>432</v>
      </c>
      <c r="C4550" s="82">
        <v>0.98</v>
      </c>
      <c r="D4550" s="82">
        <v>0.01</v>
      </c>
      <c r="E4550" s="82">
        <v>0</v>
      </c>
      <c r="F4550" s="82">
        <v>0.01</v>
      </c>
      <c r="G4550" s="82">
        <v>0.01</v>
      </c>
      <c r="H4550" s="45" t="s">
        <v>3653</v>
      </c>
      <c r="I4550" s="45">
        <v>1.4999999999999999E-2</v>
      </c>
      <c r="J4550" s="45">
        <v>0.29099999999999998</v>
      </c>
    </row>
    <row r="4551" spans="1:10" ht="13">
      <c r="A4551" t="s">
        <v>21</v>
      </c>
      <c r="B4551" t="s">
        <v>420</v>
      </c>
      <c r="C4551" s="82">
        <v>0.98</v>
      </c>
      <c r="D4551" s="82">
        <v>0.02</v>
      </c>
      <c r="E4551" s="82" t="s">
        <v>3949</v>
      </c>
      <c r="F4551" s="82">
        <v>0.01</v>
      </c>
      <c r="G4551" s="82">
        <v>0</v>
      </c>
      <c r="H4551" s="45" t="s">
        <v>3653</v>
      </c>
      <c r="I4551" s="45">
        <v>0.13900000000000001</v>
      </c>
      <c r="J4551" s="45">
        <v>0.56000000000000005</v>
      </c>
    </row>
    <row r="4552" spans="1:10" ht="13">
      <c r="A4552" t="s">
        <v>324</v>
      </c>
      <c r="B4552" t="s">
        <v>390</v>
      </c>
      <c r="C4552" s="82">
        <v>0.97</v>
      </c>
      <c r="D4552" s="82">
        <v>0</v>
      </c>
      <c r="E4552" s="82">
        <v>0.01</v>
      </c>
      <c r="F4552" s="82">
        <v>0.01</v>
      </c>
      <c r="G4552" s="82">
        <v>0.01</v>
      </c>
      <c r="H4552" s="45" t="s">
        <v>3653</v>
      </c>
      <c r="I4552" s="45">
        <v>3.52</v>
      </c>
      <c r="J4552" s="45">
        <v>1.4999999999999999E-2</v>
      </c>
    </row>
    <row r="4553" spans="1:10" ht="13">
      <c r="A4553" t="s">
        <v>234</v>
      </c>
      <c r="B4553" t="s">
        <v>47</v>
      </c>
      <c r="C4553" s="82">
        <v>0.98</v>
      </c>
      <c r="D4553" s="82">
        <v>0.01</v>
      </c>
      <c r="E4553" s="82">
        <v>0</v>
      </c>
      <c r="F4553" s="82">
        <v>0.01</v>
      </c>
      <c r="G4553" s="82">
        <v>0.01</v>
      </c>
      <c r="H4553" s="45" t="s">
        <v>3653</v>
      </c>
      <c r="I4553" s="45">
        <v>1.397</v>
      </c>
      <c r="J4553" s="45">
        <v>2.9140000000000001</v>
      </c>
    </row>
    <row r="4554" spans="1:10" ht="13">
      <c r="A4554" t="s">
        <v>259</v>
      </c>
      <c r="B4554" t="s">
        <v>137</v>
      </c>
      <c r="C4554" s="82">
        <v>0.99</v>
      </c>
      <c r="D4554" s="82">
        <v>0</v>
      </c>
      <c r="E4554" s="82">
        <v>0.01</v>
      </c>
      <c r="F4554" s="82">
        <v>0.01</v>
      </c>
      <c r="G4554" s="82">
        <v>0</v>
      </c>
      <c r="H4554" s="45">
        <v>3</v>
      </c>
      <c r="I4554" s="45">
        <v>1.0999999999999999E-2</v>
      </c>
      <c r="J4554" s="45">
        <v>2.2589999999999999</v>
      </c>
    </row>
    <row r="4555" spans="1:10" ht="13">
      <c r="A4555" t="s">
        <v>109</v>
      </c>
      <c r="B4555" t="s">
        <v>259</v>
      </c>
      <c r="C4555" s="82">
        <v>0.99</v>
      </c>
      <c r="D4555" s="82">
        <v>0.01</v>
      </c>
      <c r="E4555" s="82">
        <v>0</v>
      </c>
      <c r="F4555" s="82">
        <v>0.01</v>
      </c>
      <c r="G4555" s="82">
        <v>0.01</v>
      </c>
      <c r="H4555" s="45">
        <v>3</v>
      </c>
      <c r="I4555" s="45">
        <v>0.8</v>
      </c>
      <c r="J4555" s="45">
        <v>1.0999999999999999E-2</v>
      </c>
    </row>
    <row r="4556" spans="1:10" ht="13">
      <c r="A4556" t="s">
        <v>149</v>
      </c>
      <c r="B4556" t="s">
        <v>263</v>
      </c>
      <c r="C4556" s="82">
        <v>0.98</v>
      </c>
      <c r="D4556" s="82">
        <v>0.02</v>
      </c>
      <c r="E4556" s="82">
        <v>0</v>
      </c>
      <c r="F4556" s="82">
        <v>0.01</v>
      </c>
      <c r="G4556" s="82">
        <v>0</v>
      </c>
      <c r="H4556" s="45" t="s">
        <v>3653</v>
      </c>
      <c r="I4556" s="45">
        <v>1.891</v>
      </c>
      <c r="J4556" s="45">
        <v>2.5000000000000001E-2</v>
      </c>
    </row>
    <row r="4557" spans="1:10" ht="13">
      <c r="A4557" t="s">
        <v>234</v>
      </c>
      <c r="B4557" t="s">
        <v>193</v>
      </c>
      <c r="C4557" s="82">
        <v>0.98</v>
      </c>
      <c r="D4557" s="82">
        <v>0.02</v>
      </c>
      <c r="E4557" s="82" t="s">
        <v>3846</v>
      </c>
      <c r="F4557" s="82">
        <v>0.01</v>
      </c>
      <c r="G4557" s="82">
        <v>0</v>
      </c>
      <c r="H4557" s="45" t="s">
        <v>3653</v>
      </c>
      <c r="I4557" s="45">
        <v>1.397</v>
      </c>
      <c r="J4557" s="45">
        <v>0.36199999999999999</v>
      </c>
    </row>
    <row r="4558" spans="1:10" ht="13">
      <c r="A4558" t="s">
        <v>58</v>
      </c>
      <c r="B4558" t="s">
        <v>259</v>
      </c>
      <c r="C4558" s="82">
        <v>0.98</v>
      </c>
      <c r="D4558" s="82">
        <v>0.02</v>
      </c>
      <c r="E4558" s="82" t="s">
        <v>3650</v>
      </c>
      <c r="F4558" s="82">
        <v>0.01</v>
      </c>
      <c r="G4558" s="82">
        <v>0</v>
      </c>
      <c r="H4558" s="45">
        <v>3</v>
      </c>
      <c r="I4558" s="45">
        <v>5.7750000000000004</v>
      </c>
      <c r="J4558" s="45">
        <v>1.0999999999999999E-2</v>
      </c>
    </row>
    <row r="4559" spans="1:10" ht="13">
      <c r="A4559" t="s">
        <v>234</v>
      </c>
      <c r="B4559" t="s">
        <v>400</v>
      </c>
      <c r="C4559" s="82">
        <v>0.98</v>
      </c>
      <c r="D4559" s="82">
        <v>0.02</v>
      </c>
      <c r="E4559" s="82" t="s">
        <v>3999</v>
      </c>
      <c r="F4559" s="82">
        <v>0.01</v>
      </c>
      <c r="G4559" s="82">
        <v>0</v>
      </c>
      <c r="H4559" s="45" t="s">
        <v>3653</v>
      </c>
      <c r="I4559" s="45">
        <v>1.397</v>
      </c>
      <c r="J4559" s="45">
        <v>1.175</v>
      </c>
    </row>
    <row r="4560" spans="1:10" ht="13">
      <c r="A4560" t="s">
        <v>162</v>
      </c>
      <c r="B4560" t="s">
        <v>270</v>
      </c>
      <c r="C4560" s="82">
        <v>0.98</v>
      </c>
      <c r="D4560" s="82" t="s">
        <v>4201</v>
      </c>
      <c r="E4560" s="82">
        <v>0.01</v>
      </c>
      <c r="F4560" s="82">
        <v>0.01</v>
      </c>
      <c r="G4560" s="82">
        <v>0</v>
      </c>
      <c r="H4560" s="45" t="s">
        <v>3653</v>
      </c>
      <c r="I4560" s="45">
        <v>0.84599999999999997</v>
      </c>
      <c r="J4560" s="45">
        <v>1.4999999999999999E-2</v>
      </c>
    </row>
    <row r="4561" spans="1:10" ht="13">
      <c r="A4561" t="s">
        <v>128</v>
      </c>
      <c r="B4561" t="s">
        <v>259</v>
      </c>
      <c r="C4561" s="82">
        <v>0.89</v>
      </c>
      <c r="D4561" s="82">
        <v>0.02</v>
      </c>
      <c r="E4561" s="82" t="s">
        <v>3689</v>
      </c>
      <c r="F4561" s="82">
        <v>0.01</v>
      </c>
      <c r="G4561" s="82">
        <v>0</v>
      </c>
      <c r="H4561" s="45" t="s">
        <v>3653</v>
      </c>
      <c r="I4561" s="45">
        <v>2.1779999999999999</v>
      </c>
      <c r="J4561" s="45">
        <v>1.0999999999999999E-2</v>
      </c>
    </row>
    <row r="4562" spans="1:10" ht="13">
      <c r="A4562" t="s">
        <v>324</v>
      </c>
      <c r="B4562" t="s">
        <v>299</v>
      </c>
      <c r="C4562" s="82">
        <v>0.97</v>
      </c>
      <c r="D4562" s="82">
        <v>0.01</v>
      </c>
      <c r="E4562" s="82">
        <v>0.01</v>
      </c>
      <c r="F4562" s="82">
        <v>0.01</v>
      </c>
      <c r="G4562" s="82">
        <v>0</v>
      </c>
      <c r="H4562" s="45" t="s">
        <v>3653</v>
      </c>
      <c r="I4562" s="45">
        <v>3.52</v>
      </c>
      <c r="J4562" s="45">
        <v>1.0999999999999999E-2</v>
      </c>
    </row>
    <row r="4563" spans="1:10" ht="13">
      <c r="A4563" t="s">
        <v>324</v>
      </c>
      <c r="B4563" t="s">
        <v>435</v>
      </c>
      <c r="C4563" s="82">
        <v>0.97</v>
      </c>
      <c r="D4563" s="82">
        <v>0.01</v>
      </c>
      <c r="E4563" s="82" t="s">
        <v>3902</v>
      </c>
      <c r="F4563" s="82">
        <v>0.01</v>
      </c>
      <c r="G4563" s="82">
        <v>0.01</v>
      </c>
      <c r="H4563" s="45" t="s">
        <v>3653</v>
      </c>
      <c r="I4563" s="45">
        <v>3.52</v>
      </c>
      <c r="J4563" s="45">
        <v>2.3E-2</v>
      </c>
    </row>
    <row r="4564" spans="1:10" ht="13">
      <c r="A4564" t="s">
        <v>308</v>
      </c>
      <c r="B4564" t="s">
        <v>390</v>
      </c>
      <c r="C4564" s="82">
        <v>0.99</v>
      </c>
      <c r="D4564" s="82" t="s">
        <v>4035</v>
      </c>
      <c r="E4564" s="82">
        <v>0.01</v>
      </c>
      <c r="F4564" s="82">
        <v>0.01</v>
      </c>
      <c r="G4564" s="82">
        <v>0</v>
      </c>
      <c r="H4564" s="45">
        <v>2</v>
      </c>
      <c r="I4564" s="45">
        <v>3.4009999999999998</v>
      </c>
      <c r="J4564" s="45">
        <v>1.4999999999999999E-2</v>
      </c>
    </row>
    <row r="4565" spans="1:10" ht="13">
      <c r="A4565" t="s">
        <v>308</v>
      </c>
      <c r="B4565" t="s">
        <v>299</v>
      </c>
      <c r="C4565" s="82">
        <v>0.99</v>
      </c>
      <c r="D4565" s="82" t="s">
        <v>4103</v>
      </c>
      <c r="E4565" s="82">
        <v>0.01</v>
      </c>
      <c r="F4565" s="82">
        <v>0.01</v>
      </c>
      <c r="G4565" s="82">
        <v>0</v>
      </c>
      <c r="H4565" s="45">
        <v>2</v>
      </c>
      <c r="I4565" s="45">
        <v>3.4009999999999998</v>
      </c>
      <c r="J4565" s="45">
        <v>1.0999999999999999E-2</v>
      </c>
    </row>
    <row r="4566" spans="1:10" ht="13">
      <c r="A4566" t="s">
        <v>85</v>
      </c>
      <c r="B4566" t="s">
        <v>390</v>
      </c>
      <c r="C4566" s="82">
        <v>0.98</v>
      </c>
      <c r="D4566" s="82">
        <v>0.02</v>
      </c>
      <c r="E4566" s="82">
        <v>0</v>
      </c>
      <c r="F4566" s="82">
        <v>0.01</v>
      </c>
      <c r="G4566" s="82">
        <v>0</v>
      </c>
      <c r="H4566" s="45" t="s">
        <v>3653</v>
      </c>
      <c r="I4566" s="45">
        <v>0.60799999999999998</v>
      </c>
      <c r="J4566" s="45">
        <v>1.4999999999999999E-2</v>
      </c>
    </row>
    <row r="4567" spans="1:10" ht="13">
      <c r="A4567" t="s">
        <v>92</v>
      </c>
      <c r="B4567" t="s">
        <v>386</v>
      </c>
      <c r="C4567" s="82">
        <v>0.98</v>
      </c>
      <c r="D4567" s="82">
        <v>0</v>
      </c>
      <c r="E4567" s="82">
        <v>0.01</v>
      </c>
      <c r="F4567" s="82">
        <v>0.01</v>
      </c>
      <c r="G4567" s="82">
        <v>0.01</v>
      </c>
      <c r="H4567" s="45" t="s">
        <v>3653</v>
      </c>
      <c r="I4567" s="45">
        <v>2.6859999999999999</v>
      </c>
      <c r="J4567" s="45">
        <v>1.4999999999999999E-2</v>
      </c>
    </row>
    <row r="4568" spans="1:10" ht="13">
      <c r="A4568" t="s">
        <v>176</v>
      </c>
      <c r="B4568" t="s">
        <v>386</v>
      </c>
      <c r="C4568" s="82">
        <v>0.99</v>
      </c>
      <c r="D4568" s="82">
        <v>0.01</v>
      </c>
      <c r="E4568" s="82">
        <v>0</v>
      </c>
      <c r="F4568" s="82">
        <v>0.01</v>
      </c>
      <c r="G4568" s="82">
        <v>0</v>
      </c>
      <c r="H4568" s="45" t="s">
        <v>3653</v>
      </c>
      <c r="I4568" s="45">
        <v>0.97899999999999998</v>
      </c>
      <c r="J4568" s="45">
        <v>1.4999999999999999E-2</v>
      </c>
    </row>
    <row r="4569" spans="1:10" ht="13">
      <c r="A4569" t="s">
        <v>137</v>
      </c>
      <c r="B4569" t="s">
        <v>369</v>
      </c>
      <c r="C4569" s="82">
        <v>0.99</v>
      </c>
      <c r="D4569" s="82" t="s">
        <v>4129</v>
      </c>
      <c r="E4569" s="82">
        <v>0.01</v>
      </c>
      <c r="F4569" s="82">
        <v>0.01</v>
      </c>
      <c r="G4569" s="82">
        <v>0</v>
      </c>
      <c r="H4569" s="45" t="s">
        <v>3653</v>
      </c>
      <c r="I4569" s="45">
        <v>2.2589999999999999</v>
      </c>
      <c r="J4569" s="45">
        <v>1.2E-2</v>
      </c>
    </row>
    <row r="4570" spans="1:10" ht="13">
      <c r="A4570" t="s">
        <v>41</v>
      </c>
      <c r="B4570" t="s">
        <v>383</v>
      </c>
      <c r="C4570" s="82">
        <v>0.98</v>
      </c>
      <c r="D4570" s="82">
        <v>0.01</v>
      </c>
      <c r="E4570" s="82">
        <v>0</v>
      </c>
      <c r="F4570" s="82">
        <v>0.01</v>
      </c>
      <c r="G4570" s="82">
        <v>0.01</v>
      </c>
      <c r="H4570" s="45" t="s">
        <v>3653</v>
      </c>
      <c r="I4570" s="45">
        <v>1.2999999999999999E-2</v>
      </c>
      <c r="J4570" s="45">
        <v>0.78200000000000003</v>
      </c>
    </row>
    <row r="4571" spans="1:10" ht="13">
      <c r="A4571" t="s">
        <v>156</v>
      </c>
      <c r="B4571" t="s">
        <v>386</v>
      </c>
      <c r="C4571" s="82">
        <v>0.98</v>
      </c>
      <c r="D4571" s="82" t="s">
        <v>4202</v>
      </c>
      <c r="E4571" s="82">
        <v>0.01</v>
      </c>
      <c r="F4571" s="82">
        <v>0.01</v>
      </c>
      <c r="G4571" s="82">
        <v>0</v>
      </c>
      <c r="H4571" s="45" t="s">
        <v>3653</v>
      </c>
      <c r="I4571" s="45">
        <v>0.45400000000000001</v>
      </c>
      <c r="J4571" s="45">
        <v>1.4999999999999999E-2</v>
      </c>
    </row>
    <row r="4572" spans="1:10" ht="13">
      <c r="A4572" t="s">
        <v>420</v>
      </c>
      <c r="B4572" t="s">
        <v>435</v>
      </c>
      <c r="C4572" s="82">
        <v>0.98</v>
      </c>
      <c r="D4572" s="82">
        <v>0.02</v>
      </c>
      <c r="E4572" s="82" t="s">
        <v>4203</v>
      </c>
      <c r="F4572" s="82">
        <v>0.01</v>
      </c>
      <c r="G4572" s="82">
        <v>0</v>
      </c>
      <c r="H4572" s="45" t="s">
        <v>3653</v>
      </c>
      <c r="I4572" s="45">
        <v>0.56000000000000005</v>
      </c>
      <c r="J4572" s="45">
        <v>2.3E-2</v>
      </c>
    </row>
    <row r="4573" spans="1:10" ht="13">
      <c r="A4573" t="s">
        <v>335</v>
      </c>
      <c r="B4573" t="s">
        <v>299</v>
      </c>
      <c r="C4573" s="82">
        <v>0.98</v>
      </c>
      <c r="D4573" s="82" t="s">
        <v>4204</v>
      </c>
      <c r="E4573" s="82">
        <v>0.01</v>
      </c>
      <c r="F4573" s="82">
        <v>0.01</v>
      </c>
      <c r="G4573" s="82">
        <v>0</v>
      </c>
      <c r="H4573" s="45" t="s">
        <v>3653</v>
      </c>
      <c r="I4573" s="45">
        <v>6.3540000000000001</v>
      </c>
      <c r="J4573" s="45">
        <v>1.0999999999999999E-2</v>
      </c>
    </row>
    <row r="4574" spans="1:10" ht="13">
      <c r="A4574" t="s">
        <v>105</v>
      </c>
      <c r="B4574" t="s">
        <v>390</v>
      </c>
      <c r="C4574" s="82">
        <v>0.99</v>
      </c>
      <c r="D4574" s="82" t="s">
        <v>4205</v>
      </c>
      <c r="E4574" s="82">
        <v>0.01</v>
      </c>
      <c r="F4574" s="82">
        <v>0.01</v>
      </c>
      <c r="G4574" s="82">
        <v>0.01</v>
      </c>
      <c r="H4574" s="45" t="s">
        <v>3653</v>
      </c>
      <c r="I4574" s="45">
        <v>4.3789999999999996</v>
      </c>
      <c r="J4574" s="45">
        <v>1.4999999999999999E-2</v>
      </c>
    </row>
    <row r="4575" spans="1:10" ht="13">
      <c r="A4575" t="s">
        <v>234</v>
      </c>
      <c r="B4575" t="s">
        <v>286</v>
      </c>
      <c r="C4575" s="82">
        <v>0.98</v>
      </c>
      <c r="D4575" s="82">
        <v>0.02</v>
      </c>
      <c r="E4575" s="82" t="s">
        <v>4206</v>
      </c>
      <c r="F4575" s="82">
        <v>0.01</v>
      </c>
      <c r="G4575" s="82">
        <v>0</v>
      </c>
      <c r="H4575" s="45" t="s">
        <v>3653</v>
      </c>
      <c r="I4575" s="45">
        <v>1.397</v>
      </c>
      <c r="J4575" s="45">
        <v>0.88900000000000001</v>
      </c>
    </row>
    <row r="4576" spans="1:10" ht="13">
      <c r="A4576" t="s">
        <v>115</v>
      </c>
      <c r="B4576" t="s">
        <v>373</v>
      </c>
      <c r="C4576" s="82">
        <v>0.94</v>
      </c>
      <c r="D4576" s="82">
        <v>0.01</v>
      </c>
      <c r="E4576" s="82">
        <v>0</v>
      </c>
      <c r="F4576" s="82">
        <v>0.01</v>
      </c>
      <c r="G4576" s="82">
        <v>0</v>
      </c>
      <c r="H4576" s="45" t="s">
        <v>3653</v>
      </c>
      <c r="I4576" s="45">
        <v>3.5179999999999998</v>
      </c>
      <c r="J4576" s="45">
        <v>2.3E-2</v>
      </c>
    </row>
    <row r="4577" spans="1:10" ht="13">
      <c r="A4577" t="s">
        <v>304</v>
      </c>
      <c r="B4577" t="s">
        <v>369</v>
      </c>
      <c r="C4577" s="82">
        <v>0.98</v>
      </c>
      <c r="D4577" s="82">
        <v>0.02</v>
      </c>
      <c r="E4577" s="82" t="s">
        <v>3715</v>
      </c>
      <c r="F4577" s="82">
        <v>0.01</v>
      </c>
      <c r="G4577" s="82">
        <v>0</v>
      </c>
      <c r="H4577" s="45" t="s">
        <v>3653</v>
      </c>
      <c r="I4577" s="45">
        <v>0.72399999999999998</v>
      </c>
      <c r="J4577" s="45">
        <v>1.2E-2</v>
      </c>
    </row>
    <row r="4578" spans="1:10" ht="13">
      <c r="A4578" t="s">
        <v>234</v>
      </c>
      <c r="B4578" t="s">
        <v>109</v>
      </c>
      <c r="C4578" s="82">
        <v>0.98</v>
      </c>
      <c r="D4578" s="82">
        <v>0.02</v>
      </c>
      <c r="E4578" s="82" t="s">
        <v>4207</v>
      </c>
      <c r="F4578" s="82">
        <v>0.01</v>
      </c>
      <c r="G4578" s="82">
        <v>0</v>
      </c>
      <c r="H4578" s="45" t="s">
        <v>3653</v>
      </c>
      <c r="I4578" s="45">
        <v>1.397</v>
      </c>
      <c r="J4578" s="45">
        <v>0.8</v>
      </c>
    </row>
    <row r="4579" spans="1:10" ht="13">
      <c r="A4579" t="s">
        <v>234</v>
      </c>
      <c r="B4579" t="s">
        <v>162</v>
      </c>
      <c r="C4579" s="82">
        <v>0.97</v>
      </c>
      <c r="D4579" s="82">
        <v>0.02</v>
      </c>
      <c r="E4579" s="82" t="s">
        <v>3641</v>
      </c>
      <c r="F4579" s="82">
        <v>0.01</v>
      </c>
      <c r="G4579" s="82">
        <v>0</v>
      </c>
      <c r="H4579" s="45" t="s">
        <v>3653</v>
      </c>
      <c r="I4579" s="45">
        <v>1.397</v>
      </c>
      <c r="J4579" s="45">
        <v>0.84599999999999997</v>
      </c>
    </row>
    <row r="4580" spans="1:10" ht="13">
      <c r="A4580" t="s">
        <v>259</v>
      </c>
      <c r="B4580" t="s">
        <v>304</v>
      </c>
      <c r="C4580" s="82">
        <v>0.98</v>
      </c>
      <c r="D4580" s="82">
        <v>0.02</v>
      </c>
      <c r="E4580" s="82" t="s">
        <v>3646</v>
      </c>
      <c r="F4580" s="82">
        <v>0.01</v>
      </c>
      <c r="G4580" s="82">
        <v>0</v>
      </c>
      <c r="H4580" s="45">
        <v>3</v>
      </c>
      <c r="I4580" s="45">
        <v>1.0999999999999999E-2</v>
      </c>
      <c r="J4580" s="45">
        <v>0.72399999999999998</v>
      </c>
    </row>
    <row r="4581" spans="1:10" ht="13">
      <c r="A4581" t="s">
        <v>217</v>
      </c>
      <c r="B4581" t="s">
        <v>390</v>
      </c>
      <c r="C4581" s="82">
        <v>0.98</v>
      </c>
      <c r="D4581" s="82">
        <v>0.01</v>
      </c>
      <c r="E4581" s="82">
        <v>0</v>
      </c>
      <c r="F4581" s="82">
        <v>0.01</v>
      </c>
      <c r="G4581" s="82">
        <v>0</v>
      </c>
      <c r="H4581" s="45" t="s">
        <v>3653</v>
      </c>
      <c r="I4581" s="45">
        <v>0.19500000000000001</v>
      </c>
      <c r="J4581" s="45">
        <v>1.4999999999999999E-2</v>
      </c>
    </row>
    <row r="4582" spans="1:10" ht="13">
      <c r="A4582" t="s">
        <v>153</v>
      </c>
      <c r="B4582" t="s">
        <v>369</v>
      </c>
      <c r="C4582" s="82">
        <v>0.98</v>
      </c>
      <c r="D4582" s="82">
        <v>0.02</v>
      </c>
      <c r="E4582" s="82" t="s">
        <v>3704</v>
      </c>
      <c r="F4582" s="82">
        <v>0.01</v>
      </c>
      <c r="G4582" s="82">
        <v>0</v>
      </c>
      <c r="H4582" s="45" t="s">
        <v>3653</v>
      </c>
      <c r="I4582" s="45">
        <v>0.48299999999999998</v>
      </c>
      <c r="J4582" s="45">
        <v>1.2E-2</v>
      </c>
    </row>
    <row r="4583" spans="1:10" ht="13">
      <c r="A4583" t="s">
        <v>259</v>
      </c>
      <c r="B4583" t="s">
        <v>383</v>
      </c>
      <c r="C4583" s="82">
        <v>0.98</v>
      </c>
      <c r="D4583" s="82">
        <v>0.01</v>
      </c>
      <c r="E4583" s="82">
        <v>0</v>
      </c>
      <c r="F4583" s="82">
        <v>0.01</v>
      </c>
      <c r="G4583" s="82">
        <v>0</v>
      </c>
      <c r="H4583" s="45">
        <v>3</v>
      </c>
      <c r="I4583" s="45">
        <v>1.0999999999999999E-2</v>
      </c>
      <c r="J4583" s="45">
        <v>0.78200000000000003</v>
      </c>
    </row>
    <row r="4584" spans="1:10" ht="13">
      <c r="A4584" t="s">
        <v>217</v>
      </c>
      <c r="B4584" t="s">
        <v>41</v>
      </c>
      <c r="C4584" s="82">
        <v>0.99</v>
      </c>
      <c r="D4584" s="82">
        <v>0</v>
      </c>
      <c r="E4584" s="82">
        <v>0</v>
      </c>
      <c r="F4584" s="82">
        <v>0.01</v>
      </c>
      <c r="G4584" s="82">
        <v>0.01</v>
      </c>
      <c r="H4584" s="45" t="s">
        <v>3653</v>
      </c>
      <c r="I4584" s="45">
        <v>0.19500000000000001</v>
      </c>
      <c r="J4584" s="45">
        <v>1.2999999999999999E-2</v>
      </c>
    </row>
    <row r="4585" spans="1:10" ht="13">
      <c r="A4585" t="s">
        <v>62</v>
      </c>
      <c r="B4585" t="s">
        <v>390</v>
      </c>
      <c r="C4585" s="82">
        <v>0.98</v>
      </c>
      <c r="D4585" s="82">
        <v>0</v>
      </c>
      <c r="E4585" s="82">
        <v>0.01</v>
      </c>
      <c r="F4585" s="82">
        <v>0.01</v>
      </c>
      <c r="G4585" s="82">
        <v>0</v>
      </c>
      <c r="H4585" s="45" t="s">
        <v>3653</v>
      </c>
      <c r="I4585" s="45">
        <v>8.5790000000000006</v>
      </c>
      <c r="J4585" s="45">
        <v>1.4999999999999999E-2</v>
      </c>
    </row>
    <row r="4586" spans="1:10" ht="13">
      <c r="A4586" t="s">
        <v>156</v>
      </c>
      <c r="B4586" t="s">
        <v>373</v>
      </c>
      <c r="C4586" s="82">
        <v>0.98</v>
      </c>
      <c r="D4586" s="82">
        <v>0</v>
      </c>
      <c r="E4586" s="82">
        <v>0.01</v>
      </c>
      <c r="F4586" s="82">
        <v>0.01</v>
      </c>
      <c r="G4586" s="82">
        <v>0</v>
      </c>
      <c r="H4586" s="45" t="s">
        <v>3653</v>
      </c>
      <c r="I4586" s="45">
        <v>0.45400000000000001</v>
      </c>
      <c r="J4586" s="45">
        <v>2.3E-2</v>
      </c>
    </row>
    <row r="4587" spans="1:10" ht="13">
      <c r="A4587" t="s">
        <v>188</v>
      </c>
      <c r="B4587" t="s">
        <v>390</v>
      </c>
      <c r="C4587" s="82">
        <v>0.98</v>
      </c>
      <c r="D4587" s="82">
        <v>0.02</v>
      </c>
      <c r="E4587" s="82" t="s">
        <v>3660</v>
      </c>
      <c r="F4587" s="82">
        <v>0.01</v>
      </c>
      <c r="G4587" s="82">
        <v>0</v>
      </c>
      <c r="H4587" s="45" t="s">
        <v>3653</v>
      </c>
      <c r="I4587" s="45">
        <v>0.29699999999999999</v>
      </c>
      <c r="J4587" s="45">
        <v>1.4999999999999999E-2</v>
      </c>
    </row>
    <row r="4588" spans="1:10" ht="13">
      <c r="A4588" t="s">
        <v>92</v>
      </c>
      <c r="B4588" t="s">
        <v>369</v>
      </c>
      <c r="C4588" s="82">
        <v>0.97</v>
      </c>
      <c r="D4588" s="82">
        <v>0.02</v>
      </c>
      <c r="E4588" s="82" t="s">
        <v>4045</v>
      </c>
      <c r="F4588" s="82">
        <v>0.01</v>
      </c>
      <c r="G4588" s="82">
        <v>0</v>
      </c>
      <c r="H4588" s="45" t="s">
        <v>3653</v>
      </c>
      <c r="I4588" s="45">
        <v>2.6859999999999999</v>
      </c>
      <c r="J4588" s="45">
        <v>1.2E-2</v>
      </c>
    </row>
    <row r="4589" spans="1:10" ht="13">
      <c r="A4589" t="s">
        <v>162</v>
      </c>
      <c r="B4589" t="s">
        <v>430</v>
      </c>
      <c r="C4589" s="82">
        <v>0.98</v>
      </c>
      <c r="D4589" s="82">
        <v>0.02</v>
      </c>
      <c r="E4589" s="82" t="s">
        <v>3743</v>
      </c>
      <c r="F4589" s="82">
        <v>0.01</v>
      </c>
      <c r="G4589" s="82">
        <v>0</v>
      </c>
      <c r="H4589" s="45" t="s">
        <v>3653</v>
      </c>
      <c r="I4589" s="45">
        <v>0.84599999999999997</v>
      </c>
      <c r="J4589" s="45">
        <v>5.1999999999999998E-2</v>
      </c>
    </row>
    <row r="4590" spans="1:10" ht="13">
      <c r="A4590" t="s">
        <v>115</v>
      </c>
      <c r="B4590" t="s">
        <v>390</v>
      </c>
      <c r="C4590" s="82">
        <v>0.95</v>
      </c>
      <c r="D4590" s="82">
        <v>0</v>
      </c>
      <c r="E4590" s="82">
        <v>0.01</v>
      </c>
      <c r="F4590" s="82">
        <v>0.01</v>
      </c>
      <c r="G4590" s="82">
        <v>0</v>
      </c>
      <c r="H4590" s="45" t="s">
        <v>3653</v>
      </c>
      <c r="I4590" s="45">
        <v>3.5179999999999998</v>
      </c>
      <c r="J4590" s="45">
        <v>1.4999999999999999E-2</v>
      </c>
    </row>
    <row r="4591" spans="1:10" ht="13">
      <c r="A4591" t="s">
        <v>234</v>
      </c>
      <c r="B4591" t="s">
        <v>295</v>
      </c>
      <c r="C4591" s="82">
        <v>0.98</v>
      </c>
      <c r="D4591" s="82">
        <v>0.01</v>
      </c>
      <c r="E4591" s="82">
        <v>0</v>
      </c>
      <c r="F4591" s="82">
        <v>0.01</v>
      </c>
      <c r="G4591" s="82">
        <v>0</v>
      </c>
      <c r="H4591" s="45" t="s">
        <v>3653</v>
      </c>
      <c r="I4591" s="45">
        <v>1.397</v>
      </c>
      <c r="J4591" s="45">
        <v>1.3360000000000001</v>
      </c>
    </row>
    <row r="4592" spans="1:10" ht="13">
      <c r="A4592" t="s">
        <v>156</v>
      </c>
      <c r="B4592" t="s">
        <v>259</v>
      </c>
      <c r="C4592" s="82">
        <v>0.98</v>
      </c>
      <c r="D4592" s="82">
        <v>0.02</v>
      </c>
      <c r="E4592" s="82">
        <v>0</v>
      </c>
      <c r="F4592" s="82">
        <v>0.01</v>
      </c>
      <c r="G4592" s="82">
        <v>0</v>
      </c>
      <c r="H4592" s="45">
        <v>3</v>
      </c>
      <c r="I4592" s="45">
        <v>0.45400000000000001</v>
      </c>
      <c r="J4592" s="45">
        <v>1.0999999999999999E-2</v>
      </c>
    </row>
    <row r="4593" spans="1:10" ht="13">
      <c r="A4593" t="s">
        <v>234</v>
      </c>
      <c r="B4593" t="s">
        <v>156</v>
      </c>
      <c r="C4593" s="82">
        <v>0.98</v>
      </c>
      <c r="D4593" s="82">
        <v>0.02</v>
      </c>
      <c r="E4593" s="82" t="s">
        <v>4129</v>
      </c>
      <c r="F4593" s="82">
        <v>0.01</v>
      </c>
      <c r="G4593" s="82">
        <v>0</v>
      </c>
      <c r="H4593" s="45" t="s">
        <v>3653</v>
      </c>
      <c r="I4593" s="45">
        <v>1.397</v>
      </c>
      <c r="J4593" s="45">
        <v>0.45400000000000001</v>
      </c>
    </row>
    <row r="4594" spans="1:10" ht="13">
      <c r="A4594" t="s">
        <v>102</v>
      </c>
      <c r="B4594" t="s">
        <v>420</v>
      </c>
      <c r="C4594" s="82">
        <v>0.98</v>
      </c>
      <c r="D4594" s="82">
        <v>0.02</v>
      </c>
      <c r="E4594" s="82" t="s">
        <v>4208</v>
      </c>
      <c r="F4594" s="82">
        <v>0.01</v>
      </c>
      <c r="G4594" s="82">
        <v>0</v>
      </c>
      <c r="H4594" s="45" t="s">
        <v>3653</v>
      </c>
      <c r="I4594" s="45">
        <v>0.184</v>
      </c>
      <c r="J4594" s="45">
        <v>0.56000000000000005</v>
      </c>
    </row>
    <row r="4595" spans="1:10" ht="13">
      <c r="A4595" t="s">
        <v>259</v>
      </c>
      <c r="B4595" t="s">
        <v>286</v>
      </c>
      <c r="C4595" s="82">
        <v>0.99</v>
      </c>
      <c r="D4595" s="82">
        <v>0</v>
      </c>
      <c r="E4595" s="82">
        <v>0.01</v>
      </c>
      <c r="F4595" s="82">
        <v>0.01</v>
      </c>
      <c r="G4595" s="82">
        <v>0</v>
      </c>
      <c r="H4595" s="45">
        <v>3</v>
      </c>
      <c r="I4595" s="45">
        <v>1.0999999999999999E-2</v>
      </c>
      <c r="J4595" s="45">
        <v>0.88900000000000001</v>
      </c>
    </row>
    <row r="4596" spans="1:10" ht="13">
      <c r="A4596" t="s">
        <v>234</v>
      </c>
      <c r="B4596" t="s">
        <v>308</v>
      </c>
      <c r="C4596" s="82">
        <v>0.99</v>
      </c>
      <c r="D4596" s="82">
        <v>0.01</v>
      </c>
      <c r="E4596" s="82">
        <v>0</v>
      </c>
      <c r="F4596" s="82">
        <v>0.01</v>
      </c>
      <c r="G4596" s="82">
        <v>0</v>
      </c>
      <c r="H4596" s="45">
        <v>3</v>
      </c>
      <c r="I4596" s="45">
        <v>1.397</v>
      </c>
      <c r="J4596" s="45">
        <v>3.4009999999999998</v>
      </c>
    </row>
    <row r="4597" spans="1:10" ht="13">
      <c r="A4597" t="s">
        <v>145</v>
      </c>
      <c r="B4597" t="s">
        <v>270</v>
      </c>
      <c r="C4597" s="82">
        <v>0.97</v>
      </c>
      <c r="D4597" s="82">
        <v>0.02</v>
      </c>
      <c r="E4597" s="82" t="s">
        <v>3852</v>
      </c>
      <c r="F4597" s="82">
        <v>0.01</v>
      </c>
      <c r="G4597" s="82">
        <v>0</v>
      </c>
      <c r="H4597" s="45" t="s">
        <v>3653</v>
      </c>
      <c r="I4597" s="45">
        <v>1.032</v>
      </c>
      <c r="J4597" s="45">
        <v>1.4999999999999999E-2</v>
      </c>
    </row>
    <row r="4598" spans="1:10" ht="13">
      <c r="A4598" t="s">
        <v>105</v>
      </c>
      <c r="B4598" t="s">
        <v>369</v>
      </c>
      <c r="C4598" s="82">
        <v>0.98</v>
      </c>
      <c r="D4598" s="82">
        <v>0.01</v>
      </c>
      <c r="E4598" s="82">
        <v>0</v>
      </c>
      <c r="F4598" s="82">
        <v>0.01</v>
      </c>
      <c r="G4598" s="82">
        <v>0</v>
      </c>
      <c r="H4598" s="45" t="s">
        <v>3653</v>
      </c>
      <c r="I4598" s="45">
        <v>4.3789999999999996</v>
      </c>
      <c r="J4598" s="45">
        <v>1.2E-2</v>
      </c>
    </row>
    <row r="4599" spans="1:10" ht="13">
      <c r="A4599" t="s">
        <v>390</v>
      </c>
      <c r="B4599" t="s">
        <v>408</v>
      </c>
      <c r="C4599" s="82">
        <v>0.98</v>
      </c>
      <c r="D4599" s="82" t="s">
        <v>4047</v>
      </c>
      <c r="E4599" s="82">
        <v>0</v>
      </c>
      <c r="F4599" s="82">
        <v>0.01</v>
      </c>
      <c r="G4599" s="82">
        <v>0</v>
      </c>
      <c r="H4599" s="45" t="s">
        <v>3653</v>
      </c>
      <c r="I4599" s="45">
        <v>1.4999999999999999E-2</v>
      </c>
      <c r="J4599" s="45">
        <v>0.307</v>
      </c>
    </row>
    <row r="4600" spans="1:10" ht="13">
      <c r="A4600" t="s">
        <v>115</v>
      </c>
      <c r="B4600" t="s">
        <v>435</v>
      </c>
      <c r="C4600" s="82">
        <v>0.95</v>
      </c>
      <c r="D4600" s="82">
        <v>0.01</v>
      </c>
      <c r="E4600" s="82">
        <v>0</v>
      </c>
      <c r="F4600" s="82">
        <v>0.01</v>
      </c>
      <c r="G4600" s="82">
        <v>0</v>
      </c>
      <c r="H4600" s="45" t="s">
        <v>3653</v>
      </c>
      <c r="I4600" s="45">
        <v>3.5179999999999998</v>
      </c>
      <c r="J4600" s="45">
        <v>2.3E-2</v>
      </c>
    </row>
    <row r="4601" spans="1:10" ht="13">
      <c r="A4601" t="s">
        <v>141</v>
      </c>
      <c r="B4601" t="s">
        <v>420</v>
      </c>
      <c r="C4601" s="82">
        <v>0.98</v>
      </c>
      <c r="D4601" s="82">
        <v>0.02</v>
      </c>
      <c r="E4601" s="82" t="s">
        <v>3779</v>
      </c>
      <c r="F4601" s="82">
        <v>0.01</v>
      </c>
      <c r="G4601" s="82">
        <v>0</v>
      </c>
      <c r="H4601" s="45" t="s">
        <v>3653</v>
      </c>
      <c r="I4601" s="45">
        <v>0.64600000000000002</v>
      </c>
      <c r="J4601" s="45">
        <v>0.56000000000000005</v>
      </c>
    </row>
    <row r="4602" spans="1:10" ht="13">
      <c r="A4602" t="s">
        <v>259</v>
      </c>
      <c r="B4602" t="s">
        <v>85</v>
      </c>
      <c r="C4602" s="82">
        <v>0.98</v>
      </c>
      <c r="D4602" s="82">
        <v>0.01</v>
      </c>
      <c r="E4602" s="82" t="s">
        <v>3645</v>
      </c>
      <c r="F4602" s="82">
        <v>0.01</v>
      </c>
      <c r="G4602" s="82">
        <v>0</v>
      </c>
      <c r="H4602" s="45">
        <v>3</v>
      </c>
      <c r="I4602" s="45">
        <v>1.0999999999999999E-2</v>
      </c>
      <c r="J4602" s="45">
        <v>0.60799999999999998</v>
      </c>
    </row>
    <row r="4603" spans="1:10" ht="13">
      <c r="A4603" t="s">
        <v>149</v>
      </c>
      <c r="B4603" t="s">
        <v>270</v>
      </c>
      <c r="C4603" s="82">
        <v>0.98</v>
      </c>
      <c r="D4603" s="82">
        <v>0.01</v>
      </c>
      <c r="E4603" s="82" t="s">
        <v>3660</v>
      </c>
      <c r="F4603" s="82">
        <v>0.01</v>
      </c>
      <c r="G4603" s="82">
        <v>0</v>
      </c>
      <c r="H4603" s="45" t="s">
        <v>3653</v>
      </c>
      <c r="I4603" s="45">
        <v>1.891</v>
      </c>
      <c r="J4603" s="45">
        <v>1.4999999999999999E-2</v>
      </c>
    </row>
    <row r="4604" spans="1:10" ht="13">
      <c r="A4604" t="s">
        <v>234</v>
      </c>
      <c r="B4604" t="s">
        <v>176</v>
      </c>
      <c r="C4604" s="82">
        <v>0.99</v>
      </c>
      <c r="D4604" s="82">
        <v>0</v>
      </c>
      <c r="E4604" s="82">
        <v>0.01</v>
      </c>
      <c r="F4604" s="82">
        <v>0.01</v>
      </c>
      <c r="G4604" s="82">
        <v>0</v>
      </c>
      <c r="H4604" s="45" t="s">
        <v>3653</v>
      </c>
      <c r="I4604" s="45">
        <v>1.397</v>
      </c>
      <c r="J4604" s="45">
        <v>0.97899999999999998</v>
      </c>
    </row>
    <row r="4605" spans="1:10" ht="13">
      <c r="A4605" t="s">
        <v>365</v>
      </c>
      <c r="B4605" t="s">
        <v>393</v>
      </c>
      <c r="C4605" s="82">
        <v>0.99</v>
      </c>
      <c r="D4605" s="82">
        <v>0.01</v>
      </c>
      <c r="E4605" s="82">
        <v>0.01</v>
      </c>
      <c r="F4605" s="82">
        <v>0.01</v>
      </c>
      <c r="G4605" s="82">
        <v>0</v>
      </c>
      <c r="H4605" s="45">
        <v>3</v>
      </c>
      <c r="I4605" s="45">
        <v>2.3E-2</v>
      </c>
      <c r="J4605" s="45">
        <v>5.2999999999999999E-2</v>
      </c>
    </row>
    <row r="4606" spans="1:10" ht="13">
      <c r="A4606" t="s">
        <v>234</v>
      </c>
      <c r="B4606" t="s">
        <v>284</v>
      </c>
      <c r="C4606" s="82">
        <v>0.98</v>
      </c>
      <c r="D4606" s="82">
        <v>0.01</v>
      </c>
      <c r="E4606" s="82" t="s">
        <v>3701</v>
      </c>
      <c r="F4606" s="82">
        <v>0.01</v>
      </c>
      <c r="G4606" s="82">
        <v>0</v>
      </c>
      <c r="H4606" s="45" t="s">
        <v>3653</v>
      </c>
      <c r="I4606" s="45">
        <v>1.397</v>
      </c>
      <c r="J4606" s="45">
        <v>0.10299999999999999</v>
      </c>
    </row>
    <row r="4607" spans="1:10" ht="13">
      <c r="A4607" t="s">
        <v>1193</v>
      </c>
      <c r="B4607" t="s">
        <v>420</v>
      </c>
      <c r="C4607" s="82">
        <v>0.98</v>
      </c>
      <c r="D4607" s="82">
        <v>0.02</v>
      </c>
      <c r="E4607" s="82" t="s">
        <v>3739</v>
      </c>
      <c r="F4607" s="82">
        <v>0.01</v>
      </c>
      <c r="G4607" s="82">
        <v>0</v>
      </c>
      <c r="H4607" s="45" t="s">
        <v>3653</v>
      </c>
      <c r="I4607" s="45">
        <v>2.8000000000000001E-2</v>
      </c>
      <c r="J4607" s="45">
        <v>0.56000000000000005</v>
      </c>
    </row>
    <row r="4608" spans="1:10" ht="13">
      <c r="A4608" t="s">
        <v>284</v>
      </c>
      <c r="B4608" t="s">
        <v>420</v>
      </c>
      <c r="C4608" s="82">
        <v>0.99</v>
      </c>
      <c r="D4608" s="82">
        <v>0.01</v>
      </c>
      <c r="E4608" s="82">
        <v>0</v>
      </c>
      <c r="F4608" s="82">
        <v>0.01</v>
      </c>
      <c r="G4608" s="82">
        <v>0</v>
      </c>
      <c r="H4608" s="45" t="s">
        <v>3653</v>
      </c>
      <c r="I4608" s="45">
        <v>0.10299999999999999</v>
      </c>
      <c r="J4608" s="45">
        <v>0.56000000000000005</v>
      </c>
    </row>
    <row r="4609" spans="1:10" ht="13">
      <c r="A4609" t="s">
        <v>149</v>
      </c>
      <c r="B4609" t="s">
        <v>390</v>
      </c>
      <c r="C4609" s="82">
        <v>0.99</v>
      </c>
      <c r="D4609" s="82">
        <v>0</v>
      </c>
      <c r="E4609" s="82">
        <v>0</v>
      </c>
      <c r="F4609" s="82">
        <v>0.01</v>
      </c>
      <c r="G4609" s="82">
        <v>0</v>
      </c>
      <c r="H4609" s="45" t="s">
        <v>3653</v>
      </c>
      <c r="I4609" s="45">
        <v>1.891</v>
      </c>
      <c r="J4609" s="45">
        <v>1.4999999999999999E-2</v>
      </c>
    </row>
    <row r="4610" spans="1:10" ht="13">
      <c r="A4610" t="s">
        <v>176</v>
      </c>
      <c r="B4610" t="s">
        <v>435</v>
      </c>
      <c r="C4610" s="82">
        <v>0.98</v>
      </c>
      <c r="D4610" s="82">
        <v>0.01</v>
      </c>
      <c r="E4610" s="82" t="s">
        <v>3743</v>
      </c>
      <c r="F4610" s="82">
        <v>0.01</v>
      </c>
      <c r="G4610" s="82">
        <v>0</v>
      </c>
      <c r="H4610" s="45" t="s">
        <v>3653</v>
      </c>
      <c r="I4610" s="45">
        <v>0.97899999999999998</v>
      </c>
      <c r="J4610" s="45">
        <v>2.3E-2</v>
      </c>
    </row>
    <row r="4611" spans="1:10" ht="13">
      <c r="A4611" t="s">
        <v>88</v>
      </c>
      <c r="B4611" t="s">
        <v>373</v>
      </c>
      <c r="C4611" s="82">
        <v>0.97</v>
      </c>
      <c r="D4611" s="82">
        <v>0.01</v>
      </c>
      <c r="E4611" s="82" t="s">
        <v>3711</v>
      </c>
      <c r="F4611" s="82">
        <v>0.01</v>
      </c>
      <c r="G4611" s="82">
        <v>0</v>
      </c>
      <c r="H4611" s="45" t="s">
        <v>3653</v>
      </c>
      <c r="I4611" s="45">
        <v>0.90500000000000003</v>
      </c>
      <c r="J4611" s="45">
        <v>2.3E-2</v>
      </c>
    </row>
    <row r="4612" spans="1:10" ht="13">
      <c r="A4612" t="s">
        <v>128</v>
      </c>
      <c r="B4612" t="s">
        <v>369</v>
      </c>
      <c r="C4612" s="82">
        <v>0.89</v>
      </c>
      <c r="D4612" s="82">
        <v>0.02</v>
      </c>
      <c r="E4612" s="82">
        <v>0</v>
      </c>
      <c r="F4612" s="82">
        <v>0.01</v>
      </c>
      <c r="G4612" s="82">
        <v>0</v>
      </c>
      <c r="H4612" s="45" t="s">
        <v>3653</v>
      </c>
      <c r="I4612" s="45">
        <v>2.1779999999999999</v>
      </c>
      <c r="J4612" s="45">
        <v>1.2E-2</v>
      </c>
    </row>
    <row r="4613" spans="1:10" ht="13">
      <c r="A4613" t="s">
        <v>259</v>
      </c>
      <c r="B4613" t="s">
        <v>311</v>
      </c>
      <c r="C4613" s="82">
        <v>0.98</v>
      </c>
      <c r="D4613" s="82">
        <v>0.02</v>
      </c>
      <c r="E4613" s="82" t="s">
        <v>3981</v>
      </c>
      <c r="F4613" s="82">
        <v>0.01</v>
      </c>
      <c r="G4613" s="82">
        <v>0</v>
      </c>
      <c r="H4613" s="45">
        <v>3</v>
      </c>
      <c r="I4613" s="45">
        <v>1.0999999999999999E-2</v>
      </c>
      <c r="J4613" s="45">
        <v>0.32300000000000001</v>
      </c>
    </row>
    <row r="4614" spans="1:10" ht="13">
      <c r="A4614" t="s">
        <v>386</v>
      </c>
      <c r="B4614" t="s">
        <v>420</v>
      </c>
      <c r="C4614" s="82">
        <v>0.99</v>
      </c>
      <c r="D4614" s="82">
        <v>0</v>
      </c>
      <c r="E4614" s="82">
        <v>0.01</v>
      </c>
      <c r="F4614" s="82">
        <v>0.01</v>
      </c>
      <c r="G4614" s="82">
        <v>0</v>
      </c>
      <c r="H4614" s="45">
        <v>3</v>
      </c>
      <c r="I4614" s="45">
        <v>1.4999999999999999E-2</v>
      </c>
      <c r="J4614" s="45">
        <v>0.56000000000000005</v>
      </c>
    </row>
    <row r="4615" spans="1:10" ht="13">
      <c r="A4615" t="s">
        <v>115</v>
      </c>
      <c r="B4615" t="s">
        <v>369</v>
      </c>
      <c r="C4615" s="82">
        <v>0.95</v>
      </c>
      <c r="D4615" s="82">
        <v>0</v>
      </c>
      <c r="E4615" s="82">
        <v>0.01</v>
      </c>
      <c r="F4615" s="82">
        <v>0.01</v>
      </c>
      <c r="G4615" s="82">
        <v>0</v>
      </c>
      <c r="H4615" s="45" t="s">
        <v>3653</v>
      </c>
      <c r="I4615" s="45">
        <v>3.5179999999999998</v>
      </c>
      <c r="J4615" s="45">
        <v>1.2E-2</v>
      </c>
    </row>
    <row r="4616" spans="1:10" ht="13">
      <c r="A4616" t="s">
        <v>162</v>
      </c>
      <c r="B4616" t="s">
        <v>259</v>
      </c>
      <c r="C4616" s="82">
        <v>0.98</v>
      </c>
      <c r="D4616" s="82">
        <v>0.02</v>
      </c>
      <c r="E4616" s="82">
        <v>0</v>
      </c>
      <c r="F4616" s="82">
        <v>0.01</v>
      </c>
      <c r="G4616" s="82">
        <v>0</v>
      </c>
      <c r="H4616" s="45">
        <v>3</v>
      </c>
      <c r="I4616" s="45">
        <v>0.84599999999999997</v>
      </c>
      <c r="J4616" s="45">
        <v>1.0999999999999999E-2</v>
      </c>
    </row>
    <row r="4617" spans="1:10" ht="13">
      <c r="A4617" t="s">
        <v>250</v>
      </c>
      <c r="B4617" t="s">
        <v>255</v>
      </c>
      <c r="C4617" s="82">
        <v>0.92</v>
      </c>
      <c r="D4617" s="82">
        <v>0.02</v>
      </c>
      <c r="E4617" s="82" t="s">
        <v>3632</v>
      </c>
      <c r="F4617" s="82">
        <v>0.01</v>
      </c>
      <c r="G4617" s="82">
        <v>0</v>
      </c>
      <c r="H4617" s="45" t="s">
        <v>3653</v>
      </c>
      <c r="I4617" s="45">
        <v>0.89300000000000002</v>
      </c>
      <c r="J4617" s="45">
        <v>1.4999999999999999E-2</v>
      </c>
    </row>
    <row r="4618" spans="1:10" ht="13">
      <c r="A4618" t="s">
        <v>188</v>
      </c>
      <c r="B4618" t="s">
        <v>263</v>
      </c>
      <c r="C4618" s="82">
        <v>0.99</v>
      </c>
      <c r="D4618" s="82">
        <v>0</v>
      </c>
      <c r="E4618" s="82">
        <v>0.01</v>
      </c>
      <c r="F4618" s="82">
        <v>0.01</v>
      </c>
      <c r="G4618" s="82">
        <v>0</v>
      </c>
      <c r="H4618" s="45" t="s">
        <v>3653</v>
      </c>
      <c r="I4618" s="45">
        <v>0.29699999999999999</v>
      </c>
      <c r="J4618" s="45">
        <v>2.5000000000000001E-2</v>
      </c>
    </row>
    <row r="4619" spans="1:10" ht="13">
      <c r="A4619" t="s">
        <v>234</v>
      </c>
      <c r="B4619" t="s">
        <v>417</v>
      </c>
      <c r="C4619" s="82">
        <v>0.98</v>
      </c>
      <c r="D4619" s="82">
        <v>0.01</v>
      </c>
      <c r="E4619" s="82" t="s">
        <v>4209</v>
      </c>
      <c r="F4619" s="82">
        <v>0.01</v>
      </c>
      <c r="G4619" s="82">
        <v>0</v>
      </c>
      <c r="H4619" s="45" t="s">
        <v>3653</v>
      </c>
      <c r="I4619" s="45">
        <v>1.397</v>
      </c>
      <c r="J4619" s="45">
        <v>1.929</v>
      </c>
    </row>
    <row r="4620" spans="1:10" ht="13">
      <c r="A4620" t="s">
        <v>259</v>
      </c>
      <c r="B4620" t="s">
        <v>432</v>
      </c>
      <c r="C4620" s="82">
        <v>0.99</v>
      </c>
      <c r="D4620" s="82">
        <v>0</v>
      </c>
      <c r="E4620" s="82">
        <v>0.01</v>
      </c>
      <c r="F4620" s="82">
        <v>0.01</v>
      </c>
      <c r="G4620" s="82">
        <v>0</v>
      </c>
      <c r="H4620" s="45">
        <v>3</v>
      </c>
      <c r="I4620" s="45">
        <v>1.0999999999999999E-2</v>
      </c>
      <c r="J4620" s="45">
        <v>0.29099999999999998</v>
      </c>
    </row>
    <row r="4621" spans="1:10" ht="13">
      <c r="A4621" t="s">
        <v>31</v>
      </c>
      <c r="B4621" t="s">
        <v>353</v>
      </c>
      <c r="C4621" s="82">
        <v>0.97</v>
      </c>
      <c r="D4621" s="82">
        <v>0</v>
      </c>
      <c r="E4621" s="82">
        <v>0</v>
      </c>
      <c r="F4621" s="82">
        <v>0.01</v>
      </c>
      <c r="G4621" s="82">
        <v>0</v>
      </c>
      <c r="H4621" s="45" t="s">
        <v>3653</v>
      </c>
      <c r="I4621" s="45">
        <v>1.506</v>
      </c>
      <c r="J4621" s="45">
        <v>0.115</v>
      </c>
    </row>
    <row r="4622" spans="1:10" ht="13">
      <c r="A4622" t="s">
        <v>259</v>
      </c>
      <c r="B4622" t="s">
        <v>193</v>
      </c>
      <c r="C4622" s="82">
        <v>0.99</v>
      </c>
      <c r="D4622" s="82">
        <v>0.01</v>
      </c>
      <c r="E4622" s="82">
        <v>0</v>
      </c>
      <c r="F4622" s="82">
        <v>0.01</v>
      </c>
      <c r="G4622" s="82">
        <v>0</v>
      </c>
      <c r="H4622" s="45">
        <v>3</v>
      </c>
      <c r="I4622" s="45">
        <v>1.0999999999999999E-2</v>
      </c>
      <c r="J4622" s="45">
        <v>0.36199999999999999</v>
      </c>
    </row>
    <row r="4623" spans="1:10" ht="13">
      <c r="A4623" t="s">
        <v>276</v>
      </c>
      <c r="B4623" t="s">
        <v>386</v>
      </c>
      <c r="C4623" s="82">
        <v>0.98</v>
      </c>
      <c r="D4623" s="82">
        <v>0.01</v>
      </c>
      <c r="E4623" s="82" t="s">
        <v>3857</v>
      </c>
      <c r="F4623" s="82">
        <v>0.01</v>
      </c>
      <c r="G4623" s="82">
        <v>0</v>
      </c>
      <c r="H4623" s="45">
        <v>3</v>
      </c>
      <c r="I4623" s="45">
        <v>0.67300000000000004</v>
      </c>
      <c r="J4623" s="45">
        <v>1.4999999999999999E-2</v>
      </c>
    </row>
    <row r="4624" spans="1:10" ht="13">
      <c r="A4624" t="s">
        <v>58</v>
      </c>
      <c r="B4624" t="s">
        <v>420</v>
      </c>
      <c r="C4624" s="82">
        <v>0.98</v>
      </c>
      <c r="D4624" s="82">
        <v>0.01</v>
      </c>
      <c r="E4624" s="82" t="s">
        <v>3798</v>
      </c>
      <c r="F4624" s="82">
        <v>0.01</v>
      </c>
      <c r="G4624" s="82">
        <v>0</v>
      </c>
      <c r="H4624" s="45" t="s">
        <v>3653</v>
      </c>
      <c r="I4624" s="45">
        <v>5.7750000000000004</v>
      </c>
      <c r="J4624" s="45">
        <v>0.56000000000000005</v>
      </c>
    </row>
    <row r="4625" spans="1:10" ht="13">
      <c r="A4625" t="s">
        <v>109</v>
      </c>
      <c r="B4625" t="s">
        <v>369</v>
      </c>
      <c r="C4625" s="82">
        <v>0.98</v>
      </c>
      <c r="D4625" s="82">
        <v>0.01</v>
      </c>
      <c r="E4625" s="82" t="s">
        <v>3798</v>
      </c>
      <c r="F4625" s="82">
        <v>0.01</v>
      </c>
      <c r="G4625" s="82">
        <v>0</v>
      </c>
      <c r="H4625" s="45" t="s">
        <v>3653</v>
      </c>
      <c r="I4625" s="45">
        <v>0.8</v>
      </c>
      <c r="J4625" s="45">
        <v>1.2E-2</v>
      </c>
    </row>
    <row r="4626" spans="1:10" ht="13">
      <c r="A4626" t="s">
        <v>109</v>
      </c>
      <c r="B4626" t="s">
        <v>411</v>
      </c>
      <c r="C4626" s="82">
        <v>0.98</v>
      </c>
      <c r="D4626" s="82">
        <v>0.01</v>
      </c>
      <c r="E4626" s="82">
        <v>0</v>
      </c>
      <c r="F4626" s="82">
        <v>0.01</v>
      </c>
      <c r="G4626" s="82">
        <v>0</v>
      </c>
      <c r="H4626" s="45" t="s">
        <v>3653</v>
      </c>
      <c r="I4626" s="45">
        <v>0.8</v>
      </c>
      <c r="J4626" s="45">
        <v>0.24199999999999999</v>
      </c>
    </row>
    <row r="4627" spans="1:10" ht="13">
      <c r="A4627" t="s">
        <v>259</v>
      </c>
      <c r="B4627" t="s">
        <v>308</v>
      </c>
      <c r="C4627" s="82">
        <v>0.99</v>
      </c>
      <c r="D4627" s="82" t="s">
        <v>3756</v>
      </c>
      <c r="E4627" s="82">
        <v>0.01</v>
      </c>
      <c r="F4627" s="82">
        <v>0.01</v>
      </c>
      <c r="G4627" s="82">
        <v>0</v>
      </c>
      <c r="H4627" s="45">
        <v>2</v>
      </c>
      <c r="I4627" s="45">
        <v>1.0999999999999999E-2</v>
      </c>
      <c r="J4627" s="45">
        <v>3.4009999999999998</v>
      </c>
    </row>
    <row r="4628" spans="1:10" ht="13">
      <c r="A4628" t="s">
        <v>299</v>
      </c>
      <c r="B4628" t="s">
        <v>193</v>
      </c>
      <c r="C4628" s="82">
        <v>0.99</v>
      </c>
      <c r="D4628" s="82">
        <v>0.01</v>
      </c>
      <c r="E4628" s="82" t="s">
        <v>3645</v>
      </c>
      <c r="F4628" s="82">
        <v>0.01</v>
      </c>
      <c r="G4628" s="82">
        <v>0</v>
      </c>
      <c r="H4628" s="45" t="s">
        <v>3653</v>
      </c>
      <c r="I4628" s="45">
        <v>1.0999999999999999E-2</v>
      </c>
      <c r="J4628" s="45">
        <v>0.36199999999999999</v>
      </c>
    </row>
    <row r="4629" spans="1:10" ht="13">
      <c r="A4629" t="s">
        <v>145</v>
      </c>
      <c r="B4629" t="s">
        <v>299</v>
      </c>
      <c r="C4629" s="82">
        <v>0.97</v>
      </c>
      <c r="D4629" s="82">
        <v>0.01</v>
      </c>
      <c r="E4629" s="82">
        <v>0</v>
      </c>
      <c r="F4629" s="82">
        <v>0.01</v>
      </c>
      <c r="G4629" s="82">
        <v>0</v>
      </c>
      <c r="H4629" s="45" t="s">
        <v>3653</v>
      </c>
      <c r="I4629" s="45">
        <v>1.032</v>
      </c>
      <c r="J4629" s="45">
        <v>1.0999999999999999E-2</v>
      </c>
    </row>
    <row r="4630" spans="1:10" ht="13">
      <c r="A4630" t="s">
        <v>221</v>
      </c>
      <c r="B4630" t="s">
        <v>234</v>
      </c>
      <c r="C4630" s="82">
        <v>0.99</v>
      </c>
      <c r="D4630" s="82">
        <v>0.01</v>
      </c>
      <c r="E4630" s="82">
        <v>0</v>
      </c>
      <c r="F4630" s="82">
        <v>0.01</v>
      </c>
      <c r="G4630" s="82">
        <v>0</v>
      </c>
      <c r="H4630" s="45" t="s">
        <v>3653</v>
      </c>
      <c r="I4630" s="45">
        <v>2.5209999999999999</v>
      </c>
      <c r="J4630" s="45">
        <v>1.397</v>
      </c>
    </row>
    <row r="4631" spans="1:10" ht="13">
      <c r="A4631" t="s">
        <v>234</v>
      </c>
      <c r="B4631" t="s">
        <v>297</v>
      </c>
      <c r="C4631" s="82">
        <v>0.99</v>
      </c>
      <c r="D4631" s="82">
        <v>0.01</v>
      </c>
      <c r="E4631" s="82" t="s">
        <v>4072</v>
      </c>
      <c r="F4631" s="82">
        <v>0.01</v>
      </c>
      <c r="G4631" s="82">
        <v>0</v>
      </c>
      <c r="H4631" s="45">
        <v>3</v>
      </c>
      <c r="I4631" s="45">
        <v>1.397</v>
      </c>
      <c r="J4631" s="45">
        <v>9.6000000000000002E-2</v>
      </c>
    </row>
    <row r="4632" spans="1:10" ht="13">
      <c r="A4632" t="s">
        <v>109</v>
      </c>
      <c r="B4632" t="s">
        <v>270</v>
      </c>
      <c r="C4632" s="82">
        <v>0.99</v>
      </c>
      <c r="D4632" s="82" t="s">
        <v>4057</v>
      </c>
      <c r="E4632" s="82">
        <v>0.01</v>
      </c>
      <c r="F4632" s="82">
        <v>0.01</v>
      </c>
      <c r="G4632" s="82">
        <v>0</v>
      </c>
      <c r="H4632" s="45" t="s">
        <v>3653</v>
      </c>
      <c r="I4632" s="45">
        <v>0.8</v>
      </c>
      <c r="J4632" s="45">
        <v>1.4999999999999999E-2</v>
      </c>
    </row>
    <row r="4633" spans="1:10" ht="13">
      <c r="A4633" t="s">
        <v>234</v>
      </c>
      <c r="B4633" t="s">
        <v>289</v>
      </c>
      <c r="C4633" s="82">
        <v>0.99</v>
      </c>
      <c r="D4633" s="82">
        <v>0.01</v>
      </c>
      <c r="E4633" s="82" t="s">
        <v>3656</v>
      </c>
      <c r="F4633" s="82">
        <v>0.01</v>
      </c>
      <c r="G4633" s="82">
        <v>0</v>
      </c>
      <c r="H4633" s="45" t="s">
        <v>3653</v>
      </c>
      <c r="I4633" s="45">
        <v>1.397</v>
      </c>
      <c r="J4633" s="45">
        <v>0.20100000000000001</v>
      </c>
    </row>
    <row r="4634" spans="1:10" ht="13">
      <c r="A4634" t="s">
        <v>109</v>
      </c>
      <c r="B4634" t="s">
        <v>435</v>
      </c>
      <c r="C4634" s="82">
        <v>0.99</v>
      </c>
      <c r="D4634" s="82">
        <v>0</v>
      </c>
      <c r="E4634" s="82">
        <v>0.01</v>
      </c>
      <c r="F4634" s="82">
        <v>0.01</v>
      </c>
      <c r="G4634" s="82">
        <v>0</v>
      </c>
      <c r="H4634" s="45" t="s">
        <v>3653</v>
      </c>
      <c r="I4634" s="45">
        <v>0.8</v>
      </c>
      <c r="J4634" s="45">
        <v>2.3E-2</v>
      </c>
    </row>
    <row r="4635" spans="1:10" ht="13">
      <c r="A4635" t="s">
        <v>292</v>
      </c>
      <c r="B4635" t="s">
        <v>435</v>
      </c>
      <c r="C4635" s="82">
        <v>0.98</v>
      </c>
      <c r="D4635" s="82">
        <v>0.01</v>
      </c>
      <c r="E4635" s="82">
        <v>0</v>
      </c>
      <c r="F4635" s="82">
        <v>0.01</v>
      </c>
      <c r="G4635" s="82">
        <v>0</v>
      </c>
      <c r="H4635" s="45" t="s">
        <v>3653</v>
      </c>
      <c r="I4635" s="45">
        <v>1.0029999999999999</v>
      </c>
      <c r="J4635" s="45">
        <v>2.3E-2</v>
      </c>
    </row>
    <row r="4636" spans="1:10" ht="13">
      <c r="A4636" t="s">
        <v>250</v>
      </c>
      <c r="B4636" t="s">
        <v>427</v>
      </c>
      <c r="C4636" s="82">
        <v>0.95</v>
      </c>
      <c r="D4636" s="82" t="s">
        <v>3650</v>
      </c>
      <c r="E4636" s="82">
        <v>0</v>
      </c>
      <c r="F4636" s="82">
        <v>0.01</v>
      </c>
      <c r="G4636" s="82">
        <v>0</v>
      </c>
      <c r="H4636" s="45" t="s">
        <v>3653</v>
      </c>
      <c r="I4636" s="45">
        <v>0.89300000000000002</v>
      </c>
      <c r="J4636" s="45">
        <v>7.2999999999999995E-2</v>
      </c>
    </row>
    <row r="4637" spans="1:10" ht="13">
      <c r="A4637" t="s">
        <v>105</v>
      </c>
      <c r="B4637" t="s">
        <v>386</v>
      </c>
      <c r="C4637" s="82">
        <v>0.98</v>
      </c>
      <c r="D4637" s="82">
        <v>0</v>
      </c>
      <c r="E4637" s="82">
        <v>0.01</v>
      </c>
      <c r="F4637" s="82">
        <v>0.01</v>
      </c>
      <c r="G4637" s="82">
        <v>0</v>
      </c>
      <c r="H4637" s="45" t="s">
        <v>3653</v>
      </c>
      <c r="I4637" s="45">
        <v>4.3789999999999996</v>
      </c>
      <c r="J4637" s="45">
        <v>1.4999999999999999E-2</v>
      </c>
    </row>
    <row r="4638" spans="1:10" ht="13">
      <c r="A4638" t="s">
        <v>276</v>
      </c>
      <c r="B4638" t="s">
        <v>299</v>
      </c>
      <c r="C4638" s="82">
        <v>0.99</v>
      </c>
      <c r="D4638" s="82">
        <v>0.01</v>
      </c>
      <c r="E4638" s="82" t="s">
        <v>3854</v>
      </c>
      <c r="F4638" s="82">
        <v>0.01</v>
      </c>
      <c r="G4638" s="82">
        <v>0</v>
      </c>
      <c r="H4638" s="45">
        <v>3</v>
      </c>
      <c r="I4638" s="45">
        <v>0.67300000000000004</v>
      </c>
      <c r="J4638" s="45">
        <v>1.0999999999999999E-2</v>
      </c>
    </row>
    <row r="4639" spans="1:10" ht="13">
      <c r="A4639" t="s">
        <v>176</v>
      </c>
      <c r="B4639" t="s">
        <v>263</v>
      </c>
      <c r="C4639" s="82">
        <v>0.99</v>
      </c>
      <c r="D4639" s="82">
        <v>0.01</v>
      </c>
      <c r="E4639" s="82">
        <v>0</v>
      </c>
      <c r="F4639" s="82">
        <v>0.01</v>
      </c>
      <c r="G4639" s="82">
        <v>0</v>
      </c>
      <c r="H4639" s="45" t="s">
        <v>3653</v>
      </c>
      <c r="I4639" s="45">
        <v>0.97899999999999998</v>
      </c>
      <c r="J4639" s="45">
        <v>2.5000000000000001E-2</v>
      </c>
    </row>
    <row r="4640" spans="1:10" ht="13">
      <c r="A4640" t="s">
        <v>255</v>
      </c>
      <c r="B4640" t="s">
        <v>361</v>
      </c>
      <c r="C4640" s="82">
        <v>0.98</v>
      </c>
      <c r="D4640" s="82">
        <v>0.01</v>
      </c>
      <c r="E4640" s="82">
        <v>0</v>
      </c>
      <c r="F4640" s="82">
        <v>0.01</v>
      </c>
      <c r="G4640" s="82">
        <v>0</v>
      </c>
      <c r="H4640" s="45" t="s">
        <v>3653</v>
      </c>
      <c r="I4640" s="45">
        <v>1.4999999999999999E-2</v>
      </c>
      <c r="J4640" s="45">
        <v>0.94899999999999995</v>
      </c>
    </row>
    <row r="4641" spans="1:10" ht="13">
      <c r="A4641" t="s">
        <v>295</v>
      </c>
      <c r="B4641" t="s">
        <v>386</v>
      </c>
      <c r="C4641" s="82">
        <v>0.98</v>
      </c>
      <c r="D4641" s="82">
        <v>0.01</v>
      </c>
      <c r="E4641" s="82" t="s">
        <v>3876</v>
      </c>
      <c r="F4641" s="82">
        <v>0.01</v>
      </c>
      <c r="G4641" s="82">
        <v>0</v>
      </c>
      <c r="H4641" s="45" t="s">
        <v>3653</v>
      </c>
      <c r="I4641" s="45">
        <v>1.3360000000000001</v>
      </c>
      <c r="J4641" s="45">
        <v>1.4999999999999999E-2</v>
      </c>
    </row>
    <row r="4642" spans="1:10" ht="13">
      <c r="A4642" t="s">
        <v>308</v>
      </c>
      <c r="B4642" t="s">
        <v>430</v>
      </c>
      <c r="C4642" s="82">
        <v>0.99</v>
      </c>
      <c r="D4642" s="82">
        <v>0.01</v>
      </c>
      <c r="E4642" s="82">
        <v>0</v>
      </c>
      <c r="F4642" s="82">
        <v>0.01</v>
      </c>
      <c r="G4642" s="82">
        <v>0</v>
      </c>
      <c r="H4642" s="45">
        <v>3</v>
      </c>
      <c r="I4642" s="45">
        <v>3.4009999999999998</v>
      </c>
      <c r="J4642" s="45">
        <v>5.1999999999999998E-2</v>
      </c>
    </row>
    <row r="4643" spans="1:10" ht="13">
      <c r="A4643" t="s">
        <v>299</v>
      </c>
      <c r="B4643" t="s">
        <v>180</v>
      </c>
      <c r="C4643" s="82">
        <v>0.99</v>
      </c>
      <c r="D4643" s="82" t="s">
        <v>4210</v>
      </c>
      <c r="E4643" s="82">
        <v>0.01</v>
      </c>
      <c r="F4643" s="82">
        <v>0.01</v>
      </c>
      <c r="G4643" s="82">
        <v>0</v>
      </c>
      <c r="H4643" s="45">
        <v>3</v>
      </c>
      <c r="I4643" s="45">
        <v>1.0999999999999999E-2</v>
      </c>
      <c r="J4643" s="45">
        <v>0.14000000000000001</v>
      </c>
    </row>
    <row r="4644" spans="1:10" ht="13">
      <c r="A4644" t="s">
        <v>41</v>
      </c>
      <c r="B4644" t="s">
        <v>420</v>
      </c>
      <c r="C4644" s="82">
        <v>0.99</v>
      </c>
      <c r="D4644" s="82">
        <v>0.01</v>
      </c>
      <c r="E4644" s="82">
        <v>0</v>
      </c>
      <c r="F4644" s="82">
        <v>0.01</v>
      </c>
      <c r="G4644" s="82">
        <v>0</v>
      </c>
      <c r="H4644" s="45">
        <v>3</v>
      </c>
      <c r="I4644" s="45">
        <v>1.2999999999999999E-2</v>
      </c>
      <c r="J4644" s="45">
        <v>0.56000000000000005</v>
      </c>
    </row>
    <row r="4645" spans="1:10" ht="13">
      <c r="A4645" t="s">
        <v>234</v>
      </c>
      <c r="B4645" t="s">
        <v>331</v>
      </c>
      <c r="C4645" s="82">
        <v>0.98</v>
      </c>
      <c r="D4645" s="82">
        <v>0.01</v>
      </c>
      <c r="E4645" s="82" t="s">
        <v>3797</v>
      </c>
      <c r="F4645" s="82">
        <v>0.01</v>
      </c>
      <c r="G4645" s="82">
        <v>0</v>
      </c>
      <c r="H4645" s="45" t="s">
        <v>3653</v>
      </c>
      <c r="I4645" s="45">
        <v>1.397</v>
      </c>
      <c r="J4645" s="45">
        <v>1.1830000000000001</v>
      </c>
    </row>
    <row r="4646" spans="1:10" ht="13">
      <c r="A4646" t="s">
        <v>92</v>
      </c>
      <c r="B4646" t="s">
        <v>299</v>
      </c>
      <c r="C4646" s="82">
        <v>0.98</v>
      </c>
      <c r="D4646" s="82" t="s">
        <v>3970</v>
      </c>
      <c r="E4646" s="82">
        <v>0</v>
      </c>
      <c r="F4646" s="82">
        <v>0.01</v>
      </c>
      <c r="G4646" s="82">
        <v>0</v>
      </c>
      <c r="H4646" s="45" t="s">
        <v>3653</v>
      </c>
      <c r="I4646" s="45">
        <v>2.6859999999999999</v>
      </c>
      <c r="J4646" s="45">
        <v>1.0999999999999999E-2</v>
      </c>
    </row>
    <row r="4647" spans="1:10" ht="13">
      <c r="A4647" t="s">
        <v>97</v>
      </c>
      <c r="B4647" t="s">
        <v>420</v>
      </c>
      <c r="C4647" s="82">
        <v>0.99</v>
      </c>
      <c r="D4647" s="82">
        <v>0.01</v>
      </c>
      <c r="E4647" s="82" t="s">
        <v>4211</v>
      </c>
      <c r="F4647" s="82">
        <v>0.01</v>
      </c>
      <c r="G4647" s="82">
        <v>0</v>
      </c>
      <c r="H4647" s="45" t="s">
        <v>3653</v>
      </c>
      <c r="I4647" s="45">
        <v>0.42199999999999999</v>
      </c>
      <c r="J4647" s="45">
        <v>0.56000000000000005</v>
      </c>
    </row>
    <row r="4648" spans="1:10" ht="13">
      <c r="A4648" t="s">
        <v>357</v>
      </c>
      <c r="B4648" t="s">
        <v>383</v>
      </c>
      <c r="C4648" s="82">
        <v>0.98</v>
      </c>
      <c r="D4648" s="82">
        <v>0.01</v>
      </c>
      <c r="E4648" s="82" t="s">
        <v>3683</v>
      </c>
      <c r="F4648" s="82">
        <v>0.01</v>
      </c>
      <c r="G4648" s="82">
        <v>0</v>
      </c>
      <c r="H4648" s="45" t="s">
        <v>3653</v>
      </c>
      <c r="I4648" s="45">
        <v>1.4339999999999999</v>
      </c>
      <c r="J4648" s="45">
        <v>0.78200000000000003</v>
      </c>
    </row>
    <row r="4649" spans="1:10" ht="13">
      <c r="A4649" t="s">
        <v>250</v>
      </c>
      <c r="B4649" t="s">
        <v>357</v>
      </c>
      <c r="C4649" s="82">
        <v>0.94</v>
      </c>
      <c r="D4649" s="82">
        <v>0.01</v>
      </c>
      <c r="E4649" s="82">
        <v>0</v>
      </c>
      <c r="F4649" s="82">
        <v>0.01</v>
      </c>
      <c r="G4649" s="82">
        <v>0</v>
      </c>
      <c r="H4649" s="45" t="s">
        <v>3653</v>
      </c>
      <c r="I4649" s="45">
        <v>0.89300000000000002</v>
      </c>
      <c r="J4649" s="45">
        <v>1.4339999999999999</v>
      </c>
    </row>
    <row r="4650" spans="1:10" ht="13">
      <c r="A4650" t="s">
        <v>234</v>
      </c>
      <c r="B4650" t="s">
        <v>339</v>
      </c>
      <c r="C4650" s="82">
        <v>0.99</v>
      </c>
      <c r="D4650" s="82">
        <v>0.01</v>
      </c>
      <c r="E4650" s="82">
        <v>0</v>
      </c>
      <c r="F4650" s="82">
        <v>0.01</v>
      </c>
      <c r="G4650" s="82">
        <v>0</v>
      </c>
      <c r="H4650" s="45" t="s">
        <v>3653</v>
      </c>
      <c r="I4650" s="45">
        <v>1.397</v>
      </c>
      <c r="J4650" s="45">
        <v>0.248</v>
      </c>
    </row>
    <row r="4651" spans="1:10" ht="13">
      <c r="A4651" t="s">
        <v>328</v>
      </c>
      <c r="B4651" t="s">
        <v>390</v>
      </c>
      <c r="C4651" s="82">
        <v>0.97</v>
      </c>
      <c r="D4651" s="82" t="s">
        <v>3953</v>
      </c>
      <c r="E4651" s="82">
        <v>0.01</v>
      </c>
      <c r="F4651" s="82">
        <v>0.01</v>
      </c>
      <c r="G4651" s="82">
        <v>0</v>
      </c>
      <c r="H4651" s="45" t="s">
        <v>3653</v>
      </c>
      <c r="I4651" s="45">
        <v>1.589</v>
      </c>
      <c r="J4651" s="45">
        <v>1.4999999999999999E-2</v>
      </c>
    </row>
    <row r="4652" spans="1:10" ht="13">
      <c r="A4652" t="s">
        <v>31</v>
      </c>
      <c r="B4652" t="s">
        <v>365</v>
      </c>
      <c r="C4652" s="82">
        <v>0.99</v>
      </c>
      <c r="D4652" s="82">
        <v>0.01</v>
      </c>
      <c r="E4652" s="82" t="s">
        <v>4212</v>
      </c>
      <c r="F4652" s="82">
        <v>0.01</v>
      </c>
      <c r="G4652" s="82">
        <v>0</v>
      </c>
      <c r="H4652" s="45" t="s">
        <v>3653</v>
      </c>
      <c r="I4652" s="45">
        <v>1.506</v>
      </c>
      <c r="J4652" s="45">
        <v>2.3E-2</v>
      </c>
    </row>
    <row r="4653" spans="1:10" ht="13">
      <c r="A4653" t="s">
        <v>234</v>
      </c>
      <c r="B4653" t="s">
        <v>376</v>
      </c>
      <c r="C4653" s="82">
        <v>0.98</v>
      </c>
      <c r="D4653" s="82">
        <v>0.01</v>
      </c>
      <c r="E4653" s="82" t="s">
        <v>3701</v>
      </c>
      <c r="F4653" s="82">
        <v>0.01</v>
      </c>
      <c r="G4653" s="82">
        <v>0</v>
      </c>
      <c r="H4653" s="45" t="s">
        <v>3653</v>
      </c>
      <c r="I4653" s="45">
        <v>1.397</v>
      </c>
      <c r="J4653" s="45">
        <v>0.38100000000000001</v>
      </c>
    </row>
    <row r="4654" spans="1:10" ht="13">
      <c r="A4654" t="s">
        <v>259</v>
      </c>
      <c r="B4654" t="s">
        <v>400</v>
      </c>
      <c r="C4654" s="82">
        <v>0.99</v>
      </c>
      <c r="D4654" s="82">
        <v>0</v>
      </c>
      <c r="E4654" s="82">
        <v>0.01</v>
      </c>
      <c r="F4654" s="82">
        <v>0.01</v>
      </c>
      <c r="G4654" s="82">
        <v>0</v>
      </c>
      <c r="H4654" s="45">
        <v>3</v>
      </c>
      <c r="I4654" s="45">
        <v>1.0999999999999999E-2</v>
      </c>
      <c r="J4654" s="45">
        <v>1.175</v>
      </c>
    </row>
    <row r="4655" spans="1:10" ht="13">
      <c r="A4655" t="s">
        <v>341</v>
      </c>
      <c r="B4655" t="s">
        <v>417</v>
      </c>
      <c r="C4655" s="82">
        <v>0.99</v>
      </c>
      <c r="D4655" s="82">
        <v>0</v>
      </c>
      <c r="E4655" s="82">
        <v>0.01</v>
      </c>
      <c r="F4655" s="82">
        <v>0.01</v>
      </c>
      <c r="G4655" s="82">
        <v>0</v>
      </c>
      <c r="H4655" s="45" t="s">
        <v>3653</v>
      </c>
      <c r="I4655" s="45">
        <v>0.02</v>
      </c>
      <c r="J4655" s="45">
        <v>1.929</v>
      </c>
    </row>
    <row r="4656" spans="1:10" ht="13">
      <c r="A4656" t="s">
        <v>184</v>
      </c>
      <c r="B4656" t="s">
        <v>299</v>
      </c>
      <c r="C4656" s="82">
        <v>0.99</v>
      </c>
      <c r="D4656" s="82" t="s">
        <v>4213</v>
      </c>
      <c r="E4656" s="82">
        <v>0.01</v>
      </c>
      <c r="F4656" s="82">
        <v>0.01</v>
      </c>
      <c r="G4656" s="82">
        <v>0</v>
      </c>
      <c r="H4656" s="45" t="s">
        <v>3653</v>
      </c>
      <c r="I4656" s="45">
        <v>1.0660000000000001</v>
      </c>
      <c r="J4656" s="45">
        <v>1.0999999999999999E-2</v>
      </c>
    </row>
    <row r="4657" spans="1:10" ht="13">
      <c r="A4657" t="s">
        <v>97</v>
      </c>
      <c r="B4657" t="s">
        <v>299</v>
      </c>
      <c r="C4657" s="82">
        <v>0.99</v>
      </c>
      <c r="D4657" s="82">
        <v>0.01</v>
      </c>
      <c r="E4657" s="82">
        <v>0</v>
      </c>
      <c r="F4657" s="82">
        <v>0.01</v>
      </c>
      <c r="G4657" s="82">
        <v>0</v>
      </c>
      <c r="H4657" s="45">
        <v>3</v>
      </c>
      <c r="I4657" s="45">
        <v>0.42199999999999999</v>
      </c>
      <c r="J4657" s="45">
        <v>1.0999999999999999E-2</v>
      </c>
    </row>
    <row r="4658" spans="1:10" ht="13">
      <c r="A4658" t="s">
        <v>159</v>
      </c>
      <c r="B4658" t="s">
        <v>263</v>
      </c>
      <c r="C4658" s="82">
        <v>0.98</v>
      </c>
      <c r="D4658" s="82">
        <v>0.01</v>
      </c>
      <c r="E4658" s="82">
        <v>0</v>
      </c>
      <c r="F4658" s="82">
        <v>0.01</v>
      </c>
      <c r="G4658" s="82">
        <v>0</v>
      </c>
      <c r="H4658" s="45" t="s">
        <v>3653</v>
      </c>
      <c r="I4658" s="45">
        <v>0.57499999999999996</v>
      </c>
      <c r="J4658" s="45">
        <v>2.5000000000000001E-2</v>
      </c>
    </row>
    <row r="4659" spans="1:10" ht="13">
      <c r="A4659" t="s">
        <v>58</v>
      </c>
      <c r="B4659" t="s">
        <v>234</v>
      </c>
      <c r="C4659" s="82">
        <v>0.99</v>
      </c>
      <c r="D4659" s="82">
        <v>0.01</v>
      </c>
      <c r="E4659" s="82">
        <v>0</v>
      </c>
      <c r="F4659" s="82">
        <v>0.01</v>
      </c>
      <c r="G4659" s="82">
        <v>0</v>
      </c>
      <c r="H4659" s="45" t="s">
        <v>3653</v>
      </c>
      <c r="I4659" s="45">
        <v>5.7750000000000004</v>
      </c>
      <c r="J4659" s="45">
        <v>1.397</v>
      </c>
    </row>
    <row r="4660" spans="1:10" ht="13">
      <c r="A4660" t="s">
        <v>109</v>
      </c>
      <c r="B4660" t="s">
        <v>390</v>
      </c>
      <c r="C4660" s="82">
        <v>0.99</v>
      </c>
      <c r="D4660" s="82">
        <v>0.01</v>
      </c>
      <c r="E4660" s="82" t="s">
        <v>3660</v>
      </c>
      <c r="F4660" s="82">
        <v>0.01</v>
      </c>
      <c r="G4660" s="82">
        <v>0</v>
      </c>
      <c r="H4660" s="45" t="s">
        <v>3653</v>
      </c>
      <c r="I4660" s="45">
        <v>0.8</v>
      </c>
      <c r="J4660" s="45">
        <v>1.4999999999999999E-2</v>
      </c>
    </row>
    <row r="4661" spans="1:10" ht="13">
      <c r="A4661" t="s">
        <v>373</v>
      </c>
      <c r="B4661" t="s">
        <v>420</v>
      </c>
      <c r="C4661" s="82">
        <v>0.99</v>
      </c>
      <c r="D4661" s="82">
        <v>0.01</v>
      </c>
      <c r="E4661" s="82" t="s">
        <v>3645</v>
      </c>
      <c r="F4661" s="82">
        <v>0.01</v>
      </c>
      <c r="G4661" s="82">
        <v>0</v>
      </c>
      <c r="H4661" s="45">
        <v>3</v>
      </c>
      <c r="I4661" s="45">
        <v>2.3E-2</v>
      </c>
      <c r="J4661" s="45">
        <v>0.56000000000000005</v>
      </c>
    </row>
    <row r="4662" spans="1:10" ht="13">
      <c r="A4662" t="s">
        <v>124</v>
      </c>
      <c r="B4662" t="s">
        <v>259</v>
      </c>
      <c r="C4662" s="82">
        <v>0.97</v>
      </c>
      <c r="D4662" s="82">
        <v>0.01</v>
      </c>
      <c r="E4662" s="82">
        <v>0</v>
      </c>
      <c r="F4662" s="82">
        <v>0.01</v>
      </c>
      <c r="G4662" s="82">
        <v>0</v>
      </c>
      <c r="H4662" s="45">
        <v>3</v>
      </c>
      <c r="I4662" s="45">
        <v>0.13100000000000001</v>
      </c>
      <c r="J4662" s="45">
        <v>1.0999999999999999E-2</v>
      </c>
    </row>
    <row r="4663" spans="1:10" ht="13">
      <c r="A4663" t="s">
        <v>31</v>
      </c>
      <c r="B4663" t="s">
        <v>405</v>
      </c>
      <c r="C4663" s="82">
        <v>0.99</v>
      </c>
      <c r="D4663" s="82" t="s">
        <v>3667</v>
      </c>
      <c r="E4663" s="82">
        <v>0.01</v>
      </c>
      <c r="F4663" s="82">
        <v>0.01</v>
      </c>
      <c r="G4663" s="82">
        <v>0</v>
      </c>
      <c r="H4663" s="45" t="s">
        <v>3653</v>
      </c>
      <c r="I4663" s="45">
        <v>1.506</v>
      </c>
      <c r="J4663" s="45">
        <v>0.41</v>
      </c>
    </row>
    <row r="4664" spans="1:10" ht="13">
      <c r="A4664" t="s">
        <v>149</v>
      </c>
      <c r="B4664" t="s">
        <v>373</v>
      </c>
      <c r="C4664" s="82">
        <v>0.98</v>
      </c>
      <c r="D4664" s="82">
        <v>0.01</v>
      </c>
      <c r="E4664" s="82">
        <v>0</v>
      </c>
      <c r="F4664" s="82">
        <v>0.01</v>
      </c>
      <c r="G4664" s="82">
        <v>0</v>
      </c>
      <c r="H4664" s="45" t="s">
        <v>3653</v>
      </c>
      <c r="I4664" s="45">
        <v>1.891</v>
      </c>
      <c r="J4664" s="45">
        <v>2.3E-2</v>
      </c>
    </row>
    <row r="4665" spans="1:10" ht="13">
      <c r="A4665" t="s">
        <v>145</v>
      </c>
      <c r="B4665" t="s">
        <v>341</v>
      </c>
      <c r="C4665" s="82">
        <v>0.97</v>
      </c>
      <c r="D4665" s="82">
        <v>0.01</v>
      </c>
      <c r="E4665" s="82" t="s">
        <v>4086</v>
      </c>
      <c r="F4665" s="82">
        <v>0.01</v>
      </c>
      <c r="G4665" s="82">
        <v>0</v>
      </c>
      <c r="H4665" s="45" t="s">
        <v>3653</v>
      </c>
      <c r="I4665" s="45">
        <v>1.032</v>
      </c>
      <c r="J4665" s="45">
        <v>0.02</v>
      </c>
    </row>
    <row r="4666" spans="1:10" ht="13">
      <c r="A4666" t="s">
        <v>230</v>
      </c>
      <c r="B4666" t="s">
        <v>234</v>
      </c>
      <c r="C4666" s="82">
        <v>0.98</v>
      </c>
      <c r="D4666" s="82">
        <v>0.01</v>
      </c>
      <c r="E4666" s="82">
        <v>0</v>
      </c>
      <c r="F4666" s="82">
        <v>0.01</v>
      </c>
      <c r="G4666" s="82">
        <v>0</v>
      </c>
      <c r="H4666" s="45" t="s">
        <v>3653</v>
      </c>
      <c r="I4666" s="45">
        <v>2.8580000000000001</v>
      </c>
      <c r="J4666" s="45">
        <v>1.397</v>
      </c>
    </row>
    <row r="4667" spans="1:10" ht="13">
      <c r="A4667" t="s">
        <v>88</v>
      </c>
      <c r="B4667" t="s">
        <v>369</v>
      </c>
      <c r="C4667" s="82">
        <v>0.98</v>
      </c>
      <c r="D4667" s="82" t="s">
        <v>4214</v>
      </c>
      <c r="E4667" s="82">
        <v>0</v>
      </c>
      <c r="F4667" s="82">
        <v>0.01</v>
      </c>
      <c r="G4667" s="82">
        <v>0</v>
      </c>
      <c r="H4667" s="45" t="s">
        <v>3653</v>
      </c>
      <c r="I4667" s="45">
        <v>0.90500000000000003</v>
      </c>
      <c r="J4667" s="45">
        <v>1.2E-2</v>
      </c>
    </row>
    <row r="4668" spans="1:10" ht="13">
      <c r="A4668" t="s">
        <v>234</v>
      </c>
      <c r="B4668" t="s">
        <v>124</v>
      </c>
      <c r="C4668" s="82">
        <v>0.97</v>
      </c>
      <c r="D4668" s="82">
        <v>0.01</v>
      </c>
      <c r="E4668" s="82" t="s">
        <v>4020</v>
      </c>
      <c r="F4668" s="82">
        <v>0.01</v>
      </c>
      <c r="G4668" s="82">
        <v>0</v>
      </c>
      <c r="H4668" s="45" t="s">
        <v>3653</v>
      </c>
      <c r="I4668" s="45">
        <v>1.397</v>
      </c>
      <c r="J4668" s="45">
        <v>0.13100000000000001</v>
      </c>
    </row>
    <row r="4669" spans="1:10" ht="13">
      <c r="A4669" t="s">
        <v>292</v>
      </c>
      <c r="B4669" t="s">
        <v>390</v>
      </c>
      <c r="C4669" s="82">
        <v>0.99</v>
      </c>
      <c r="D4669" s="82">
        <v>0</v>
      </c>
      <c r="E4669" s="82">
        <v>0</v>
      </c>
      <c r="F4669" s="82">
        <v>0.01</v>
      </c>
      <c r="G4669" s="82">
        <v>0</v>
      </c>
      <c r="H4669" s="45" t="s">
        <v>3653</v>
      </c>
      <c r="I4669" s="45">
        <v>1.0029999999999999</v>
      </c>
      <c r="J4669" s="45">
        <v>1.4999999999999999E-2</v>
      </c>
    </row>
    <row r="4670" spans="1:10" ht="13">
      <c r="A4670" t="s">
        <v>31</v>
      </c>
      <c r="B4670" t="s">
        <v>345</v>
      </c>
      <c r="C4670" s="82">
        <v>0.99</v>
      </c>
      <c r="D4670" s="82">
        <v>0.01</v>
      </c>
      <c r="E4670" s="82">
        <v>0</v>
      </c>
      <c r="F4670" s="82">
        <v>0.01</v>
      </c>
      <c r="G4670" s="82">
        <v>0</v>
      </c>
      <c r="H4670" s="45" t="s">
        <v>3653</v>
      </c>
      <c r="I4670" s="45">
        <v>1.506</v>
      </c>
      <c r="J4670" s="45">
        <v>0.105</v>
      </c>
    </row>
    <row r="4671" spans="1:10" ht="13">
      <c r="A4671" t="s">
        <v>292</v>
      </c>
      <c r="B4671" t="s">
        <v>420</v>
      </c>
      <c r="C4671" s="82">
        <v>0.99</v>
      </c>
      <c r="D4671" s="82">
        <v>0.01</v>
      </c>
      <c r="E4671" s="82" t="s">
        <v>3635</v>
      </c>
      <c r="F4671" s="82">
        <v>0.01</v>
      </c>
      <c r="G4671" s="82">
        <v>0</v>
      </c>
      <c r="H4671" s="45" t="s">
        <v>3653</v>
      </c>
      <c r="I4671" s="45">
        <v>1.0029999999999999</v>
      </c>
      <c r="J4671" s="45">
        <v>0.56000000000000005</v>
      </c>
    </row>
    <row r="4672" spans="1:10" ht="13">
      <c r="A4672" t="s">
        <v>255</v>
      </c>
      <c r="B4672" t="s">
        <v>31</v>
      </c>
      <c r="C4672" s="82">
        <v>0.97</v>
      </c>
      <c r="D4672" s="82">
        <v>0.01</v>
      </c>
      <c r="E4672" s="82">
        <v>0</v>
      </c>
      <c r="F4672" s="82">
        <v>0.01</v>
      </c>
      <c r="G4672" s="82">
        <v>0</v>
      </c>
      <c r="H4672" s="45" t="s">
        <v>3653</v>
      </c>
      <c r="I4672" s="45">
        <v>1.4999999999999999E-2</v>
      </c>
      <c r="J4672" s="45">
        <v>1.506</v>
      </c>
    </row>
    <row r="4673" spans="1:10" ht="13">
      <c r="A4673" t="s">
        <v>159</v>
      </c>
      <c r="B4673" t="s">
        <v>341</v>
      </c>
      <c r="C4673" s="82">
        <v>0.99</v>
      </c>
      <c r="D4673" s="82" t="s">
        <v>4215</v>
      </c>
      <c r="E4673" s="82">
        <v>0</v>
      </c>
      <c r="F4673" s="82">
        <v>0.01</v>
      </c>
      <c r="G4673" s="82">
        <v>0</v>
      </c>
      <c r="H4673" s="45" t="s">
        <v>3653</v>
      </c>
      <c r="I4673" s="45">
        <v>0.57499999999999996</v>
      </c>
      <c r="J4673" s="45">
        <v>0.02</v>
      </c>
    </row>
    <row r="4674" spans="1:10" ht="13">
      <c r="A4674" t="s">
        <v>234</v>
      </c>
      <c r="B4674" t="s">
        <v>1186</v>
      </c>
      <c r="C4674" s="82">
        <v>0.98</v>
      </c>
      <c r="D4674" s="82">
        <v>0.01</v>
      </c>
      <c r="E4674" s="82" t="s">
        <v>3660</v>
      </c>
      <c r="F4674" s="82">
        <v>0.01</v>
      </c>
      <c r="G4674" s="82">
        <v>0</v>
      </c>
      <c r="H4674" s="45" t="s">
        <v>3653</v>
      </c>
      <c r="I4674" s="45">
        <v>1.397</v>
      </c>
      <c r="J4674" s="45">
        <v>0.94599999999999995</v>
      </c>
    </row>
    <row r="4675" spans="1:10" ht="13">
      <c r="A4675" t="s">
        <v>128</v>
      </c>
      <c r="B4675" t="s">
        <v>263</v>
      </c>
      <c r="C4675" s="82">
        <v>0.9</v>
      </c>
      <c r="D4675" s="82" t="s">
        <v>4216</v>
      </c>
      <c r="E4675" s="82">
        <v>0.01</v>
      </c>
      <c r="F4675" s="82">
        <v>0.01</v>
      </c>
      <c r="G4675" s="82">
        <v>0</v>
      </c>
      <c r="H4675" s="45" t="s">
        <v>3653</v>
      </c>
      <c r="I4675" s="45">
        <v>2.1779999999999999</v>
      </c>
      <c r="J4675" s="45">
        <v>2.5000000000000001E-2</v>
      </c>
    </row>
    <row r="4676" spans="1:10" ht="13">
      <c r="A4676" t="s">
        <v>238</v>
      </c>
      <c r="B4676" t="s">
        <v>361</v>
      </c>
      <c r="C4676" s="82">
        <v>0.99</v>
      </c>
      <c r="D4676" s="82">
        <v>0</v>
      </c>
      <c r="E4676" s="82">
        <v>0.01</v>
      </c>
      <c r="F4676" s="82">
        <v>0.01</v>
      </c>
      <c r="G4676" s="82">
        <v>0</v>
      </c>
      <c r="H4676" s="45" t="s">
        <v>3653</v>
      </c>
      <c r="I4676" s="45">
        <v>0.65400000000000003</v>
      </c>
      <c r="J4676" s="45">
        <v>0.94899999999999995</v>
      </c>
    </row>
    <row r="4677" spans="1:10" ht="13">
      <c r="A4677" t="s">
        <v>234</v>
      </c>
      <c r="B4677" t="s">
        <v>411</v>
      </c>
      <c r="C4677" s="82">
        <v>0.99</v>
      </c>
      <c r="D4677" s="82">
        <v>0.01</v>
      </c>
      <c r="E4677" s="82" t="s">
        <v>3797</v>
      </c>
      <c r="F4677" s="82">
        <v>0.01</v>
      </c>
      <c r="G4677" s="82">
        <v>0</v>
      </c>
      <c r="H4677" s="45" t="s">
        <v>3653</v>
      </c>
      <c r="I4677" s="45">
        <v>1.397</v>
      </c>
      <c r="J4677" s="45">
        <v>0.24199999999999999</v>
      </c>
    </row>
    <row r="4678" spans="1:10" ht="13">
      <c r="A4678" t="s">
        <v>270</v>
      </c>
      <c r="B4678" t="s">
        <v>420</v>
      </c>
      <c r="C4678" s="82">
        <v>0.99</v>
      </c>
      <c r="D4678" s="82" t="s">
        <v>4155</v>
      </c>
      <c r="E4678" s="82">
        <v>0.01</v>
      </c>
      <c r="F4678" s="82">
        <v>0.01</v>
      </c>
      <c r="G4678" s="82">
        <v>0</v>
      </c>
      <c r="H4678" s="45" t="s">
        <v>3653</v>
      </c>
      <c r="I4678" s="45">
        <v>1.4999999999999999E-2</v>
      </c>
      <c r="J4678" s="45">
        <v>0.56000000000000005</v>
      </c>
    </row>
    <row r="4679" spans="1:10" ht="13">
      <c r="A4679" t="s">
        <v>165</v>
      </c>
      <c r="B4679" t="s">
        <v>420</v>
      </c>
      <c r="C4679" s="82">
        <v>0.99</v>
      </c>
      <c r="D4679" s="82">
        <v>0.01</v>
      </c>
      <c r="E4679" s="82">
        <v>0</v>
      </c>
      <c r="F4679" s="82">
        <v>0.01</v>
      </c>
      <c r="G4679" s="82">
        <v>0</v>
      </c>
      <c r="H4679" s="45" t="s">
        <v>3653</v>
      </c>
      <c r="I4679" s="45">
        <v>0.06</v>
      </c>
      <c r="J4679" s="45">
        <v>0.56000000000000005</v>
      </c>
    </row>
    <row r="4680" spans="1:10" ht="13">
      <c r="A4680" t="s">
        <v>390</v>
      </c>
      <c r="B4680" t="s">
        <v>417</v>
      </c>
      <c r="C4680" s="82">
        <v>0.99</v>
      </c>
      <c r="D4680" s="82">
        <v>0.01</v>
      </c>
      <c r="E4680" s="82" t="s">
        <v>3960</v>
      </c>
      <c r="F4680" s="82">
        <v>0.01</v>
      </c>
      <c r="G4680" s="82">
        <v>0</v>
      </c>
      <c r="H4680" s="45" t="s">
        <v>3653</v>
      </c>
      <c r="I4680" s="45">
        <v>1.4999999999999999E-2</v>
      </c>
      <c r="J4680" s="45">
        <v>1.929</v>
      </c>
    </row>
    <row r="4681" spans="1:10" ht="13">
      <c r="A4681" t="s">
        <v>365</v>
      </c>
      <c r="B4681" t="s">
        <v>297</v>
      </c>
      <c r="C4681" s="82">
        <v>0.99</v>
      </c>
      <c r="D4681" s="82" t="s">
        <v>3670</v>
      </c>
      <c r="E4681" s="82">
        <v>0.01</v>
      </c>
      <c r="F4681" s="82">
        <v>0.01</v>
      </c>
      <c r="G4681" s="82">
        <v>0</v>
      </c>
      <c r="H4681" s="45">
        <v>2</v>
      </c>
      <c r="I4681" s="45">
        <v>2.3E-2</v>
      </c>
      <c r="J4681" s="45">
        <v>9.6000000000000002E-2</v>
      </c>
    </row>
    <row r="4682" spans="1:10" ht="13">
      <c r="A4682" t="s">
        <v>259</v>
      </c>
      <c r="B4682" t="s">
        <v>331</v>
      </c>
      <c r="C4682" s="82">
        <v>0.99</v>
      </c>
      <c r="D4682" s="82" t="s">
        <v>3812</v>
      </c>
      <c r="E4682" s="82">
        <v>0.01</v>
      </c>
      <c r="F4682" s="82">
        <v>0.01</v>
      </c>
      <c r="G4682" s="82">
        <v>0</v>
      </c>
      <c r="H4682" s="45">
        <v>3</v>
      </c>
      <c r="I4682" s="45">
        <v>1.0999999999999999E-2</v>
      </c>
      <c r="J4682" s="45">
        <v>1.1830000000000001</v>
      </c>
    </row>
    <row r="4683" spans="1:10" ht="13">
      <c r="A4683" t="s">
        <v>184</v>
      </c>
      <c r="B4683" t="s">
        <v>234</v>
      </c>
      <c r="C4683" s="82">
        <v>0.99</v>
      </c>
      <c r="D4683" s="82">
        <v>0.01</v>
      </c>
      <c r="E4683" s="82">
        <v>0</v>
      </c>
      <c r="F4683" s="82">
        <v>0.01</v>
      </c>
      <c r="G4683" s="82">
        <v>0</v>
      </c>
      <c r="H4683" s="45" t="s">
        <v>3653</v>
      </c>
      <c r="I4683" s="45">
        <v>1.0660000000000001</v>
      </c>
      <c r="J4683" s="45">
        <v>1.397</v>
      </c>
    </row>
    <row r="4684" spans="1:10" ht="13">
      <c r="A4684" t="s">
        <v>328</v>
      </c>
      <c r="B4684" t="s">
        <v>435</v>
      </c>
      <c r="C4684" s="82">
        <v>0.97</v>
      </c>
      <c r="D4684" s="82" t="s">
        <v>3936</v>
      </c>
      <c r="E4684" s="82" t="s">
        <v>3638</v>
      </c>
      <c r="F4684" s="82">
        <v>0.01</v>
      </c>
      <c r="G4684" s="82">
        <v>0</v>
      </c>
      <c r="H4684" s="45" t="s">
        <v>3653</v>
      </c>
      <c r="I4684" s="45">
        <v>1.589</v>
      </c>
      <c r="J4684" s="45">
        <v>2.3E-2</v>
      </c>
    </row>
    <row r="4685" spans="1:10" ht="13">
      <c r="A4685" t="s">
        <v>41</v>
      </c>
      <c r="B4685" t="s">
        <v>397</v>
      </c>
      <c r="C4685" s="82">
        <v>0.99</v>
      </c>
      <c r="D4685" s="82">
        <v>0.01</v>
      </c>
      <c r="E4685" s="82">
        <v>0</v>
      </c>
      <c r="F4685" s="82">
        <v>0.01</v>
      </c>
      <c r="G4685" s="82">
        <v>0</v>
      </c>
      <c r="H4685" s="45" t="s">
        <v>3653</v>
      </c>
      <c r="I4685" s="45">
        <v>1.2999999999999999E-2</v>
      </c>
      <c r="J4685" s="45">
        <v>2.4620000000000002</v>
      </c>
    </row>
    <row r="4686" spans="1:10" ht="13">
      <c r="A4686" t="s">
        <v>259</v>
      </c>
      <c r="B4686" t="s">
        <v>405</v>
      </c>
      <c r="C4686" s="82">
        <v>0.99</v>
      </c>
      <c r="D4686" s="82">
        <v>0.01</v>
      </c>
      <c r="E4686" s="82" t="s">
        <v>4163</v>
      </c>
      <c r="F4686" s="82">
        <v>0.01</v>
      </c>
      <c r="G4686" s="82">
        <v>0</v>
      </c>
      <c r="H4686" s="45">
        <v>3</v>
      </c>
      <c r="I4686" s="45">
        <v>1.0999999999999999E-2</v>
      </c>
      <c r="J4686" s="45">
        <v>0.41</v>
      </c>
    </row>
    <row r="4687" spans="1:10" ht="13">
      <c r="A4687" t="s">
        <v>172</v>
      </c>
      <c r="B4687" t="s">
        <v>365</v>
      </c>
      <c r="C4687" s="82">
        <v>0.98</v>
      </c>
      <c r="D4687" s="82">
        <v>0.01</v>
      </c>
      <c r="E4687" s="82" t="s">
        <v>3629</v>
      </c>
      <c r="F4687" s="82">
        <v>0.01</v>
      </c>
      <c r="G4687" s="82">
        <v>0</v>
      </c>
      <c r="H4687" s="45" t="s">
        <v>3653</v>
      </c>
      <c r="I4687" s="45">
        <v>4.2999999999999997E-2</v>
      </c>
      <c r="J4687" s="45">
        <v>2.3E-2</v>
      </c>
    </row>
    <row r="4688" spans="1:10" ht="13">
      <c r="A4688" t="s">
        <v>109</v>
      </c>
      <c r="B4688" t="s">
        <v>393</v>
      </c>
      <c r="C4688" s="82">
        <v>0.99</v>
      </c>
      <c r="D4688" s="82">
        <v>0.01</v>
      </c>
      <c r="E4688" s="82">
        <v>0</v>
      </c>
      <c r="F4688" s="82">
        <v>0.01</v>
      </c>
      <c r="G4688" s="82">
        <v>0</v>
      </c>
      <c r="H4688" s="45">
        <v>3</v>
      </c>
      <c r="I4688" s="45">
        <v>0.8</v>
      </c>
      <c r="J4688" s="45">
        <v>5.2999999999999999E-2</v>
      </c>
    </row>
    <row r="4689" spans="1:10" ht="13">
      <c r="A4689" t="s">
        <v>234</v>
      </c>
      <c r="B4689" t="s">
        <v>267</v>
      </c>
      <c r="C4689" s="82">
        <v>0.99</v>
      </c>
      <c r="D4689" s="82">
        <v>0.01</v>
      </c>
      <c r="E4689" s="82" t="s">
        <v>3701</v>
      </c>
      <c r="F4689" s="82">
        <v>0.01</v>
      </c>
      <c r="G4689" s="82">
        <v>0</v>
      </c>
      <c r="H4689" s="45" t="s">
        <v>3653</v>
      </c>
      <c r="I4689" s="45">
        <v>1.397</v>
      </c>
      <c r="J4689" s="45">
        <v>0.13700000000000001</v>
      </c>
    </row>
    <row r="4690" spans="1:10" ht="13">
      <c r="A4690" t="s">
        <v>105</v>
      </c>
      <c r="B4690" t="s">
        <v>299</v>
      </c>
      <c r="C4690" s="82">
        <v>0.98</v>
      </c>
      <c r="D4690" s="82">
        <v>0.01</v>
      </c>
      <c r="E4690" s="82" t="s">
        <v>3645</v>
      </c>
      <c r="F4690" s="82">
        <v>0.01</v>
      </c>
      <c r="G4690" s="82">
        <v>0</v>
      </c>
      <c r="H4690" s="45" t="s">
        <v>3653</v>
      </c>
      <c r="I4690" s="45">
        <v>4.3789999999999996</v>
      </c>
      <c r="J4690" s="45">
        <v>1.0999999999999999E-2</v>
      </c>
    </row>
    <row r="4691" spans="1:10" ht="13">
      <c r="A4691" t="s">
        <v>120</v>
      </c>
      <c r="B4691" t="s">
        <v>361</v>
      </c>
      <c r="C4691" s="82">
        <v>0.99</v>
      </c>
      <c r="D4691" s="82">
        <v>0</v>
      </c>
      <c r="E4691" s="82">
        <v>0</v>
      </c>
      <c r="F4691" s="82">
        <v>0.01</v>
      </c>
      <c r="G4691" s="82">
        <v>0</v>
      </c>
      <c r="H4691" s="45" t="s">
        <v>3653</v>
      </c>
      <c r="I4691" s="45">
        <v>0.95899999999999996</v>
      </c>
      <c r="J4691" s="45">
        <v>0.94899999999999995</v>
      </c>
    </row>
    <row r="4692" spans="1:10" ht="13">
      <c r="A4692" t="s">
        <v>21</v>
      </c>
      <c r="B4692" t="s">
        <v>365</v>
      </c>
      <c r="C4692" s="82">
        <v>0.99</v>
      </c>
      <c r="D4692" s="82">
        <v>0.01</v>
      </c>
      <c r="E4692" s="82" t="s">
        <v>3642</v>
      </c>
      <c r="F4692" s="82">
        <v>0.01</v>
      </c>
      <c r="G4692" s="82">
        <v>0</v>
      </c>
      <c r="H4692" s="45" t="s">
        <v>3653</v>
      </c>
      <c r="I4692" s="45">
        <v>0.13900000000000001</v>
      </c>
      <c r="J4692" s="45">
        <v>2.3E-2</v>
      </c>
    </row>
    <row r="4693" spans="1:10" ht="13">
      <c r="A4693" t="s">
        <v>324</v>
      </c>
      <c r="B4693" t="s">
        <v>369</v>
      </c>
      <c r="C4693" s="82">
        <v>0.97</v>
      </c>
      <c r="D4693" s="82">
        <v>0.01</v>
      </c>
      <c r="E4693" s="82" t="s">
        <v>4217</v>
      </c>
      <c r="F4693" s="82">
        <v>0.01</v>
      </c>
      <c r="G4693" s="82">
        <v>0</v>
      </c>
      <c r="H4693" s="45" t="s">
        <v>3653</v>
      </c>
      <c r="I4693" s="45">
        <v>3.52</v>
      </c>
      <c r="J4693" s="45">
        <v>1.2E-2</v>
      </c>
    </row>
    <row r="4694" spans="1:10" ht="13">
      <c r="A4694" t="s">
        <v>234</v>
      </c>
      <c r="B4694" t="s">
        <v>159</v>
      </c>
      <c r="C4694" s="82">
        <v>0.98</v>
      </c>
      <c r="D4694" s="82">
        <v>0.01</v>
      </c>
      <c r="E4694" s="82" t="s">
        <v>3807</v>
      </c>
      <c r="F4694" s="82">
        <v>0.01</v>
      </c>
      <c r="G4694" s="82">
        <v>0</v>
      </c>
      <c r="H4694" s="45" t="s">
        <v>3653</v>
      </c>
      <c r="I4694" s="45">
        <v>1.397</v>
      </c>
      <c r="J4694" s="45">
        <v>0.57499999999999996</v>
      </c>
    </row>
    <row r="4695" spans="1:10" ht="13">
      <c r="A4695" t="s">
        <v>188</v>
      </c>
      <c r="B4695" t="s">
        <v>234</v>
      </c>
      <c r="C4695" s="82">
        <v>0.99</v>
      </c>
      <c r="D4695" s="82">
        <v>0.01</v>
      </c>
      <c r="E4695" s="82">
        <v>0</v>
      </c>
      <c r="F4695" s="82">
        <v>0.01</v>
      </c>
      <c r="G4695" s="82">
        <v>0</v>
      </c>
      <c r="H4695" s="45" t="s">
        <v>3653</v>
      </c>
      <c r="I4695" s="45">
        <v>0.29699999999999999</v>
      </c>
      <c r="J4695" s="45">
        <v>1.397</v>
      </c>
    </row>
    <row r="4696" spans="1:10" ht="13">
      <c r="A4696" t="s">
        <v>339</v>
      </c>
      <c r="B4696" t="s">
        <v>299</v>
      </c>
      <c r="C4696" s="82">
        <v>0.99</v>
      </c>
      <c r="D4696" s="82" t="s">
        <v>3946</v>
      </c>
      <c r="E4696" s="82">
        <v>0.01</v>
      </c>
      <c r="F4696" s="82">
        <v>0.01</v>
      </c>
      <c r="G4696" s="82">
        <v>0</v>
      </c>
      <c r="H4696" s="45">
        <v>3</v>
      </c>
      <c r="I4696" s="45">
        <v>0.248</v>
      </c>
      <c r="J4696" s="45">
        <v>1.0999999999999999E-2</v>
      </c>
    </row>
    <row r="4697" spans="1:10" ht="13">
      <c r="A4697" t="s">
        <v>365</v>
      </c>
      <c r="B4697" t="s">
        <v>54</v>
      </c>
      <c r="C4697" s="82">
        <v>0.98</v>
      </c>
      <c r="D4697" s="82" t="s">
        <v>4218</v>
      </c>
      <c r="E4697" s="82">
        <v>0</v>
      </c>
      <c r="F4697" s="82">
        <v>0.01</v>
      </c>
      <c r="G4697" s="82">
        <v>0</v>
      </c>
      <c r="H4697" s="45" t="s">
        <v>3653</v>
      </c>
      <c r="I4697" s="45">
        <v>2.3E-2</v>
      </c>
      <c r="J4697" s="45">
        <v>6.2E-2</v>
      </c>
    </row>
    <row r="4698" spans="1:10" ht="13">
      <c r="A4698" t="s">
        <v>47</v>
      </c>
      <c r="B4698" t="s">
        <v>369</v>
      </c>
      <c r="C4698" s="82">
        <v>0.99</v>
      </c>
      <c r="D4698" s="82" t="s">
        <v>4219</v>
      </c>
      <c r="E4698" s="82">
        <v>0.01</v>
      </c>
      <c r="F4698" s="82">
        <v>0.01</v>
      </c>
      <c r="G4698" s="82">
        <v>0</v>
      </c>
      <c r="H4698" s="45" t="s">
        <v>3653</v>
      </c>
      <c r="I4698" s="45">
        <v>2.9140000000000001</v>
      </c>
      <c r="J4698" s="45">
        <v>1.2E-2</v>
      </c>
    </row>
    <row r="4699" spans="1:10" ht="13">
      <c r="A4699" t="s">
        <v>259</v>
      </c>
      <c r="B4699" t="s">
        <v>420</v>
      </c>
      <c r="C4699" s="82">
        <v>0.99</v>
      </c>
      <c r="D4699" s="82">
        <v>0.01</v>
      </c>
      <c r="E4699" s="82" t="s">
        <v>3966</v>
      </c>
      <c r="F4699" s="82">
        <v>0.01</v>
      </c>
      <c r="G4699" s="82">
        <v>0</v>
      </c>
      <c r="H4699" s="45">
        <v>3</v>
      </c>
      <c r="I4699" s="45">
        <v>1.0999999999999999E-2</v>
      </c>
      <c r="J4699" s="45">
        <v>0.56000000000000005</v>
      </c>
    </row>
    <row r="4700" spans="1:10" ht="13">
      <c r="A4700" t="s">
        <v>31</v>
      </c>
      <c r="B4700" t="s">
        <v>357</v>
      </c>
      <c r="C4700" s="82">
        <v>0.99</v>
      </c>
      <c r="D4700" s="82">
        <v>0.01</v>
      </c>
      <c r="E4700" s="82">
        <v>0</v>
      </c>
      <c r="F4700" s="82">
        <v>0.01</v>
      </c>
      <c r="G4700" s="82">
        <v>0</v>
      </c>
      <c r="H4700" s="45" t="s">
        <v>3653</v>
      </c>
      <c r="I4700" s="45">
        <v>1.506</v>
      </c>
      <c r="J4700" s="45">
        <v>1.4339999999999999</v>
      </c>
    </row>
    <row r="4701" spans="1:10" ht="13">
      <c r="A4701" t="s">
        <v>128</v>
      </c>
      <c r="B4701" t="s">
        <v>373</v>
      </c>
      <c r="C4701" s="82">
        <v>0.9</v>
      </c>
      <c r="D4701" s="82">
        <v>0.01</v>
      </c>
      <c r="E4701" s="82">
        <v>0</v>
      </c>
      <c r="F4701" s="82">
        <v>0.01</v>
      </c>
      <c r="G4701" s="82">
        <v>0</v>
      </c>
      <c r="H4701" s="45" t="s">
        <v>3653</v>
      </c>
      <c r="I4701" s="45">
        <v>2.1779999999999999</v>
      </c>
      <c r="J4701" s="45">
        <v>2.3E-2</v>
      </c>
    </row>
    <row r="4702" spans="1:10" ht="13">
      <c r="A4702" t="s">
        <v>67</v>
      </c>
      <c r="B4702" t="s">
        <v>420</v>
      </c>
      <c r="C4702" s="82">
        <v>0.99</v>
      </c>
      <c r="D4702" s="82">
        <v>0</v>
      </c>
      <c r="E4702" s="82">
        <v>0</v>
      </c>
      <c r="F4702" s="82">
        <v>0.01</v>
      </c>
      <c r="G4702" s="82">
        <v>0</v>
      </c>
      <c r="H4702" s="45" t="s">
        <v>3653</v>
      </c>
      <c r="I4702" s="45">
        <v>0.1</v>
      </c>
      <c r="J4702" s="45">
        <v>0.56000000000000005</v>
      </c>
    </row>
    <row r="4703" spans="1:10" ht="13">
      <c r="A4703" t="s">
        <v>259</v>
      </c>
      <c r="B4703" t="s">
        <v>345</v>
      </c>
      <c r="C4703" s="82">
        <v>0.99</v>
      </c>
      <c r="D4703" s="82">
        <v>0</v>
      </c>
      <c r="E4703" s="82">
        <v>0</v>
      </c>
      <c r="F4703" s="82">
        <v>0.01</v>
      </c>
      <c r="G4703" s="82">
        <v>0</v>
      </c>
      <c r="H4703" s="45">
        <v>3</v>
      </c>
      <c r="I4703" s="45">
        <v>1.0999999999999999E-2</v>
      </c>
      <c r="J4703" s="45">
        <v>0.105</v>
      </c>
    </row>
    <row r="4704" spans="1:10" ht="13">
      <c r="A4704" t="s">
        <v>234</v>
      </c>
      <c r="B4704" t="s">
        <v>115</v>
      </c>
      <c r="C4704" s="82">
        <v>0.95</v>
      </c>
      <c r="D4704" s="82">
        <v>0.01</v>
      </c>
      <c r="E4704" s="82" t="s">
        <v>4220</v>
      </c>
      <c r="F4704" s="82">
        <v>0.01</v>
      </c>
      <c r="G4704" s="82">
        <v>0</v>
      </c>
      <c r="H4704" s="45" t="s">
        <v>3653</v>
      </c>
      <c r="I4704" s="45">
        <v>1.397</v>
      </c>
      <c r="J4704" s="45">
        <v>3.5179999999999998</v>
      </c>
    </row>
    <row r="4705" spans="1:10" ht="13">
      <c r="A4705" t="s">
        <v>255</v>
      </c>
      <c r="B4705" t="s">
        <v>393</v>
      </c>
      <c r="C4705" s="82">
        <v>0.98</v>
      </c>
      <c r="D4705" s="82" t="s">
        <v>4221</v>
      </c>
      <c r="E4705" s="82">
        <v>0</v>
      </c>
      <c r="F4705" s="82">
        <v>0.01</v>
      </c>
      <c r="G4705" s="82">
        <v>0</v>
      </c>
      <c r="H4705" s="45">
        <v>3</v>
      </c>
      <c r="I4705" s="45">
        <v>1.4999999999999999E-2</v>
      </c>
      <c r="J4705" s="45">
        <v>5.2999999999999999E-2</v>
      </c>
    </row>
    <row r="4706" spans="1:10" ht="13">
      <c r="A4706" t="s">
        <v>255</v>
      </c>
      <c r="B4706" t="s">
        <v>297</v>
      </c>
      <c r="C4706" s="82">
        <v>0.98</v>
      </c>
      <c r="D4706" s="82">
        <v>0</v>
      </c>
      <c r="E4706" s="82">
        <v>0</v>
      </c>
      <c r="F4706" s="82">
        <v>0.01</v>
      </c>
      <c r="G4706" s="82">
        <v>0</v>
      </c>
      <c r="H4706" s="45">
        <v>3</v>
      </c>
      <c r="I4706" s="45">
        <v>1.4999999999999999E-2</v>
      </c>
      <c r="J4706" s="45">
        <v>9.6000000000000002E-2</v>
      </c>
    </row>
    <row r="4707" spans="1:10" ht="13">
      <c r="A4707" t="s">
        <v>353</v>
      </c>
      <c r="B4707" t="s">
        <v>373</v>
      </c>
      <c r="C4707" s="82">
        <v>0.97</v>
      </c>
      <c r="D4707" s="82" t="s">
        <v>4222</v>
      </c>
      <c r="E4707" s="82" t="s">
        <v>4223</v>
      </c>
      <c r="F4707" s="82">
        <v>0.01</v>
      </c>
      <c r="G4707" s="82">
        <v>0</v>
      </c>
      <c r="H4707" s="45" t="s">
        <v>3653</v>
      </c>
      <c r="I4707" s="45">
        <v>0.115</v>
      </c>
      <c r="J4707" s="45">
        <v>2.3E-2</v>
      </c>
    </row>
    <row r="4708" spans="1:10" ht="13">
      <c r="A4708" t="s">
        <v>234</v>
      </c>
      <c r="B4708" t="s">
        <v>311</v>
      </c>
      <c r="C4708" s="82">
        <v>0.99</v>
      </c>
      <c r="D4708" s="82">
        <v>0.01</v>
      </c>
      <c r="E4708" s="82" t="s">
        <v>3660</v>
      </c>
      <c r="F4708" s="82">
        <v>0.01</v>
      </c>
      <c r="G4708" s="82">
        <v>0</v>
      </c>
      <c r="H4708" s="45" t="s">
        <v>3653</v>
      </c>
      <c r="I4708" s="45">
        <v>1.397</v>
      </c>
      <c r="J4708" s="45">
        <v>0.32300000000000001</v>
      </c>
    </row>
    <row r="4709" spans="1:10" ht="13">
      <c r="A4709" t="s">
        <v>79</v>
      </c>
      <c r="B4709" t="s">
        <v>299</v>
      </c>
      <c r="C4709" s="82">
        <v>0.99</v>
      </c>
      <c r="D4709" s="82">
        <v>0</v>
      </c>
      <c r="E4709" s="82">
        <v>0</v>
      </c>
      <c r="F4709" s="82">
        <v>0.01</v>
      </c>
      <c r="G4709" s="82">
        <v>0</v>
      </c>
      <c r="H4709" s="45" t="s">
        <v>3653</v>
      </c>
      <c r="I4709" s="45">
        <v>0.745</v>
      </c>
      <c r="J4709" s="45">
        <v>1.0999999999999999E-2</v>
      </c>
    </row>
    <row r="4710" spans="1:10" ht="13">
      <c r="A4710" t="s">
        <v>156</v>
      </c>
      <c r="B4710" t="s">
        <v>341</v>
      </c>
      <c r="C4710" s="82">
        <v>0.98</v>
      </c>
      <c r="D4710" s="82">
        <v>0.01</v>
      </c>
      <c r="E4710" s="82" t="s">
        <v>3645</v>
      </c>
      <c r="F4710" s="82">
        <v>0</v>
      </c>
      <c r="G4710" s="82">
        <v>0</v>
      </c>
      <c r="H4710" s="45" t="s">
        <v>3653</v>
      </c>
      <c r="I4710" s="45">
        <v>0.45400000000000001</v>
      </c>
      <c r="J4710" s="45">
        <v>0.02</v>
      </c>
    </row>
    <row r="4711" spans="1:10" ht="13">
      <c r="A4711" t="s">
        <v>128</v>
      </c>
      <c r="B4711" t="s">
        <v>435</v>
      </c>
      <c r="C4711" s="82">
        <v>0.91</v>
      </c>
      <c r="D4711" s="82" t="s">
        <v>4224</v>
      </c>
      <c r="E4711" s="82">
        <v>0</v>
      </c>
      <c r="F4711" s="82">
        <v>0</v>
      </c>
      <c r="G4711" s="82">
        <v>0</v>
      </c>
      <c r="H4711" s="45" t="s">
        <v>3653</v>
      </c>
      <c r="I4711" s="45">
        <v>2.1779999999999999</v>
      </c>
      <c r="J4711" s="45">
        <v>2.3E-2</v>
      </c>
    </row>
    <row r="4712" spans="1:10" ht="13">
      <c r="A4712" t="s">
        <v>255</v>
      </c>
      <c r="B4712" t="s">
        <v>357</v>
      </c>
      <c r="C4712" s="82">
        <v>0.98</v>
      </c>
      <c r="D4712" s="82" t="s">
        <v>4225</v>
      </c>
      <c r="E4712" s="82">
        <v>0</v>
      </c>
      <c r="F4712" s="82">
        <v>0</v>
      </c>
      <c r="G4712" s="82">
        <v>0</v>
      </c>
      <c r="H4712" s="45" t="s">
        <v>3653</v>
      </c>
      <c r="I4712" s="45">
        <v>1.4999999999999999E-2</v>
      </c>
      <c r="J4712" s="45">
        <v>1.4339999999999999</v>
      </c>
    </row>
    <row r="4713" spans="1:10" ht="13">
      <c r="A4713" t="s">
        <v>128</v>
      </c>
      <c r="B4713" t="s">
        <v>299</v>
      </c>
      <c r="C4713" s="82">
        <v>0.9</v>
      </c>
      <c r="D4713" s="82">
        <v>0</v>
      </c>
      <c r="E4713" s="82">
        <v>0</v>
      </c>
      <c r="F4713" s="82">
        <v>0</v>
      </c>
      <c r="G4713" s="82">
        <v>0</v>
      </c>
      <c r="H4713" s="45" t="s">
        <v>3653</v>
      </c>
      <c r="I4713" s="45">
        <v>2.1779999999999999</v>
      </c>
      <c r="J4713" s="45">
        <v>1.0999999999999999E-2</v>
      </c>
    </row>
    <row r="4714" spans="1:10" ht="13">
      <c r="A4714" t="s">
        <v>259</v>
      </c>
      <c r="B4714" t="s">
        <v>411</v>
      </c>
      <c r="C4714" s="82">
        <v>0.99</v>
      </c>
      <c r="D4714" s="82">
        <v>0.01</v>
      </c>
      <c r="E4714" s="82" t="s">
        <v>4007</v>
      </c>
      <c r="F4714" s="82">
        <v>0</v>
      </c>
      <c r="G4714" s="82">
        <v>0</v>
      </c>
      <c r="H4714" s="45">
        <v>3</v>
      </c>
      <c r="I4714" s="45">
        <v>1.0999999999999999E-2</v>
      </c>
      <c r="J4714" s="45">
        <v>0.24199999999999999</v>
      </c>
    </row>
    <row r="4715" spans="1:10" ht="13">
      <c r="A4715" t="s">
        <v>250</v>
      </c>
      <c r="B4715" t="s">
        <v>217</v>
      </c>
      <c r="C4715" s="82">
        <v>0.94</v>
      </c>
      <c r="D4715" s="82">
        <v>0.01</v>
      </c>
      <c r="E4715" s="82">
        <v>0</v>
      </c>
      <c r="F4715" s="82">
        <v>0</v>
      </c>
      <c r="G4715" s="82">
        <v>0</v>
      </c>
      <c r="H4715" s="45" t="s">
        <v>3653</v>
      </c>
      <c r="I4715" s="45">
        <v>0.89300000000000002</v>
      </c>
      <c r="J4715" s="45">
        <v>0.19500000000000001</v>
      </c>
    </row>
    <row r="4716" spans="1:10" ht="13">
      <c r="A4716" t="s">
        <v>263</v>
      </c>
      <c r="B4716" t="s">
        <v>420</v>
      </c>
      <c r="C4716" s="82">
        <v>0.99</v>
      </c>
      <c r="D4716" s="82">
        <v>0.01</v>
      </c>
      <c r="E4716" s="82">
        <v>0</v>
      </c>
      <c r="F4716" s="82">
        <v>0</v>
      </c>
      <c r="G4716" s="82">
        <v>0</v>
      </c>
      <c r="H4716" s="45">
        <v>3</v>
      </c>
      <c r="I4716" s="45">
        <v>2.5000000000000001E-2</v>
      </c>
      <c r="J4716" s="45">
        <v>0.56000000000000005</v>
      </c>
    </row>
    <row r="4717" spans="1:10" ht="13">
      <c r="A4717" t="s">
        <v>225</v>
      </c>
      <c r="B4717" t="s">
        <v>299</v>
      </c>
      <c r="C4717" s="82">
        <v>1</v>
      </c>
      <c r="D4717" s="82" t="s">
        <v>4140</v>
      </c>
      <c r="E4717" s="82">
        <v>0</v>
      </c>
      <c r="F4717" s="82">
        <v>0</v>
      </c>
      <c r="G4717" s="82">
        <v>0</v>
      </c>
      <c r="H4717" s="45">
        <v>3</v>
      </c>
      <c r="I4717" s="45">
        <v>0.32</v>
      </c>
      <c r="J4717" s="45">
        <v>1.0999999999999999E-2</v>
      </c>
    </row>
    <row r="4718" spans="1:10" ht="13">
      <c r="A4718" t="s">
        <v>255</v>
      </c>
      <c r="B4718" t="s">
        <v>244</v>
      </c>
      <c r="C4718" s="82">
        <v>0.97</v>
      </c>
      <c r="D4718" s="82">
        <v>0.01</v>
      </c>
      <c r="E4718" s="82">
        <v>0</v>
      </c>
      <c r="F4718" s="82">
        <v>0</v>
      </c>
      <c r="G4718" s="82">
        <v>0</v>
      </c>
      <c r="H4718" s="45" t="s">
        <v>3653</v>
      </c>
      <c r="I4718" s="45">
        <v>1.4999999999999999E-2</v>
      </c>
      <c r="J4718" s="45">
        <v>6.758</v>
      </c>
    </row>
    <row r="4719" spans="1:10" ht="13">
      <c r="A4719" t="s">
        <v>153</v>
      </c>
      <c r="B4719" t="s">
        <v>41</v>
      </c>
      <c r="C4719" s="82">
        <v>0.99</v>
      </c>
      <c r="D4719" s="82">
        <v>0.01</v>
      </c>
      <c r="E4719" s="82">
        <v>0</v>
      </c>
      <c r="F4719" s="82">
        <v>0</v>
      </c>
      <c r="G4719" s="82">
        <v>0</v>
      </c>
      <c r="H4719" s="45" t="s">
        <v>3653</v>
      </c>
      <c r="I4719" s="45">
        <v>0.48299999999999998</v>
      </c>
      <c r="J4719" s="45">
        <v>1.2999999999999999E-2</v>
      </c>
    </row>
    <row r="4720" spans="1:10" ht="13">
      <c r="A4720" t="s">
        <v>365</v>
      </c>
      <c r="B4720" t="s">
        <v>427</v>
      </c>
      <c r="C4720" s="82">
        <v>1</v>
      </c>
      <c r="D4720" s="82" t="s">
        <v>4093</v>
      </c>
      <c r="E4720" s="82">
        <v>0</v>
      </c>
      <c r="F4720" s="82">
        <v>0</v>
      </c>
      <c r="G4720" s="82">
        <v>0</v>
      </c>
      <c r="H4720" s="45" t="s">
        <v>3653</v>
      </c>
      <c r="I4720" s="45">
        <v>2.3E-2</v>
      </c>
      <c r="J4720" s="45">
        <v>7.2999999999999995E-2</v>
      </c>
    </row>
    <row r="4721" spans="1:10" ht="13">
      <c r="A4721" t="s">
        <v>1186</v>
      </c>
      <c r="B4721" t="s">
        <v>390</v>
      </c>
      <c r="C4721" s="82">
        <v>0.99</v>
      </c>
      <c r="D4721" s="82">
        <v>0</v>
      </c>
      <c r="E4721" s="82">
        <v>0</v>
      </c>
      <c r="F4721" s="82">
        <v>0</v>
      </c>
      <c r="G4721" s="82">
        <v>0</v>
      </c>
      <c r="H4721" s="45" t="s">
        <v>3653</v>
      </c>
      <c r="I4721" s="45">
        <v>0.94599999999999995</v>
      </c>
      <c r="J4721" s="45">
        <v>1.4999999999999999E-2</v>
      </c>
    </row>
    <row r="4722" spans="1:10" ht="13">
      <c r="A4722" t="s">
        <v>299</v>
      </c>
      <c r="B4722" t="s">
        <v>85</v>
      </c>
      <c r="C4722" s="82">
        <v>0.99</v>
      </c>
      <c r="D4722" s="82">
        <v>0.01</v>
      </c>
      <c r="E4722" s="82" t="s">
        <v>3933</v>
      </c>
      <c r="F4722" s="82">
        <v>0</v>
      </c>
      <c r="G4722" s="82">
        <v>0</v>
      </c>
      <c r="H4722" s="45" t="s">
        <v>3653</v>
      </c>
      <c r="I4722" s="45">
        <v>1.0999999999999999E-2</v>
      </c>
      <c r="J4722" s="45">
        <v>0.60799999999999998</v>
      </c>
    </row>
    <row r="4723" spans="1:10" ht="13">
      <c r="A4723" t="s">
        <v>353</v>
      </c>
      <c r="B4723" t="s">
        <v>41</v>
      </c>
      <c r="C4723" s="82">
        <v>0.97</v>
      </c>
      <c r="D4723" s="82" t="s">
        <v>3642</v>
      </c>
      <c r="E4723" s="82">
        <v>0</v>
      </c>
      <c r="F4723" s="82">
        <v>0</v>
      </c>
      <c r="G4723" s="82">
        <v>0</v>
      </c>
      <c r="H4723" s="45" t="s">
        <v>3653</v>
      </c>
      <c r="I4723" s="45">
        <v>0.115</v>
      </c>
      <c r="J4723" s="45">
        <v>1.2999999999999999E-2</v>
      </c>
    </row>
    <row r="4724" spans="1:10" ht="13">
      <c r="A4724" t="s">
        <v>85</v>
      </c>
      <c r="B4724" t="s">
        <v>373</v>
      </c>
      <c r="C4724" s="82">
        <v>0.99</v>
      </c>
      <c r="D4724" s="82">
        <v>0.01</v>
      </c>
      <c r="E4724" s="82" t="s">
        <v>4226</v>
      </c>
      <c r="F4724" s="82">
        <v>0</v>
      </c>
      <c r="G4724" s="82">
        <v>0</v>
      </c>
      <c r="H4724" s="45" t="s">
        <v>3653</v>
      </c>
      <c r="I4724" s="45">
        <v>0.60799999999999998</v>
      </c>
      <c r="J4724" s="45">
        <v>2.3E-2</v>
      </c>
    </row>
    <row r="4725" spans="1:10" ht="13">
      <c r="A4725" t="s">
        <v>105</v>
      </c>
      <c r="B4725" t="s">
        <v>259</v>
      </c>
      <c r="C4725" s="82">
        <v>0.99</v>
      </c>
      <c r="D4725" s="82" t="s">
        <v>3808</v>
      </c>
      <c r="E4725" s="82">
        <v>0</v>
      </c>
      <c r="F4725" s="82">
        <v>0</v>
      </c>
      <c r="G4725" s="82">
        <v>0</v>
      </c>
      <c r="H4725" s="45">
        <v>3</v>
      </c>
      <c r="I4725" s="45">
        <v>4.3789999999999996</v>
      </c>
      <c r="J4725" s="45">
        <v>1.0999999999999999E-2</v>
      </c>
    </row>
    <row r="4726" spans="1:10" ht="13">
      <c r="A4726" t="s">
        <v>234</v>
      </c>
      <c r="B4726" t="s">
        <v>120</v>
      </c>
      <c r="C4726" s="82">
        <v>0.99</v>
      </c>
      <c r="D4726" s="82">
        <v>0.01</v>
      </c>
      <c r="E4726" s="82">
        <v>0</v>
      </c>
      <c r="F4726" s="82">
        <v>0</v>
      </c>
      <c r="G4726" s="82">
        <v>0</v>
      </c>
      <c r="H4726" s="45" t="s">
        <v>3653</v>
      </c>
      <c r="I4726" s="45">
        <v>1.397</v>
      </c>
      <c r="J4726" s="45">
        <v>0.95899999999999996</v>
      </c>
    </row>
    <row r="4727" spans="1:10" ht="13">
      <c r="A4727" t="s">
        <v>345</v>
      </c>
      <c r="B4727" t="s">
        <v>369</v>
      </c>
      <c r="C4727" s="82">
        <v>1</v>
      </c>
      <c r="D4727" s="82" t="s">
        <v>4227</v>
      </c>
      <c r="E4727" s="82">
        <v>0</v>
      </c>
      <c r="F4727" s="82">
        <v>0</v>
      </c>
      <c r="G4727" s="82">
        <v>0</v>
      </c>
      <c r="H4727" s="45" t="s">
        <v>3653</v>
      </c>
      <c r="I4727" s="45">
        <v>0.105</v>
      </c>
      <c r="J4727" s="45">
        <v>1.2E-2</v>
      </c>
    </row>
    <row r="4728" spans="1:10" ht="13">
      <c r="A4728" t="s">
        <v>234</v>
      </c>
      <c r="B4728" t="s">
        <v>393</v>
      </c>
      <c r="C4728" s="82">
        <v>0.99</v>
      </c>
      <c r="D4728" s="82">
        <v>0.01</v>
      </c>
      <c r="E4728" s="82" t="s">
        <v>3892</v>
      </c>
      <c r="F4728" s="82">
        <v>0</v>
      </c>
      <c r="G4728" s="82">
        <v>0</v>
      </c>
      <c r="H4728" s="45">
        <v>3</v>
      </c>
      <c r="I4728" s="45">
        <v>1.397</v>
      </c>
      <c r="J4728" s="45">
        <v>5.2999999999999999E-2</v>
      </c>
    </row>
    <row r="4729" spans="1:10" ht="13">
      <c r="A4729" t="s">
        <v>308</v>
      </c>
      <c r="B4729" t="s">
        <v>369</v>
      </c>
      <c r="C4729" s="82">
        <v>1</v>
      </c>
      <c r="D4729" s="82" t="s">
        <v>3832</v>
      </c>
      <c r="E4729" s="82">
        <v>0</v>
      </c>
      <c r="F4729" s="82">
        <v>0</v>
      </c>
      <c r="G4729" s="82">
        <v>0</v>
      </c>
      <c r="H4729" s="45">
        <v>2</v>
      </c>
      <c r="I4729" s="45">
        <v>3.4009999999999998</v>
      </c>
      <c r="J4729" s="45">
        <v>1.2E-2</v>
      </c>
    </row>
    <row r="4730" spans="1:10" ht="13">
      <c r="A4730" t="s">
        <v>238</v>
      </c>
      <c r="B4730" t="s">
        <v>357</v>
      </c>
      <c r="C4730" s="82">
        <v>0.99</v>
      </c>
      <c r="D4730" s="82">
        <v>0</v>
      </c>
      <c r="E4730" s="82">
        <v>0</v>
      </c>
      <c r="F4730" s="82">
        <v>0</v>
      </c>
      <c r="G4730" s="82">
        <v>0</v>
      </c>
      <c r="H4730" s="45" t="s">
        <v>3653</v>
      </c>
      <c r="I4730" s="45">
        <v>0.65400000000000003</v>
      </c>
      <c r="J4730" s="45">
        <v>1.4339999999999999</v>
      </c>
    </row>
    <row r="4731" spans="1:10" ht="13">
      <c r="A4731" t="s">
        <v>115</v>
      </c>
      <c r="B4731" t="s">
        <v>299</v>
      </c>
      <c r="C4731" s="82">
        <v>0.96</v>
      </c>
      <c r="D4731" s="82" t="s">
        <v>4228</v>
      </c>
      <c r="E4731" s="82" t="s">
        <v>4229</v>
      </c>
      <c r="F4731" s="82">
        <v>0</v>
      </c>
      <c r="G4731" s="82">
        <v>0</v>
      </c>
      <c r="H4731" s="45" t="s">
        <v>3653</v>
      </c>
      <c r="I4731" s="45">
        <v>3.5179999999999998</v>
      </c>
      <c r="J4731" s="45">
        <v>1.0999999999999999E-2</v>
      </c>
    </row>
    <row r="4732" spans="1:10" ht="13">
      <c r="A4732" t="s">
        <v>105</v>
      </c>
      <c r="B4732" t="s">
        <v>234</v>
      </c>
      <c r="C4732" s="82">
        <v>0.99</v>
      </c>
      <c r="D4732" s="82" t="s">
        <v>3791</v>
      </c>
      <c r="E4732" s="82">
        <v>0</v>
      </c>
      <c r="F4732" s="82">
        <v>0</v>
      </c>
      <c r="G4732" s="82">
        <v>0</v>
      </c>
      <c r="H4732" s="45" t="s">
        <v>3653</v>
      </c>
      <c r="I4732" s="45">
        <v>4.3789999999999996</v>
      </c>
      <c r="J4732" s="45">
        <v>1.397</v>
      </c>
    </row>
    <row r="4733" spans="1:10" ht="13">
      <c r="A4733" t="s">
        <v>259</v>
      </c>
      <c r="B4733" t="s">
        <v>376</v>
      </c>
      <c r="C4733" s="82">
        <v>0.99</v>
      </c>
      <c r="D4733" s="82" t="s">
        <v>3896</v>
      </c>
      <c r="E4733" s="82">
        <v>0</v>
      </c>
      <c r="F4733" s="82">
        <v>0</v>
      </c>
      <c r="G4733" s="82">
        <v>0</v>
      </c>
      <c r="H4733" s="45">
        <v>3</v>
      </c>
      <c r="I4733" s="45">
        <v>1.0999999999999999E-2</v>
      </c>
      <c r="J4733" s="45">
        <v>0.38100000000000001</v>
      </c>
    </row>
    <row r="4734" spans="1:10" ht="13">
      <c r="A4734" t="s">
        <v>345</v>
      </c>
      <c r="B4734" t="s">
        <v>357</v>
      </c>
      <c r="C4734" s="82">
        <v>0.99</v>
      </c>
      <c r="D4734" s="82">
        <v>0.01</v>
      </c>
      <c r="E4734" s="82" t="s">
        <v>3645</v>
      </c>
      <c r="F4734" s="82">
        <v>0</v>
      </c>
      <c r="G4734" s="82">
        <v>0</v>
      </c>
      <c r="H4734" s="45" t="s">
        <v>3653</v>
      </c>
      <c r="I4734" s="45">
        <v>0.105</v>
      </c>
      <c r="J4734" s="45">
        <v>1.4339999999999999</v>
      </c>
    </row>
    <row r="4735" spans="1:10" ht="13">
      <c r="A4735" t="s">
        <v>238</v>
      </c>
      <c r="B4735" t="s">
        <v>317</v>
      </c>
      <c r="C4735" s="82">
        <v>0.99</v>
      </c>
      <c r="D4735" s="82">
        <v>0.01</v>
      </c>
      <c r="E4735" s="82" t="s">
        <v>4114</v>
      </c>
      <c r="F4735" s="82">
        <v>0</v>
      </c>
      <c r="G4735" s="82">
        <v>0</v>
      </c>
      <c r="H4735" s="45" t="s">
        <v>3653</v>
      </c>
      <c r="I4735" s="45">
        <v>0.65400000000000003</v>
      </c>
      <c r="J4735" s="45">
        <v>0.159</v>
      </c>
    </row>
    <row r="4736" spans="1:10" ht="13">
      <c r="A4736" t="s">
        <v>267</v>
      </c>
      <c r="B4736" t="s">
        <v>420</v>
      </c>
      <c r="C4736" s="82">
        <v>1</v>
      </c>
      <c r="D4736" s="82">
        <v>0</v>
      </c>
      <c r="E4736" s="82">
        <v>0</v>
      </c>
      <c r="F4736" s="82">
        <v>0</v>
      </c>
      <c r="G4736" s="82">
        <v>0</v>
      </c>
      <c r="H4736" s="45" t="s">
        <v>3653</v>
      </c>
      <c r="I4736" s="45">
        <v>0.13700000000000001</v>
      </c>
      <c r="J4736" s="45">
        <v>0.56000000000000005</v>
      </c>
    </row>
    <row r="4737" spans="1:10" ht="13">
      <c r="A4737" t="s">
        <v>234</v>
      </c>
      <c r="B4737" t="s">
        <v>390</v>
      </c>
      <c r="C4737" s="82">
        <v>0.99</v>
      </c>
      <c r="D4737" s="82">
        <v>0.01</v>
      </c>
      <c r="E4737" s="82" t="s">
        <v>4230</v>
      </c>
      <c r="F4737" s="82">
        <v>0</v>
      </c>
      <c r="G4737" s="82">
        <v>0</v>
      </c>
      <c r="H4737" s="45" t="s">
        <v>3653</v>
      </c>
      <c r="I4737" s="45">
        <v>1.397</v>
      </c>
      <c r="J4737" s="45">
        <v>1.4999999999999999E-2</v>
      </c>
    </row>
    <row r="4738" spans="1:10" ht="13">
      <c r="A4738" t="s">
        <v>162</v>
      </c>
      <c r="B4738" t="s">
        <v>386</v>
      </c>
      <c r="C4738" s="82">
        <v>0.99</v>
      </c>
      <c r="D4738" s="82" t="s">
        <v>3729</v>
      </c>
      <c r="E4738" s="82">
        <v>0</v>
      </c>
      <c r="F4738" s="82">
        <v>0</v>
      </c>
      <c r="G4738" s="82">
        <v>0</v>
      </c>
      <c r="H4738" s="45" t="s">
        <v>3653</v>
      </c>
      <c r="I4738" s="45">
        <v>0.84599999999999997</v>
      </c>
      <c r="J4738" s="45">
        <v>1.4999999999999999E-2</v>
      </c>
    </row>
    <row r="4739" spans="1:10" ht="13">
      <c r="A4739" t="s">
        <v>234</v>
      </c>
      <c r="B4739" t="s">
        <v>172</v>
      </c>
      <c r="C4739" s="82">
        <v>0.98</v>
      </c>
      <c r="D4739" s="82" t="s">
        <v>3634</v>
      </c>
      <c r="E4739" s="82">
        <v>0</v>
      </c>
      <c r="F4739" s="82">
        <v>0</v>
      </c>
      <c r="G4739" s="82">
        <v>0</v>
      </c>
      <c r="H4739" s="45" t="s">
        <v>3653</v>
      </c>
      <c r="I4739" s="45">
        <v>1.397</v>
      </c>
      <c r="J4739" s="45">
        <v>4.2999999999999997E-2</v>
      </c>
    </row>
    <row r="4740" spans="1:10" ht="13">
      <c r="A4740" t="s">
        <v>145</v>
      </c>
      <c r="B4740" t="s">
        <v>386</v>
      </c>
      <c r="C4740" s="82">
        <v>0.98</v>
      </c>
      <c r="D4740" s="82" t="s">
        <v>4231</v>
      </c>
      <c r="E4740" s="82">
        <v>0</v>
      </c>
      <c r="F4740" s="82">
        <v>0</v>
      </c>
      <c r="G4740" s="82">
        <v>0</v>
      </c>
      <c r="H4740" s="45" t="s">
        <v>3653</v>
      </c>
      <c r="I4740" s="45">
        <v>1.032</v>
      </c>
      <c r="J4740" s="45">
        <v>1.4999999999999999E-2</v>
      </c>
    </row>
    <row r="4741" spans="1:10" ht="13">
      <c r="A4741" t="s">
        <v>255</v>
      </c>
      <c r="B4741" t="s">
        <v>238</v>
      </c>
      <c r="C4741" s="82">
        <v>0.98</v>
      </c>
      <c r="D4741" s="82">
        <v>0.01</v>
      </c>
      <c r="E4741" s="82">
        <v>0</v>
      </c>
      <c r="F4741" s="82">
        <v>0</v>
      </c>
      <c r="G4741" s="82">
        <v>0</v>
      </c>
      <c r="H4741" s="45" t="s">
        <v>3653</v>
      </c>
      <c r="I4741" s="45">
        <v>1.4999999999999999E-2</v>
      </c>
      <c r="J4741" s="45">
        <v>0.65400000000000003</v>
      </c>
    </row>
    <row r="4742" spans="1:10" ht="13">
      <c r="A4742" t="s">
        <v>234</v>
      </c>
      <c r="B4742" t="s">
        <v>274</v>
      </c>
      <c r="C4742" s="82">
        <v>0.99</v>
      </c>
      <c r="D4742" s="82">
        <v>0</v>
      </c>
      <c r="E4742" s="82" t="s">
        <v>3637</v>
      </c>
      <c r="F4742" s="82">
        <v>0</v>
      </c>
      <c r="G4742" s="82">
        <v>0</v>
      </c>
      <c r="H4742" s="45" t="s">
        <v>3653</v>
      </c>
      <c r="I4742" s="45">
        <v>1.397</v>
      </c>
      <c r="J4742" s="45">
        <v>0.31</v>
      </c>
    </row>
    <row r="4743" spans="1:10" ht="13">
      <c r="A4743" t="s">
        <v>115</v>
      </c>
      <c r="B4743" t="s">
        <v>270</v>
      </c>
      <c r="C4743" s="82">
        <v>0.95</v>
      </c>
      <c r="D4743" s="82">
        <v>0.01</v>
      </c>
      <c r="E4743" s="82">
        <v>0</v>
      </c>
      <c r="F4743" s="82">
        <v>0</v>
      </c>
      <c r="G4743" s="82">
        <v>0</v>
      </c>
      <c r="H4743" s="45" t="s">
        <v>3653</v>
      </c>
      <c r="I4743" s="45">
        <v>3.5179999999999998</v>
      </c>
      <c r="J4743" s="45">
        <v>1.4999999999999999E-2</v>
      </c>
    </row>
    <row r="4744" spans="1:10" ht="13">
      <c r="A4744" t="s">
        <v>234</v>
      </c>
      <c r="B4744" t="s">
        <v>369</v>
      </c>
      <c r="C4744" s="82">
        <v>1</v>
      </c>
      <c r="D4744" s="82">
        <v>0</v>
      </c>
      <c r="E4744" s="82">
        <v>0</v>
      </c>
      <c r="F4744" s="82">
        <v>0</v>
      </c>
      <c r="G4744" s="82">
        <v>0</v>
      </c>
      <c r="H4744" s="45">
        <v>3</v>
      </c>
      <c r="I4744" s="45">
        <v>1.397</v>
      </c>
      <c r="J4744" s="45">
        <v>1.2E-2</v>
      </c>
    </row>
    <row r="4745" spans="1:10" ht="13">
      <c r="A4745" t="s">
        <v>159</v>
      </c>
      <c r="B4745" t="s">
        <v>270</v>
      </c>
      <c r="C4745" s="82">
        <v>0.99</v>
      </c>
      <c r="D4745" s="82">
        <v>0</v>
      </c>
      <c r="E4745" s="82">
        <v>0</v>
      </c>
      <c r="F4745" s="82">
        <v>0</v>
      </c>
      <c r="G4745" s="82">
        <v>0</v>
      </c>
      <c r="H4745" s="45" t="s">
        <v>3653</v>
      </c>
      <c r="I4745" s="45">
        <v>0.57499999999999996</v>
      </c>
      <c r="J4745" s="45">
        <v>1.4999999999999999E-2</v>
      </c>
    </row>
    <row r="4746" spans="1:10" ht="13">
      <c r="A4746" t="s">
        <v>299</v>
      </c>
      <c r="B4746" t="s">
        <v>397</v>
      </c>
      <c r="C4746" s="82">
        <v>0.99</v>
      </c>
      <c r="D4746" s="82">
        <v>0.01</v>
      </c>
      <c r="E4746" s="82">
        <v>0</v>
      </c>
      <c r="F4746" s="82">
        <v>0</v>
      </c>
      <c r="G4746" s="82">
        <v>0</v>
      </c>
      <c r="H4746" s="45" t="s">
        <v>3653</v>
      </c>
      <c r="I4746" s="45">
        <v>1.0999999999999999E-2</v>
      </c>
      <c r="J4746" s="45">
        <v>2.4620000000000002</v>
      </c>
    </row>
    <row r="4747" spans="1:10" ht="13">
      <c r="A4747" t="s">
        <v>250</v>
      </c>
      <c r="B4747" t="s">
        <v>244</v>
      </c>
      <c r="C4747" s="82">
        <v>0.94</v>
      </c>
      <c r="D4747" s="82">
        <v>0</v>
      </c>
      <c r="E4747" s="82">
        <v>0</v>
      </c>
      <c r="F4747" s="82">
        <v>0</v>
      </c>
      <c r="G4747" s="82">
        <v>0</v>
      </c>
      <c r="H4747" s="45" t="s">
        <v>3653</v>
      </c>
      <c r="I4747" s="45">
        <v>0.89300000000000002</v>
      </c>
      <c r="J4747" s="45">
        <v>6.758</v>
      </c>
    </row>
    <row r="4748" spans="1:10" ht="13">
      <c r="A4748" t="s">
        <v>357</v>
      </c>
      <c r="B4748" t="s">
        <v>427</v>
      </c>
      <c r="C4748" s="82">
        <v>1</v>
      </c>
      <c r="D4748" s="82">
        <v>0</v>
      </c>
      <c r="E4748" s="82">
        <v>0</v>
      </c>
      <c r="F4748" s="82">
        <v>0</v>
      </c>
      <c r="G4748" s="82">
        <v>0</v>
      </c>
      <c r="H4748" s="45" t="s">
        <v>3653</v>
      </c>
      <c r="I4748" s="45">
        <v>1.4339999999999999</v>
      </c>
      <c r="J4748" s="45">
        <v>7.2999999999999995E-2</v>
      </c>
    </row>
    <row r="4749" spans="1:10" ht="13">
      <c r="A4749" t="s">
        <v>420</v>
      </c>
      <c r="B4749" t="s">
        <v>438</v>
      </c>
      <c r="C4749" s="82">
        <v>0.99</v>
      </c>
      <c r="D4749" s="82">
        <v>0</v>
      </c>
      <c r="E4749" s="82">
        <v>0</v>
      </c>
      <c r="F4749" s="82">
        <v>0</v>
      </c>
      <c r="G4749" s="82">
        <v>0</v>
      </c>
      <c r="H4749" s="45" t="s">
        <v>3653</v>
      </c>
      <c r="I4749" s="45">
        <v>0.56000000000000005</v>
      </c>
      <c r="J4749" s="45">
        <v>6.7000000000000004E-2</v>
      </c>
    </row>
    <row r="4750" spans="1:10" ht="13">
      <c r="A4750" t="s">
        <v>234</v>
      </c>
      <c r="B4750" t="s">
        <v>79</v>
      </c>
      <c r="C4750" s="82">
        <v>0.99</v>
      </c>
      <c r="D4750" s="82">
        <v>0</v>
      </c>
      <c r="E4750" s="82">
        <v>0</v>
      </c>
      <c r="F4750" s="82">
        <v>0</v>
      </c>
      <c r="G4750" s="82">
        <v>0</v>
      </c>
      <c r="H4750" s="45" t="s">
        <v>3653</v>
      </c>
      <c r="I4750" s="45">
        <v>1.397</v>
      </c>
      <c r="J4750" s="45">
        <v>0.745</v>
      </c>
    </row>
    <row r="4751" spans="1:10" ht="13">
      <c r="A4751" t="s">
        <v>353</v>
      </c>
      <c r="B4751" t="s">
        <v>54</v>
      </c>
      <c r="C4751" s="82">
        <v>0.96</v>
      </c>
      <c r="D4751" s="82" t="s">
        <v>4232</v>
      </c>
      <c r="E4751" s="82">
        <v>0</v>
      </c>
      <c r="F4751" s="82">
        <v>0</v>
      </c>
      <c r="G4751" s="82">
        <v>0</v>
      </c>
      <c r="H4751" s="45" t="s">
        <v>3653</v>
      </c>
      <c r="I4751" s="45">
        <v>0.115</v>
      </c>
      <c r="J4751" s="45">
        <v>6.2E-2</v>
      </c>
    </row>
    <row r="4752" spans="1:10" ht="13">
      <c r="A4752" t="s">
        <v>365</v>
      </c>
      <c r="B4752" t="s">
        <v>441</v>
      </c>
      <c r="C4752" s="82">
        <v>1</v>
      </c>
      <c r="D4752" s="82" t="s">
        <v>4233</v>
      </c>
      <c r="E4752" s="82" t="s">
        <v>3901</v>
      </c>
      <c r="F4752" s="82">
        <v>0</v>
      </c>
      <c r="G4752" s="82">
        <v>0</v>
      </c>
      <c r="H4752" s="45" t="s">
        <v>3653</v>
      </c>
      <c r="I4752" s="45">
        <v>2.3E-2</v>
      </c>
      <c r="J4752" s="45">
        <v>7.2999999999999995E-2</v>
      </c>
    </row>
    <row r="4753" spans="1:10" ht="13">
      <c r="A4753" t="s">
        <v>21</v>
      </c>
      <c r="B4753" t="s">
        <v>234</v>
      </c>
      <c r="C4753" s="82">
        <v>1</v>
      </c>
      <c r="D4753" s="82" t="s">
        <v>3678</v>
      </c>
      <c r="E4753" s="82">
        <v>0</v>
      </c>
      <c r="F4753" s="82">
        <v>0</v>
      </c>
      <c r="G4753" s="82">
        <v>0</v>
      </c>
      <c r="H4753" s="45" t="s">
        <v>3653</v>
      </c>
      <c r="I4753" s="45">
        <v>0.13900000000000001</v>
      </c>
      <c r="J4753" s="45">
        <v>1.397</v>
      </c>
    </row>
    <row r="4754" spans="1:10" ht="13">
      <c r="A4754" t="s">
        <v>292</v>
      </c>
      <c r="B4754" t="s">
        <v>299</v>
      </c>
      <c r="C4754" s="82">
        <v>0.99</v>
      </c>
      <c r="D4754" s="82">
        <v>0</v>
      </c>
      <c r="E4754" s="82">
        <v>0</v>
      </c>
      <c r="F4754" s="82">
        <v>0</v>
      </c>
      <c r="G4754" s="82">
        <v>0</v>
      </c>
      <c r="H4754" s="45" t="s">
        <v>3653</v>
      </c>
      <c r="I4754" s="45">
        <v>1.0029999999999999</v>
      </c>
      <c r="J4754" s="45">
        <v>1.0999999999999999E-2</v>
      </c>
    </row>
    <row r="4755" spans="1:10" ht="13">
      <c r="A4755" t="s">
        <v>259</v>
      </c>
      <c r="B4755" t="s">
        <v>337</v>
      </c>
      <c r="C4755" s="82">
        <v>0.97</v>
      </c>
      <c r="D4755" s="82" t="s">
        <v>4234</v>
      </c>
      <c r="E4755" s="82">
        <v>0</v>
      </c>
      <c r="F4755" s="82">
        <v>0</v>
      </c>
      <c r="G4755" s="82">
        <v>0</v>
      </c>
      <c r="H4755" s="45" t="s">
        <v>3653</v>
      </c>
      <c r="I4755" s="45">
        <v>1.0999999999999999E-2</v>
      </c>
      <c r="J4755" s="45">
        <v>3.6110000000000002</v>
      </c>
    </row>
    <row r="4756" spans="1:10" ht="13">
      <c r="A4756" t="s">
        <v>353</v>
      </c>
      <c r="B4756" t="s">
        <v>357</v>
      </c>
      <c r="C4756" s="82">
        <v>0.97</v>
      </c>
      <c r="D4756" s="82">
        <v>0</v>
      </c>
      <c r="E4756" s="82" t="s">
        <v>3628</v>
      </c>
      <c r="F4756" s="82">
        <v>0</v>
      </c>
      <c r="G4756" s="82">
        <v>0</v>
      </c>
      <c r="H4756" s="45" t="s">
        <v>3653</v>
      </c>
      <c r="I4756" s="45">
        <v>0.115</v>
      </c>
      <c r="J4756" s="45">
        <v>1.4339999999999999</v>
      </c>
    </row>
    <row r="4757" spans="1:10" ht="13">
      <c r="A4757" t="s">
        <v>234</v>
      </c>
      <c r="B4757" t="s">
        <v>432</v>
      </c>
      <c r="C4757" s="82">
        <v>0.99</v>
      </c>
      <c r="D4757" s="82">
        <v>0.01</v>
      </c>
      <c r="E4757" s="82" t="s">
        <v>3645</v>
      </c>
      <c r="F4757" s="82">
        <v>0</v>
      </c>
      <c r="G4757" s="82">
        <v>0</v>
      </c>
      <c r="H4757" s="45" t="s">
        <v>3653</v>
      </c>
      <c r="I4757" s="45">
        <v>1.397</v>
      </c>
      <c r="J4757" s="45">
        <v>0.29099999999999998</v>
      </c>
    </row>
    <row r="4758" spans="1:10" ht="13">
      <c r="A4758" t="s">
        <v>234</v>
      </c>
      <c r="B4758" t="s">
        <v>85</v>
      </c>
      <c r="C4758" s="82">
        <v>0.99</v>
      </c>
      <c r="D4758" s="82">
        <v>0.01</v>
      </c>
      <c r="E4758" s="82" t="s">
        <v>3693</v>
      </c>
      <c r="F4758" s="82">
        <v>0</v>
      </c>
      <c r="G4758" s="82">
        <v>0</v>
      </c>
      <c r="H4758" s="45" t="s">
        <v>3653</v>
      </c>
      <c r="I4758" s="45">
        <v>1.397</v>
      </c>
      <c r="J4758" s="45">
        <v>0.60799999999999998</v>
      </c>
    </row>
    <row r="4759" spans="1:10" ht="13">
      <c r="A4759" t="s">
        <v>141</v>
      </c>
      <c r="B4759" t="s">
        <v>234</v>
      </c>
      <c r="C4759" s="82">
        <v>0.99</v>
      </c>
      <c r="D4759" s="82">
        <v>0.01</v>
      </c>
      <c r="E4759" s="82">
        <v>0</v>
      </c>
      <c r="F4759" s="82">
        <v>0</v>
      </c>
      <c r="G4759" s="82">
        <v>0</v>
      </c>
      <c r="H4759" s="45" t="s">
        <v>3653</v>
      </c>
      <c r="I4759" s="45">
        <v>0.64600000000000002</v>
      </c>
      <c r="J4759" s="45">
        <v>1.397</v>
      </c>
    </row>
    <row r="4760" spans="1:10" ht="13">
      <c r="A4760" t="s">
        <v>299</v>
      </c>
      <c r="B4760" t="s">
        <v>417</v>
      </c>
      <c r="C4760" s="82">
        <v>0.99</v>
      </c>
      <c r="D4760" s="82">
        <v>0.01</v>
      </c>
      <c r="E4760" s="82" t="s">
        <v>3778</v>
      </c>
      <c r="F4760" s="82">
        <v>0</v>
      </c>
      <c r="G4760" s="82">
        <v>0</v>
      </c>
      <c r="H4760" s="45" t="s">
        <v>3653</v>
      </c>
      <c r="I4760" s="45">
        <v>1.0999999999999999E-2</v>
      </c>
      <c r="J4760" s="45">
        <v>1.929</v>
      </c>
    </row>
    <row r="4761" spans="1:10" ht="13">
      <c r="A4761" t="s">
        <v>238</v>
      </c>
      <c r="B4761" t="s">
        <v>365</v>
      </c>
      <c r="C4761" s="82">
        <v>0.99</v>
      </c>
      <c r="D4761" s="82">
        <v>0.01</v>
      </c>
      <c r="E4761" s="82" t="s">
        <v>3981</v>
      </c>
      <c r="F4761" s="82">
        <v>0</v>
      </c>
      <c r="G4761" s="82">
        <v>0</v>
      </c>
      <c r="H4761" s="45" t="s">
        <v>3653</v>
      </c>
      <c r="I4761" s="45">
        <v>0.65400000000000003</v>
      </c>
      <c r="J4761" s="45">
        <v>2.3E-2</v>
      </c>
    </row>
    <row r="4762" spans="1:10" ht="13">
      <c r="A4762" t="s">
        <v>115</v>
      </c>
      <c r="B4762" t="s">
        <v>259</v>
      </c>
      <c r="C4762" s="82">
        <v>0.95</v>
      </c>
      <c r="D4762" s="82">
        <v>0</v>
      </c>
      <c r="E4762" s="82">
        <v>0</v>
      </c>
      <c r="F4762" s="82">
        <v>0</v>
      </c>
      <c r="G4762" s="82">
        <v>0</v>
      </c>
      <c r="H4762" s="45" t="s">
        <v>3653</v>
      </c>
      <c r="I4762" s="45">
        <v>3.5179999999999998</v>
      </c>
      <c r="J4762" s="45">
        <v>1.0999999999999999E-2</v>
      </c>
    </row>
    <row r="4763" spans="1:10" ht="13">
      <c r="A4763" t="s">
        <v>162</v>
      </c>
      <c r="B4763" t="s">
        <v>341</v>
      </c>
      <c r="C4763" s="82">
        <v>0.99</v>
      </c>
      <c r="D4763" s="82" t="s">
        <v>4146</v>
      </c>
      <c r="E4763" s="82" t="s">
        <v>3699</v>
      </c>
      <c r="F4763" s="82">
        <v>0</v>
      </c>
      <c r="G4763" s="82">
        <v>0</v>
      </c>
      <c r="H4763" s="45" t="s">
        <v>3653</v>
      </c>
      <c r="I4763" s="45">
        <v>0.84599999999999997</v>
      </c>
      <c r="J4763" s="45">
        <v>0.02</v>
      </c>
    </row>
    <row r="4764" spans="1:10" ht="13">
      <c r="A4764" t="s">
        <v>345</v>
      </c>
      <c r="B4764" t="s">
        <v>397</v>
      </c>
      <c r="C4764" s="82">
        <v>1</v>
      </c>
      <c r="D4764" s="82" t="s">
        <v>3701</v>
      </c>
      <c r="E4764" s="82">
        <v>0</v>
      </c>
      <c r="F4764" s="82">
        <v>0</v>
      </c>
      <c r="G4764" s="82">
        <v>0</v>
      </c>
      <c r="H4764" s="45" t="s">
        <v>3653</v>
      </c>
      <c r="I4764" s="45">
        <v>0.105</v>
      </c>
      <c r="J4764" s="45">
        <v>2.4620000000000002</v>
      </c>
    </row>
    <row r="4765" spans="1:10" ht="13">
      <c r="A4765" t="s">
        <v>225</v>
      </c>
      <c r="B4765" t="s">
        <v>238</v>
      </c>
      <c r="C4765" s="82">
        <v>1</v>
      </c>
      <c r="D4765" s="82">
        <v>0</v>
      </c>
      <c r="E4765" s="82">
        <v>0</v>
      </c>
      <c r="F4765" s="82">
        <v>0</v>
      </c>
      <c r="G4765" s="82">
        <v>0</v>
      </c>
      <c r="H4765" s="45" t="s">
        <v>3653</v>
      </c>
      <c r="I4765" s="45">
        <v>0.32</v>
      </c>
      <c r="J4765" s="45">
        <v>0.65400000000000003</v>
      </c>
    </row>
    <row r="4766" spans="1:10" ht="13">
      <c r="A4766" t="s">
        <v>230</v>
      </c>
      <c r="B4766" t="s">
        <v>259</v>
      </c>
      <c r="C4766" s="82">
        <v>0.98</v>
      </c>
      <c r="D4766" s="82">
        <v>0.01</v>
      </c>
      <c r="E4766" s="82" t="s">
        <v>3645</v>
      </c>
      <c r="F4766" s="82">
        <v>0</v>
      </c>
      <c r="G4766" s="82">
        <v>0</v>
      </c>
      <c r="H4766" s="45" t="s">
        <v>3653</v>
      </c>
      <c r="I4766" s="45">
        <v>2.8580000000000001</v>
      </c>
      <c r="J4766" s="45">
        <v>1.0999999999999999E-2</v>
      </c>
    </row>
    <row r="4767" spans="1:10" ht="13">
      <c r="A4767" t="s">
        <v>244</v>
      </c>
      <c r="B4767" t="s">
        <v>353</v>
      </c>
      <c r="C4767" s="82">
        <v>0.96</v>
      </c>
      <c r="D4767" s="82">
        <v>0.01</v>
      </c>
      <c r="E4767" s="82" t="s">
        <v>3807</v>
      </c>
      <c r="F4767" s="82">
        <v>0</v>
      </c>
      <c r="G4767" s="82">
        <v>0</v>
      </c>
      <c r="H4767" s="45" t="s">
        <v>3653</v>
      </c>
      <c r="I4767" s="45">
        <v>6.758</v>
      </c>
      <c r="J4767" s="45">
        <v>0.115</v>
      </c>
    </row>
    <row r="4768" spans="1:10" ht="13">
      <c r="A4768" t="s">
        <v>255</v>
      </c>
      <c r="B4768" t="s">
        <v>284</v>
      </c>
      <c r="C4768" s="82">
        <v>0.99</v>
      </c>
      <c r="D4768" s="82">
        <v>0</v>
      </c>
      <c r="E4768" s="82">
        <v>0</v>
      </c>
      <c r="F4768" s="82">
        <v>0</v>
      </c>
      <c r="G4768" s="82">
        <v>0</v>
      </c>
      <c r="H4768" s="45" t="s">
        <v>3653</v>
      </c>
      <c r="I4768" s="45">
        <v>1.4999999999999999E-2</v>
      </c>
      <c r="J4768" s="45">
        <v>0.10299999999999999</v>
      </c>
    </row>
    <row r="4769" spans="1:10" ht="13">
      <c r="A4769" t="s">
        <v>238</v>
      </c>
      <c r="B4769" t="s">
        <v>345</v>
      </c>
      <c r="C4769" s="82">
        <v>1</v>
      </c>
      <c r="D4769" s="82" t="s">
        <v>4235</v>
      </c>
      <c r="E4769" s="82">
        <v>0</v>
      </c>
      <c r="F4769" s="82">
        <v>0</v>
      </c>
      <c r="G4769" s="82">
        <v>0</v>
      </c>
      <c r="H4769" s="45" t="s">
        <v>3653</v>
      </c>
      <c r="I4769" s="45">
        <v>0.65400000000000003</v>
      </c>
      <c r="J4769" s="45">
        <v>0.105</v>
      </c>
    </row>
    <row r="4770" spans="1:10" ht="13">
      <c r="A4770" t="s">
        <v>299</v>
      </c>
      <c r="B4770" t="s">
        <v>1186</v>
      </c>
      <c r="C4770" s="82">
        <v>0.99</v>
      </c>
      <c r="D4770" s="82">
        <v>0</v>
      </c>
      <c r="E4770" s="82">
        <v>0</v>
      </c>
      <c r="F4770" s="82">
        <v>0</v>
      </c>
      <c r="G4770" s="82">
        <v>0</v>
      </c>
      <c r="H4770" s="45" t="s">
        <v>3653</v>
      </c>
      <c r="I4770" s="45">
        <v>1.0999999999999999E-2</v>
      </c>
      <c r="J4770" s="45">
        <v>0.94599999999999995</v>
      </c>
    </row>
    <row r="4771" spans="1:10" ht="13">
      <c r="A4771" t="s">
        <v>109</v>
      </c>
      <c r="B4771" t="s">
        <v>299</v>
      </c>
      <c r="C4771" s="82">
        <v>1</v>
      </c>
      <c r="D4771" s="82">
        <v>0</v>
      </c>
      <c r="E4771" s="82">
        <v>0</v>
      </c>
      <c r="F4771" s="82">
        <v>0</v>
      </c>
      <c r="G4771" s="82">
        <v>0</v>
      </c>
      <c r="H4771" s="45" t="s">
        <v>3653</v>
      </c>
      <c r="I4771" s="45">
        <v>0.8</v>
      </c>
      <c r="J4771" s="45">
        <v>1.0999999999999999E-2</v>
      </c>
    </row>
    <row r="4772" spans="1:10" ht="13">
      <c r="A4772" t="s">
        <v>109</v>
      </c>
      <c r="B4772" t="s">
        <v>373</v>
      </c>
      <c r="C4772" s="82">
        <v>0.99</v>
      </c>
      <c r="D4772" s="82">
        <v>0</v>
      </c>
      <c r="E4772" s="82">
        <v>0</v>
      </c>
      <c r="F4772" s="82">
        <v>0</v>
      </c>
      <c r="G4772" s="82">
        <v>0</v>
      </c>
      <c r="H4772" s="45" t="s">
        <v>3653</v>
      </c>
      <c r="I4772" s="45">
        <v>0.8</v>
      </c>
      <c r="J4772" s="45">
        <v>2.3E-2</v>
      </c>
    </row>
    <row r="4773" spans="1:10" ht="13">
      <c r="A4773" t="s">
        <v>162</v>
      </c>
      <c r="B4773" t="s">
        <v>373</v>
      </c>
      <c r="C4773" s="82">
        <v>0.99</v>
      </c>
      <c r="D4773" s="82">
        <v>0</v>
      </c>
      <c r="E4773" s="82">
        <v>0</v>
      </c>
      <c r="F4773" s="82">
        <v>0</v>
      </c>
      <c r="G4773" s="82">
        <v>0</v>
      </c>
      <c r="H4773" s="45" t="s">
        <v>3653</v>
      </c>
      <c r="I4773" s="45">
        <v>0.84599999999999997</v>
      </c>
      <c r="J4773" s="45">
        <v>2.3E-2</v>
      </c>
    </row>
    <row r="4774" spans="1:10" ht="13">
      <c r="A4774" t="s">
        <v>159</v>
      </c>
      <c r="B4774" t="s">
        <v>259</v>
      </c>
      <c r="C4774" s="82">
        <v>0.99</v>
      </c>
      <c r="D4774" s="82" t="s">
        <v>4236</v>
      </c>
      <c r="E4774" s="82" t="s">
        <v>3645</v>
      </c>
      <c r="F4774" s="82">
        <v>0</v>
      </c>
      <c r="G4774" s="82">
        <v>0</v>
      </c>
      <c r="H4774" s="45">
        <v>3</v>
      </c>
      <c r="I4774" s="45">
        <v>0.57499999999999996</v>
      </c>
      <c r="J4774" s="45">
        <v>1.0999999999999999E-2</v>
      </c>
    </row>
    <row r="4775" spans="1:10" ht="13">
      <c r="A4775" t="s">
        <v>176</v>
      </c>
      <c r="B4775" t="s">
        <v>259</v>
      </c>
      <c r="C4775" s="82">
        <v>0.99</v>
      </c>
      <c r="D4775" s="82">
        <v>0</v>
      </c>
      <c r="E4775" s="82">
        <v>0</v>
      </c>
      <c r="F4775" s="82">
        <v>0</v>
      </c>
      <c r="G4775" s="82">
        <v>0</v>
      </c>
      <c r="H4775" s="45">
        <v>3</v>
      </c>
      <c r="I4775" s="45">
        <v>0.97899999999999998</v>
      </c>
      <c r="J4775" s="45">
        <v>1.0999999999999999E-2</v>
      </c>
    </row>
    <row r="4776" spans="1:10" ht="13">
      <c r="A4776" t="s">
        <v>70</v>
      </c>
      <c r="B4776" t="s">
        <v>259</v>
      </c>
      <c r="C4776" s="82">
        <v>1</v>
      </c>
      <c r="D4776" s="82" t="s">
        <v>3654</v>
      </c>
      <c r="E4776" s="82">
        <v>0</v>
      </c>
      <c r="F4776" s="82">
        <v>0</v>
      </c>
      <c r="G4776" s="82">
        <v>0</v>
      </c>
      <c r="H4776" s="45">
        <v>3</v>
      </c>
      <c r="I4776" s="45">
        <v>0.96499999999999997</v>
      </c>
      <c r="J4776" s="45">
        <v>1.0999999999999999E-2</v>
      </c>
    </row>
    <row r="4777" spans="1:10" ht="13">
      <c r="A4777" t="s">
        <v>250</v>
      </c>
      <c r="B4777" t="s">
        <v>193</v>
      </c>
      <c r="C4777" s="82">
        <v>0.95</v>
      </c>
      <c r="D4777" s="82">
        <v>0</v>
      </c>
      <c r="E4777" s="82">
        <v>0</v>
      </c>
      <c r="F4777" s="82">
        <v>0</v>
      </c>
      <c r="G4777" s="82">
        <v>0</v>
      </c>
      <c r="H4777" s="45" t="s">
        <v>3653</v>
      </c>
      <c r="I4777" s="45">
        <v>0.89300000000000002</v>
      </c>
      <c r="J4777" s="45">
        <v>0.36199999999999999</v>
      </c>
    </row>
    <row r="4778" spans="1:10" ht="13">
      <c r="A4778" t="s">
        <v>297</v>
      </c>
      <c r="B4778" t="s">
        <v>420</v>
      </c>
      <c r="C4778" s="82">
        <v>1</v>
      </c>
      <c r="D4778" s="82">
        <v>0</v>
      </c>
      <c r="E4778" s="82" t="s">
        <v>4237</v>
      </c>
      <c r="F4778" s="82">
        <v>0</v>
      </c>
      <c r="G4778" s="82">
        <v>0</v>
      </c>
      <c r="H4778" s="45">
        <v>3</v>
      </c>
      <c r="I4778" s="45">
        <v>9.6000000000000002E-2</v>
      </c>
      <c r="J4778" s="45">
        <v>0.56000000000000005</v>
      </c>
    </row>
    <row r="4779" spans="1:10" ht="13">
      <c r="A4779" t="s">
        <v>159</v>
      </c>
      <c r="B4779" t="s">
        <v>386</v>
      </c>
      <c r="C4779" s="82">
        <v>0.99</v>
      </c>
      <c r="D4779" s="82" t="s">
        <v>3809</v>
      </c>
      <c r="E4779" s="82">
        <v>0</v>
      </c>
      <c r="F4779" s="82">
        <v>0</v>
      </c>
      <c r="G4779" s="82">
        <v>0</v>
      </c>
      <c r="H4779" s="45" t="s">
        <v>3653</v>
      </c>
      <c r="I4779" s="45">
        <v>0.57499999999999996</v>
      </c>
      <c r="J4779" s="45">
        <v>1.4999999999999999E-2</v>
      </c>
    </row>
    <row r="4780" spans="1:10" ht="13">
      <c r="A4780" t="s">
        <v>255</v>
      </c>
      <c r="B4780" t="s">
        <v>379</v>
      </c>
      <c r="C4780" s="82">
        <v>0.98</v>
      </c>
      <c r="D4780" s="82">
        <v>0</v>
      </c>
      <c r="E4780" s="82">
        <v>0</v>
      </c>
      <c r="F4780" s="82">
        <v>0</v>
      </c>
      <c r="G4780" s="82">
        <v>0</v>
      </c>
      <c r="H4780" s="45" t="s">
        <v>3653</v>
      </c>
      <c r="I4780" s="45">
        <v>1.4999999999999999E-2</v>
      </c>
      <c r="J4780" s="45">
        <v>7.8E-2</v>
      </c>
    </row>
    <row r="4781" spans="1:10" ht="13">
      <c r="A4781" t="s">
        <v>234</v>
      </c>
      <c r="B4781" t="s">
        <v>438</v>
      </c>
      <c r="C4781" s="82">
        <v>0.99</v>
      </c>
      <c r="D4781" s="82">
        <v>0</v>
      </c>
      <c r="E4781" s="82">
        <v>0</v>
      </c>
      <c r="F4781" s="82">
        <v>0</v>
      </c>
      <c r="G4781" s="82">
        <v>0</v>
      </c>
      <c r="H4781" s="45" t="s">
        <v>3653</v>
      </c>
      <c r="I4781" s="45">
        <v>1.397</v>
      </c>
      <c r="J4781" s="45">
        <v>6.7000000000000004E-2</v>
      </c>
    </row>
    <row r="4782" spans="1:10" ht="13">
      <c r="A4782" t="s">
        <v>176</v>
      </c>
      <c r="B4782" t="s">
        <v>299</v>
      </c>
      <c r="C4782" s="82">
        <v>1</v>
      </c>
      <c r="D4782" s="82" t="s">
        <v>3660</v>
      </c>
      <c r="E4782" s="82">
        <v>0</v>
      </c>
      <c r="F4782" s="82">
        <v>0</v>
      </c>
      <c r="G4782" s="82">
        <v>0</v>
      </c>
      <c r="H4782" s="45" t="s">
        <v>3653</v>
      </c>
      <c r="I4782" s="45">
        <v>0.97899999999999998</v>
      </c>
      <c r="J4782" s="45">
        <v>1.0999999999999999E-2</v>
      </c>
    </row>
    <row r="4783" spans="1:10" ht="13">
      <c r="A4783" t="s">
        <v>141</v>
      </c>
      <c r="B4783" t="s">
        <v>435</v>
      </c>
      <c r="C4783" s="82">
        <v>0.99</v>
      </c>
      <c r="D4783" s="82">
        <v>0</v>
      </c>
      <c r="E4783" s="82" t="s">
        <v>3645</v>
      </c>
      <c r="F4783" s="82">
        <v>0</v>
      </c>
      <c r="G4783" s="82">
        <v>0</v>
      </c>
      <c r="H4783" s="45" t="s">
        <v>3653</v>
      </c>
      <c r="I4783" s="45">
        <v>0.64600000000000002</v>
      </c>
      <c r="J4783" s="45">
        <v>2.3E-2</v>
      </c>
    </row>
    <row r="4784" spans="1:10" ht="13">
      <c r="A4784" t="s">
        <v>250</v>
      </c>
      <c r="B4784" t="s">
        <v>278</v>
      </c>
      <c r="C4784" s="82">
        <v>0.95</v>
      </c>
      <c r="D4784" s="82" t="s">
        <v>3648</v>
      </c>
      <c r="E4784" s="82" t="s">
        <v>3915</v>
      </c>
      <c r="F4784" s="82">
        <v>0</v>
      </c>
      <c r="G4784" s="82">
        <v>0</v>
      </c>
      <c r="H4784" s="45" t="s">
        <v>3653</v>
      </c>
      <c r="I4784" s="45">
        <v>0.89300000000000002</v>
      </c>
      <c r="J4784" s="45">
        <v>0.221</v>
      </c>
    </row>
    <row r="4785" spans="1:10" ht="13">
      <c r="A4785" t="s">
        <v>353</v>
      </c>
      <c r="B4785" t="s">
        <v>299</v>
      </c>
      <c r="C4785" s="82">
        <v>0.97</v>
      </c>
      <c r="D4785" s="82" t="s">
        <v>4145</v>
      </c>
      <c r="E4785" s="82" t="s">
        <v>3777</v>
      </c>
      <c r="F4785" s="82">
        <v>0</v>
      </c>
      <c r="G4785" s="82">
        <v>0</v>
      </c>
      <c r="H4785" s="45" t="s">
        <v>3653</v>
      </c>
      <c r="I4785" s="45">
        <v>0.115</v>
      </c>
      <c r="J4785" s="45">
        <v>1.0999999999999999E-2</v>
      </c>
    </row>
    <row r="4786" spans="1:10" ht="13">
      <c r="A4786" t="s">
        <v>353</v>
      </c>
      <c r="B4786" t="s">
        <v>284</v>
      </c>
      <c r="C4786" s="82">
        <v>0.97</v>
      </c>
      <c r="D4786" s="82">
        <v>0</v>
      </c>
      <c r="E4786" s="82">
        <v>0</v>
      </c>
      <c r="F4786" s="82">
        <v>0</v>
      </c>
      <c r="G4786" s="82">
        <v>0</v>
      </c>
      <c r="H4786" s="45" t="s">
        <v>3653</v>
      </c>
      <c r="I4786" s="45">
        <v>0.115</v>
      </c>
      <c r="J4786" s="45">
        <v>0.10299999999999999</v>
      </c>
    </row>
    <row r="4787" spans="1:10" ht="13">
      <c r="A4787" t="s">
        <v>31</v>
      </c>
      <c r="B4787" t="s">
        <v>304</v>
      </c>
      <c r="C4787" s="82">
        <v>0.99</v>
      </c>
      <c r="D4787" s="82">
        <v>0</v>
      </c>
      <c r="E4787" s="82">
        <v>0</v>
      </c>
      <c r="F4787" s="82">
        <v>0</v>
      </c>
      <c r="G4787" s="82">
        <v>0</v>
      </c>
      <c r="H4787" s="45" t="s">
        <v>3653</v>
      </c>
      <c r="I4787" s="45">
        <v>1.506</v>
      </c>
      <c r="J4787" s="45">
        <v>0.72399999999999998</v>
      </c>
    </row>
    <row r="4788" spans="1:10" ht="13">
      <c r="A4788" t="s">
        <v>250</v>
      </c>
      <c r="B4788" t="s">
        <v>92</v>
      </c>
      <c r="C4788" s="82">
        <v>0.93</v>
      </c>
      <c r="D4788" s="82">
        <v>0</v>
      </c>
      <c r="E4788" s="82" t="s">
        <v>4238</v>
      </c>
      <c r="F4788" s="82">
        <v>0</v>
      </c>
      <c r="G4788" s="82">
        <v>0</v>
      </c>
      <c r="H4788" s="45" t="s">
        <v>3653</v>
      </c>
      <c r="I4788" s="45">
        <v>0.89300000000000002</v>
      </c>
      <c r="J4788" s="45">
        <v>2.6859999999999999</v>
      </c>
    </row>
    <row r="4789" spans="1:10" ht="13">
      <c r="A4789" t="s">
        <v>234</v>
      </c>
      <c r="B4789" t="s">
        <v>92</v>
      </c>
      <c r="C4789" s="82">
        <v>0.98</v>
      </c>
      <c r="D4789" s="82">
        <v>0</v>
      </c>
      <c r="E4789" s="82">
        <v>0</v>
      </c>
      <c r="F4789" s="82">
        <v>0</v>
      </c>
      <c r="G4789" s="82">
        <v>0</v>
      </c>
      <c r="H4789" s="45" t="s">
        <v>3653</v>
      </c>
      <c r="I4789" s="45">
        <v>1.397</v>
      </c>
      <c r="J4789" s="45">
        <v>2.6859999999999999</v>
      </c>
    </row>
    <row r="4790" spans="1:10" ht="13">
      <c r="A4790" t="s">
        <v>234</v>
      </c>
      <c r="B4790" t="s">
        <v>102</v>
      </c>
      <c r="C4790" s="82">
        <v>1</v>
      </c>
      <c r="D4790" s="82">
        <v>0</v>
      </c>
      <c r="E4790" s="82" t="s">
        <v>3680</v>
      </c>
      <c r="F4790" s="82">
        <v>0</v>
      </c>
      <c r="G4790" s="82">
        <v>0</v>
      </c>
      <c r="H4790" s="45" t="s">
        <v>3653</v>
      </c>
      <c r="I4790" s="45">
        <v>1.397</v>
      </c>
      <c r="J4790" s="45">
        <v>0.184</v>
      </c>
    </row>
    <row r="4791" spans="1:10" ht="13">
      <c r="A4791" t="s">
        <v>234</v>
      </c>
      <c r="B4791" t="s">
        <v>373</v>
      </c>
      <c r="C4791" s="82">
        <v>1</v>
      </c>
      <c r="D4791" s="82">
        <v>0</v>
      </c>
      <c r="E4791" s="82">
        <v>0</v>
      </c>
      <c r="F4791" s="82">
        <v>0</v>
      </c>
      <c r="G4791" s="82">
        <v>0</v>
      </c>
      <c r="H4791" s="45">
        <v>3</v>
      </c>
      <c r="I4791" s="45">
        <v>1.397</v>
      </c>
      <c r="J4791" s="45">
        <v>2.3E-2</v>
      </c>
    </row>
    <row r="4792" spans="1:10" ht="13">
      <c r="A4792" t="s">
        <v>345</v>
      </c>
      <c r="B4792" t="s">
        <v>435</v>
      </c>
      <c r="C4792" s="82">
        <v>1</v>
      </c>
      <c r="D4792" s="82">
        <v>0</v>
      </c>
      <c r="E4792" s="82">
        <v>0</v>
      </c>
      <c r="F4792" s="82">
        <v>0</v>
      </c>
      <c r="G4792" s="82">
        <v>0</v>
      </c>
      <c r="H4792" s="45" t="s">
        <v>3653</v>
      </c>
      <c r="I4792" s="45">
        <v>0.105</v>
      </c>
      <c r="J4792" s="45">
        <v>2.3E-2</v>
      </c>
    </row>
    <row r="4793" spans="1:10" ht="13">
      <c r="A4793" t="s">
        <v>335</v>
      </c>
      <c r="B4793" t="s">
        <v>386</v>
      </c>
      <c r="C4793" s="82">
        <v>0.99</v>
      </c>
      <c r="D4793" s="82">
        <v>0</v>
      </c>
      <c r="E4793" s="82" t="s">
        <v>4239</v>
      </c>
      <c r="F4793" s="82">
        <v>0</v>
      </c>
      <c r="G4793" s="82">
        <v>0</v>
      </c>
      <c r="H4793" s="45" t="s">
        <v>3653</v>
      </c>
      <c r="I4793" s="45">
        <v>6.3540000000000001</v>
      </c>
      <c r="J4793" s="45">
        <v>1.4999999999999999E-2</v>
      </c>
    </row>
    <row r="4794" spans="1:10" ht="13">
      <c r="A4794" t="s">
        <v>328</v>
      </c>
      <c r="B4794" t="s">
        <v>299</v>
      </c>
      <c r="C4794" s="82">
        <v>0.97</v>
      </c>
      <c r="D4794" s="82">
        <v>0</v>
      </c>
      <c r="E4794" s="82">
        <v>0</v>
      </c>
      <c r="F4794" s="82">
        <v>0</v>
      </c>
      <c r="G4794" s="82">
        <v>0</v>
      </c>
      <c r="H4794" s="45" t="s">
        <v>3653</v>
      </c>
      <c r="I4794" s="45">
        <v>1.589</v>
      </c>
      <c r="J4794" s="45">
        <v>1.0999999999999999E-2</v>
      </c>
    </row>
    <row r="4795" spans="1:10" ht="13">
      <c r="A4795" t="s">
        <v>345</v>
      </c>
      <c r="B4795" t="s">
        <v>390</v>
      </c>
      <c r="C4795" s="82">
        <v>1</v>
      </c>
      <c r="D4795" s="82">
        <v>0</v>
      </c>
      <c r="E4795" s="82" t="s">
        <v>4105</v>
      </c>
      <c r="F4795" s="82">
        <v>0</v>
      </c>
      <c r="G4795" s="82" t="s">
        <v>3686</v>
      </c>
      <c r="H4795" s="45" t="s">
        <v>3653</v>
      </c>
      <c r="I4795" s="45">
        <v>0.105</v>
      </c>
      <c r="J4795" s="45">
        <v>1.4999999999999999E-2</v>
      </c>
    </row>
    <row r="4796" spans="1:10" ht="13">
      <c r="A4796" t="s">
        <v>357</v>
      </c>
      <c r="B4796" t="s">
        <v>278</v>
      </c>
      <c r="C4796" s="82">
        <v>1</v>
      </c>
      <c r="D4796" s="82" t="s">
        <v>4033</v>
      </c>
      <c r="E4796" s="82">
        <v>0</v>
      </c>
      <c r="F4796" s="82">
        <v>0</v>
      </c>
      <c r="G4796" s="82">
        <v>0</v>
      </c>
      <c r="H4796" s="45" t="s">
        <v>3653</v>
      </c>
      <c r="I4796" s="45">
        <v>1.4339999999999999</v>
      </c>
      <c r="J4796" s="45">
        <v>0.221</v>
      </c>
    </row>
    <row r="4797" spans="1:10" ht="13">
      <c r="A4797" t="s">
        <v>162</v>
      </c>
      <c r="B4797" t="s">
        <v>299</v>
      </c>
      <c r="C4797" s="82">
        <v>0.99</v>
      </c>
      <c r="D4797" s="82">
        <v>0</v>
      </c>
      <c r="E4797" s="82" t="s">
        <v>3742</v>
      </c>
      <c r="F4797" s="82">
        <v>0</v>
      </c>
      <c r="G4797" s="82" t="s">
        <v>4240</v>
      </c>
      <c r="H4797" s="45" t="s">
        <v>3653</v>
      </c>
      <c r="I4797" s="45">
        <v>0.84599999999999997</v>
      </c>
      <c r="J4797" s="45">
        <v>1.0999999999999999E-2</v>
      </c>
    </row>
    <row r="4798" spans="1:10" ht="13">
      <c r="A4798" t="s">
        <v>244</v>
      </c>
      <c r="B4798" t="s">
        <v>430</v>
      </c>
      <c r="C4798" s="82">
        <v>1</v>
      </c>
      <c r="D4798" s="82" t="s">
        <v>3670</v>
      </c>
      <c r="E4798" s="82" t="s">
        <v>3646</v>
      </c>
      <c r="F4798" s="82">
        <v>0</v>
      </c>
      <c r="G4798" s="82">
        <v>0</v>
      </c>
      <c r="H4798" s="45" t="s">
        <v>3653</v>
      </c>
      <c r="I4798" s="45">
        <v>6.758</v>
      </c>
      <c r="J4798" s="45">
        <v>5.1999999999999998E-2</v>
      </c>
    </row>
    <row r="4799" spans="1:10" ht="13">
      <c r="A4799" t="s">
        <v>353</v>
      </c>
      <c r="B4799" t="s">
        <v>67</v>
      </c>
      <c r="C4799" s="82">
        <v>0.97</v>
      </c>
      <c r="D4799" s="82" t="s">
        <v>3650</v>
      </c>
      <c r="E4799" s="82">
        <v>0</v>
      </c>
      <c r="F4799" s="82">
        <v>0</v>
      </c>
      <c r="G4799" s="82">
        <v>0</v>
      </c>
      <c r="H4799" s="45" t="s">
        <v>3653</v>
      </c>
      <c r="I4799" s="45">
        <v>0.115</v>
      </c>
      <c r="J4799" s="45">
        <v>0.1</v>
      </c>
    </row>
    <row r="4800" spans="1:10" ht="13">
      <c r="A4800" t="s">
        <v>311</v>
      </c>
      <c r="B4800" t="s">
        <v>353</v>
      </c>
      <c r="C4800" s="82">
        <v>0.97</v>
      </c>
      <c r="D4800" s="82" t="s">
        <v>3876</v>
      </c>
      <c r="E4800" s="82">
        <v>0</v>
      </c>
      <c r="F4800" s="82">
        <v>0</v>
      </c>
      <c r="G4800" s="82">
        <v>0</v>
      </c>
      <c r="H4800" s="45" t="s">
        <v>3653</v>
      </c>
      <c r="I4800" s="45">
        <v>0.32300000000000001</v>
      </c>
      <c r="J4800" s="45">
        <v>0.115</v>
      </c>
    </row>
    <row r="4801" spans="1:10" ht="13">
      <c r="A4801" t="s">
        <v>21</v>
      </c>
      <c r="B4801" t="s">
        <v>345</v>
      </c>
      <c r="C4801" s="82">
        <v>1</v>
      </c>
      <c r="D4801" s="82">
        <v>0</v>
      </c>
      <c r="E4801" s="82" t="s">
        <v>3701</v>
      </c>
      <c r="F4801" s="82">
        <v>0</v>
      </c>
      <c r="G4801" s="82" t="s">
        <v>4125</v>
      </c>
      <c r="H4801" s="45" t="s">
        <v>3653</v>
      </c>
      <c r="I4801" s="45">
        <v>0.13900000000000001</v>
      </c>
      <c r="J4801" s="45">
        <v>0.105</v>
      </c>
    </row>
    <row r="4802" spans="1:10" ht="13">
      <c r="A4802" t="s">
        <v>97</v>
      </c>
      <c r="B4802" t="s">
        <v>369</v>
      </c>
      <c r="C4802" s="82">
        <v>1</v>
      </c>
      <c r="D4802" s="82">
        <v>0</v>
      </c>
      <c r="E4802" s="82">
        <v>0</v>
      </c>
      <c r="F4802" s="82">
        <v>0</v>
      </c>
      <c r="G4802" s="82" t="s">
        <v>4241</v>
      </c>
      <c r="H4802" s="45">
        <v>3</v>
      </c>
      <c r="I4802" s="45">
        <v>0.42199999999999999</v>
      </c>
      <c r="J4802" s="45">
        <v>1.2E-2</v>
      </c>
    </row>
    <row r="4803" spans="1:10" ht="13">
      <c r="A4803" t="s">
        <v>58</v>
      </c>
      <c r="B4803" t="s">
        <v>299</v>
      </c>
      <c r="C4803" s="82">
        <v>1</v>
      </c>
      <c r="D4803" s="82" t="s">
        <v>4242</v>
      </c>
      <c r="E4803" s="82">
        <v>0</v>
      </c>
      <c r="F4803" s="82">
        <v>0</v>
      </c>
      <c r="G4803" s="82">
        <v>0</v>
      </c>
      <c r="H4803" s="45" t="s">
        <v>3653</v>
      </c>
      <c r="I4803" s="45">
        <v>5.7750000000000004</v>
      </c>
      <c r="J4803" s="45">
        <v>1.0999999999999999E-2</v>
      </c>
    </row>
    <row r="4804" spans="1:10" ht="13">
      <c r="A4804" t="s">
        <v>137</v>
      </c>
      <c r="B4804" t="s">
        <v>373</v>
      </c>
      <c r="C4804" s="82">
        <v>1</v>
      </c>
      <c r="D4804" s="82">
        <v>0</v>
      </c>
      <c r="E4804" s="82" t="s">
        <v>3642</v>
      </c>
      <c r="F4804" s="82">
        <v>0</v>
      </c>
      <c r="G4804" s="82" t="s">
        <v>4243</v>
      </c>
      <c r="H4804" s="45" t="s">
        <v>3653</v>
      </c>
      <c r="I4804" s="45">
        <v>2.2589999999999999</v>
      </c>
      <c r="J4804" s="45">
        <v>2.3E-2</v>
      </c>
    </row>
    <row r="4805" spans="1:10" ht="13">
      <c r="A4805" t="s">
        <v>250</v>
      </c>
      <c r="B4805" t="s">
        <v>102</v>
      </c>
      <c r="C4805" s="82">
        <v>0.95</v>
      </c>
      <c r="D4805" s="82" t="s">
        <v>3660</v>
      </c>
      <c r="E4805" s="82">
        <v>0</v>
      </c>
      <c r="F4805" s="82">
        <v>0</v>
      </c>
      <c r="G4805" s="82" t="s">
        <v>4244</v>
      </c>
      <c r="H4805" s="45" t="s">
        <v>3653</v>
      </c>
      <c r="I4805" s="45">
        <v>0.89300000000000002</v>
      </c>
      <c r="J4805" s="45">
        <v>0.184</v>
      </c>
    </row>
    <row r="4806" spans="1:10" ht="13">
      <c r="A4806" t="s">
        <v>341</v>
      </c>
      <c r="B4806" t="s">
        <v>420</v>
      </c>
      <c r="C4806" s="82">
        <v>1</v>
      </c>
      <c r="D4806" s="82">
        <v>0</v>
      </c>
      <c r="E4806" s="82" t="s">
        <v>4043</v>
      </c>
      <c r="F4806" s="82">
        <v>0</v>
      </c>
      <c r="G4806" s="82" t="s">
        <v>4245</v>
      </c>
      <c r="H4806" s="45" t="s">
        <v>3653</v>
      </c>
      <c r="I4806" s="45">
        <v>0.02</v>
      </c>
      <c r="J4806" s="45">
        <v>0.56000000000000005</v>
      </c>
    </row>
    <row r="4807" spans="1:10" ht="13">
      <c r="A4807" t="s">
        <v>250</v>
      </c>
      <c r="B4807" t="s">
        <v>274</v>
      </c>
      <c r="C4807" s="82">
        <v>0.95</v>
      </c>
      <c r="D4807" s="82" t="s">
        <v>3940</v>
      </c>
      <c r="E4807" s="82">
        <v>0</v>
      </c>
      <c r="F4807" s="82">
        <v>0</v>
      </c>
      <c r="G4807" s="82" t="s">
        <v>3815</v>
      </c>
      <c r="H4807" s="45" t="s">
        <v>3653</v>
      </c>
      <c r="I4807" s="45">
        <v>0.89300000000000002</v>
      </c>
      <c r="J4807" s="45">
        <v>0.31</v>
      </c>
    </row>
    <row r="4808" spans="1:10" ht="13">
      <c r="A4808" t="s">
        <v>234</v>
      </c>
      <c r="B4808" t="s">
        <v>134</v>
      </c>
      <c r="C4808" s="82">
        <v>0.92</v>
      </c>
      <c r="D4808" s="82">
        <v>0</v>
      </c>
      <c r="E4808" s="82">
        <v>0</v>
      </c>
      <c r="F4808" s="82">
        <v>0</v>
      </c>
      <c r="G4808" s="82" t="s">
        <v>4083</v>
      </c>
      <c r="H4808" s="45" t="s">
        <v>3653</v>
      </c>
      <c r="I4808" s="45">
        <v>1.397</v>
      </c>
      <c r="J4808" s="45">
        <v>0.125</v>
      </c>
    </row>
    <row r="4809" spans="1:10" ht="13">
      <c r="A4809" t="s">
        <v>234</v>
      </c>
      <c r="B4809" t="s">
        <v>54</v>
      </c>
      <c r="C4809" s="82">
        <v>0.99</v>
      </c>
      <c r="D4809" s="82" t="s">
        <v>3916</v>
      </c>
      <c r="E4809" s="82">
        <v>0</v>
      </c>
      <c r="F4809" s="82">
        <v>0</v>
      </c>
      <c r="G4809" s="82">
        <v>0</v>
      </c>
      <c r="H4809" s="45" t="s">
        <v>3653</v>
      </c>
      <c r="I4809" s="45">
        <v>1.397</v>
      </c>
      <c r="J4809" s="45">
        <v>6.2E-2</v>
      </c>
    </row>
    <row r="4810" spans="1:10" ht="13">
      <c r="A4810" t="s">
        <v>97</v>
      </c>
      <c r="B4810" t="s">
        <v>373</v>
      </c>
      <c r="C4810" s="82">
        <v>1</v>
      </c>
      <c r="D4810" s="82">
        <v>0</v>
      </c>
      <c r="E4810" s="82">
        <v>0</v>
      </c>
      <c r="F4810" s="82">
        <v>0</v>
      </c>
      <c r="G4810" s="82" t="s">
        <v>4246</v>
      </c>
      <c r="H4810" s="45" t="s">
        <v>3653</v>
      </c>
      <c r="I4810" s="45">
        <v>0.42199999999999999</v>
      </c>
      <c r="J4810" s="45">
        <v>2.3E-2</v>
      </c>
    </row>
    <row r="4811" spans="1:10" ht="13">
      <c r="A4811" t="s">
        <v>159</v>
      </c>
      <c r="B4811" t="s">
        <v>390</v>
      </c>
      <c r="C4811" s="82">
        <v>0.99</v>
      </c>
      <c r="D4811" s="82">
        <v>0</v>
      </c>
      <c r="E4811" s="82">
        <v>0</v>
      </c>
      <c r="F4811" s="82">
        <v>0</v>
      </c>
      <c r="G4811" s="82" t="s">
        <v>4247</v>
      </c>
      <c r="H4811" s="45" t="s">
        <v>3653</v>
      </c>
      <c r="I4811" s="45">
        <v>0.57499999999999996</v>
      </c>
      <c r="J4811" s="45">
        <v>1.4999999999999999E-2</v>
      </c>
    </row>
    <row r="4812" spans="1:10" ht="13">
      <c r="A4812" t="s">
        <v>79</v>
      </c>
      <c r="B4812" t="s">
        <v>353</v>
      </c>
      <c r="C4812" s="82">
        <v>0.97</v>
      </c>
      <c r="D4812" s="82">
        <v>0</v>
      </c>
      <c r="E4812" s="82">
        <v>0</v>
      </c>
      <c r="F4812" s="82">
        <v>0</v>
      </c>
      <c r="G4812" s="82" t="s">
        <v>4248</v>
      </c>
      <c r="H4812" s="45" t="s">
        <v>3653</v>
      </c>
      <c r="I4812" s="45">
        <v>0.745</v>
      </c>
      <c r="J4812" s="45">
        <v>0.115</v>
      </c>
    </row>
    <row r="4813" spans="1:10" ht="13">
      <c r="A4813" t="s">
        <v>234</v>
      </c>
      <c r="B4813" t="s">
        <v>435</v>
      </c>
      <c r="C4813" s="82">
        <v>1</v>
      </c>
      <c r="D4813" s="82" t="s">
        <v>4198</v>
      </c>
      <c r="E4813" s="82">
        <v>0</v>
      </c>
      <c r="F4813" s="82">
        <v>0</v>
      </c>
      <c r="G4813" s="82" t="s">
        <v>4249</v>
      </c>
      <c r="H4813" s="45" t="s">
        <v>3653</v>
      </c>
      <c r="I4813" s="45">
        <v>1.397</v>
      </c>
      <c r="J4813" s="45">
        <v>2.3E-2</v>
      </c>
    </row>
    <row r="4814" spans="1:10" ht="13">
      <c r="A4814" t="s">
        <v>390</v>
      </c>
      <c r="B4814" t="s">
        <v>420</v>
      </c>
      <c r="C4814" s="82">
        <v>1</v>
      </c>
      <c r="D4814" s="82">
        <v>0</v>
      </c>
      <c r="E4814" s="82" t="s">
        <v>3749</v>
      </c>
      <c r="F4814" s="82">
        <v>0</v>
      </c>
      <c r="G4814" s="82" t="s">
        <v>4250</v>
      </c>
      <c r="H4814" s="45" t="s">
        <v>3653</v>
      </c>
      <c r="I4814" s="45">
        <v>1.4999999999999999E-2</v>
      </c>
      <c r="J4814" s="45">
        <v>0.56000000000000005</v>
      </c>
    </row>
    <row r="4815" spans="1:10" ht="13">
      <c r="A4815" t="s">
        <v>21</v>
      </c>
      <c r="B4815" t="s">
        <v>353</v>
      </c>
      <c r="C4815" s="82">
        <v>0.97</v>
      </c>
      <c r="D4815" s="82" t="s">
        <v>4251</v>
      </c>
      <c r="E4815" s="82" t="s">
        <v>4252</v>
      </c>
      <c r="F4815" s="82">
        <v>0</v>
      </c>
      <c r="G4815" s="82" t="s">
        <v>3894</v>
      </c>
      <c r="H4815" s="45" t="s">
        <v>3653</v>
      </c>
      <c r="I4815" s="45">
        <v>0.13900000000000001</v>
      </c>
      <c r="J4815" s="45">
        <v>0.115</v>
      </c>
    </row>
    <row r="4816" spans="1:10" ht="13">
      <c r="A4816" t="s">
        <v>311</v>
      </c>
      <c r="B4816" t="s">
        <v>357</v>
      </c>
      <c r="C4816" s="82">
        <v>1</v>
      </c>
      <c r="D4816" s="82" t="s">
        <v>4253</v>
      </c>
      <c r="E4816" s="82">
        <v>0</v>
      </c>
      <c r="F4816" s="82">
        <v>0</v>
      </c>
      <c r="G4816" s="82" t="s">
        <v>3948</v>
      </c>
      <c r="H4816" s="45" t="s">
        <v>3653</v>
      </c>
      <c r="I4816" s="45">
        <v>0.32300000000000001</v>
      </c>
      <c r="J4816" s="45">
        <v>1.4339999999999999</v>
      </c>
    </row>
    <row r="4817" spans="1:10" ht="13">
      <c r="A4817" t="s">
        <v>217</v>
      </c>
      <c r="B4817" t="s">
        <v>353</v>
      </c>
      <c r="C4817" s="82">
        <v>0.97</v>
      </c>
      <c r="D4817" s="82" t="s">
        <v>4034</v>
      </c>
      <c r="E4817" s="82" t="s">
        <v>3645</v>
      </c>
      <c r="F4817" s="82">
        <v>0</v>
      </c>
      <c r="G4817" s="82" t="s">
        <v>4254</v>
      </c>
      <c r="H4817" s="45" t="s">
        <v>3653</v>
      </c>
      <c r="I4817" s="45">
        <v>0.19500000000000001</v>
      </c>
      <c r="J4817" s="45">
        <v>0.115</v>
      </c>
    </row>
    <row r="4818" spans="1:10" ht="13">
      <c r="A4818" t="s">
        <v>255</v>
      </c>
      <c r="B4818" t="s">
        <v>438</v>
      </c>
      <c r="C4818" s="82">
        <v>0.98</v>
      </c>
      <c r="D4818" s="82" t="s">
        <v>3706</v>
      </c>
      <c r="E4818" s="82">
        <v>0</v>
      </c>
      <c r="F4818" s="82">
        <v>0</v>
      </c>
      <c r="G4818" s="82" t="s">
        <v>4255</v>
      </c>
      <c r="H4818" s="45" t="s">
        <v>3653</v>
      </c>
      <c r="I4818" s="45">
        <v>1.4999999999999999E-2</v>
      </c>
      <c r="J4818" s="45">
        <v>6.7000000000000004E-2</v>
      </c>
    </row>
    <row r="4819" spans="1:10" ht="13">
      <c r="A4819" t="s">
        <v>353</v>
      </c>
      <c r="B4819" t="s">
        <v>420</v>
      </c>
      <c r="C4819" s="82">
        <v>0.97</v>
      </c>
      <c r="D4819" s="82" t="s">
        <v>3891</v>
      </c>
      <c r="E4819" s="82" t="s">
        <v>3798</v>
      </c>
      <c r="F4819" s="82">
        <v>0</v>
      </c>
      <c r="G4819" s="82" t="s">
        <v>4256</v>
      </c>
      <c r="H4819" s="45" t="s">
        <v>3653</v>
      </c>
      <c r="I4819" s="45">
        <v>0.115</v>
      </c>
      <c r="J4819" s="45">
        <v>0.56000000000000005</v>
      </c>
    </row>
    <row r="4820" spans="1:10" ht="13">
      <c r="A4820" t="s">
        <v>124</v>
      </c>
      <c r="B4820" t="s">
        <v>353</v>
      </c>
      <c r="C4820" s="82">
        <v>0.96</v>
      </c>
      <c r="D4820" s="82">
        <v>0</v>
      </c>
      <c r="E4820" s="82" t="s">
        <v>3645</v>
      </c>
      <c r="F4820" s="82">
        <v>0</v>
      </c>
      <c r="G4820" s="82" t="s">
        <v>3968</v>
      </c>
      <c r="H4820" s="45" t="s">
        <v>3653</v>
      </c>
      <c r="I4820" s="45">
        <v>0.13100000000000001</v>
      </c>
      <c r="J4820" s="45">
        <v>0.115</v>
      </c>
    </row>
    <row r="4821" spans="1:10" ht="13">
      <c r="A4821" t="s">
        <v>361</v>
      </c>
      <c r="B4821" t="s">
        <v>417</v>
      </c>
      <c r="C4821" s="82">
        <v>1</v>
      </c>
      <c r="D4821" s="82" t="s">
        <v>3744</v>
      </c>
      <c r="E4821" s="82" t="s">
        <v>4176</v>
      </c>
      <c r="F4821" s="82">
        <v>0</v>
      </c>
      <c r="G4821" s="82">
        <v>0</v>
      </c>
      <c r="H4821" s="45" t="s">
        <v>3653</v>
      </c>
      <c r="I4821" s="45">
        <v>0.94899999999999995</v>
      </c>
      <c r="J4821" s="45">
        <v>1.929</v>
      </c>
    </row>
    <row r="4822" spans="1:10" ht="13">
      <c r="A4822" t="s">
        <v>31</v>
      </c>
      <c r="B4822" t="s">
        <v>274</v>
      </c>
      <c r="C4822" s="82">
        <v>1</v>
      </c>
      <c r="D4822" s="82" t="s">
        <v>3629</v>
      </c>
      <c r="E4822" s="82">
        <v>0</v>
      </c>
      <c r="F4822" s="82">
        <v>0</v>
      </c>
      <c r="G4822" s="82" t="s">
        <v>4257</v>
      </c>
      <c r="H4822" s="45" t="s">
        <v>3653</v>
      </c>
      <c r="I4822" s="45">
        <v>1.506</v>
      </c>
      <c r="J4822" s="45">
        <v>0.31</v>
      </c>
    </row>
    <row r="4823" spans="1:10" ht="13">
      <c r="A4823" t="s">
        <v>357</v>
      </c>
      <c r="B4823" t="s">
        <v>274</v>
      </c>
      <c r="C4823" s="82">
        <v>1</v>
      </c>
      <c r="D4823" s="82" t="s">
        <v>3635</v>
      </c>
      <c r="E4823" s="82" t="s">
        <v>3660</v>
      </c>
      <c r="F4823" s="82">
        <v>0</v>
      </c>
      <c r="G4823" s="82" t="s">
        <v>4208</v>
      </c>
      <c r="H4823" s="45" t="s">
        <v>3653</v>
      </c>
      <c r="I4823" s="45">
        <v>1.4339999999999999</v>
      </c>
      <c r="J4823" s="45">
        <v>0.31</v>
      </c>
    </row>
    <row r="4824" spans="1:10" ht="13">
      <c r="A4824" t="s">
        <v>317</v>
      </c>
      <c r="B4824" t="s">
        <v>345</v>
      </c>
      <c r="C4824" s="82">
        <v>1</v>
      </c>
      <c r="D4824" s="82" t="s">
        <v>4258</v>
      </c>
      <c r="E4824" s="82" t="s">
        <v>3798</v>
      </c>
      <c r="F4824" s="82">
        <v>0</v>
      </c>
      <c r="G4824" s="82" t="s">
        <v>3968</v>
      </c>
      <c r="H4824" s="45" t="s">
        <v>3653</v>
      </c>
      <c r="I4824" s="45">
        <v>0.159</v>
      </c>
      <c r="J4824" s="45">
        <v>0.105</v>
      </c>
    </row>
    <row r="4825" spans="1:10" ht="13">
      <c r="A4825" t="s">
        <v>209</v>
      </c>
      <c r="B4825" t="s">
        <v>365</v>
      </c>
      <c r="C4825" s="82">
        <v>1</v>
      </c>
      <c r="D4825" s="82" t="s">
        <v>4009</v>
      </c>
      <c r="E4825" s="82" t="s">
        <v>4180</v>
      </c>
      <c r="F4825" s="82">
        <v>0</v>
      </c>
      <c r="G4825" s="82" t="s">
        <v>4106</v>
      </c>
      <c r="H4825" s="45" t="s">
        <v>3653</v>
      </c>
      <c r="I4825" s="45">
        <v>8.2000000000000003E-2</v>
      </c>
      <c r="J4825" s="45">
        <v>2.3E-2</v>
      </c>
    </row>
    <row r="4826" spans="1:10" ht="13">
      <c r="A4826" t="s">
        <v>221</v>
      </c>
      <c r="B4826" t="s">
        <v>299</v>
      </c>
      <c r="C4826" s="82">
        <v>1</v>
      </c>
      <c r="D4826" s="82">
        <v>0</v>
      </c>
      <c r="E4826" s="82">
        <v>0</v>
      </c>
      <c r="F4826" s="82">
        <v>0</v>
      </c>
      <c r="G4826" s="82" t="s">
        <v>3920</v>
      </c>
      <c r="H4826" s="45">
        <v>3</v>
      </c>
      <c r="I4826" s="45">
        <v>2.5209999999999999</v>
      </c>
      <c r="J4826" s="45">
        <v>1.0999999999999999E-2</v>
      </c>
    </row>
    <row r="4827" spans="1:10" ht="13">
      <c r="A4827" t="s">
        <v>353</v>
      </c>
      <c r="B4827" t="s">
        <v>1186</v>
      </c>
      <c r="C4827" s="82">
        <v>0.97</v>
      </c>
      <c r="D4827" s="82" t="s">
        <v>4072</v>
      </c>
      <c r="E4827" s="82" t="s">
        <v>3645</v>
      </c>
      <c r="F4827" s="82">
        <v>0</v>
      </c>
      <c r="G4827" s="82">
        <v>0</v>
      </c>
      <c r="H4827" s="45" t="s">
        <v>3653</v>
      </c>
      <c r="I4827" s="45">
        <v>0.115</v>
      </c>
      <c r="J4827" s="45">
        <v>0.94599999999999995</v>
      </c>
    </row>
    <row r="4828" spans="1:10" ht="13">
      <c r="A4828" t="s">
        <v>345</v>
      </c>
      <c r="B4828" t="s">
        <v>438</v>
      </c>
      <c r="C4828" s="82">
        <v>0.99</v>
      </c>
      <c r="D4828" s="82" t="s">
        <v>3860</v>
      </c>
      <c r="E4828" s="82">
        <v>0</v>
      </c>
      <c r="F4828" s="82">
        <v>0</v>
      </c>
      <c r="G4828" s="82">
        <v>0</v>
      </c>
      <c r="H4828" s="45" t="s">
        <v>3653</v>
      </c>
      <c r="I4828" s="45">
        <v>0.105</v>
      </c>
      <c r="J4828" s="45">
        <v>6.7000000000000004E-2</v>
      </c>
    </row>
    <row r="4829" spans="1:10" ht="13">
      <c r="A4829" t="s">
        <v>345</v>
      </c>
      <c r="B4829" t="s">
        <v>373</v>
      </c>
      <c r="C4829" s="82">
        <v>1</v>
      </c>
      <c r="D4829" s="82">
        <v>0</v>
      </c>
      <c r="E4829" s="82">
        <v>0</v>
      </c>
      <c r="F4829" s="82">
        <v>0</v>
      </c>
      <c r="G4829" s="82" t="s">
        <v>4053</v>
      </c>
      <c r="H4829" s="45" t="s">
        <v>3653</v>
      </c>
      <c r="I4829" s="45">
        <v>0.105</v>
      </c>
      <c r="J4829" s="45">
        <v>2.3E-2</v>
      </c>
    </row>
    <row r="4830" spans="1:10" ht="13">
      <c r="A4830" t="s">
        <v>255</v>
      </c>
      <c r="B4830" t="s">
        <v>67</v>
      </c>
      <c r="C4830" s="82">
        <v>0.99</v>
      </c>
      <c r="D4830" s="82">
        <v>0</v>
      </c>
      <c r="E4830" s="82">
        <v>0</v>
      </c>
      <c r="F4830" s="82">
        <v>0</v>
      </c>
      <c r="G4830" s="82" t="s">
        <v>4259</v>
      </c>
      <c r="H4830" s="45" t="s">
        <v>3653</v>
      </c>
      <c r="I4830" s="45">
        <v>1.4999999999999999E-2</v>
      </c>
      <c r="J4830" s="45">
        <v>0.1</v>
      </c>
    </row>
    <row r="4831" spans="1:10" ht="13">
      <c r="A4831" t="s">
        <v>353</v>
      </c>
      <c r="B4831" t="s">
        <v>297</v>
      </c>
      <c r="C4831" s="82">
        <v>0.97</v>
      </c>
      <c r="D4831" s="82" t="s">
        <v>3633</v>
      </c>
      <c r="E4831" s="82">
        <v>0</v>
      </c>
      <c r="F4831" s="82" t="s">
        <v>4260</v>
      </c>
      <c r="G4831" s="82" t="s">
        <v>4261</v>
      </c>
      <c r="H4831" s="45">
        <v>3</v>
      </c>
      <c r="I4831" s="45">
        <v>0.115</v>
      </c>
      <c r="J4831" s="45">
        <v>9.6000000000000002E-2</v>
      </c>
    </row>
    <row r="4832" spans="1:10" ht="13">
      <c r="A4832" t="s">
        <v>259</v>
      </c>
      <c r="B4832" t="s">
        <v>324</v>
      </c>
      <c r="C4832" s="82">
        <v>0.98</v>
      </c>
      <c r="D4832" s="82" t="s">
        <v>4262</v>
      </c>
      <c r="E4832" s="82" t="s">
        <v>4162</v>
      </c>
      <c r="F4832" s="82" t="s">
        <v>4263</v>
      </c>
      <c r="G4832" s="82" t="s">
        <v>4264</v>
      </c>
      <c r="H4832" s="45" t="s">
        <v>3653</v>
      </c>
      <c r="I4832" s="45">
        <v>1.0999999999999999E-2</v>
      </c>
      <c r="J4832" s="45">
        <v>3.52</v>
      </c>
    </row>
    <row r="4833" spans="1:10" ht="13">
      <c r="A4833" t="s">
        <v>295</v>
      </c>
      <c r="B4833" t="s">
        <v>299</v>
      </c>
      <c r="C4833" s="82">
        <v>1</v>
      </c>
      <c r="D4833" s="82">
        <v>0</v>
      </c>
      <c r="E4833" s="82" t="s">
        <v>3847</v>
      </c>
      <c r="F4833" s="82" t="s">
        <v>4265</v>
      </c>
      <c r="G4833" s="82" t="s">
        <v>4112</v>
      </c>
      <c r="H4833" s="45" t="s">
        <v>3653</v>
      </c>
      <c r="I4833" s="45">
        <v>1.3360000000000001</v>
      </c>
      <c r="J4833" s="45">
        <v>1.0999999999999999E-2</v>
      </c>
    </row>
    <row r="4834" spans="1:10" ht="13">
      <c r="A4834" t="s">
        <v>250</v>
      </c>
      <c r="B4834" t="s">
        <v>105</v>
      </c>
      <c r="C4834" s="82">
        <v>0.94</v>
      </c>
      <c r="D4834" s="82" t="s">
        <v>3744</v>
      </c>
      <c r="E4834" s="82">
        <v>0</v>
      </c>
      <c r="F4834" s="82" t="s">
        <v>3655</v>
      </c>
      <c r="G4834" s="82" t="s">
        <v>4266</v>
      </c>
      <c r="H4834" s="45" t="s">
        <v>3653</v>
      </c>
      <c r="I4834" s="45">
        <v>0.89300000000000002</v>
      </c>
      <c r="J4834" s="45">
        <v>4.3789999999999996</v>
      </c>
    </row>
    <row r="4835" spans="1:10" ht="13">
      <c r="A4835" t="s">
        <v>311</v>
      </c>
      <c r="B4835" t="s">
        <v>345</v>
      </c>
      <c r="C4835" s="82">
        <v>1</v>
      </c>
      <c r="D4835" s="82" t="s">
        <v>3694</v>
      </c>
      <c r="E4835" s="82">
        <v>0</v>
      </c>
      <c r="F4835" s="82" t="s">
        <v>4267</v>
      </c>
      <c r="G4835" s="82" t="s">
        <v>4268</v>
      </c>
      <c r="H4835" s="45" t="s">
        <v>3653</v>
      </c>
      <c r="I4835" s="45">
        <v>0.32300000000000001</v>
      </c>
      <c r="J4835" s="45">
        <v>0.105</v>
      </c>
    </row>
    <row r="4836" spans="1:10" ht="13">
      <c r="A4836" t="s">
        <v>304</v>
      </c>
      <c r="B4836" t="s">
        <v>299</v>
      </c>
      <c r="C4836" s="82">
        <v>0.99</v>
      </c>
      <c r="D4836" s="82">
        <v>0</v>
      </c>
      <c r="E4836" s="82" t="s">
        <v>3701</v>
      </c>
      <c r="F4836" s="82" t="s">
        <v>3858</v>
      </c>
      <c r="G4836" s="82" t="s">
        <v>4269</v>
      </c>
      <c r="H4836" s="45" t="s">
        <v>3653</v>
      </c>
      <c r="I4836" s="45">
        <v>0.72399999999999998</v>
      </c>
      <c r="J4836" s="45">
        <v>1.0999999999999999E-2</v>
      </c>
    </row>
    <row r="4837" spans="1:10" ht="13">
      <c r="A4837" t="s">
        <v>244</v>
      </c>
      <c r="B4837" t="s">
        <v>31</v>
      </c>
      <c r="C4837" s="82">
        <v>1</v>
      </c>
      <c r="D4837" s="82">
        <v>0</v>
      </c>
      <c r="E4837" s="82">
        <v>0</v>
      </c>
      <c r="F4837" s="82" t="s">
        <v>4162</v>
      </c>
      <c r="G4837" s="82" t="s">
        <v>4270</v>
      </c>
      <c r="H4837" s="45" t="s">
        <v>3653</v>
      </c>
      <c r="I4837" s="45">
        <v>6.758</v>
      </c>
      <c r="J4837" s="45">
        <v>1.506</v>
      </c>
    </row>
    <row r="4838" spans="1:10" ht="13">
      <c r="A4838" t="s">
        <v>353</v>
      </c>
      <c r="B4838" t="s">
        <v>304</v>
      </c>
      <c r="C4838" s="82">
        <v>0.96</v>
      </c>
      <c r="D4838" s="82">
        <v>0</v>
      </c>
      <c r="E4838" s="82">
        <v>0</v>
      </c>
      <c r="F4838" s="82" t="s">
        <v>3647</v>
      </c>
      <c r="G4838" s="82" t="s">
        <v>4211</v>
      </c>
      <c r="H4838" s="45" t="s">
        <v>3653</v>
      </c>
      <c r="I4838" s="45">
        <v>0.115</v>
      </c>
      <c r="J4838" s="45">
        <v>0.72399999999999998</v>
      </c>
    </row>
    <row r="4839" spans="1:10" ht="13">
      <c r="A4839" t="s">
        <v>244</v>
      </c>
      <c r="B4839" t="s">
        <v>331</v>
      </c>
      <c r="C4839" s="82">
        <v>1</v>
      </c>
      <c r="D4839" s="82" t="s">
        <v>3660</v>
      </c>
      <c r="E4839" s="82">
        <v>0</v>
      </c>
      <c r="F4839" s="82" t="s">
        <v>4271</v>
      </c>
      <c r="G4839" s="82" t="s">
        <v>4271</v>
      </c>
      <c r="H4839" s="45" t="s">
        <v>3653</v>
      </c>
      <c r="I4839" s="45">
        <v>6.758</v>
      </c>
      <c r="J4839" s="45">
        <v>1.1830000000000001</v>
      </c>
    </row>
    <row r="4840" spans="1:10" ht="13">
      <c r="A4840" t="s">
        <v>250</v>
      </c>
      <c r="B4840" t="s">
        <v>435</v>
      </c>
      <c r="C4840" s="82">
        <v>0.95</v>
      </c>
      <c r="D4840" s="82" t="s">
        <v>3683</v>
      </c>
      <c r="E4840" s="82">
        <v>0</v>
      </c>
      <c r="F4840" s="82" t="s">
        <v>4272</v>
      </c>
      <c r="G4840" s="82" t="s">
        <v>4273</v>
      </c>
      <c r="H4840" s="45" t="s">
        <v>3653</v>
      </c>
      <c r="I4840" s="45">
        <v>0.89300000000000002</v>
      </c>
      <c r="J4840" s="45">
        <v>2.3E-2</v>
      </c>
    </row>
    <row r="4841" spans="1:10" ht="13">
      <c r="A4841" t="s">
        <v>353</v>
      </c>
      <c r="B4841" t="s">
        <v>193</v>
      </c>
      <c r="C4841" s="82">
        <v>0.97</v>
      </c>
      <c r="D4841" s="82" t="s">
        <v>3665</v>
      </c>
      <c r="E4841" s="82" t="s">
        <v>3660</v>
      </c>
      <c r="F4841" s="82" t="s">
        <v>3765</v>
      </c>
      <c r="G4841" s="82" t="s">
        <v>4274</v>
      </c>
      <c r="H4841" s="45" t="s">
        <v>3653</v>
      </c>
      <c r="I4841" s="45">
        <v>0.115</v>
      </c>
      <c r="J4841" s="45">
        <v>0.36199999999999999</v>
      </c>
    </row>
    <row r="4842" spans="1:10" ht="13">
      <c r="A4842" t="s">
        <v>324</v>
      </c>
      <c r="B4842" t="s">
        <v>345</v>
      </c>
      <c r="C4842" s="82">
        <v>0.98</v>
      </c>
      <c r="D4842" s="82" t="s">
        <v>3692</v>
      </c>
      <c r="E4842" s="82">
        <v>0</v>
      </c>
      <c r="F4842" s="82" t="s">
        <v>4275</v>
      </c>
      <c r="G4842" s="82" t="s">
        <v>4276</v>
      </c>
      <c r="H4842" s="45" t="s">
        <v>3653</v>
      </c>
      <c r="I4842" s="45">
        <v>3.52</v>
      </c>
      <c r="J4842" s="45">
        <v>0.105</v>
      </c>
    </row>
    <row r="4843" spans="1:10" ht="13">
      <c r="A4843" t="s">
        <v>345</v>
      </c>
      <c r="B4843" t="s">
        <v>1193</v>
      </c>
      <c r="C4843" s="82">
        <v>1</v>
      </c>
      <c r="D4843" s="82">
        <v>0</v>
      </c>
      <c r="E4843" s="82">
        <v>0</v>
      </c>
      <c r="F4843" s="82" t="s">
        <v>4277</v>
      </c>
      <c r="G4843" s="82" t="s">
        <v>4076</v>
      </c>
      <c r="H4843" s="45" t="s">
        <v>3653</v>
      </c>
      <c r="I4843" s="45">
        <v>0.105</v>
      </c>
      <c r="J4843" s="45">
        <v>2.8000000000000001E-2</v>
      </c>
    </row>
    <row r="4844" spans="1:10" ht="13">
      <c r="A4844" t="s">
        <v>345</v>
      </c>
      <c r="B4844" t="s">
        <v>379</v>
      </c>
      <c r="C4844" s="82">
        <v>1</v>
      </c>
      <c r="D4844" s="82" t="s">
        <v>4144</v>
      </c>
      <c r="E4844" s="82">
        <v>0</v>
      </c>
      <c r="F4844" s="82" t="s">
        <v>4252</v>
      </c>
      <c r="G4844" s="82" t="s">
        <v>4278</v>
      </c>
      <c r="H4844" s="45" t="s">
        <v>3653</v>
      </c>
      <c r="I4844" s="45">
        <v>0.105</v>
      </c>
      <c r="J4844" s="45">
        <v>7.8E-2</v>
      </c>
    </row>
    <row r="4845" spans="1:10" ht="13">
      <c r="A4845" t="s">
        <v>255</v>
      </c>
      <c r="B4845" t="s">
        <v>304</v>
      </c>
      <c r="C4845" s="82">
        <v>0.99</v>
      </c>
      <c r="D4845" s="82">
        <v>0</v>
      </c>
      <c r="E4845" s="82">
        <v>0</v>
      </c>
      <c r="F4845" s="82" t="s">
        <v>4279</v>
      </c>
      <c r="G4845" s="82" t="s">
        <v>4279</v>
      </c>
      <c r="H4845" s="45" t="s">
        <v>3653</v>
      </c>
      <c r="I4845" s="45">
        <v>1.4999999999999999E-2</v>
      </c>
      <c r="J4845" s="45">
        <v>0.72399999999999998</v>
      </c>
    </row>
    <row r="4846" spans="1:10" ht="13">
      <c r="A4846" t="s">
        <v>250</v>
      </c>
      <c r="B4846" t="s">
        <v>276</v>
      </c>
      <c r="C4846" s="82">
        <v>0.95</v>
      </c>
      <c r="D4846" s="82" t="s">
        <v>3853</v>
      </c>
      <c r="E4846" s="82">
        <v>0</v>
      </c>
      <c r="F4846" s="82" t="s">
        <v>4184</v>
      </c>
      <c r="G4846" s="82" t="s">
        <v>4280</v>
      </c>
      <c r="H4846" s="45" t="s">
        <v>3653</v>
      </c>
      <c r="I4846" s="45">
        <v>0.89300000000000002</v>
      </c>
      <c r="J4846" s="45">
        <v>0.67300000000000004</v>
      </c>
    </row>
    <row r="4847" spans="1:10" ht="13">
      <c r="A4847" t="s">
        <v>31</v>
      </c>
      <c r="B4847" t="s">
        <v>270</v>
      </c>
      <c r="C4847" s="82">
        <v>1</v>
      </c>
      <c r="D4847" s="82">
        <v>0</v>
      </c>
      <c r="E4847" s="82">
        <v>0</v>
      </c>
      <c r="F4847" s="82" t="s">
        <v>3796</v>
      </c>
      <c r="G4847" s="82" t="s">
        <v>4281</v>
      </c>
      <c r="H4847" s="45" t="s">
        <v>3653</v>
      </c>
      <c r="I4847" s="45">
        <v>1.506</v>
      </c>
      <c r="J4847" s="45">
        <v>1.4999999999999999E-2</v>
      </c>
    </row>
    <row r="4848" spans="1:10" ht="13">
      <c r="A4848" t="s">
        <v>244</v>
      </c>
      <c r="B4848" t="s">
        <v>345</v>
      </c>
      <c r="C4848" s="82">
        <v>1</v>
      </c>
      <c r="D4848" s="82">
        <v>0</v>
      </c>
      <c r="E4848" s="82">
        <v>0</v>
      </c>
      <c r="F4848" s="82" t="s">
        <v>3949</v>
      </c>
      <c r="G4848" s="82" t="s">
        <v>4282</v>
      </c>
      <c r="H4848" s="45" t="s">
        <v>3653</v>
      </c>
      <c r="I4848" s="45">
        <v>6.758</v>
      </c>
      <c r="J4848" s="45">
        <v>0.105</v>
      </c>
    </row>
    <row r="4849" spans="1:10" ht="13">
      <c r="A4849" t="s">
        <v>255</v>
      </c>
      <c r="B4849" t="s">
        <v>54</v>
      </c>
      <c r="C4849" s="82">
        <v>0.98</v>
      </c>
      <c r="D4849" s="82">
        <v>0</v>
      </c>
      <c r="E4849" s="82" t="s">
        <v>4050</v>
      </c>
      <c r="F4849" s="82" t="s">
        <v>3661</v>
      </c>
      <c r="G4849" s="82" t="s">
        <v>3819</v>
      </c>
      <c r="H4849" s="45" t="s">
        <v>3653</v>
      </c>
      <c r="I4849" s="45">
        <v>1.4999999999999999E-2</v>
      </c>
      <c r="J4849" s="45">
        <v>6.2E-2</v>
      </c>
    </row>
    <row r="4850" spans="1:10" ht="13">
      <c r="A4850" t="s">
        <v>255</v>
      </c>
      <c r="B4850" t="s">
        <v>97</v>
      </c>
      <c r="C4850" s="82">
        <v>0.99</v>
      </c>
      <c r="D4850" s="82" t="s">
        <v>3966</v>
      </c>
      <c r="E4850" s="82">
        <v>0</v>
      </c>
      <c r="F4850" s="82" t="s">
        <v>4283</v>
      </c>
      <c r="G4850" s="82" t="s">
        <v>4112</v>
      </c>
      <c r="H4850" s="45" t="s">
        <v>3653</v>
      </c>
      <c r="I4850" s="45">
        <v>1.4999999999999999E-2</v>
      </c>
      <c r="J4850" s="45">
        <v>0.42199999999999999</v>
      </c>
    </row>
    <row r="4851" spans="1:10" ht="13">
      <c r="A4851" t="s">
        <v>324</v>
      </c>
      <c r="B4851" t="s">
        <v>373</v>
      </c>
      <c r="C4851" s="82">
        <v>0.98</v>
      </c>
      <c r="D4851" s="82">
        <v>0</v>
      </c>
      <c r="E4851" s="82">
        <v>0</v>
      </c>
      <c r="F4851" s="82" t="s">
        <v>4284</v>
      </c>
      <c r="G4851" s="82" t="s">
        <v>4198</v>
      </c>
      <c r="H4851" s="45" t="s">
        <v>3653</v>
      </c>
      <c r="I4851" s="45">
        <v>3.52</v>
      </c>
      <c r="J4851" s="45">
        <v>2.3E-2</v>
      </c>
    </row>
    <row r="4852" spans="1:10" ht="13">
      <c r="A4852" t="s">
        <v>225</v>
      </c>
      <c r="B4852" t="s">
        <v>353</v>
      </c>
      <c r="C4852" s="82">
        <v>0.97</v>
      </c>
      <c r="D4852" s="82" t="s">
        <v>3802</v>
      </c>
      <c r="E4852" s="82" t="s">
        <v>3650</v>
      </c>
      <c r="F4852" s="82" t="s">
        <v>4200</v>
      </c>
      <c r="G4852" s="82" t="s">
        <v>3830</v>
      </c>
      <c r="H4852" s="45" t="s">
        <v>3653</v>
      </c>
      <c r="I4852" s="45">
        <v>0.32</v>
      </c>
      <c r="J4852" s="45">
        <v>0.115</v>
      </c>
    </row>
    <row r="4853" spans="1:10" ht="13">
      <c r="A4853" t="s">
        <v>259</v>
      </c>
      <c r="B4853" t="s">
        <v>328</v>
      </c>
      <c r="C4853" s="82">
        <v>0.97</v>
      </c>
      <c r="D4853" s="82">
        <v>0</v>
      </c>
      <c r="E4853" s="82">
        <v>0</v>
      </c>
      <c r="F4853" s="82" t="s">
        <v>4285</v>
      </c>
      <c r="G4853" s="82" t="s">
        <v>4068</v>
      </c>
      <c r="H4853" s="45" t="s">
        <v>3653</v>
      </c>
      <c r="I4853" s="45">
        <v>1.0999999999999999E-2</v>
      </c>
      <c r="J4853" s="45">
        <v>1.589</v>
      </c>
    </row>
    <row r="4854" spans="1:10" ht="13">
      <c r="A4854" t="s">
        <v>255</v>
      </c>
      <c r="B4854" t="s">
        <v>292</v>
      </c>
      <c r="C4854" s="82">
        <v>0.99</v>
      </c>
      <c r="D4854" s="82">
        <v>0</v>
      </c>
      <c r="E4854" s="82">
        <v>0</v>
      </c>
      <c r="F4854" s="82" t="s">
        <v>4118</v>
      </c>
      <c r="G4854" s="82" t="s">
        <v>4286</v>
      </c>
      <c r="H4854" s="45" t="s">
        <v>3653</v>
      </c>
      <c r="I4854" s="45">
        <v>1.4999999999999999E-2</v>
      </c>
      <c r="J4854" s="45">
        <v>1.0029999999999999</v>
      </c>
    </row>
    <row r="4855" spans="1:10" ht="13">
      <c r="A4855" t="s">
        <v>244</v>
      </c>
      <c r="B4855" t="s">
        <v>432</v>
      </c>
      <c r="C4855" s="82">
        <v>1</v>
      </c>
      <c r="D4855" s="82" t="s">
        <v>4190</v>
      </c>
      <c r="E4855" s="82" t="s">
        <v>4082</v>
      </c>
      <c r="F4855" s="82" t="s">
        <v>4287</v>
      </c>
      <c r="G4855" s="82" t="s">
        <v>4087</v>
      </c>
      <c r="H4855" s="45" t="s">
        <v>3653</v>
      </c>
      <c r="I4855" s="45">
        <v>6.758</v>
      </c>
      <c r="J4855" s="45">
        <v>0.29099999999999998</v>
      </c>
    </row>
    <row r="4856" spans="1:10" ht="13">
      <c r="A4856" t="s">
        <v>321</v>
      </c>
      <c r="B4856" t="s">
        <v>357</v>
      </c>
      <c r="C4856" s="82">
        <v>1</v>
      </c>
      <c r="D4856" s="82" t="s">
        <v>3959</v>
      </c>
      <c r="E4856" s="82" t="s">
        <v>3645</v>
      </c>
      <c r="F4856" s="82" t="s">
        <v>4288</v>
      </c>
      <c r="G4856" s="82" t="s">
        <v>4047</v>
      </c>
      <c r="H4856" s="45" t="s">
        <v>3653</v>
      </c>
      <c r="I4856" s="45">
        <v>0.16900000000000001</v>
      </c>
      <c r="J4856" s="45">
        <v>1.4339999999999999</v>
      </c>
    </row>
    <row r="4857" spans="1:10" ht="13">
      <c r="A4857" t="s">
        <v>238</v>
      </c>
      <c r="B4857" t="s">
        <v>408</v>
      </c>
      <c r="C4857" s="82">
        <v>0.99</v>
      </c>
      <c r="D4857" s="82" t="s">
        <v>3910</v>
      </c>
      <c r="E4857" s="82">
        <v>0</v>
      </c>
      <c r="F4857" s="82" t="s">
        <v>4289</v>
      </c>
      <c r="G4857" s="82" t="s">
        <v>4290</v>
      </c>
      <c r="H4857" s="45" t="s">
        <v>3653</v>
      </c>
      <c r="I4857" s="45">
        <v>0.65400000000000003</v>
      </c>
      <c r="J4857" s="45">
        <v>0.307</v>
      </c>
    </row>
    <row r="4858" spans="1:10" ht="13">
      <c r="A4858" t="s">
        <v>255</v>
      </c>
      <c r="B4858" t="s">
        <v>134</v>
      </c>
      <c r="C4858" s="82">
        <v>0.92</v>
      </c>
      <c r="D4858" s="82">
        <v>0</v>
      </c>
      <c r="E4858" s="82">
        <v>0</v>
      </c>
      <c r="F4858" s="82" t="s">
        <v>3961</v>
      </c>
      <c r="G4858" s="82" t="s">
        <v>3961</v>
      </c>
      <c r="H4858" s="45" t="s">
        <v>3653</v>
      </c>
      <c r="I4858" s="45">
        <v>1.4999999999999999E-2</v>
      </c>
      <c r="J4858" s="45">
        <v>0.125</v>
      </c>
    </row>
    <row r="4859" spans="1:10" ht="13">
      <c r="A4859" t="s">
        <v>149</v>
      </c>
      <c r="B4859" t="s">
        <v>369</v>
      </c>
      <c r="C4859" s="82">
        <v>0.99</v>
      </c>
      <c r="D4859" s="82">
        <v>0</v>
      </c>
      <c r="E4859" s="82">
        <v>0</v>
      </c>
      <c r="F4859" s="82" t="s">
        <v>3920</v>
      </c>
      <c r="G4859" s="82" t="s">
        <v>4003</v>
      </c>
      <c r="H4859" s="45" t="s">
        <v>3653</v>
      </c>
      <c r="I4859" s="45">
        <v>1.891</v>
      </c>
      <c r="J4859" s="45">
        <v>1.2E-2</v>
      </c>
    </row>
    <row r="4860" spans="1:10" ht="13">
      <c r="A4860" t="s">
        <v>345</v>
      </c>
      <c r="B4860" t="s">
        <v>408</v>
      </c>
      <c r="C4860" s="82">
        <v>0.99</v>
      </c>
      <c r="D4860" s="82" t="s">
        <v>3843</v>
      </c>
      <c r="E4860" s="82">
        <v>0</v>
      </c>
      <c r="F4860" s="82" t="s">
        <v>3889</v>
      </c>
      <c r="G4860" s="82" t="s">
        <v>3801</v>
      </c>
      <c r="H4860" s="45" t="s">
        <v>3653</v>
      </c>
      <c r="I4860" s="45">
        <v>0.105</v>
      </c>
      <c r="J4860" s="45">
        <v>0.307</v>
      </c>
    </row>
    <row r="4861" spans="1:10" ht="13">
      <c r="A4861" t="s">
        <v>21</v>
      </c>
      <c r="B4861" t="s">
        <v>255</v>
      </c>
      <c r="C4861" s="82">
        <v>0.99</v>
      </c>
      <c r="D4861" s="82" t="s">
        <v>4179</v>
      </c>
      <c r="E4861" s="82" t="s">
        <v>4291</v>
      </c>
      <c r="F4861" s="82" t="s">
        <v>4131</v>
      </c>
      <c r="G4861" s="82" t="s">
        <v>4003</v>
      </c>
      <c r="H4861" s="45" t="s">
        <v>3653</v>
      </c>
      <c r="I4861" s="45">
        <v>0.13900000000000001</v>
      </c>
      <c r="J4861" s="45">
        <v>1.4999999999999999E-2</v>
      </c>
    </row>
    <row r="4862" spans="1:10" ht="13">
      <c r="A4862" t="s">
        <v>357</v>
      </c>
      <c r="B4862" t="s">
        <v>379</v>
      </c>
      <c r="C4862" s="82">
        <v>1</v>
      </c>
      <c r="D4862" s="82">
        <v>0</v>
      </c>
      <c r="E4862" s="82">
        <v>0</v>
      </c>
      <c r="F4862" s="82" t="s">
        <v>4161</v>
      </c>
      <c r="G4862" s="82" t="s">
        <v>4292</v>
      </c>
      <c r="H4862" s="45" t="s">
        <v>3653</v>
      </c>
      <c r="I4862" s="45">
        <v>1.4339999999999999</v>
      </c>
      <c r="J4862" s="45">
        <v>7.8E-2</v>
      </c>
    </row>
    <row r="4863" spans="1:10" ht="13">
      <c r="A4863" t="s">
        <v>234</v>
      </c>
      <c r="B4863" t="s">
        <v>427</v>
      </c>
      <c r="C4863" s="82">
        <v>1</v>
      </c>
      <c r="D4863" s="82">
        <v>0</v>
      </c>
      <c r="E4863" s="82">
        <v>0</v>
      </c>
      <c r="F4863" s="82" t="s">
        <v>3672</v>
      </c>
      <c r="G4863" s="82" t="s">
        <v>3720</v>
      </c>
      <c r="H4863" s="45" t="s">
        <v>3653</v>
      </c>
      <c r="I4863" s="45">
        <v>1.397</v>
      </c>
      <c r="J4863" s="45">
        <v>7.2999999999999995E-2</v>
      </c>
    </row>
    <row r="4864" spans="1:10" ht="13">
      <c r="A4864" t="s">
        <v>345</v>
      </c>
      <c r="B4864" t="s">
        <v>299</v>
      </c>
      <c r="C4864" s="82">
        <v>1</v>
      </c>
      <c r="D4864" s="82">
        <v>0</v>
      </c>
      <c r="E4864" s="82">
        <v>0</v>
      </c>
      <c r="F4864" s="82" t="s">
        <v>3985</v>
      </c>
      <c r="G4864" s="82" t="s">
        <v>3989</v>
      </c>
      <c r="H4864" s="45" t="s">
        <v>3653</v>
      </c>
      <c r="I4864" s="45">
        <v>0.105</v>
      </c>
      <c r="J4864" s="45">
        <v>1.0999999999999999E-2</v>
      </c>
    </row>
    <row r="4865" spans="1:10" ht="13">
      <c r="A4865" t="s">
        <v>357</v>
      </c>
      <c r="B4865" t="s">
        <v>304</v>
      </c>
      <c r="C4865" s="82">
        <v>0.99</v>
      </c>
      <c r="D4865" s="82" t="s">
        <v>4247</v>
      </c>
      <c r="E4865" s="82" t="s">
        <v>3777</v>
      </c>
      <c r="F4865" s="82" t="s">
        <v>3943</v>
      </c>
      <c r="G4865" s="82" t="s">
        <v>4293</v>
      </c>
      <c r="H4865" s="45" t="s">
        <v>3653</v>
      </c>
      <c r="I4865" s="45">
        <v>1.4339999999999999</v>
      </c>
      <c r="J4865" s="45">
        <v>0.72399999999999998</v>
      </c>
    </row>
    <row r="4866" spans="1:10" ht="13">
      <c r="A4866" t="s">
        <v>213</v>
      </c>
      <c r="B4866" t="s">
        <v>361</v>
      </c>
      <c r="C4866" s="82">
        <v>1</v>
      </c>
      <c r="D4866" s="82" t="s">
        <v>4294</v>
      </c>
      <c r="E4866" s="82" t="s">
        <v>3742</v>
      </c>
      <c r="F4866" s="82" t="s">
        <v>3990</v>
      </c>
      <c r="G4866" s="82" t="s">
        <v>3803</v>
      </c>
      <c r="H4866" s="45" t="s">
        <v>3653</v>
      </c>
      <c r="I4866" s="45">
        <v>0.13800000000000001</v>
      </c>
      <c r="J4866" s="45">
        <v>0.94899999999999995</v>
      </c>
    </row>
    <row r="4867" spans="1:10" ht="13">
      <c r="A4867" t="s">
        <v>369</v>
      </c>
      <c r="B4867" t="s">
        <v>420</v>
      </c>
      <c r="C4867" s="82">
        <v>1</v>
      </c>
      <c r="D4867" s="82">
        <v>0</v>
      </c>
      <c r="E4867" s="82">
        <v>0</v>
      </c>
      <c r="F4867" s="82" t="s">
        <v>3990</v>
      </c>
      <c r="G4867" s="82" t="s">
        <v>3681</v>
      </c>
      <c r="H4867" s="45">
        <v>3</v>
      </c>
      <c r="I4867" s="45">
        <v>1.2E-2</v>
      </c>
      <c r="J4867" s="45">
        <v>0.56000000000000005</v>
      </c>
    </row>
    <row r="4868" spans="1:10" ht="13">
      <c r="A4868" t="s">
        <v>97</v>
      </c>
      <c r="B4868" t="s">
        <v>259</v>
      </c>
      <c r="C4868" s="82">
        <v>1</v>
      </c>
      <c r="D4868" s="82">
        <v>0</v>
      </c>
      <c r="E4868" s="82">
        <v>0</v>
      </c>
      <c r="F4868" s="82" t="s">
        <v>3675</v>
      </c>
      <c r="G4868" s="82" t="s">
        <v>4177</v>
      </c>
      <c r="H4868" s="45">
        <v>3</v>
      </c>
      <c r="I4868" s="45">
        <v>0.42199999999999999</v>
      </c>
      <c r="J4868" s="45">
        <v>1.0999999999999999E-2</v>
      </c>
    </row>
    <row r="4869" spans="1:10" ht="13">
      <c r="A4869" t="s">
        <v>259</v>
      </c>
      <c r="B4869" t="s">
        <v>276</v>
      </c>
      <c r="C4869" s="82">
        <v>1</v>
      </c>
      <c r="D4869" s="82">
        <v>0</v>
      </c>
      <c r="E4869" s="82">
        <v>0</v>
      </c>
      <c r="F4869" s="82" t="s">
        <v>4054</v>
      </c>
      <c r="G4869" s="82" t="s">
        <v>3821</v>
      </c>
      <c r="H4869" s="45">
        <v>3</v>
      </c>
      <c r="I4869" s="45">
        <v>1.0999999999999999E-2</v>
      </c>
      <c r="J4869" s="45">
        <v>0.67300000000000004</v>
      </c>
    </row>
    <row r="4870" spans="1:10" ht="13">
      <c r="A4870" t="s">
        <v>250</v>
      </c>
      <c r="B4870" t="s">
        <v>379</v>
      </c>
      <c r="C4870" s="82">
        <v>0.95</v>
      </c>
      <c r="D4870" s="82">
        <v>0</v>
      </c>
      <c r="E4870" s="82">
        <v>0</v>
      </c>
      <c r="F4870" s="82" t="s">
        <v>4104</v>
      </c>
      <c r="G4870" s="82" t="s">
        <v>4104</v>
      </c>
      <c r="H4870" s="45" t="s">
        <v>3653</v>
      </c>
      <c r="I4870" s="45">
        <v>0.89300000000000002</v>
      </c>
      <c r="J4870" s="45">
        <v>7.8E-2</v>
      </c>
    </row>
    <row r="4871" spans="1:10" ht="13">
      <c r="A4871" t="s">
        <v>47</v>
      </c>
      <c r="B4871" t="s">
        <v>299</v>
      </c>
      <c r="C4871" s="82">
        <v>1</v>
      </c>
      <c r="D4871" s="82" t="s">
        <v>4295</v>
      </c>
      <c r="E4871" s="82">
        <v>0</v>
      </c>
      <c r="F4871" s="82" t="s">
        <v>4253</v>
      </c>
      <c r="G4871" s="82" t="s">
        <v>4195</v>
      </c>
      <c r="H4871" s="45" t="s">
        <v>3653</v>
      </c>
      <c r="I4871" s="45">
        <v>2.9140000000000001</v>
      </c>
      <c r="J4871" s="45">
        <v>1.0999999999999999E-2</v>
      </c>
    </row>
    <row r="4872" spans="1:10" ht="13">
      <c r="A4872" t="s">
        <v>149</v>
      </c>
      <c r="B4872" t="s">
        <v>259</v>
      </c>
      <c r="C4872" s="82">
        <v>0.99</v>
      </c>
      <c r="D4872" s="82" t="s">
        <v>3735</v>
      </c>
      <c r="E4872" s="82" t="s">
        <v>4068</v>
      </c>
      <c r="F4872" s="82" t="s">
        <v>3677</v>
      </c>
      <c r="G4872" s="82" t="s">
        <v>3978</v>
      </c>
      <c r="H4872" s="45">
        <v>3</v>
      </c>
      <c r="I4872" s="45">
        <v>1.891</v>
      </c>
      <c r="J4872" s="45">
        <v>1.0999999999999999E-2</v>
      </c>
    </row>
    <row r="4873" spans="1:10" ht="13">
      <c r="A4873" t="s">
        <v>345</v>
      </c>
      <c r="B4873" t="s">
        <v>286</v>
      </c>
      <c r="C4873" s="82">
        <v>1</v>
      </c>
      <c r="D4873" s="82" t="s">
        <v>3703</v>
      </c>
      <c r="E4873" s="82">
        <v>0</v>
      </c>
      <c r="F4873" s="82" t="s">
        <v>4296</v>
      </c>
      <c r="G4873" s="82" t="s">
        <v>4101</v>
      </c>
      <c r="H4873" s="45" t="s">
        <v>3653</v>
      </c>
      <c r="I4873" s="45">
        <v>0.105</v>
      </c>
      <c r="J4873" s="45">
        <v>0.88900000000000001</v>
      </c>
    </row>
    <row r="4874" spans="1:10" ht="13">
      <c r="A4874" t="s">
        <v>250</v>
      </c>
      <c r="B4874" t="s">
        <v>238</v>
      </c>
      <c r="C4874" s="82">
        <v>0.95</v>
      </c>
      <c r="D4874" s="82" t="s">
        <v>3823</v>
      </c>
      <c r="E4874" s="82" t="s">
        <v>3645</v>
      </c>
      <c r="F4874" s="82" t="s">
        <v>4221</v>
      </c>
      <c r="G4874" s="82" t="s">
        <v>4297</v>
      </c>
      <c r="H4874" s="45" t="s">
        <v>3653</v>
      </c>
      <c r="I4874" s="45">
        <v>0.89300000000000002</v>
      </c>
      <c r="J4874" s="45">
        <v>0.65400000000000003</v>
      </c>
    </row>
    <row r="4875" spans="1:10" ht="13">
      <c r="A4875" t="s">
        <v>337</v>
      </c>
      <c r="B4875" t="s">
        <v>299</v>
      </c>
      <c r="C4875" s="82">
        <v>0.97</v>
      </c>
      <c r="D4875" s="82" t="s">
        <v>4298</v>
      </c>
      <c r="E4875" s="82" t="s">
        <v>3721</v>
      </c>
      <c r="F4875" s="82" t="s">
        <v>4149</v>
      </c>
      <c r="G4875" s="82" t="s">
        <v>3947</v>
      </c>
      <c r="H4875" s="45" t="s">
        <v>3653</v>
      </c>
      <c r="I4875" s="45">
        <v>3.6110000000000002</v>
      </c>
      <c r="J4875" s="45">
        <v>1.0999999999999999E-2</v>
      </c>
    </row>
    <row r="4876" spans="1:10" ht="13">
      <c r="A4876" t="s">
        <v>244</v>
      </c>
      <c r="B4876" t="s">
        <v>383</v>
      </c>
      <c r="C4876" s="82">
        <v>0.99</v>
      </c>
      <c r="D4876" s="82" t="s">
        <v>3645</v>
      </c>
      <c r="E4876" s="82" t="s">
        <v>3645</v>
      </c>
      <c r="F4876" s="82" t="s">
        <v>4299</v>
      </c>
      <c r="G4876" s="82" t="s">
        <v>4300</v>
      </c>
      <c r="H4876" s="45" t="s">
        <v>3653</v>
      </c>
      <c r="I4876" s="45">
        <v>6.758</v>
      </c>
      <c r="J4876" s="45">
        <v>0.78200000000000003</v>
      </c>
    </row>
    <row r="4877" spans="1:10" ht="13">
      <c r="A4877" t="s">
        <v>234</v>
      </c>
      <c r="B4877" t="s">
        <v>41</v>
      </c>
      <c r="C4877" s="82">
        <v>1</v>
      </c>
      <c r="D4877" s="82">
        <v>0</v>
      </c>
      <c r="E4877" s="82">
        <v>0</v>
      </c>
      <c r="F4877" s="82" t="s">
        <v>4300</v>
      </c>
      <c r="G4877" s="82" t="s">
        <v>4301</v>
      </c>
      <c r="H4877" s="45">
        <v>3</v>
      </c>
      <c r="I4877" s="45">
        <v>1.397</v>
      </c>
      <c r="J4877" s="45">
        <v>1.2999999999999999E-2</v>
      </c>
    </row>
    <row r="4878" spans="1:10" ht="13">
      <c r="A4878" t="s">
        <v>345</v>
      </c>
      <c r="B4878" t="s">
        <v>276</v>
      </c>
      <c r="C4878" s="82">
        <v>1</v>
      </c>
      <c r="D4878" s="82">
        <v>0</v>
      </c>
      <c r="E4878" s="82">
        <v>0</v>
      </c>
      <c r="F4878" s="82" t="s">
        <v>4300</v>
      </c>
      <c r="G4878" s="82" t="s">
        <v>3947</v>
      </c>
      <c r="H4878" s="45" t="s">
        <v>3653</v>
      </c>
      <c r="I4878" s="45">
        <v>0.105</v>
      </c>
      <c r="J4878" s="45">
        <v>0.67300000000000004</v>
      </c>
    </row>
    <row r="4879" spans="1:10" ht="13">
      <c r="A4879" t="s">
        <v>238</v>
      </c>
      <c r="B4879" t="s">
        <v>156</v>
      </c>
      <c r="C4879" s="82">
        <v>0.99</v>
      </c>
      <c r="D4879" s="82" t="s">
        <v>3968</v>
      </c>
      <c r="E4879" s="82" t="s">
        <v>3660</v>
      </c>
      <c r="F4879" s="82" t="s">
        <v>4302</v>
      </c>
      <c r="G4879" s="82" t="s">
        <v>4220</v>
      </c>
      <c r="H4879" s="45" t="s">
        <v>3653</v>
      </c>
      <c r="I4879" s="45">
        <v>0.65400000000000003</v>
      </c>
      <c r="J4879" s="45">
        <v>0.45400000000000001</v>
      </c>
    </row>
    <row r="4880" spans="1:10" ht="13">
      <c r="A4880" t="s">
        <v>31</v>
      </c>
      <c r="B4880" t="s">
        <v>324</v>
      </c>
      <c r="C4880" s="82">
        <v>0.98</v>
      </c>
      <c r="D4880" s="82" t="s">
        <v>3688</v>
      </c>
      <c r="E4880" s="82">
        <v>0</v>
      </c>
      <c r="F4880" s="82" t="s">
        <v>3734</v>
      </c>
      <c r="G4880" s="82" t="s">
        <v>4303</v>
      </c>
      <c r="H4880" s="45" t="s">
        <v>3653</v>
      </c>
      <c r="I4880" s="45">
        <v>1.506</v>
      </c>
      <c r="J4880" s="45">
        <v>3.52</v>
      </c>
    </row>
    <row r="4881" spans="1:10" ht="13">
      <c r="A4881" t="s">
        <v>169</v>
      </c>
      <c r="B4881" t="s">
        <v>361</v>
      </c>
      <c r="C4881" s="82">
        <v>1</v>
      </c>
      <c r="D4881" s="82" t="s">
        <v>4297</v>
      </c>
      <c r="E4881" s="82" t="s">
        <v>3706</v>
      </c>
      <c r="F4881" s="82" t="s">
        <v>4063</v>
      </c>
      <c r="G4881" s="82" t="s">
        <v>3735</v>
      </c>
      <c r="H4881" s="45" t="s">
        <v>3653</v>
      </c>
      <c r="I4881" s="45">
        <v>0.123</v>
      </c>
      <c r="J4881" s="45">
        <v>0.94899999999999995</v>
      </c>
    </row>
    <row r="4882" spans="1:10" ht="13">
      <c r="A4882" t="s">
        <v>88</v>
      </c>
      <c r="B4882" t="s">
        <v>259</v>
      </c>
      <c r="C4882" s="82">
        <v>0.98</v>
      </c>
      <c r="D4882" s="82" t="s">
        <v>4250</v>
      </c>
      <c r="E4882" s="82" t="s">
        <v>3660</v>
      </c>
      <c r="F4882" s="82" t="s">
        <v>4304</v>
      </c>
      <c r="G4882" s="82" t="s">
        <v>4049</v>
      </c>
      <c r="H4882" s="45" t="s">
        <v>3653</v>
      </c>
      <c r="I4882" s="45">
        <v>0.90500000000000003</v>
      </c>
      <c r="J4882" s="45">
        <v>1.0999999999999999E-2</v>
      </c>
    </row>
    <row r="4883" spans="1:10" ht="13">
      <c r="A4883" t="s">
        <v>357</v>
      </c>
      <c r="B4883" t="s">
        <v>397</v>
      </c>
      <c r="C4883" s="82">
        <v>1</v>
      </c>
      <c r="D4883" s="82">
        <v>0</v>
      </c>
      <c r="E4883" s="82">
        <v>0</v>
      </c>
      <c r="F4883" s="82" t="s">
        <v>3888</v>
      </c>
      <c r="G4883" s="82" t="s">
        <v>4049</v>
      </c>
      <c r="H4883" s="45" t="s">
        <v>3653</v>
      </c>
      <c r="I4883" s="45">
        <v>1.4339999999999999</v>
      </c>
      <c r="J4883" s="45">
        <v>2.4620000000000002</v>
      </c>
    </row>
    <row r="4884" spans="1:10" ht="13">
      <c r="A4884" t="s">
        <v>234</v>
      </c>
      <c r="B4884" t="s">
        <v>263</v>
      </c>
      <c r="C4884" s="82">
        <v>1</v>
      </c>
      <c r="D4884" s="82">
        <v>0</v>
      </c>
      <c r="E4884" s="82">
        <v>0</v>
      </c>
      <c r="F4884" s="82" t="s">
        <v>4134</v>
      </c>
      <c r="G4884" s="82" t="s">
        <v>4058</v>
      </c>
      <c r="H4884" s="45">
        <v>3</v>
      </c>
      <c r="I4884" s="45">
        <v>1.397</v>
      </c>
      <c r="J4884" s="45">
        <v>2.5000000000000001E-2</v>
      </c>
    </row>
    <row r="4885" spans="1:10" ht="13">
      <c r="A4885" t="s">
        <v>88</v>
      </c>
      <c r="B4885" t="s">
        <v>299</v>
      </c>
      <c r="C4885" s="82">
        <v>0.98</v>
      </c>
      <c r="D4885" s="82" t="s">
        <v>4010</v>
      </c>
      <c r="E4885" s="82" t="s">
        <v>3701</v>
      </c>
      <c r="F4885" s="82" t="s">
        <v>4305</v>
      </c>
      <c r="G4885" s="82" t="s">
        <v>3688</v>
      </c>
      <c r="H4885" s="45" t="s">
        <v>3653</v>
      </c>
      <c r="I4885" s="45">
        <v>0.90500000000000003</v>
      </c>
      <c r="J4885" s="45">
        <v>1.0999999999999999E-2</v>
      </c>
    </row>
    <row r="4886" spans="1:10" ht="13">
      <c r="A4886" t="s">
        <v>234</v>
      </c>
      <c r="B4886" t="s">
        <v>386</v>
      </c>
      <c r="C4886" s="82">
        <v>1</v>
      </c>
      <c r="D4886" s="82">
        <v>0</v>
      </c>
      <c r="E4886" s="82">
        <v>0</v>
      </c>
      <c r="F4886" s="82" t="s">
        <v>4124</v>
      </c>
      <c r="G4886" s="82" t="s">
        <v>3829</v>
      </c>
      <c r="H4886" s="45">
        <v>3</v>
      </c>
      <c r="I4886" s="45">
        <v>1.397</v>
      </c>
      <c r="J4886" s="45">
        <v>1.4999999999999999E-2</v>
      </c>
    </row>
    <row r="4887" spans="1:10" ht="13">
      <c r="A4887" t="s">
        <v>149</v>
      </c>
      <c r="B4887" t="s">
        <v>41</v>
      </c>
      <c r="C4887" s="82">
        <v>0.99</v>
      </c>
      <c r="D4887" s="82" t="s">
        <v>4306</v>
      </c>
      <c r="E4887" s="82" t="s">
        <v>3668</v>
      </c>
      <c r="F4887" s="82" t="s">
        <v>4307</v>
      </c>
      <c r="G4887" s="82" t="s">
        <v>4121</v>
      </c>
      <c r="H4887" s="45" t="s">
        <v>3653</v>
      </c>
      <c r="I4887" s="45">
        <v>1.891</v>
      </c>
      <c r="J4887" s="45">
        <v>1.2999999999999999E-2</v>
      </c>
    </row>
    <row r="4888" spans="1:10" ht="13">
      <c r="A4888" t="s">
        <v>353</v>
      </c>
      <c r="B4888" t="s">
        <v>427</v>
      </c>
      <c r="C4888" s="82">
        <v>0.97</v>
      </c>
      <c r="D4888" s="82" t="s">
        <v>3841</v>
      </c>
      <c r="E4888" s="82" t="s">
        <v>3645</v>
      </c>
      <c r="F4888" s="82" t="s">
        <v>3836</v>
      </c>
      <c r="G4888" s="82" t="s">
        <v>3880</v>
      </c>
      <c r="H4888" s="45" t="s">
        <v>3653</v>
      </c>
      <c r="I4888" s="45">
        <v>0.115</v>
      </c>
      <c r="J4888" s="45">
        <v>7.2999999999999995E-2</v>
      </c>
    </row>
    <row r="4889" spans="1:10" ht="13">
      <c r="A4889" t="s">
        <v>234</v>
      </c>
      <c r="B4889" t="s">
        <v>82</v>
      </c>
      <c r="C4889" s="82">
        <v>0.98</v>
      </c>
      <c r="D4889" s="82" t="s">
        <v>4308</v>
      </c>
      <c r="E4889" s="82">
        <v>0</v>
      </c>
      <c r="F4889" s="82" t="s">
        <v>3967</v>
      </c>
      <c r="G4889" s="82" t="s">
        <v>4041</v>
      </c>
      <c r="H4889" s="45" t="s">
        <v>3653</v>
      </c>
      <c r="I4889" s="45">
        <v>1.397</v>
      </c>
      <c r="J4889" s="45">
        <v>0.105</v>
      </c>
    </row>
    <row r="4890" spans="1:10" ht="13">
      <c r="A4890" t="s">
        <v>357</v>
      </c>
      <c r="B4890" t="s">
        <v>204</v>
      </c>
      <c r="C4890" s="82">
        <v>0.99</v>
      </c>
      <c r="D4890" s="82" t="s">
        <v>3889</v>
      </c>
      <c r="E4890" s="82">
        <v>0</v>
      </c>
      <c r="F4890" s="82" t="s">
        <v>4242</v>
      </c>
      <c r="G4890" s="82" t="s">
        <v>4048</v>
      </c>
      <c r="H4890" s="45" t="s">
        <v>3653</v>
      </c>
      <c r="I4890" s="45">
        <v>1.4339999999999999</v>
      </c>
      <c r="J4890" s="45">
        <v>0.20200000000000001</v>
      </c>
    </row>
    <row r="4891" spans="1:10" ht="13">
      <c r="A4891" t="s">
        <v>149</v>
      </c>
      <c r="B4891" t="s">
        <v>361</v>
      </c>
      <c r="C4891" s="82">
        <v>0.99</v>
      </c>
      <c r="D4891" s="82">
        <v>0</v>
      </c>
      <c r="E4891" s="82">
        <v>0</v>
      </c>
      <c r="F4891" s="82" t="s">
        <v>4309</v>
      </c>
      <c r="G4891" s="82" t="s">
        <v>4309</v>
      </c>
      <c r="H4891" s="45" t="s">
        <v>3653</v>
      </c>
      <c r="I4891" s="45">
        <v>1.891</v>
      </c>
      <c r="J4891" s="45">
        <v>0.94899999999999995</v>
      </c>
    </row>
    <row r="4892" spans="1:10" ht="13">
      <c r="A4892" t="s">
        <v>357</v>
      </c>
      <c r="B4892" t="s">
        <v>411</v>
      </c>
      <c r="C4892" s="82">
        <v>1</v>
      </c>
      <c r="D4892" s="82">
        <v>0</v>
      </c>
      <c r="E4892" s="82">
        <v>0</v>
      </c>
      <c r="F4892" s="82" t="s">
        <v>4310</v>
      </c>
      <c r="G4892" s="82" t="s">
        <v>4048</v>
      </c>
      <c r="H4892" s="45" t="s">
        <v>3653</v>
      </c>
      <c r="I4892" s="45">
        <v>1.4339999999999999</v>
      </c>
      <c r="J4892" s="45">
        <v>0.24199999999999999</v>
      </c>
    </row>
    <row r="4893" spans="1:10" ht="13">
      <c r="A4893" t="s">
        <v>234</v>
      </c>
      <c r="B4893" t="s">
        <v>180</v>
      </c>
      <c r="C4893" s="82">
        <v>1</v>
      </c>
      <c r="D4893" s="82">
        <v>0</v>
      </c>
      <c r="E4893" s="82">
        <v>0</v>
      </c>
      <c r="F4893" s="82" t="s">
        <v>4218</v>
      </c>
      <c r="G4893" s="82" t="s">
        <v>3917</v>
      </c>
      <c r="H4893" s="45" t="s">
        <v>3653</v>
      </c>
      <c r="I4893" s="45">
        <v>1.397</v>
      </c>
      <c r="J4893" s="45">
        <v>0.14000000000000001</v>
      </c>
    </row>
    <row r="4894" spans="1:10" ht="13">
      <c r="A4894" t="s">
        <v>357</v>
      </c>
      <c r="B4894" t="s">
        <v>365</v>
      </c>
      <c r="C4894" s="82">
        <v>1</v>
      </c>
      <c r="D4894" s="82">
        <v>0</v>
      </c>
      <c r="E4894" s="82">
        <v>0</v>
      </c>
      <c r="F4894" s="82" t="s">
        <v>4194</v>
      </c>
      <c r="G4894" s="82" t="s">
        <v>3921</v>
      </c>
      <c r="H4894" s="45" t="s">
        <v>3653</v>
      </c>
      <c r="I4894" s="45">
        <v>1.4339999999999999</v>
      </c>
      <c r="J4894" s="45">
        <v>2.3E-2</v>
      </c>
    </row>
    <row r="4895" spans="1:10" ht="13">
      <c r="A4895" t="s">
        <v>365</v>
      </c>
      <c r="B4895" t="s">
        <v>82</v>
      </c>
      <c r="C4895" s="82">
        <v>0.98</v>
      </c>
      <c r="D4895" s="82" t="s">
        <v>3981</v>
      </c>
      <c r="E4895" s="82">
        <v>0</v>
      </c>
      <c r="F4895" s="82" t="s">
        <v>3952</v>
      </c>
      <c r="G4895" s="82" t="s">
        <v>3919</v>
      </c>
      <c r="H4895" s="45" t="s">
        <v>3653</v>
      </c>
      <c r="I4895" s="45">
        <v>2.3E-2</v>
      </c>
      <c r="J4895" s="45">
        <v>0.105</v>
      </c>
    </row>
    <row r="4896" spans="1:10" ht="13">
      <c r="A4896" t="s">
        <v>234</v>
      </c>
      <c r="B4896" t="s">
        <v>397</v>
      </c>
      <c r="C4896" s="82">
        <v>1</v>
      </c>
      <c r="D4896" s="82">
        <v>0</v>
      </c>
      <c r="E4896" s="82">
        <v>0</v>
      </c>
      <c r="F4896" s="82" t="s">
        <v>3832</v>
      </c>
      <c r="G4896" s="82" t="s">
        <v>4167</v>
      </c>
      <c r="H4896" s="45" t="s">
        <v>3653</v>
      </c>
      <c r="I4896" s="45">
        <v>1.397</v>
      </c>
      <c r="J4896" s="45">
        <v>2.4620000000000002</v>
      </c>
    </row>
    <row r="4897" spans="1:10" ht="13">
      <c r="A4897" t="s">
        <v>259</v>
      </c>
      <c r="B4897" t="s">
        <v>335</v>
      </c>
      <c r="C4897" s="82">
        <v>0.99</v>
      </c>
      <c r="D4897" s="82" t="s">
        <v>4115</v>
      </c>
      <c r="E4897" s="82" t="s">
        <v>3777</v>
      </c>
      <c r="F4897" s="82" t="s">
        <v>3720</v>
      </c>
      <c r="G4897" s="82" t="s">
        <v>4143</v>
      </c>
      <c r="H4897" s="45">
        <v>3</v>
      </c>
      <c r="I4897" s="45">
        <v>1.0999999999999999E-2</v>
      </c>
      <c r="J4897" s="45">
        <v>6.3540000000000001</v>
      </c>
    </row>
    <row r="4898" spans="1:10" ht="13">
      <c r="A4898" t="s">
        <v>31</v>
      </c>
      <c r="B4898" t="s">
        <v>376</v>
      </c>
      <c r="C4898" s="82">
        <v>0.99</v>
      </c>
      <c r="D4898" s="82" t="s">
        <v>3783</v>
      </c>
      <c r="E4898" s="82" t="s">
        <v>3914</v>
      </c>
      <c r="F4898" s="82" t="s">
        <v>4168</v>
      </c>
      <c r="G4898" s="82" t="s">
        <v>3788</v>
      </c>
      <c r="H4898" s="45" t="s">
        <v>3653</v>
      </c>
      <c r="I4898" s="45">
        <v>1.506</v>
      </c>
      <c r="J4898" s="45">
        <v>0.38100000000000001</v>
      </c>
    </row>
    <row r="4899" spans="1:10" ht="13">
      <c r="A4899" t="s">
        <v>331</v>
      </c>
      <c r="B4899" t="s">
        <v>299</v>
      </c>
      <c r="C4899" s="82">
        <v>1</v>
      </c>
      <c r="D4899" s="82" t="s">
        <v>3943</v>
      </c>
      <c r="E4899" s="82">
        <v>0</v>
      </c>
      <c r="F4899" s="82" t="s">
        <v>3825</v>
      </c>
      <c r="G4899" s="82" t="s">
        <v>3840</v>
      </c>
      <c r="H4899" s="45" t="s">
        <v>3653</v>
      </c>
      <c r="I4899" s="45">
        <v>1.1830000000000001</v>
      </c>
      <c r="J4899" s="45">
        <v>1.0999999999999999E-2</v>
      </c>
    </row>
    <row r="4900" spans="1:10" ht="13">
      <c r="A4900" t="s">
        <v>345</v>
      </c>
      <c r="B4900" t="s">
        <v>274</v>
      </c>
      <c r="C4900" s="82">
        <v>1</v>
      </c>
      <c r="D4900" s="82">
        <v>0</v>
      </c>
      <c r="E4900" s="82">
        <v>0</v>
      </c>
      <c r="F4900" s="82" t="s">
        <v>3825</v>
      </c>
      <c r="G4900" s="82" t="s">
        <v>4015</v>
      </c>
      <c r="H4900" s="45" t="s">
        <v>3653</v>
      </c>
      <c r="I4900" s="45">
        <v>0.105</v>
      </c>
      <c r="J4900" s="45">
        <v>0.31</v>
      </c>
    </row>
    <row r="4901" spans="1:10" ht="13">
      <c r="A4901" t="s">
        <v>172</v>
      </c>
      <c r="B4901" t="s">
        <v>357</v>
      </c>
      <c r="C4901" s="82">
        <v>0.99</v>
      </c>
      <c r="D4901" s="82" t="s">
        <v>3763</v>
      </c>
      <c r="E4901" s="82" t="s">
        <v>3660</v>
      </c>
      <c r="F4901" s="82" t="s">
        <v>3769</v>
      </c>
      <c r="G4901" s="82" t="s">
        <v>3868</v>
      </c>
      <c r="H4901" s="45" t="s">
        <v>3653</v>
      </c>
      <c r="I4901" s="45">
        <v>4.2999999999999997E-2</v>
      </c>
      <c r="J4901" s="45">
        <v>1.4339999999999999</v>
      </c>
    </row>
    <row r="4902" spans="1:10" ht="13">
      <c r="A4902" t="s">
        <v>250</v>
      </c>
      <c r="B4902" t="s">
        <v>225</v>
      </c>
      <c r="C4902" s="82">
        <v>0.95</v>
      </c>
      <c r="D4902" s="82" t="s">
        <v>3736</v>
      </c>
      <c r="E4902" s="82">
        <v>0</v>
      </c>
      <c r="F4902" s="82" t="s">
        <v>3821</v>
      </c>
      <c r="G4902" s="82" t="s">
        <v>4048</v>
      </c>
      <c r="H4902" s="45" t="s">
        <v>3653</v>
      </c>
      <c r="I4902" s="45">
        <v>0.89300000000000002</v>
      </c>
      <c r="J4902" s="45">
        <v>0.32</v>
      </c>
    </row>
    <row r="4903" spans="1:10" ht="13">
      <c r="A4903" t="s">
        <v>234</v>
      </c>
      <c r="B4903" t="s">
        <v>321</v>
      </c>
      <c r="C4903" s="82">
        <v>1</v>
      </c>
      <c r="D4903" s="82">
        <v>0</v>
      </c>
      <c r="E4903" s="82">
        <v>0</v>
      </c>
      <c r="F4903" s="82" t="s">
        <v>3912</v>
      </c>
      <c r="G4903" s="82" t="s">
        <v>4171</v>
      </c>
      <c r="H4903" s="45" t="s">
        <v>3653</v>
      </c>
      <c r="I4903" s="45">
        <v>1.397</v>
      </c>
      <c r="J4903" s="45">
        <v>0.16900000000000001</v>
      </c>
    </row>
    <row r="4904" spans="1:10" ht="13">
      <c r="A4904" t="s">
        <v>153</v>
      </c>
      <c r="B4904" t="s">
        <v>390</v>
      </c>
      <c r="C4904" s="82">
        <v>1</v>
      </c>
      <c r="D4904" s="82">
        <v>0</v>
      </c>
      <c r="E4904" s="82">
        <v>0</v>
      </c>
      <c r="F4904" s="82" t="s">
        <v>3912</v>
      </c>
      <c r="G4904" s="82" t="s">
        <v>4171</v>
      </c>
      <c r="H4904" s="45" t="s">
        <v>3653</v>
      </c>
      <c r="I4904" s="45">
        <v>0.48299999999999998</v>
      </c>
      <c r="J4904" s="45">
        <v>1.4999999999999999E-2</v>
      </c>
    </row>
    <row r="4905" spans="1:10" ht="13">
      <c r="A4905" t="s">
        <v>353</v>
      </c>
      <c r="B4905" t="s">
        <v>390</v>
      </c>
      <c r="C4905" s="82">
        <v>0.97</v>
      </c>
      <c r="D4905" s="82" t="s">
        <v>4163</v>
      </c>
      <c r="E4905" s="82" t="s">
        <v>3742</v>
      </c>
      <c r="F4905" s="82" t="s">
        <v>4183</v>
      </c>
      <c r="G4905" s="82" t="s">
        <v>3787</v>
      </c>
      <c r="H4905" s="45" t="s">
        <v>3653</v>
      </c>
      <c r="I4905" s="45">
        <v>0.115</v>
      </c>
      <c r="J4905" s="45">
        <v>1.4999999999999999E-2</v>
      </c>
    </row>
    <row r="4906" spans="1:10" ht="13">
      <c r="A4906" t="s">
        <v>234</v>
      </c>
      <c r="B4906" t="s">
        <v>165</v>
      </c>
      <c r="C4906" s="82">
        <v>1</v>
      </c>
      <c r="D4906" s="82">
        <v>0</v>
      </c>
      <c r="E4906" s="82">
        <v>0</v>
      </c>
      <c r="F4906" s="82" t="s">
        <v>4094</v>
      </c>
      <c r="G4906" s="82" t="s">
        <v>3919</v>
      </c>
      <c r="H4906" s="45" t="s">
        <v>3653</v>
      </c>
      <c r="I4906" s="45">
        <v>1.397</v>
      </c>
      <c r="J4906" s="45">
        <v>0.06</v>
      </c>
    </row>
    <row r="4907" spans="1:10" ht="13">
      <c r="A4907" t="s">
        <v>156</v>
      </c>
      <c r="B4907" t="s">
        <v>270</v>
      </c>
      <c r="C4907" s="82">
        <v>0.99</v>
      </c>
      <c r="D4907" s="82" t="s">
        <v>4219</v>
      </c>
      <c r="E4907" s="82">
        <v>0</v>
      </c>
      <c r="F4907" s="82" t="s">
        <v>4085</v>
      </c>
      <c r="G4907" s="82" t="s">
        <v>3771</v>
      </c>
      <c r="H4907" s="45" t="s">
        <v>3653</v>
      </c>
      <c r="I4907" s="45">
        <v>0.45400000000000001</v>
      </c>
      <c r="J4907" s="45">
        <v>1.4999999999999999E-2</v>
      </c>
    </row>
    <row r="4908" spans="1:10" ht="13">
      <c r="A4908" t="s">
        <v>353</v>
      </c>
      <c r="B4908" t="s">
        <v>1193</v>
      </c>
      <c r="C4908" s="82">
        <v>0.97</v>
      </c>
      <c r="D4908" s="82" t="s">
        <v>3895</v>
      </c>
      <c r="E4908" s="82" t="s">
        <v>3694</v>
      </c>
      <c r="F4908" s="82" t="s">
        <v>4311</v>
      </c>
      <c r="G4908" s="82" t="s">
        <v>3892</v>
      </c>
      <c r="H4908" s="45" t="s">
        <v>3653</v>
      </c>
      <c r="I4908" s="45">
        <v>0.115</v>
      </c>
      <c r="J4908" s="45">
        <v>2.8000000000000001E-2</v>
      </c>
    </row>
    <row r="4909" spans="1:10" ht="13">
      <c r="A4909" t="s">
        <v>250</v>
      </c>
      <c r="B4909" t="s">
        <v>390</v>
      </c>
      <c r="C4909" s="82">
        <v>0.95</v>
      </c>
      <c r="D4909" s="82" t="s">
        <v>4163</v>
      </c>
      <c r="E4909" s="82">
        <v>0</v>
      </c>
      <c r="F4909" s="82" t="s">
        <v>3908</v>
      </c>
      <c r="G4909" s="82" t="s">
        <v>4004</v>
      </c>
      <c r="H4909" s="45" t="s">
        <v>3653</v>
      </c>
      <c r="I4909" s="45">
        <v>0.89300000000000002</v>
      </c>
      <c r="J4909" s="45">
        <v>1.4999999999999999E-2</v>
      </c>
    </row>
    <row r="4910" spans="1:10" ht="13">
      <c r="A4910" t="s">
        <v>21</v>
      </c>
      <c r="B4910" t="s">
        <v>250</v>
      </c>
      <c r="C4910" s="82">
        <v>0.95</v>
      </c>
      <c r="D4910" s="82" t="s">
        <v>3854</v>
      </c>
      <c r="E4910" s="82" t="s">
        <v>3695</v>
      </c>
      <c r="F4910" s="82" t="s">
        <v>3697</v>
      </c>
      <c r="G4910" s="82" t="s">
        <v>4051</v>
      </c>
      <c r="H4910" s="45" t="s">
        <v>3653</v>
      </c>
      <c r="I4910" s="45">
        <v>0.13900000000000001</v>
      </c>
      <c r="J4910" s="45">
        <v>0.89300000000000002</v>
      </c>
    </row>
    <row r="4911" spans="1:10" ht="13">
      <c r="A4911" t="s">
        <v>255</v>
      </c>
      <c r="B4911" t="s">
        <v>267</v>
      </c>
      <c r="C4911" s="82">
        <v>0.99</v>
      </c>
      <c r="D4911" s="82" t="s">
        <v>3701</v>
      </c>
      <c r="E4911" s="82">
        <v>0</v>
      </c>
      <c r="F4911" s="82" t="s">
        <v>3983</v>
      </c>
      <c r="G4911" s="82" t="s">
        <v>3861</v>
      </c>
      <c r="H4911" s="45" t="s">
        <v>3653</v>
      </c>
      <c r="I4911" s="45">
        <v>1.4999999999999999E-2</v>
      </c>
      <c r="J4911" s="45">
        <v>0.13700000000000001</v>
      </c>
    </row>
    <row r="4912" spans="1:10" ht="13">
      <c r="A4912" t="s">
        <v>255</v>
      </c>
      <c r="B4912" t="s">
        <v>427</v>
      </c>
      <c r="C4912" s="82">
        <v>0.99</v>
      </c>
      <c r="D4912" s="82" t="s">
        <v>4076</v>
      </c>
      <c r="E4912" s="82">
        <v>0</v>
      </c>
      <c r="F4912" s="82" t="s">
        <v>4077</v>
      </c>
      <c r="G4912" s="82" t="s">
        <v>4072</v>
      </c>
      <c r="H4912" s="45" t="s">
        <v>3653</v>
      </c>
      <c r="I4912" s="45">
        <v>1.4999999999999999E-2</v>
      </c>
      <c r="J4912" s="45">
        <v>7.2999999999999995E-2</v>
      </c>
    </row>
    <row r="4913" spans="1:10" ht="13">
      <c r="A4913" t="s">
        <v>88</v>
      </c>
      <c r="B4913" t="s">
        <v>234</v>
      </c>
      <c r="C4913" s="82">
        <v>0.98</v>
      </c>
      <c r="D4913" s="82" t="s">
        <v>3931</v>
      </c>
      <c r="E4913" s="82">
        <v>0</v>
      </c>
      <c r="F4913" s="82" t="s">
        <v>4077</v>
      </c>
      <c r="G4913" s="82" t="s">
        <v>3630</v>
      </c>
      <c r="H4913" s="45" t="s">
        <v>3653</v>
      </c>
      <c r="I4913" s="45">
        <v>0.90500000000000003</v>
      </c>
      <c r="J4913" s="45">
        <v>1.397</v>
      </c>
    </row>
    <row r="4914" spans="1:10" ht="13">
      <c r="A4914" t="s">
        <v>244</v>
      </c>
      <c r="B4914" t="s">
        <v>369</v>
      </c>
      <c r="C4914" s="82">
        <v>1</v>
      </c>
      <c r="D4914" s="82" t="s">
        <v>4089</v>
      </c>
      <c r="E4914" s="82">
        <v>0</v>
      </c>
      <c r="F4914" s="82" t="s">
        <v>4220</v>
      </c>
      <c r="G4914" s="82" t="s">
        <v>3630</v>
      </c>
      <c r="H4914" s="45" t="s">
        <v>3653</v>
      </c>
      <c r="I4914" s="45">
        <v>6.758</v>
      </c>
      <c r="J4914" s="45">
        <v>1.2E-2</v>
      </c>
    </row>
    <row r="4915" spans="1:10" ht="13">
      <c r="A4915" t="s">
        <v>159</v>
      </c>
      <c r="B4915" t="s">
        <v>299</v>
      </c>
      <c r="C4915" s="82">
        <v>0.99</v>
      </c>
      <c r="D4915" s="82" t="s">
        <v>4300</v>
      </c>
      <c r="E4915" s="82">
        <v>0</v>
      </c>
      <c r="F4915" s="82" t="s">
        <v>4312</v>
      </c>
      <c r="G4915" s="82" t="s">
        <v>3910</v>
      </c>
      <c r="H4915" s="45" t="s">
        <v>3653</v>
      </c>
      <c r="I4915" s="45">
        <v>0.57499999999999996</v>
      </c>
      <c r="J4915" s="45">
        <v>1.0999999999999999E-2</v>
      </c>
    </row>
    <row r="4916" spans="1:10" ht="13">
      <c r="A4916" t="s">
        <v>321</v>
      </c>
      <c r="B4916" t="s">
        <v>345</v>
      </c>
      <c r="C4916" s="82">
        <v>1</v>
      </c>
      <c r="D4916" s="82">
        <v>0</v>
      </c>
      <c r="E4916" s="82">
        <v>0</v>
      </c>
      <c r="F4916" s="82" t="s">
        <v>3930</v>
      </c>
      <c r="G4916" s="82" t="s">
        <v>3892</v>
      </c>
      <c r="H4916" s="45" t="s">
        <v>3653</v>
      </c>
      <c r="I4916" s="45">
        <v>0.16900000000000001</v>
      </c>
      <c r="J4916" s="45">
        <v>0.105</v>
      </c>
    </row>
    <row r="4917" spans="1:10" ht="13">
      <c r="A4917" t="s">
        <v>62</v>
      </c>
      <c r="B4917" t="s">
        <v>299</v>
      </c>
      <c r="C4917" s="82">
        <v>0.99</v>
      </c>
      <c r="D4917" s="82" t="s">
        <v>3957</v>
      </c>
      <c r="E4917" s="82" t="s">
        <v>3701</v>
      </c>
      <c r="F4917" s="82" t="s">
        <v>3764</v>
      </c>
      <c r="G4917" s="82" t="s">
        <v>3795</v>
      </c>
      <c r="H4917" s="45" t="s">
        <v>3653</v>
      </c>
      <c r="I4917" s="45">
        <v>8.5790000000000006</v>
      </c>
      <c r="J4917" s="45">
        <v>1.0999999999999999E-2</v>
      </c>
    </row>
    <row r="4918" spans="1:10" ht="13">
      <c r="A4918" t="s">
        <v>31</v>
      </c>
      <c r="B4918" t="s">
        <v>420</v>
      </c>
      <c r="C4918" s="82">
        <v>1</v>
      </c>
      <c r="D4918" s="82">
        <v>0</v>
      </c>
      <c r="E4918" s="82">
        <v>0</v>
      </c>
      <c r="F4918" s="82" t="s">
        <v>3957</v>
      </c>
      <c r="G4918" s="82" t="s">
        <v>3843</v>
      </c>
      <c r="H4918" s="45" t="s">
        <v>3653</v>
      </c>
      <c r="I4918" s="45">
        <v>1.506</v>
      </c>
      <c r="J4918" s="45">
        <v>0.56000000000000005</v>
      </c>
    </row>
    <row r="4919" spans="1:10" ht="13">
      <c r="A4919" t="s">
        <v>31</v>
      </c>
      <c r="B4919" t="s">
        <v>311</v>
      </c>
      <c r="C4919" s="82">
        <v>1</v>
      </c>
      <c r="D4919" s="82">
        <v>0</v>
      </c>
      <c r="E4919" s="82">
        <v>0</v>
      </c>
      <c r="F4919" s="82" t="s">
        <v>3663</v>
      </c>
      <c r="G4919" s="82" t="s">
        <v>3973</v>
      </c>
      <c r="H4919" s="45" t="s">
        <v>3653</v>
      </c>
      <c r="I4919" s="45">
        <v>1.506</v>
      </c>
      <c r="J4919" s="45">
        <v>0.32300000000000001</v>
      </c>
    </row>
    <row r="4920" spans="1:10" ht="13">
      <c r="A4920" t="s">
        <v>365</v>
      </c>
      <c r="B4920" t="s">
        <v>286</v>
      </c>
      <c r="C4920" s="82">
        <v>1</v>
      </c>
      <c r="D4920" s="82" t="s">
        <v>3869</v>
      </c>
      <c r="E4920" s="82" t="s">
        <v>3840</v>
      </c>
      <c r="F4920" s="82" t="s">
        <v>4313</v>
      </c>
      <c r="G4920" s="82" t="s">
        <v>3823</v>
      </c>
      <c r="H4920" s="45" t="s">
        <v>3653</v>
      </c>
      <c r="I4920" s="45">
        <v>2.3E-2</v>
      </c>
      <c r="J4920" s="45">
        <v>0.88900000000000001</v>
      </c>
    </row>
    <row r="4921" spans="1:10" ht="13">
      <c r="A4921" t="s">
        <v>238</v>
      </c>
      <c r="B4921" t="s">
        <v>376</v>
      </c>
      <c r="C4921" s="82">
        <v>0.99</v>
      </c>
      <c r="D4921" s="82" t="s">
        <v>3786</v>
      </c>
      <c r="E4921" s="82" t="s">
        <v>3742</v>
      </c>
      <c r="F4921" s="82" t="s">
        <v>3955</v>
      </c>
      <c r="G4921" s="82" t="s">
        <v>3712</v>
      </c>
      <c r="H4921" s="45" t="s">
        <v>3653</v>
      </c>
      <c r="I4921" s="45">
        <v>0.65400000000000003</v>
      </c>
      <c r="J4921" s="45">
        <v>0.38100000000000001</v>
      </c>
    </row>
    <row r="4922" spans="1:10" ht="13">
      <c r="A4922" t="s">
        <v>357</v>
      </c>
      <c r="B4922" t="s">
        <v>393</v>
      </c>
      <c r="C4922" s="82">
        <v>1</v>
      </c>
      <c r="D4922" s="82">
        <v>0</v>
      </c>
      <c r="E4922" s="82">
        <v>0</v>
      </c>
      <c r="F4922" s="82" t="s">
        <v>3880</v>
      </c>
      <c r="G4922" s="82" t="s">
        <v>3777</v>
      </c>
      <c r="H4922" s="45">
        <v>3</v>
      </c>
      <c r="I4922" s="45">
        <v>1.4339999999999999</v>
      </c>
      <c r="J4922" s="45">
        <v>5.2999999999999999E-2</v>
      </c>
    </row>
    <row r="4923" spans="1:10" ht="13">
      <c r="A4923" t="s">
        <v>188</v>
      </c>
      <c r="B4923" t="s">
        <v>299</v>
      </c>
      <c r="C4923" s="82">
        <v>1</v>
      </c>
      <c r="D4923" s="82">
        <v>0</v>
      </c>
      <c r="E4923" s="82">
        <v>0</v>
      </c>
      <c r="F4923" s="82" t="s">
        <v>3814</v>
      </c>
      <c r="G4923" s="82" t="s">
        <v>4026</v>
      </c>
      <c r="H4923" s="45" t="s">
        <v>3653</v>
      </c>
      <c r="I4923" s="45">
        <v>0.29699999999999999</v>
      </c>
      <c r="J4923" s="45">
        <v>1.0999999999999999E-2</v>
      </c>
    </row>
    <row r="4924" spans="1:10" ht="13">
      <c r="A4924" t="s">
        <v>153</v>
      </c>
      <c r="B4924" t="s">
        <v>420</v>
      </c>
      <c r="C4924" s="82">
        <v>1</v>
      </c>
      <c r="D4924" s="82">
        <v>0</v>
      </c>
      <c r="E4924" s="82">
        <v>0</v>
      </c>
      <c r="F4924" s="82" t="s">
        <v>4123</v>
      </c>
      <c r="G4924" s="82" t="s">
        <v>4026</v>
      </c>
      <c r="H4924" s="45" t="s">
        <v>3653</v>
      </c>
      <c r="I4924" s="45">
        <v>0.48299999999999998</v>
      </c>
      <c r="J4924" s="45">
        <v>0.56000000000000005</v>
      </c>
    </row>
    <row r="4925" spans="1:10" ht="13">
      <c r="A4925" t="s">
        <v>357</v>
      </c>
      <c r="B4925" t="s">
        <v>281</v>
      </c>
      <c r="C4925" s="82">
        <v>1</v>
      </c>
      <c r="D4925" s="82">
        <v>0</v>
      </c>
      <c r="E4925" s="82">
        <v>0</v>
      </c>
      <c r="F4925" s="82" t="s">
        <v>3744</v>
      </c>
      <c r="G4925" s="82" t="s">
        <v>3966</v>
      </c>
      <c r="H4925" s="45">
        <v>2</v>
      </c>
      <c r="I4925" s="45">
        <v>1.4339999999999999</v>
      </c>
      <c r="J4925" s="45">
        <v>8.5000000000000006E-2</v>
      </c>
    </row>
    <row r="4926" spans="1:10" ht="13">
      <c r="A4926" t="s">
        <v>328</v>
      </c>
      <c r="B4926" t="s">
        <v>373</v>
      </c>
      <c r="C4926" s="82">
        <v>0.97</v>
      </c>
      <c r="D4926" s="82" t="s">
        <v>3995</v>
      </c>
      <c r="E4926" s="82">
        <v>0</v>
      </c>
      <c r="F4926" s="82" t="s">
        <v>3738</v>
      </c>
      <c r="G4926" s="82" t="s">
        <v>3669</v>
      </c>
      <c r="H4926" s="45" t="s">
        <v>3653</v>
      </c>
      <c r="I4926" s="45">
        <v>1.589</v>
      </c>
      <c r="J4926" s="45">
        <v>2.3E-2</v>
      </c>
    </row>
    <row r="4927" spans="1:10" ht="13">
      <c r="A4927" t="s">
        <v>31</v>
      </c>
      <c r="B4927" t="s">
        <v>417</v>
      </c>
      <c r="C4927" s="82">
        <v>1</v>
      </c>
      <c r="D4927" s="82" t="s">
        <v>3660</v>
      </c>
      <c r="E4927" s="82">
        <v>0</v>
      </c>
      <c r="F4927" s="82" t="s">
        <v>4025</v>
      </c>
      <c r="G4927" s="82" t="s">
        <v>4015</v>
      </c>
      <c r="H4927" s="45" t="s">
        <v>3653</v>
      </c>
      <c r="I4927" s="45">
        <v>1.506</v>
      </c>
      <c r="J4927" s="45">
        <v>1.929</v>
      </c>
    </row>
    <row r="4928" spans="1:10" ht="13">
      <c r="A4928" t="s">
        <v>353</v>
      </c>
      <c r="B4928" t="s">
        <v>386</v>
      </c>
      <c r="C4928" s="82">
        <v>0.97</v>
      </c>
      <c r="D4928" s="82" t="s">
        <v>4031</v>
      </c>
      <c r="E4928" s="82" t="s">
        <v>3798</v>
      </c>
      <c r="F4928" s="82" t="s">
        <v>4025</v>
      </c>
      <c r="G4928" s="82" t="s">
        <v>3966</v>
      </c>
      <c r="H4928" s="45" t="s">
        <v>3653</v>
      </c>
      <c r="I4928" s="45">
        <v>0.115</v>
      </c>
      <c r="J4928" s="45">
        <v>1.4999999999999999E-2</v>
      </c>
    </row>
    <row r="4929" spans="1:10" ht="13">
      <c r="A4929" t="s">
        <v>365</v>
      </c>
      <c r="B4929" t="s">
        <v>438</v>
      </c>
      <c r="C4929" s="82">
        <v>0.99</v>
      </c>
      <c r="D4929" s="82" t="s">
        <v>4129</v>
      </c>
      <c r="E4929" s="82" t="s">
        <v>3645</v>
      </c>
      <c r="F4929" s="82" t="s">
        <v>4015</v>
      </c>
      <c r="G4929" s="82" t="s">
        <v>3777</v>
      </c>
      <c r="H4929" s="45" t="s">
        <v>3653</v>
      </c>
      <c r="I4929" s="45">
        <v>2.3E-2</v>
      </c>
      <c r="J4929" s="45">
        <v>6.7000000000000004E-2</v>
      </c>
    </row>
    <row r="4930" spans="1:10" ht="13">
      <c r="A4930" t="s">
        <v>134</v>
      </c>
      <c r="B4930" t="s">
        <v>365</v>
      </c>
      <c r="C4930" s="82">
        <v>0.92</v>
      </c>
      <c r="D4930" s="82" t="s">
        <v>3625</v>
      </c>
      <c r="E4930" s="82">
        <v>0</v>
      </c>
      <c r="F4930" s="82" t="s">
        <v>3818</v>
      </c>
      <c r="G4930" s="82" t="s">
        <v>3651</v>
      </c>
      <c r="H4930" s="45" t="s">
        <v>3653</v>
      </c>
      <c r="I4930" s="45">
        <v>0.125</v>
      </c>
      <c r="J4930" s="45">
        <v>2.3E-2</v>
      </c>
    </row>
    <row r="4931" spans="1:10" ht="13">
      <c r="A4931" t="s">
        <v>238</v>
      </c>
      <c r="B4931" t="s">
        <v>335</v>
      </c>
      <c r="C4931" s="82">
        <v>0.99</v>
      </c>
      <c r="D4931" s="82" t="s">
        <v>4072</v>
      </c>
      <c r="E4931" s="82">
        <v>0</v>
      </c>
      <c r="F4931" s="82" t="s">
        <v>3829</v>
      </c>
      <c r="G4931" s="82" t="s">
        <v>3630</v>
      </c>
      <c r="H4931" s="45" t="s">
        <v>3653</v>
      </c>
      <c r="I4931" s="45">
        <v>0.65400000000000003</v>
      </c>
      <c r="J4931" s="45">
        <v>6.3540000000000001</v>
      </c>
    </row>
    <row r="4932" spans="1:10" ht="13">
      <c r="A4932" t="s">
        <v>255</v>
      </c>
      <c r="B4932" t="s">
        <v>209</v>
      </c>
      <c r="C4932" s="82">
        <v>0.99</v>
      </c>
      <c r="D4932" s="82" t="s">
        <v>3714</v>
      </c>
      <c r="E4932" s="82">
        <v>0</v>
      </c>
      <c r="F4932" s="82" t="s">
        <v>4055</v>
      </c>
      <c r="G4932" s="82" t="s">
        <v>3824</v>
      </c>
      <c r="H4932" s="45" t="s">
        <v>3653</v>
      </c>
      <c r="I4932" s="45">
        <v>1.4999999999999999E-2</v>
      </c>
      <c r="J4932" s="45">
        <v>8.2000000000000003E-2</v>
      </c>
    </row>
    <row r="4933" spans="1:10" ht="13">
      <c r="A4933" t="s">
        <v>238</v>
      </c>
      <c r="B4933" t="s">
        <v>420</v>
      </c>
      <c r="C4933" s="82">
        <v>1</v>
      </c>
      <c r="D4933" s="82">
        <v>0</v>
      </c>
      <c r="E4933" s="82">
        <v>0</v>
      </c>
      <c r="F4933" s="82" t="s">
        <v>4055</v>
      </c>
      <c r="G4933" s="82" t="s">
        <v>3669</v>
      </c>
      <c r="H4933" s="45" t="s">
        <v>3653</v>
      </c>
      <c r="I4933" s="45">
        <v>0.65400000000000003</v>
      </c>
      <c r="J4933" s="45">
        <v>0.56000000000000005</v>
      </c>
    </row>
    <row r="4934" spans="1:10" ht="13">
      <c r="A4934" t="s">
        <v>244</v>
      </c>
      <c r="B4934" t="s">
        <v>435</v>
      </c>
      <c r="C4934" s="82">
        <v>1</v>
      </c>
      <c r="D4934" s="82" t="s">
        <v>4174</v>
      </c>
      <c r="E4934" s="82">
        <v>0</v>
      </c>
      <c r="F4934" s="82" t="s">
        <v>4314</v>
      </c>
      <c r="G4934" s="82" t="s">
        <v>3680</v>
      </c>
      <c r="H4934" s="45" t="s">
        <v>3653</v>
      </c>
      <c r="I4934" s="45">
        <v>6.758</v>
      </c>
      <c r="J4934" s="45">
        <v>2.3E-2</v>
      </c>
    </row>
    <row r="4935" spans="1:10" ht="13">
      <c r="A4935" t="s">
        <v>299</v>
      </c>
      <c r="B4935" t="s">
        <v>137</v>
      </c>
      <c r="C4935" s="82">
        <v>1</v>
      </c>
      <c r="D4935" s="82">
        <v>0</v>
      </c>
      <c r="E4935" s="82">
        <v>0</v>
      </c>
      <c r="F4935" s="82" t="s">
        <v>3868</v>
      </c>
      <c r="G4935" s="82" t="s">
        <v>3695</v>
      </c>
      <c r="H4935" s="45" t="s">
        <v>3653</v>
      </c>
      <c r="I4935" s="45">
        <v>1.0999999999999999E-2</v>
      </c>
      <c r="J4935" s="45">
        <v>2.2589999999999999</v>
      </c>
    </row>
    <row r="4936" spans="1:10" ht="13">
      <c r="A4936" t="s">
        <v>250</v>
      </c>
      <c r="B4936" t="s">
        <v>221</v>
      </c>
      <c r="C4936" s="82">
        <v>0.95</v>
      </c>
      <c r="D4936" s="82" t="s">
        <v>4019</v>
      </c>
      <c r="E4936" s="82" t="s">
        <v>3665</v>
      </c>
      <c r="F4936" s="82" t="s">
        <v>3712</v>
      </c>
      <c r="G4936" s="82" t="s">
        <v>3670</v>
      </c>
      <c r="H4936" s="45" t="s">
        <v>3653</v>
      </c>
      <c r="I4936" s="45">
        <v>0.89300000000000002</v>
      </c>
      <c r="J4936" s="45">
        <v>2.5209999999999999</v>
      </c>
    </row>
    <row r="4937" spans="1:10" ht="13">
      <c r="A4937" t="s">
        <v>31</v>
      </c>
      <c r="B4937" t="s">
        <v>284</v>
      </c>
      <c r="C4937" s="82">
        <v>1</v>
      </c>
      <c r="D4937" s="82">
        <v>0</v>
      </c>
      <c r="E4937" s="82">
        <v>0</v>
      </c>
      <c r="F4937" s="82" t="s">
        <v>3712</v>
      </c>
      <c r="G4937" s="82" t="s">
        <v>3966</v>
      </c>
      <c r="H4937" s="45" t="s">
        <v>3653</v>
      </c>
      <c r="I4937" s="45">
        <v>1.506</v>
      </c>
      <c r="J4937" s="45">
        <v>0.10299999999999999</v>
      </c>
    </row>
    <row r="4938" spans="1:10" ht="13">
      <c r="A4938" t="s">
        <v>31</v>
      </c>
      <c r="B4938" t="s">
        <v>102</v>
      </c>
      <c r="C4938" s="82">
        <v>1</v>
      </c>
      <c r="D4938" s="82">
        <v>0</v>
      </c>
      <c r="E4938" s="82">
        <v>0</v>
      </c>
      <c r="F4938" s="82" t="s">
        <v>3712</v>
      </c>
      <c r="G4938" s="82" t="s">
        <v>3788</v>
      </c>
      <c r="H4938" s="45" t="s">
        <v>3653</v>
      </c>
      <c r="I4938" s="45">
        <v>1.506</v>
      </c>
      <c r="J4938" s="45">
        <v>0.184</v>
      </c>
    </row>
    <row r="4939" spans="1:10" ht="13">
      <c r="A4939" t="s">
        <v>353</v>
      </c>
      <c r="B4939" t="s">
        <v>278</v>
      </c>
      <c r="C4939" s="82">
        <v>0.97</v>
      </c>
      <c r="D4939" s="82" t="s">
        <v>4174</v>
      </c>
      <c r="E4939" s="82">
        <v>0</v>
      </c>
      <c r="F4939" s="82" t="s">
        <v>4048</v>
      </c>
      <c r="G4939" s="82" t="s">
        <v>3670</v>
      </c>
      <c r="H4939" s="45" t="s">
        <v>3653</v>
      </c>
      <c r="I4939" s="45">
        <v>0.115</v>
      </c>
      <c r="J4939" s="45">
        <v>0.221</v>
      </c>
    </row>
    <row r="4940" spans="1:10" ht="13">
      <c r="A4940" t="s">
        <v>238</v>
      </c>
      <c r="B4940" t="s">
        <v>31</v>
      </c>
      <c r="C4940" s="82">
        <v>1</v>
      </c>
      <c r="D4940" s="82">
        <v>0</v>
      </c>
      <c r="E4940" s="82">
        <v>0</v>
      </c>
      <c r="F4940" s="82" t="s">
        <v>3834</v>
      </c>
      <c r="G4940" s="82" t="s">
        <v>3891</v>
      </c>
      <c r="H4940" s="45" t="s">
        <v>3653</v>
      </c>
      <c r="I4940" s="45">
        <v>0.65400000000000003</v>
      </c>
      <c r="J4940" s="45">
        <v>1.506</v>
      </c>
    </row>
    <row r="4941" spans="1:10" ht="13">
      <c r="A4941" t="s">
        <v>70</v>
      </c>
      <c r="B4941" t="s">
        <v>361</v>
      </c>
      <c r="C4941" s="82">
        <v>1</v>
      </c>
      <c r="D4941" s="82" t="s">
        <v>4043</v>
      </c>
      <c r="E4941" s="82" t="s">
        <v>3800</v>
      </c>
      <c r="F4941" s="82" t="s">
        <v>4315</v>
      </c>
      <c r="G4941" s="82" t="s">
        <v>3910</v>
      </c>
      <c r="H4941" s="45" t="s">
        <v>3653</v>
      </c>
      <c r="I4941" s="45">
        <v>0.96499999999999997</v>
      </c>
      <c r="J4941" s="45">
        <v>0.94899999999999995</v>
      </c>
    </row>
    <row r="4942" spans="1:10" ht="13">
      <c r="A4942" t="s">
        <v>353</v>
      </c>
      <c r="B4942" t="s">
        <v>430</v>
      </c>
      <c r="C4942" s="82">
        <v>0.97</v>
      </c>
      <c r="D4942" s="82" t="s">
        <v>4043</v>
      </c>
      <c r="E4942" s="82">
        <v>0</v>
      </c>
      <c r="F4942" s="82" t="s">
        <v>4315</v>
      </c>
      <c r="G4942" s="82" t="s">
        <v>4026</v>
      </c>
      <c r="H4942" s="45" t="s">
        <v>3653</v>
      </c>
      <c r="I4942" s="45">
        <v>0.115</v>
      </c>
      <c r="J4942" s="45">
        <v>5.1999999999999998E-2</v>
      </c>
    </row>
    <row r="4943" spans="1:10" ht="13">
      <c r="A4943" t="s">
        <v>156</v>
      </c>
      <c r="B4943" t="s">
        <v>357</v>
      </c>
      <c r="C4943" s="82">
        <v>0.99</v>
      </c>
      <c r="D4943" s="82" t="s">
        <v>3688</v>
      </c>
      <c r="E4943" s="82">
        <v>0</v>
      </c>
      <c r="F4943" s="82" t="s">
        <v>3861</v>
      </c>
      <c r="G4943" s="82" t="s">
        <v>3633</v>
      </c>
      <c r="H4943" s="45" t="s">
        <v>3653</v>
      </c>
      <c r="I4943" s="45">
        <v>0.45400000000000001</v>
      </c>
      <c r="J4943" s="45">
        <v>1.4339999999999999</v>
      </c>
    </row>
    <row r="4944" spans="1:10" ht="13">
      <c r="A4944" t="s">
        <v>238</v>
      </c>
      <c r="B4944" t="s">
        <v>97</v>
      </c>
      <c r="C4944" s="82">
        <v>1</v>
      </c>
      <c r="D4944" s="82">
        <v>0</v>
      </c>
      <c r="E4944" s="82">
        <v>0</v>
      </c>
      <c r="F4944" s="82" t="s">
        <v>3959</v>
      </c>
      <c r="G4944" s="82" t="s">
        <v>3795</v>
      </c>
      <c r="H4944" s="45" t="s">
        <v>3653</v>
      </c>
      <c r="I4944" s="45">
        <v>0.65400000000000003</v>
      </c>
      <c r="J4944" s="45">
        <v>0.42199999999999999</v>
      </c>
    </row>
    <row r="4945" spans="1:10" ht="13">
      <c r="A4945" t="s">
        <v>217</v>
      </c>
      <c r="B4945" t="s">
        <v>31</v>
      </c>
      <c r="C4945" s="82">
        <v>0.99</v>
      </c>
      <c r="D4945" s="82" t="s">
        <v>3720</v>
      </c>
      <c r="E4945" s="82">
        <v>0</v>
      </c>
      <c r="F4945" s="82" t="s">
        <v>3959</v>
      </c>
      <c r="G4945" s="82" t="s">
        <v>3833</v>
      </c>
      <c r="H4945" s="45" t="s">
        <v>3653</v>
      </c>
      <c r="I4945" s="45">
        <v>0.19500000000000001</v>
      </c>
      <c r="J4945" s="45">
        <v>1.506</v>
      </c>
    </row>
    <row r="4946" spans="1:10" ht="13">
      <c r="A4946" t="s">
        <v>31</v>
      </c>
      <c r="B4946" t="s">
        <v>276</v>
      </c>
      <c r="C4946" s="82">
        <v>1</v>
      </c>
      <c r="D4946" s="82">
        <v>0</v>
      </c>
      <c r="E4946" s="82">
        <v>0</v>
      </c>
      <c r="F4946" s="82" t="s">
        <v>4167</v>
      </c>
      <c r="G4946" s="82" t="s">
        <v>3743</v>
      </c>
      <c r="H4946" s="45" t="s">
        <v>3653</v>
      </c>
      <c r="I4946" s="45">
        <v>1.506</v>
      </c>
      <c r="J4946" s="45">
        <v>0.67300000000000004</v>
      </c>
    </row>
    <row r="4947" spans="1:10" ht="13">
      <c r="A4947" t="s">
        <v>365</v>
      </c>
      <c r="B4947" t="s">
        <v>379</v>
      </c>
      <c r="C4947" s="82">
        <v>1</v>
      </c>
      <c r="D4947" s="82">
        <v>0</v>
      </c>
      <c r="E4947" s="82">
        <v>0</v>
      </c>
      <c r="F4947" s="82" t="s">
        <v>3788</v>
      </c>
      <c r="G4947" s="82" t="s">
        <v>3984</v>
      </c>
      <c r="H4947" s="45" t="s">
        <v>3653</v>
      </c>
      <c r="I4947" s="45">
        <v>2.3E-2</v>
      </c>
      <c r="J4947" s="45">
        <v>7.8E-2</v>
      </c>
    </row>
    <row r="4948" spans="1:10" ht="13">
      <c r="A4948" t="s">
        <v>361</v>
      </c>
      <c r="B4948" t="s">
        <v>383</v>
      </c>
      <c r="C4948" s="82">
        <v>0.99</v>
      </c>
      <c r="D4948" s="82" t="s">
        <v>4011</v>
      </c>
      <c r="E4948" s="82">
        <v>0</v>
      </c>
      <c r="F4948" s="82" t="s">
        <v>4045</v>
      </c>
      <c r="G4948" s="82" t="s">
        <v>3722</v>
      </c>
      <c r="H4948" s="45" t="s">
        <v>3653</v>
      </c>
      <c r="I4948" s="45">
        <v>0.94899999999999995</v>
      </c>
      <c r="J4948" s="45">
        <v>0.78200000000000003</v>
      </c>
    </row>
    <row r="4949" spans="1:10" ht="13">
      <c r="A4949" t="s">
        <v>156</v>
      </c>
      <c r="B4949" t="s">
        <v>345</v>
      </c>
      <c r="C4949" s="82">
        <v>0.99</v>
      </c>
      <c r="D4949" s="82" t="s">
        <v>3660</v>
      </c>
      <c r="E4949" s="82">
        <v>0</v>
      </c>
      <c r="F4949" s="82" t="s">
        <v>3867</v>
      </c>
      <c r="G4949" s="82" t="s">
        <v>3867</v>
      </c>
      <c r="H4949" s="45" t="s">
        <v>3653</v>
      </c>
      <c r="I4949" s="45">
        <v>0.45400000000000001</v>
      </c>
      <c r="J4949" s="45">
        <v>0.105</v>
      </c>
    </row>
    <row r="4950" spans="1:10" ht="13">
      <c r="A4950" t="s">
        <v>238</v>
      </c>
      <c r="B4950" t="s">
        <v>234</v>
      </c>
      <c r="C4950" s="82">
        <v>1</v>
      </c>
      <c r="D4950" s="82">
        <v>0</v>
      </c>
      <c r="E4950" s="82">
        <v>0</v>
      </c>
      <c r="F4950" s="82" t="s">
        <v>4086</v>
      </c>
      <c r="G4950" s="82" t="s">
        <v>3710</v>
      </c>
      <c r="H4950" s="45" t="s">
        <v>3653</v>
      </c>
      <c r="I4950" s="45">
        <v>0.65400000000000003</v>
      </c>
      <c r="J4950" s="45">
        <v>1.397</v>
      </c>
    </row>
    <row r="4951" spans="1:10" ht="13">
      <c r="A4951" t="s">
        <v>230</v>
      </c>
      <c r="B4951" t="s">
        <v>365</v>
      </c>
      <c r="C4951" s="82">
        <v>0.98</v>
      </c>
      <c r="D4951" s="82" t="s">
        <v>4316</v>
      </c>
      <c r="E4951" s="82">
        <v>0</v>
      </c>
      <c r="F4951" s="82" t="s">
        <v>4086</v>
      </c>
      <c r="G4951" s="82" t="s">
        <v>3855</v>
      </c>
      <c r="H4951" s="45" t="s">
        <v>3653</v>
      </c>
      <c r="I4951" s="45">
        <v>2.8580000000000001</v>
      </c>
      <c r="J4951" s="45">
        <v>2.3E-2</v>
      </c>
    </row>
    <row r="4952" spans="1:10" ht="13">
      <c r="A4952" t="s">
        <v>145</v>
      </c>
      <c r="B4952" t="s">
        <v>31</v>
      </c>
      <c r="C4952" s="82">
        <v>0.98</v>
      </c>
      <c r="D4952" s="82" t="s">
        <v>4153</v>
      </c>
      <c r="E4952" s="82" t="s">
        <v>3645</v>
      </c>
      <c r="F4952" s="82" t="s">
        <v>3676</v>
      </c>
      <c r="G4952" s="82" t="s">
        <v>3792</v>
      </c>
      <c r="H4952" s="45" t="s">
        <v>3653</v>
      </c>
      <c r="I4952" s="45">
        <v>1.032</v>
      </c>
      <c r="J4952" s="45">
        <v>1.506</v>
      </c>
    </row>
    <row r="4953" spans="1:10" ht="13">
      <c r="A4953" t="s">
        <v>221</v>
      </c>
      <c r="B4953" t="s">
        <v>345</v>
      </c>
      <c r="C4953" s="82">
        <v>1</v>
      </c>
      <c r="D4953" s="82">
        <v>0</v>
      </c>
      <c r="E4953" s="82">
        <v>0</v>
      </c>
      <c r="F4953" s="82" t="s">
        <v>3676</v>
      </c>
      <c r="G4953" s="82" t="s">
        <v>3785</v>
      </c>
      <c r="H4953" s="45" t="s">
        <v>3653</v>
      </c>
      <c r="I4953" s="45">
        <v>2.5209999999999999</v>
      </c>
      <c r="J4953" s="45">
        <v>0.105</v>
      </c>
    </row>
    <row r="4954" spans="1:10" ht="13">
      <c r="A4954" t="s">
        <v>365</v>
      </c>
      <c r="B4954" t="s">
        <v>408</v>
      </c>
      <c r="C4954" s="82">
        <v>0.99</v>
      </c>
      <c r="D4954" s="82" t="s">
        <v>3958</v>
      </c>
      <c r="E4954" s="82" t="s">
        <v>3645</v>
      </c>
      <c r="F4954" s="82" t="s">
        <v>3676</v>
      </c>
      <c r="G4954" s="82" t="s">
        <v>3785</v>
      </c>
      <c r="H4954" s="45" t="s">
        <v>3653</v>
      </c>
      <c r="I4954" s="45">
        <v>2.3E-2</v>
      </c>
      <c r="J4954" s="45">
        <v>0.307</v>
      </c>
    </row>
    <row r="4955" spans="1:10" ht="13">
      <c r="A4955" t="s">
        <v>153</v>
      </c>
      <c r="B4955" t="s">
        <v>31</v>
      </c>
      <c r="C4955" s="82">
        <v>1</v>
      </c>
      <c r="D4955" s="82">
        <v>0</v>
      </c>
      <c r="E4955" s="82">
        <v>0</v>
      </c>
      <c r="F4955" s="82" t="s">
        <v>4171</v>
      </c>
      <c r="G4955" s="82" t="s">
        <v>3706</v>
      </c>
      <c r="H4955" s="45" t="s">
        <v>3653</v>
      </c>
      <c r="I4955" s="45">
        <v>0.48299999999999998</v>
      </c>
      <c r="J4955" s="45">
        <v>1.506</v>
      </c>
    </row>
    <row r="4956" spans="1:10" ht="13">
      <c r="A4956" t="s">
        <v>134</v>
      </c>
      <c r="B4956" t="s">
        <v>361</v>
      </c>
      <c r="C4956" s="82">
        <v>0.92</v>
      </c>
      <c r="D4956" s="82" t="s">
        <v>3772</v>
      </c>
      <c r="E4956" s="82">
        <v>0</v>
      </c>
      <c r="F4956" s="82" t="s">
        <v>3786</v>
      </c>
      <c r="G4956" s="82" t="s">
        <v>3641</v>
      </c>
      <c r="H4956" s="45" t="s">
        <v>3653</v>
      </c>
      <c r="I4956" s="45">
        <v>0.125</v>
      </c>
      <c r="J4956" s="45">
        <v>0.94899999999999995</v>
      </c>
    </row>
    <row r="4957" spans="1:10" ht="13">
      <c r="A4957" t="s">
        <v>353</v>
      </c>
      <c r="B4957" t="s">
        <v>369</v>
      </c>
      <c r="C4957" s="82">
        <v>0.97</v>
      </c>
      <c r="D4957" s="82" t="s">
        <v>3697</v>
      </c>
      <c r="E4957" s="82">
        <v>0</v>
      </c>
      <c r="F4957" s="82" t="s">
        <v>4203</v>
      </c>
      <c r="G4957" s="82" t="s">
        <v>3658</v>
      </c>
      <c r="H4957" s="45" t="s">
        <v>3653</v>
      </c>
      <c r="I4957" s="45">
        <v>0.115</v>
      </c>
      <c r="J4957" s="45">
        <v>1.2E-2</v>
      </c>
    </row>
    <row r="4958" spans="1:10" ht="13">
      <c r="A4958" t="s">
        <v>353</v>
      </c>
      <c r="B4958" t="s">
        <v>281</v>
      </c>
      <c r="C4958" s="82">
        <v>0.97</v>
      </c>
      <c r="D4958" s="82" t="s">
        <v>4153</v>
      </c>
      <c r="E4958" s="82">
        <v>0</v>
      </c>
      <c r="F4958" s="82" t="s">
        <v>3771</v>
      </c>
      <c r="G4958" s="82" t="s">
        <v>3642</v>
      </c>
      <c r="H4958" s="45">
        <v>2</v>
      </c>
      <c r="I4958" s="45">
        <v>0.115</v>
      </c>
      <c r="J4958" s="45">
        <v>8.5000000000000006E-2</v>
      </c>
    </row>
    <row r="4959" spans="1:10" ht="13">
      <c r="A4959" t="s">
        <v>153</v>
      </c>
      <c r="B4959" t="s">
        <v>299</v>
      </c>
      <c r="C4959" s="82">
        <v>1</v>
      </c>
      <c r="D4959" s="82">
        <v>0</v>
      </c>
      <c r="E4959" s="82">
        <v>0</v>
      </c>
      <c r="F4959" s="82" t="s">
        <v>4004</v>
      </c>
      <c r="G4959" s="82" t="s">
        <v>3642</v>
      </c>
      <c r="H4959" s="45" t="s">
        <v>3653</v>
      </c>
      <c r="I4959" s="45">
        <v>0.48299999999999998</v>
      </c>
      <c r="J4959" s="45">
        <v>1.0999999999999999E-2</v>
      </c>
    </row>
    <row r="4960" spans="1:10" ht="13">
      <c r="A4960" t="s">
        <v>357</v>
      </c>
      <c r="B4960" t="s">
        <v>102</v>
      </c>
      <c r="C4960" s="82">
        <v>1</v>
      </c>
      <c r="D4960" s="82">
        <v>0</v>
      </c>
      <c r="E4960" s="82">
        <v>0</v>
      </c>
      <c r="F4960" s="82" t="s">
        <v>4004</v>
      </c>
      <c r="G4960" s="82" t="s">
        <v>3792</v>
      </c>
      <c r="H4960" s="45" t="s">
        <v>3653</v>
      </c>
      <c r="I4960" s="45">
        <v>1.4339999999999999</v>
      </c>
      <c r="J4960" s="45">
        <v>0.184</v>
      </c>
    </row>
    <row r="4961" spans="1:10" ht="13">
      <c r="A4961" t="s">
        <v>234</v>
      </c>
      <c r="B4961" t="s">
        <v>1193</v>
      </c>
      <c r="C4961" s="82">
        <v>1</v>
      </c>
      <c r="D4961" s="82">
        <v>0</v>
      </c>
      <c r="E4961" s="82">
        <v>0</v>
      </c>
      <c r="F4961" s="82" t="s">
        <v>3763</v>
      </c>
      <c r="G4961" s="82" t="s">
        <v>3656</v>
      </c>
      <c r="H4961" s="45" t="s">
        <v>3653</v>
      </c>
      <c r="I4961" s="45">
        <v>1.397</v>
      </c>
      <c r="J4961" s="45">
        <v>2.8000000000000001E-2</v>
      </c>
    </row>
    <row r="4962" spans="1:10" ht="13">
      <c r="A4962" t="s">
        <v>85</v>
      </c>
      <c r="B4962" t="s">
        <v>369</v>
      </c>
      <c r="C4962" s="82">
        <v>1</v>
      </c>
      <c r="D4962" s="82" t="s">
        <v>3947</v>
      </c>
      <c r="E4962" s="82">
        <v>0</v>
      </c>
      <c r="F4962" s="82" t="s">
        <v>3763</v>
      </c>
      <c r="G4962" s="82" t="s">
        <v>3906</v>
      </c>
      <c r="H4962" s="45" t="s">
        <v>3653</v>
      </c>
      <c r="I4962" s="45">
        <v>0.60799999999999998</v>
      </c>
      <c r="J4962" s="45">
        <v>1.2E-2</v>
      </c>
    </row>
    <row r="4963" spans="1:10" ht="13">
      <c r="A4963" t="s">
        <v>230</v>
      </c>
      <c r="B4963" t="s">
        <v>299</v>
      </c>
      <c r="C4963" s="82">
        <v>0.98</v>
      </c>
      <c r="D4963" s="82" t="s">
        <v>3983</v>
      </c>
      <c r="E4963" s="82" t="s">
        <v>3645</v>
      </c>
      <c r="F4963" s="82" t="s">
        <v>4072</v>
      </c>
      <c r="G4963" s="82" t="s">
        <v>3852</v>
      </c>
      <c r="H4963" s="45" t="s">
        <v>3653</v>
      </c>
      <c r="I4963" s="45">
        <v>2.8580000000000001</v>
      </c>
      <c r="J4963" s="45">
        <v>1.0999999999999999E-2</v>
      </c>
    </row>
    <row r="4964" spans="1:10" ht="13">
      <c r="A4964" t="s">
        <v>357</v>
      </c>
      <c r="B4964" t="s">
        <v>376</v>
      </c>
      <c r="C4964" s="82">
        <v>0.99</v>
      </c>
      <c r="D4964" s="82" t="s">
        <v>3663</v>
      </c>
      <c r="E4964" s="82">
        <v>0</v>
      </c>
      <c r="F4964" s="82" t="s">
        <v>4072</v>
      </c>
      <c r="G4964" s="82" t="s">
        <v>3658</v>
      </c>
      <c r="H4964" s="45" t="s">
        <v>3653</v>
      </c>
      <c r="I4964" s="45">
        <v>1.4339999999999999</v>
      </c>
      <c r="J4964" s="45">
        <v>0.38100000000000001</v>
      </c>
    </row>
    <row r="4965" spans="1:10" ht="13">
      <c r="A4965" t="s">
        <v>353</v>
      </c>
      <c r="B4965" t="s">
        <v>379</v>
      </c>
      <c r="C4965" s="82">
        <v>0.97</v>
      </c>
      <c r="D4965" s="82" t="s">
        <v>3853</v>
      </c>
      <c r="E4965" s="82" t="s">
        <v>3860</v>
      </c>
      <c r="F4965" s="82" t="s">
        <v>3869</v>
      </c>
      <c r="G4965" s="82" t="s">
        <v>3633</v>
      </c>
      <c r="H4965" s="45" t="s">
        <v>3653</v>
      </c>
      <c r="I4965" s="45">
        <v>0.115</v>
      </c>
      <c r="J4965" s="45">
        <v>7.8E-2</v>
      </c>
    </row>
    <row r="4966" spans="1:10" ht="13">
      <c r="A4966" t="s">
        <v>353</v>
      </c>
      <c r="B4966" t="s">
        <v>435</v>
      </c>
      <c r="C4966" s="82">
        <v>0.97</v>
      </c>
      <c r="D4966" s="82" t="s">
        <v>3644</v>
      </c>
      <c r="E4966" s="82" t="s">
        <v>3649</v>
      </c>
      <c r="F4966" s="82" t="s">
        <v>3869</v>
      </c>
      <c r="G4966" s="82" t="s">
        <v>3906</v>
      </c>
      <c r="H4966" s="45" t="s">
        <v>3653</v>
      </c>
      <c r="I4966" s="45">
        <v>0.115</v>
      </c>
      <c r="J4966" s="45">
        <v>2.3E-2</v>
      </c>
    </row>
    <row r="4967" spans="1:10" ht="13">
      <c r="A4967" t="s">
        <v>172</v>
      </c>
      <c r="B4967" t="s">
        <v>31</v>
      </c>
      <c r="C4967" s="82">
        <v>0.99</v>
      </c>
      <c r="D4967" s="82" t="s">
        <v>4313</v>
      </c>
      <c r="E4967" s="82">
        <v>0</v>
      </c>
      <c r="F4967" s="82" t="s">
        <v>3910</v>
      </c>
      <c r="G4967" s="82" t="s">
        <v>3642</v>
      </c>
      <c r="H4967" s="45" t="s">
        <v>3653</v>
      </c>
      <c r="I4967" s="45">
        <v>4.2999999999999997E-2</v>
      </c>
      <c r="J4967" s="45">
        <v>1.506</v>
      </c>
    </row>
    <row r="4968" spans="1:10" ht="13">
      <c r="A4968" t="s">
        <v>217</v>
      </c>
      <c r="B4968" t="s">
        <v>361</v>
      </c>
      <c r="C4968" s="82">
        <v>0.99</v>
      </c>
      <c r="D4968" s="82" t="s">
        <v>4049</v>
      </c>
      <c r="E4968" s="82">
        <v>0</v>
      </c>
      <c r="F4968" s="82" t="s">
        <v>3910</v>
      </c>
      <c r="G4968" s="82" t="s">
        <v>3658</v>
      </c>
      <c r="H4968" s="45" t="s">
        <v>3653</v>
      </c>
      <c r="I4968" s="45">
        <v>0.19500000000000001</v>
      </c>
      <c r="J4968" s="45">
        <v>0.94899999999999995</v>
      </c>
    </row>
    <row r="4969" spans="1:10" ht="13">
      <c r="A4969" t="s">
        <v>250</v>
      </c>
      <c r="B4969" t="s">
        <v>230</v>
      </c>
      <c r="C4969" s="82">
        <v>0.93</v>
      </c>
      <c r="D4969" s="82" t="s">
        <v>3764</v>
      </c>
      <c r="E4969" s="82">
        <v>0</v>
      </c>
      <c r="F4969" s="82" t="s">
        <v>3844</v>
      </c>
      <c r="G4969" s="82" t="s">
        <v>3685</v>
      </c>
      <c r="H4969" s="45" t="s">
        <v>3653</v>
      </c>
      <c r="I4969" s="45">
        <v>0.89300000000000002</v>
      </c>
      <c r="J4969" s="45">
        <v>2.8580000000000001</v>
      </c>
    </row>
    <row r="4970" spans="1:10" ht="13">
      <c r="A4970" t="s">
        <v>353</v>
      </c>
      <c r="B4970" t="s">
        <v>432</v>
      </c>
      <c r="C4970" s="82">
        <v>0.97</v>
      </c>
      <c r="D4970" s="82" t="s">
        <v>3930</v>
      </c>
      <c r="E4970" s="82">
        <v>0</v>
      </c>
      <c r="F4970" s="82" t="s">
        <v>3844</v>
      </c>
      <c r="G4970" s="82" t="s">
        <v>3725</v>
      </c>
      <c r="H4970" s="45" t="s">
        <v>3653</v>
      </c>
      <c r="I4970" s="45">
        <v>0.115</v>
      </c>
      <c r="J4970" s="45">
        <v>0.29099999999999998</v>
      </c>
    </row>
    <row r="4971" spans="1:10" ht="13">
      <c r="A4971" t="s">
        <v>255</v>
      </c>
      <c r="B4971" t="s">
        <v>405</v>
      </c>
      <c r="C4971" s="82">
        <v>0.99</v>
      </c>
      <c r="D4971" s="82" t="s">
        <v>3692</v>
      </c>
      <c r="E4971" s="82">
        <v>0</v>
      </c>
      <c r="F4971" s="82" t="s">
        <v>3718</v>
      </c>
      <c r="G4971" s="82" t="s">
        <v>3823</v>
      </c>
      <c r="H4971" s="45" t="s">
        <v>3653</v>
      </c>
      <c r="I4971" s="45">
        <v>1.4999999999999999E-2</v>
      </c>
      <c r="J4971" s="45">
        <v>0.41</v>
      </c>
    </row>
    <row r="4972" spans="1:10" ht="13">
      <c r="A4972" t="s">
        <v>238</v>
      </c>
      <c r="B4972" t="s">
        <v>259</v>
      </c>
      <c r="C4972" s="82">
        <v>1</v>
      </c>
      <c r="D4972" s="82">
        <v>0</v>
      </c>
      <c r="E4972" s="82">
        <v>0</v>
      </c>
      <c r="F4972" s="82" t="s">
        <v>3922</v>
      </c>
      <c r="G4972" s="82" t="s">
        <v>3745</v>
      </c>
      <c r="H4972" s="45">
        <v>3</v>
      </c>
      <c r="I4972" s="45">
        <v>0.65400000000000003</v>
      </c>
      <c r="J4972" s="45">
        <v>1.0999999999999999E-2</v>
      </c>
    </row>
    <row r="4973" spans="1:10" ht="13">
      <c r="A4973" t="s">
        <v>145</v>
      </c>
      <c r="B4973" t="s">
        <v>357</v>
      </c>
      <c r="C4973" s="82">
        <v>0.98</v>
      </c>
      <c r="D4973" s="82" t="s">
        <v>4317</v>
      </c>
      <c r="E4973" s="82" t="s">
        <v>3645</v>
      </c>
      <c r="F4973" s="82" t="s">
        <v>3823</v>
      </c>
      <c r="G4973" s="82" t="s">
        <v>3685</v>
      </c>
      <c r="H4973" s="45" t="s">
        <v>3653</v>
      </c>
      <c r="I4973" s="45">
        <v>1.032</v>
      </c>
      <c r="J4973" s="45">
        <v>1.4339999999999999</v>
      </c>
    </row>
    <row r="4974" spans="1:10" ht="13">
      <c r="A4974" t="s">
        <v>234</v>
      </c>
      <c r="B4974" t="s">
        <v>270</v>
      </c>
      <c r="C4974" s="82">
        <v>1</v>
      </c>
      <c r="D4974" s="82">
        <v>0</v>
      </c>
      <c r="E4974" s="82">
        <v>0</v>
      </c>
      <c r="F4974" s="82" t="s">
        <v>3823</v>
      </c>
      <c r="G4974" s="82" t="s">
        <v>3753</v>
      </c>
      <c r="H4974" s="45" t="s">
        <v>3653</v>
      </c>
      <c r="I4974" s="45">
        <v>1.397</v>
      </c>
      <c r="J4974" s="45">
        <v>1.4999999999999999E-2</v>
      </c>
    </row>
    <row r="4975" spans="1:10" ht="13">
      <c r="A4975" t="s">
        <v>149</v>
      </c>
      <c r="B4975" t="s">
        <v>299</v>
      </c>
      <c r="C4975" s="82">
        <v>0.99</v>
      </c>
      <c r="D4975" s="82" t="s">
        <v>3635</v>
      </c>
      <c r="E4975" s="82" t="s">
        <v>3645</v>
      </c>
      <c r="F4975" s="82" t="s">
        <v>3736</v>
      </c>
      <c r="G4975" s="82" t="s">
        <v>3753</v>
      </c>
      <c r="H4975" s="45" t="s">
        <v>3653</v>
      </c>
      <c r="I4975" s="45">
        <v>1.891</v>
      </c>
      <c r="J4975" s="45">
        <v>1.0999999999999999E-2</v>
      </c>
    </row>
    <row r="4976" spans="1:10" ht="13">
      <c r="A4976" t="s">
        <v>31</v>
      </c>
      <c r="B4976" t="s">
        <v>408</v>
      </c>
      <c r="C4976" s="82">
        <v>0.99</v>
      </c>
      <c r="D4976" s="82" t="s">
        <v>3833</v>
      </c>
      <c r="E4976" s="82">
        <v>0</v>
      </c>
      <c r="F4976" s="82" t="s">
        <v>3736</v>
      </c>
      <c r="G4976" s="82" t="s">
        <v>3804</v>
      </c>
      <c r="H4976" s="45" t="s">
        <v>3653</v>
      </c>
      <c r="I4976" s="45">
        <v>1.506</v>
      </c>
      <c r="J4976" s="45">
        <v>0.307</v>
      </c>
    </row>
    <row r="4977" spans="1:10" ht="13">
      <c r="A4977" t="s">
        <v>270</v>
      </c>
      <c r="B4977" t="s">
        <v>137</v>
      </c>
      <c r="C4977" s="82">
        <v>1</v>
      </c>
      <c r="D4977" s="82">
        <v>0</v>
      </c>
      <c r="E4977" s="82">
        <v>0</v>
      </c>
      <c r="F4977" s="82" t="s">
        <v>3790</v>
      </c>
      <c r="G4977" s="82" t="s">
        <v>3668</v>
      </c>
      <c r="H4977" s="45" t="s">
        <v>3653</v>
      </c>
      <c r="I4977" s="45">
        <v>1.4999999999999999E-2</v>
      </c>
      <c r="J4977" s="45">
        <v>2.2589999999999999</v>
      </c>
    </row>
    <row r="4978" spans="1:10" ht="13">
      <c r="A4978" t="s">
        <v>250</v>
      </c>
      <c r="B4978" t="s">
        <v>420</v>
      </c>
      <c r="C4978" s="82">
        <v>0.95</v>
      </c>
      <c r="D4978" s="82" t="s">
        <v>4262</v>
      </c>
      <c r="E4978" s="82">
        <v>0</v>
      </c>
      <c r="F4978" s="82" t="s">
        <v>3824</v>
      </c>
      <c r="G4978" s="82" t="s">
        <v>3721</v>
      </c>
      <c r="H4978" s="45" t="s">
        <v>3653</v>
      </c>
      <c r="I4978" s="45">
        <v>0.89300000000000002</v>
      </c>
      <c r="J4978" s="45">
        <v>0.56000000000000005</v>
      </c>
    </row>
    <row r="4979" spans="1:10" ht="13">
      <c r="A4979" t="s">
        <v>255</v>
      </c>
      <c r="B4979" t="s">
        <v>213</v>
      </c>
      <c r="C4979" s="82">
        <v>0.99</v>
      </c>
      <c r="D4979" s="82" t="s">
        <v>3712</v>
      </c>
      <c r="E4979" s="82">
        <v>0</v>
      </c>
      <c r="F4979" s="82" t="s">
        <v>3966</v>
      </c>
      <c r="G4979" s="82" t="s">
        <v>3753</v>
      </c>
      <c r="H4979" s="45" t="s">
        <v>3653</v>
      </c>
      <c r="I4979" s="45">
        <v>1.4999999999999999E-2</v>
      </c>
      <c r="J4979" s="45">
        <v>0.13800000000000001</v>
      </c>
    </row>
    <row r="4980" spans="1:10" ht="13">
      <c r="A4980" t="s">
        <v>335</v>
      </c>
      <c r="B4980" t="s">
        <v>361</v>
      </c>
      <c r="C4980" s="82">
        <v>0.99</v>
      </c>
      <c r="D4980" s="82" t="s">
        <v>3829</v>
      </c>
      <c r="E4980" s="82">
        <v>0</v>
      </c>
      <c r="F4980" s="82" t="s">
        <v>3966</v>
      </c>
      <c r="G4980" s="82" t="s">
        <v>3994</v>
      </c>
      <c r="H4980" s="45" t="s">
        <v>3653</v>
      </c>
      <c r="I4980" s="45">
        <v>6.3540000000000001</v>
      </c>
      <c r="J4980" s="45">
        <v>0.94899999999999995</v>
      </c>
    </row>
    <row r="4981" spans="1:10" ht="13">
      <c r="A4981" t="s">
        <v>299</v>
      </c>
      <c r="B4981" t="s">
        <v>420</v>
      </c>
      <c r="C4981" s="82">
        <v>1</v>
      </c>
      <c r="D4981" s="82">
        <v>0</v>
      </c>
      <c r="E4981" s="82">
        <v>0</v>
      </c>
      <c r="F4981" s="82" t="s">
        <v>3966</v>
      </c>
      <c r="G4981" s="82" t="s">
        <v>3800</v>
      </c>
      <c r="H4981" s="45">
        <v>3</v>
      </c>
      <c r="I4981" s="45">
        <v>1.0999999999999999E-2</v>
      </c>
      <c r="J4981" s="45">
        <v>0.56000000000000005</v>
      </c>
    </row>
    <row r="4982" spans="1:10" ht="13">
      <c r="A4982" t="s">
        <v>238</v>
      </c>
      <c r="B4982" t="s">
        <v>353</v>
      </c>
      <c r="C4982" s="82">
        <v>0.97</v>
      </c>
      <c r="D4982" s="82" t="s">
        <v>3818</v>
      </c>
      <c r="E4982" s="82">
        <v>0</v>
      </c>
      <c r="F4982" s="82" t="s">
        <v>3680</v>
      </c>
      <c r="G4982" s="82" t="s">
        <v>3625</v>
      </c>
      <c r="H4982" s="45" t="s">
        <v>3653</v>
      </c>
      <c r="I4982" s="45">
        <v>0.65400000000000003</v>
      </c>
      <c r="J4982" s="45">
        <v>0.115</v>
      </c>
    </row>
    <row r="4983" spans="1:10" ht="13">
      <c r="A4983" t="s">
        <v>31</v>
      </c>
      <c r="B4983" t="s">
        <v>289</v>
      </c>
      <c r="C4983" s="82">
        <v>1</v>
      </c>
      <c r="D4983" s="82">
        <v>0</v>
      </c>
      <c r="E4983" s="82">
        <v>0</v>
      </c>
      <c r="F4983" s="82" t="s">
        <v>3680</v>
      </c>
      <c r="G4983" s="82" t="s">
        <v>3745</v>
      </c>
      <c r="H4983" s="45" t="s">
        <v>3653</v>
      </c>
      <c r="I4983" s="45">
        <v>1.506</v>
      </c>
      <c r="J4983" s="45">
        <v>0.20100000000000001</v>
      </c>
    </row>
    <row r="4984" spans="1:10" ht="13">
      <c r="A4984" t="s">
        <v>357</v>
      </c>
      <c r="B4984" t="s">
        <v>193</v>
      </c>
      <c r="C4984" s="82">
        <v>1</v>
      </c>
      <c r="D4984" s="82">
        <v>0</v>
      </c>
      <c r="E4984" s="82">
        <v>0</v>
      </c>
      <c r="F4984" s="82" t="s">
        <v>3680</v>
      </c>
      <c r="G4984" s="82" t="s">
        <v>3800</v>
      </c>
      <c r="H4984" s="45" t="s">
        <v>3653</v>
      </c>
      <c r="I4984" s="45">
        <v>1.4339999999999999</v>
      </c>
      <c r="J4984" s="45">
        <v>0.36199999999999999</v>
      </c>
    </row>
    <row r="4985" spans="1:10" ht="13">
      <c r="A4985" t="s">
        <v>58</v>
      </c>
      <c r="B4985" t="s">
        <v>357</v>
      </c>
      <c r="C4985" s="82">
        <v>1</v>
      </c>
      <c r="D4985" s="82">
        <v>0</v>
      </c>
      <c r="E4985" s="82">
        <v>0</v>
      </c>
      <c r="F4985" s="82" t="s">
        <v>3891</v>
      </c>
      <c r="G4985" s="82" t="s">
        <v>3891</v>
      </c>
      <c r="H4985" s="45" t="s">
        <v>3653</v>
      </c>
      <c r="I4985" s="45">
        <v>5.7750000000000004</v>
      </c>
      <c r="J4985" s="45">
        <v>1.4339999999999999</v>
      </c>
    </row>
    <row r="4986" spans="1:10" ht="13">
      <c r="A4986" t="s">
        <v>162</v>
      </c>
      <c r="B4986" t="s">
        <v>31</v>
      </c>
      <c r="C4986" s="82">
        <v>0.99</v>
      </c>
      <c r="D4986" s="82" t="s">
        <v>3885</v>
      </c>
      <c r="E4986" s="82">
        <v>0</v>
      </c>
      <c r="F4986" s="82" t="s">
        <v>3891</v>
      </c>
      <c r="G4986" s="82" t="s">
        <v>3721</v>
      </c>
      <c r="H4986" s="45" t="s">
        <v>3653</v>
      </c>
      <c r="I4986" s="45">
        <v>0.84599999999999997</v>
      </c>
      <c r="J4986" s="45">
        <v>1.506</v>
      </c>
    </row>
    <row r="4987" spans="1:10" ht="13">
      <c r="A4987" t="s">
        <v>31</v>
      </c>
      <c r="B4987" t="s">
        <v>341</v>
      </c>
      <c r="C4987" s="82">
        <v>1</v>
      </c>
      <c r="D4987" s="82">
        <v>0</v>
      </c>
      <c r="E4987" s="82">
        <v>0</v>
      </c>
      <c r="F4987" s="82" t="s">
        <v>3891</v>
      </c>
      <c r="G4987" s="82" t="s">
        <v>3745</v>
      </c>
      <c r="H4987" s="45" t="s">
        <v>3653</v>
      </c>
      <c r="I4987" s="45">
        <v>1.506</v>
      </c>
      <c r="J4987" s="45">
        <v>0.02</v>
      </c>
    </row>
    <row r="4988" spans="1:10" ht="13">
      <c r="A4988" t="s">
        <v>255</v>
      </c>
      <c r="B4988" t="s">
        <v>289</v>
      </c>
      <c r="C4988" s="82">
        <v>0.99</v>
      </c>
      <c r="D4988" s="82" t="s">
        <v>3625</v>
      </c>
      <c r="E4988" s="82">
        <v>0</v>
      </c>
      <c r="F4988" s="82" t="s">
        <v>3693</v>
      </c>
      <c r="G4988" s="82" t="s">
        <v>3656</v>
      </c>
      <c r="H4988" s="45" t="s">
        <v>3653</v>
      </c>
      <c r="I4988" s="45">
        <v>1.4999999999999999E-2</v>
      </c>
      <c r="J4988" s="45">
        <v>0.20100000000000001</v>
      </c>
    </row>
    <row r="4989" spans="1:10" ht="13">
      <c r="A4989" t="s">
        <v>213</v>
      </c>
      <c r="B4989" t="s">
        <v>357</v>
      </c>
      <c r="C4989" s="82">
        <v>1</v>
      </c>
      <c r="D4989" s="82">
        <v>0</v>
      </c>
      <c r="E4989" s="82">
        <v>0</v>
      </c>
      <c r="F4989" s="82" t="s">
        <v>3693</v>
      </c>
      <c r="G4989" s="82" t="s">
        <v>3625</v>
      </c>
      <c r="H4989" s="45" t="s">
        <v>3653</v>
      </c>
      <c r="I4989" s="45">
        <v>0.13800000000000001</v>
      </c>
      <c r="J4989" s="45">
        <v>1.4339999999999999</v>
      </c>
    </row>
    <row r="4990" spans="1:10" ht="13">
      <c r="A4990" t="s">
        <v>341</v>
      </c>
      <c r="B4990" t="s">
        <v>357</v>
      </c>
      <c r="C4990" s="82">
        <v>1</v>
      </c>
      <c r="D4990" s="82">
        <v>0</v>
      </c>
      <c r="E4990" s="82">
        <v>0</v>
      </c>
      <c r="F4990" s="82" t="s">
        <v>3693</v>
      </c>
      <c r="G4990" s="82" t="s">
        <v>3851</v>
      </c>
      <c r="H4990" s="45" t="s">
        <v>3653</v>
      </c>
      <c r="I4990" s="45">
        <v>0.02</v>
      </c>
      <c r="J4990" s="45">
        <v>1.4339999999999999</v>
      </c>
    </row>
    <row r="4991" spans="1:10" ht="13">
      <c r="A4991" t="s">
        <v>353</v>
      </c>
      <c r="B4991" t="s">
        <v>82</v>
      </c>
      <c r="C4991" s="82">
        <v>0.96</v>
      </c>
      <c r="D4991" s="82" t="s">
        <v>4314</v>
      </c>
      <c r="E4991" s="82">
        <v>0</v>
      </c>
      <c r="F4991" s="82" t="s">
        <v>3693</v>
      </c>
      <c r="G4991" s="82" t="s">
        <v>3853</v>
      </c>
      <c r="H4991" s="45" t="s">
        <v>3653</v>
      </c>
      <c r="I4991" s="45">
        <v>0.115</v>
      </c>
      <c r="J4991" s="45">
        <v>0.105</v>
      </c>
    </row>
    <row r="4992" spans="1:10" ht="13">
      <c r="A4992" t="s">
        <v>357</v>
      </c>
      <c r="B4992" t="s">
        <v>1193</v>
      </c>
      <c r="C4992" s="82">
        <v>1</v>
      </c>
      <c r="D4992" s="82">
        <v>0</v>
      </c>
      <c r="E4992" s="82">
        <v>0</v>
      </c>
      <c r="F4992" s="82" t="s">
        <v>3693</v>
      </c>
      <c r="G4992" s="82" t="s">
        <v>3853</v>
      </c>
      <c r="H4992" s="45" t="s">
        <v>3653</v>
      </c>
      <c r="I4992" s="45">
        <v>1.4339999999999999</v>
      </c>
      <c r="J4992" s="45">
        <v>2.8000000000000001E-2</v>
      </c>
    </row>
    <row r="4993" spans="1:10" ht="13">
      <c r="A4993" t="s">
        <v>353</v>
      </c>
      <c r="B4993" t="s">
        <v>424</v>
      </c>
      <c r="C4993" s="82">
        <v>0.97</v>
      </c>
      <c r="D4993" s="82" t="s">
        <v>4048</v>
      </c>
      <c r="E4993" s="82">
        <v>0</v>
      </c>
      <c r="F4993" s="82" t="s">
        <v>3632</v>
      </c>
      <c r="G4993" s="82" t="s">
        <v>3853</v>
      </c>
      <c r="H4993" s="45" t="s">
        <v>3653</v>
      </c>
      <c r="I4993" s="45">
        <v>0.115</v>
      </c>
      <c r="J4993" s="45">
        <v>0.21</v>
      </c>
    </row>
    <row r="4994" spans="1:10" ht="13">
      <c r="A4994" t="s">
        <v>361</v>
      </c>
      <c r="B4994" t="s">
        <v>390</v>
      </c>
      <c r="C4994" s="82">
        <v>1</v>
      </c>
      <c r="D4994" s="82">
        <v>0</v>
      </c>
      <c r="E4994" s="82">
        <v>0</v>
      </c>
      <c r="F4994" s="82" t="s">
        <v>3632</v>
      </c>
      <c r="G4994" s="82" t="s">
        <v>3851</v>
      </c>
      <c r="H4994" s="45" t="s">
        <v>3653</v>
      </c>
      <c r="I4994" s="45">
        <v>0.94899999999999995</v>
      </c>
      <c r="J4994" s="45">
        <v>1.4999999999999999E-2</v>
      </c>
    </row>
    <row r="4995" spans="1:10" ht="13">
      <c r="A4995" t="s">
        <v>169</v>
      </c>
      <c r="B4995" t="s">
        <v>365</v>
      </c>
      <c r="C4995" s="82">
        <v>1</v>
      </c>
      <c r="D4995" s="82">
        <v>0</v>
      </c>
      <c r="E4995" s="82">
        <v>0</v>
      </c>
      <c r="F4995" s="82" t="s">
        <v>3695</v>
      </c>
      <c r="G4995" s="82" t="s">
        <v>3851</v>
      </c>
      <c r="H4995" s="45" t="s">
        <v>3653</v>
      </c>
      <c r="I4995" s="45">
        <v>0.123</v>
      </c>
      <c r="J4995" s="45">
        <v>2.3E-2</v>
      </c>
    </row>
    <row r="4996" spans="1:10" ht="13">
      <c r="A4996" t="s">
        <v>250</v>
      </c>
      <c r="B4996" t="s">
        <v>62</v>
      </c>
      <c r="C4996" s="82">
        <v>0.94</v>
      </c>
      <c r="D4996" s="82" t="s">
        <v>3868</v>
      </c>
      <c r="E4996" s="82">
        <v>0</v>
      </c>
      <c r="F4996" s="82" t="s">
        <v>3984</v>
      </c>
      <c r="G4996" s="82" t="s">
        <v>3828</v>
      </c>
      <c r="H4996" s="45" t="s">
        <v>3653</v>
      </c>
      <c r="I4996" s="45">
        <v>0.89300000000000002</v>
      </c>
      <c r="J4996" s="45">
        <v>8.5790000000000006</v>
      </c>
    </row>
    <row r="4997" spans="1:10" ht="13">
      <c r="A4997" t="s">
        <v>159</v>
      </c>
      <c r="B4997" t="s">
        <v>357</v>
      </c>
      <c r="C4997" s="82">
        <v>0.99</v>
      </c>
      <c r="D4997" s="82" t="s">
        <v>4119</v>
      </c>
      <c r="E4997" s="82">
        <v>0</v>
      </c>
      <c r="F4997" s="82" t="s">
        <v>3984</v>
      </c>
      <c r="G4997" s="82" t="s">
        <v>3828</v>
      </c>
      <c r="H4997" s="45" t="s">
        <v>3653</v>
      </c>
      <c r="I4997" s="45">
        <v>0.57499999999999996</v>
      </c>
      <c r="J4997" s="45">
        <v>1.4339999999999999</v>
      </c>
    </row>
    <row r="4998" spans="1:10" ht="13">
      <c r="A4998" t="s">
        <v>250</v>
      </c>
      <c r="B4998" t="s">
        <v>308</v>
      </c>
      <c r="C4998" s="82">
        <v>0.95</v>
      </c>
      <c r="D4998" s="82" t="s">
        <v>3914</v>
      </c>
      <c r="E4998" s="82" t="s">
        <v>3660</v>
      </c>
      <c r="F4998" s="82" t="s">
        <v>3670</v>
      </c>
      <c r="G4998" s="82" t="s">
        <v>3750</v>
      </c>
      <c r="H4998" s="45" t="s">
        <v>3653</v>
      </c>
      <c r="I4998" s="45">
        <v>0.89300000000000002</v>
      </c>
      <c r="J4998" s="45">
        <v>3.4009999999999998</v>
      </c>
    </row>
    <row r="4999" spans="1:10" ht="13">
      <c r="A4999" t="s">
        <v>238</v>
      </c>
      <c r="B4999" t="s">
        <v>169</v>
      </c>
      <c r="C4999" s="82">
        <v>1</v>
      </c>
      <c r="D4999" s="82">
        <v>0</v>
      </c>
      <c r="E4999" s="82">
        <v>0</v>
      </c>
      <c r="F4999" s="82" t="s">
        <v>3728</v>
      </c>
      <c r="G4999" s="82" t="s">
        <v>3800</v>
      </c>
      <c r="H4999" s="45" t="s">
        <v>3653</v>
      </c>
      <c r="I4999" s="45">
        <v>0.65400000000000003</v>
      </c>
      <c r="J4999" s="45">
        <v>0.123</v>
      </c>
    </row>
    <row r="5000" spans="1:10" ht="13">
      <c r="A5000" t="s">
        <v>184</v>
      </c>
      <c r="B5000" t="s">
        <v>361</v>
      </c>
      <c r="C5000" s="82">
        <v>1</v>
      </c>
      <c r="D5000" s="82">
        <v>0</v>
      </c>
      <c r="E5000" s="82">
        <v>0</v>
      </c>
      <c r="F5000" s="82" t="s">
        <v>3728</v>
      </c>
      <c r="G5000" s="82" t="s">
        <v>3696</v>
      </c>
      <c r="H5000" s="45" t="s">
        <v>3653</v>
      </c>
      <c r="I5000" s="45">
        <v>1.0660000000000001</v>
      </c>
      <c r="J5000" s="45">
        <v>0.94899999999999995</v>
      </c>
    </row>
    <row r="5001" spans="1:10" ht="13">
      <c r="A5001" t="s">
        <v>221</v>
      </c>
      <c r="B5001" t="s">
        <v>357</v>
      </c>
      <c r="C5001" s="82">
        <v>1</v>
      </c>
      <c r="D5001" s="82">
        <v>0</v>
      </c>
      <c r="E5001" s="82">
        <v>0</v>
      </c>
      <c r="F5001" s="82" t="s">
        <v>3728</v>
      </c>
      <c r="G5001" s="82" t="s">
        <v>3828</v>
      </c>
      <c r="H5001" s="45" t="s">
        <v>3653</v>
      </c>
      <c r="I5001" s="45">
        <v>2.5209999999999999</v>
      </c>
      <c r="J5001" s="45">
        <v>1.4339999999999999</v>
      </c>
    </row>
    <row r="5002" spans="1:10" ht="13">
      <c r="A5002" t="s">
        <v>238</v>
      </c>
      <c r="B5002" t="s">
        <v>165</v>
      </c>
      <c r="C5002" s="82">
        <v>1</v>
      </c>
      <c r="D5002" s="82">
        <v>0</v>
      </c>
      <c r="E5002" s="82">
        <v>0</v>
      </c>
      <c r="F5002" s="82" t="s">
        <v>3696</v>
      </c>
      <c r="G5002" s="82" t="s">
        <v>3745</v>
      </c>
      <c r="H5002" s="45" t="s">
        <v>3653</v>
      </c>
      <c r="I5002" s="45">
        <v>0.65400000000000003</v>
      </c>
      <c r="J5002" s="45">
        <v>0.06</v>
      </c>
    </row>
    <row r="5003" spans="1:10" ht="13">
      <c r="A5003" t="s">
        <v>21</v>
      </c>
      <c r="B5003" t="s">
        <v>31</v>
      </c>
      <c r="C5003" s="82">
        <v>1</v>
      </c>
      <c r="D5003" s="82">
        <v>0</v>
      </c>
      <c r="E5003" s="82">
        <v>0</v>
      </c>
      <c r="F5003" s="82" t="s">
        <v>3743</v>
      </c>
      <c r="G5003" s="82" t="s">
        <v>3851</v>
      </c>
      <c r="H5003" s="45" t="s">
        <v>3653</v>
      </c>
      <c r="I5003" s="45">
        <v>0.13900000000000001</v>
      </c>
      <c r="J5003" s="45">
        <v>1.506</v>
      </c>
    </row>
    <row r="5004" spans="1:10" ht="13">
      <c r="A5004" t="s">
        <v>238</v>
      </c>
      <c r="B5004" t="s">
        <v>324</v>
      </c>
      <c r="C5004" s="82">
        <v>0.98</v>
      </c>
      <c r="D5004" s="82" t="s">
        <v>3632</v>
      </c>
      <c r="E5004" s="82">
        <v>0</v>
      </c>
      <c r="F5004" s="82" t="s">
        <v>3743</v>
      </c>
      <c r="G5004" s="82" t="s">
        <v>3753</v>
      </c>
      <c r="H5004" s="45" t="s">
        <v>3653</v>
      </c>
      <c r="I5004" s="45">
        <v>0.65400000000000003</v>
      </c>
      <c r="J5004" s="45">
        <v>3.52</v>
      </c>
    </row>
    <row r="5005" spans="1:10" ht="13">
      <c r="A5005" t="s">
        <v>361</v>
      </c>
      <c r="B5005" t="s">
        <v>397</v>
      </c>
      <c r="C5005" s="82">
        <v>1</v>
      </c>
      <c r="D5005" s="82">
        <v>0</v>
      </c>
      <c r="E5005" s="82">
        <v>0</v>
      </c>
      <c r="F5005" s="82" t="s">
        <v>3743</v>
      </c>
      <c r="G5005" s="82" t="s">
        <v>3668</v>
      </c>
      <c r="H5005" s="45" t="s">
        <v>3653</v>
      </c>
      <c r="I5005" s="45">
        <v>0.94899999999999995</v>
      </c>
      <c r="J5005" s="45">
        <v>2.4620000000000002</v>
      </c>
    </row>
    <row r="5006" spans="1:10" ht="13">
      <c r="A5006" t="s">
        <v>238</v>
      </c>
      <c r="B5006" t="s">
        <v>41</v>
      </c>
      <c r="C5006" s="82">
        <v>1</v>
      </c>
      <c r="D5006" s="82">
        <v>0</v>
      </c>
      <c r="E5006" s="82">
        <v>0</v>
      </c>
      <c r="F5006" s="82" t="s">
        <v>3833</v>
      </c>
      <c r="G5006" s="82" t="s">
        <v>3649</v>
      </c>
      <c r="H5006" s="45" t="s">
        <v>3653</v>
      </c>
      <c r="I5006" s="45">
        <v>0.65400000000000003</v>
      </c>
      <c r="J5006" s="45">
        <v>1.2999999999999999E-2</v>
      </c>
    </row>
    <row r="5007" spans="1:10" ht="13">
      <c r="A5007" t="s">
        <v>267</v>
      </c>
      <c r="B5007" t="s">
        <v>353</v>
      </c>
      <c r="C5007" s="82">
        <v>0.97</v>
      </c>
      <c r="D5007" s="82" t="s">
        <v>4086</v>
      </c>
      <c r="E5007" s="82" t="s">
        <v>3701</v>
      </c>
      <c r="F5007" s="82" t="s">
        <v>3755</v>
      </c>
      <c r="G5007" s="82" t="s">
        <v>3750</v>
      </c>
      <c r="H5007" s="45" t="s">
        <v>3653</v>
      </c>
      <c r="I5007" s="45">
        <v>0.13700000000000001</v>
      </c>
      <c r="J5007" s="45">
        <v>0.115</v>
      </c>
    </row>
    <row r="5008" spans="1:10" ht="13">
      <c r="A5008" t="s">
        <v>357</v>
      </c>
      <c r="B5008" t="s">
        <v>289</v>
      </c>
      <c r="C5008" s="82">
        <v>1</v>
      </c>
      <c r="D5008" s="82">
        <v>0</v>
      </c>
      <c r="E5008" s="82">
        <v>0</v>
      </c>
      <c r="F5008" s="82" t="s">
        <v>3755</v>
      </c>
      <c r="G5008" s="82" t="s">
        <v>3956</v>
      </c>
      <c r="H5008" s="45" t="s">
        <v>3653</v>
      </c>
      <c r="I5008" s="45">
        <v>1.4339999999999999</v>
      </c>
      <c r="J5008" s="45">
        <v>0.20100000000000001</v>
      </c>
    </row>
    <row r="5009" spans="1:10" ht="13">
      <c r="A5009" t="s">
        <v>357</v>
      </c>
      <c r="B5009" t="s">
        <v>408</v>
      </c>
      <c r="C5009" s="82">
        <v>0.99</v>
      </c>
      <c r="D5009" s="82" t="s">
        <v>4086</v>
      </c>
      <c r="E5009" s="82" t="s">
        <v>3645</v>
      </c>
      <c r="F5009" s="82" t="s">
        <v>3755</v>
      </c>
      <c r="G5009" s="82" t="s">
        <v>3828</v>
      </c>
      <c r="H5009" s="45" t="s">
        <v>3653</v>
      </c>
      <c r="I5009" s="45">
        <v>1.4339999999999999</v>
      </c>
      <c r="J5009" s="45">
        <v>0.307</v>
      </c>
    </row>
    <row r="5010" spans="1:10" ht="13">
      <c r="A5010" t="s">
        <v>21</v>
      </c>
      <c r="B5010" t="s">
        <v>357</v>
      </c>
      <c r="C5010" s="82">
        <v>1</v>
      </c>
      <c r="D5010" s="82">
        <v>0</v>
      </c>
      <c r="E5010" s="82">
        <v>0</v>
      </c>
      <c r="F5010" s="82" t="s">
        <v>3722</v>
      </c>
      <c r="G5010" s="82" t="s">
        <v>3956</v>
      </c>
      <c r="H5010" s="45" t="s">
        <v>3653</v>
      </c>
      <c r="I5010" s="45">
        <v>0.13900000000000001</v>
      </c>
      <c r="J5010" s="45">
        <v>1.4339999999999999</v>
      </c>
    </row>
    <row r="5011" spans="1:10" ht="13">
      <c r="A5011" t="s">
        <v>250</v>
      </c>
      <c r="B5011" t="s">
        <v>304</v>
      </c>
      <c r="C5011" s="82">
        <v>0.94</v>
      </c>
      <c r="D5011" s="82" t="s">
        <v>3856</v>
      </c>
      <c r="E5011" s="82">
        <v>0</v>
      </c>
      <c r="F5011" s="82" t="s">
        <v>4098</v>
      </c>
      <c r="G5011" s="82" t="s">
        <v>3828</v>
      </c>
      <c r="H5011" s="45" t="s">
        <v>3653</v>
      </c>
      <c r="I5011" s="45">
        <v>0.89300000000000002</v>
      </c>
      <c r="J5011" s="45">
        <v>0.72399999999999998</v>
      </c>
    </row>
    <row r="5012" spans="1:10" ht="13">
      <c r="A5012" t="s">
        <v>238</v>
      </c>
      <c r="B5012" t="s">
        <v>328</v>
      </c>
      <c r="C5012" s="82">
        <v>0.97</v>
      </c>
      <c r="D5012" s="82" t="s">
        <v>3973</v>
      </c>
      <c r="E5012" s="82">
        <v>0</v>
      </c>
      <c r="F5012" s="82" t="s">
        <v>4098</v>
      </c>
      <c r="G5012" s="82" t="s">
        <v>3956</v>
      </c>
      <c r="H5012" s="45" t="s">
        <v>3653</v>
      </c>
      <c r="I5012" s="45">
        <v>0.65400000000000003</v>
      </c>
      <c r="J5012" s="45">
        <v>1.589</v>
      </c>
    </row>
    <row r="5013" spans="1:10" ht="13">
      <c r="A5013" t="s">
        <v>311</v>
      </c>
      <c r="B5013" t="s">
        <v>361</v>
      </c>
      <c r="C5013" s="82">
        <v>1</v>
      </c>
      <c r="D5013" s="82">
        <v>0</v>
      </c>
      <c r="E5013" s="82">
        <v>0</v>
      </c>
      <c r="F5013" s="82" t="s">
        <v>4098</v>
      </c>
      <c r="G5013" s="82" t="s">
        <v>3853</v>
      </c>
      <c r="H5013" s="45" t="s">
        <v>3653</v>
      </c>
      <c r="I5013" s="45">
        <v>0.32300000000000001</v>
      </c>
      <c r="J5013" s="45">
        <v>0.94899999999999995</v>
      </c>
    </row>
    <row r="5014" spans="1:10" ht="13">
      <c r="A5014" t="s">
        <v>31</v>
      </c>
      <c r="B5014" t="s">
        <v>393</v>
      </c>
      <c r="C5014" s="82">
        <v>1</v>
      </c>
      <c r="D5014" s="82">
        <v>0</v>
      </c>
      <c r="E5014" s="82">
        <v>0</v>
      </c>
      <c r="F5014" s="82" t="s">
        <v>3804</v>
      </c>
      <c r="G5014" s="82" t="s">
        <v>3778</v>
      </c>
      <c r="H5014" s="45" t="s">
        <v>3653</v>
      </c>
      <c r="I5014" s="45">
        <v>1.506</v>
      </c>
      <c r="J5014" s="45">
        <v>5.2999999999999999E-2</v>
      </c>
    </row>
    <row r="5015" spans="1:10" ht="13">
      <c r="A5015" t="s">
        <v>31</v>
      </c>
      <c r="B5015" t="s">
        <v>424</v>
      </c>
      <c r="C5015" s="82">
        <v>1</v>
      </c>
      <c r="D5015" s="82">
        <v>0</v>
      </c>
      <c r="E5015" s="82">
        <v>0</v>
      </c>
      <c r="F5015" s="82" t="s">
        <v>3804</v>
      </c>
      <c r="G5015" s="82" t="s">
        <v>3800</v>
      </c>
      <c r="H5015" s="45" t="s">
        <v>3653</v>
      </c>
      <c r="I5015" s="45">
        <v>1.506</v>
      </c>
      <c r="J5015" s="45">
        <v>0.21</v>
      </c>
    </row>
    <row r="5016" spans="1:10" ht="13">
      <c r="A5016" t="s">
        <v>153</v>
      </c>
      <c r="B5016" t="s">
        <v>365</v>
      </c>
      <c r="C5016" s="82">
        <v>1</v>
      </c>
      <c r="D5016" s="82">
        <v>0</v>
      </c>
      <c r="E5016" s="82">
        <v>0</v>
      </c>
      <c r="F5016" s="82" t="s">
        <v>3855</v>
      </c>
      <c r="G5016" s="82" t="s">
        <v>3750</v>
      </c>
      <c r="H5016" s="45" t="s">
        <v>3653</v>
      </c>
      <c r="I5016" s="45">
        <v>0.48299999999999998</v>
      </c>
      <c r="J5016" s="45">
        <v>2.3E-2</v>
      </c>
    </row>
    <row r="5017" spans="1:10" ht="13">
      <c r="A5017" t="s">
        <v>339</v>
      </c>
      <c r="B5017" t="s">
        <v>357</v>
      </c>
      <c r="C5017" s="82">
        <v>1</v>
      </c>
      <c r="D5017" s="82">
        <v>0</v>
      </c>
      <c r="E5017" s="82">
        <v>0</v>
      </c>
      <c r="F5017" s="82" t="s">
        <v>3785</v>
      </c>
      <c r="G5017" s="82" t="s">
        <v>3699</v>
      </c>
      <c r="H5017" s="45" t="s">
        <v>3653</v>
      </c>
      <c r="I5017" s="45">
        <v>0.248</v>
      </c>
      <c r="J5017" s="45">
        <v>1.4339999999999999</v>
      </c>
    </row>
    <row r="5018" spans="1:10" ht="13">
      <c r="A5018" t="s">
        <v>345</v>
      </c>
      <c r="B5018" t="s">
        <v>386</v>
      </c>
      <c r="C5018" s="82">
        <v>1</v>
      </c>
      <c r="D5018" s="82">
        <v>0</v>
      </c>
      <c r="E5018" s="82">
        <v>0</v>
      </c>
      <c r="F5018" s="82" t="s">
        <v>3785</v>
      </c>
      <c r="G5018" s="82" t="s">
        <v>3699</v>
      </c>
      <c r="H5018" s="45" t="s">
        <v>3653</v>
      </c>
      <c r="I5018" s="45">
        <v>0.105</v>
      </c>
      <c r="J5018" s="45">
        <v>1.4999999999999999E-2</v>
      </c>
    </row>
    <row r="5019" spans="1:10" ht="13">
      <c r="A5019" t="s">
        <v>238</v>
      </c>
      <c r="B5019" t="s">
        <v>299</v>
      </c>
      <c r="C5019" s="82">
        <v>1</v>
      </c>
      <c r="D5019" s="82">
        <v>0</v>
      </c>
      <c r="E5019" s="82">
        <v>0</v>
      </c>
      <c r="F5019" s="82" t="s">
        <v>3792</v>
      </c>
      <c r="G5019" s="82" t="s">
        <v>3847</v>
      </c>
      <c r="H5019" s="45">
        <v>3</v>
      </c>
      <c r="I5019" s="45">
        <v>0.65400000000000003</v>
      </c>
      <c r="J5019" s="45">
        <v>1.0999999999999999E-2</v>
      </c>
    </row>
    <row r="5020" spans="1:10" ht="13">
      <c r="A5020" t="s">
        <v>230</v>
      </c>
      <c r="B5020" t="s">
        <v>31</v>
      </c>
      <c r="C5020" s="82">
        <v>0.98</v>
      </c>
      <c r="D5020" s="82" t="s">
        <v>3856</v>
      </c>
      <c r="E5020" s="82">
        <v>0</v>
      </c>
      <c r="F5020" s="82" t="s">
        <v>3792</v>
      </c>
      <c r="G5020" s="82" t="s">
        <v>3956</v>
      </c>
      <c r="H5020" s="45" t="s">
        <v>3653</v>
      </c>
      <c r="I5020" s="45">
        <v>2.8580000000000001</v>
      </c>
      <c r="J5020" s="45">
        <v>1.506</v>
      </c>
    </row>
    <row r="5021" spans="1:10" ht="13">
      <c r="A5021" t="s">
        <v>31</v>
      </c>
      <c r="B5021" t="s">
        <v>286</v>
      </c>
      <c r="C5021" s="82">
        <v>1</v>
      </c>
      <c r="D5021" s="82" t="s">
        <v>3892</v>
      </c>
      <c r="E5021" s="82">
        <v>0</v>
      </c>
      <c r="F5021" s="82" t="s">
        <v>3792</v>
      </c>
      <c r="G5021" s="82" t="s">
        <v>3699</v>
      </c>
      <c r="H5021" s="45" t="s">
        <v>3653</v>
      </c>
      <c r="I5021" s="45">
        <v>1.506</v>
      </c>
      <c r="J5021" s="45">
        <v>0.88900000000000001</v>
      </c>
    </row>
    <row r="5022" spans="1:10" ht="13">
      <c r="A5022" t="s">
        <v>31</v>
      </c>
      <c r="B5022" t="s">
        <v>400</v>
      </c>
      <c r="C5022" s="82">
        <v>1</v>
      </c>
      <c r="D5022" s="82">
        <v>0</v>
      </c>
      <c r="E5022" s="82">
        <v>0</v>
      </c>
      <c r="F5022" s="82" t="s">
        <v>3706</v>
      </c>
      <c r="G5022" s="82" t="s">
        <v>3699</v>
      </c>
      <c r="H5022" s="45" t="s">
        <v>3653</v>
      </c>
      <c r="I5022" s="45">
        <v>1.506</v>
      </c>
      <c r="J5022" s="45">
        <v>1.175</v>
      </c>
    </row>
    <row r="5023" spans="1:10" ht="13">
      <c r="A5023" t="s">
        <v>255</v>
      </c>
      <c r="B5023" t="s">
        <v>82</v>
      </c>
      <c r="C5023" s="82">
        <v>0.97</v>
      </c>
      <c r="D5023" s="82" t="s">
        <v>3771</v>
      </c>
      <c r="E5023" s="82">
        <v>0</v>
      </c>
      <c r="F5023" s="82" t="s">
        <v>3710</v>
      </c>
      <c r="G5023" s="82" t="s">
        <v>3699</v>
      </c>
      <c r="H5023" s="45" t="s">
        <v>3653</v>
      </c>
      <c r="I5023" s="45">
        <v>1.4999999999999999E-2</v>
      </c>
      <c r="J5023" s="45">
        <v>0.105</v>
      </c>
    </row>
    <row r="5024" spans="1:10" ht="13">
      <c r="A5024" t="s">
        <v>188</v>
      </c>
      <c r="B5024" t="s">
        <v>345</v>
      </c>
      <c r="C5024" s="82">
        <v>1</v>
      </c>
      <c r="D5024" s="82">
        <v>0</v>
      </c>
      <c r="E5024" s="82">
        <v>0</v>
      </c>
      <c r="F5024" s="82" t="s">
        <v>4050</v>
      </c>
      <c r="G5024" s="82" t="s">
        <v>4133</v>
      </c>
      <c r="H5024" s="45" t="s">
        <v>3653</v>
      </c>
      <c r="I5024" s="45">
        <v>0.29699999999999999</v>
      </c>
      <c r="J5024" s="45">
        <v>0.105</v>
      </c>
    </row>
    <row r="5025" spans="1:10" ht="13">
      <c r="A5025" t="s">
        <v>255</v>
      </c>
      <c r="B5025" t="s">
        <v>424</v>
      </c>
      <c r="C5025" s="82">
        <v>0.99</v>
      </c>
      <c r="D5025" s="82" t="s">
        <v>4036</v>
      </c>
      <c r="E5025" s="82">
        <v>0</v>
      </c>
      <c r="F5025" s="82" t="s">
        <v>4050</v>
      </c>
      <c r="G5025" s="82" t="s">
        <v>3649</v>
      </c>
      <c r="H5025" s="45" t="s">
        <v>3653</v>
      </c>
      <c r="I5025" s="45">
        <v>1.4999999999999999E-2</v>
      </c>
      <c r="J5025" s="45">
        <v>0.21</v>
      </c>
    </row>
    <row r="5026" spans="1:10" ht="13">
      <c r="A5026" t="s">
        <v>317</v>
      </c>
      <c r="B5026" t="s">
        <v>357</v>
      </c>
      <c r="C5026" s="82">
        <v>1</v>
      </c>
      <c r="D5026" s="82">
        <v>0</v>
      </c>
      <c r="E5026" s="82">
        <v>0</v>
      </c>
      <c r="F5026" s="82" t="s">
        <v>4050</v>
      </c>
      <c r="G5026" s="82" t="s">
        <v>3956</v>
      </c>
      <c r="H5026" s="45" t="s">
        <v>3653</v>
      </c>
      <c r="I5026" s="45">
        <v>0.159</v>
      </c>
      <c r="J5026" s="45">
        <v>1.4339999999999999</v>
      </c>
    </row>
    <row r="5027" spans="1:10" ht="13">
      <c r="A5027" t="s">
        <v>365</v>
      </c>
      <c r="B5027" t="s">
        <v>67</v>
      </c>
      <c r="C5027" s="82">
        <v>1</v>
      </c>
      <c r="D5027" s="82" t="s">
        <v>3630</v>
      </c>
      <c r="E5027" s="82">
        <v>0</v>
      </c>
      <c r="F5027" s="82" t="s">
        <v>4050</v>
      </c>
      <c r="G5027" s="82" t="s">
        <v>3699</v>
      </c>
      <c r="H5027" s="45" t="s">
        <v>3653</v>
      </c>
      <c r="I5027" s="45">
        <v>2.3E-2</v>
      </c>
      <c r="J5027" s="45">
        <v>0.1</v>
      </c>
    </row>
    <row r="5028" spans="1:10" ht="13">
      <c r="A5028" t="s">
        <v>159</v>
      </c>
      <c r="B5028" t="s">
        <v>31</v>
      </c>
      <c r="C5028" s="82">
        <v>0.99</v>
      </c>
      <c r="D5028" s="82" t="s">
        <v>3630</v>
      </c>
      <c r="E5028" s="82">
        <v>0</v>
      </c>
      <c r="F5028" s="82" t="s">
        <v>4133</v>
      </c>
      <c r="G5028" s="82" t="s">
        <v>3778</v>
      </c>
      <c r="H5028" s="45" t="s">
        <v>3653</v>
      </c>
      <c r="I5028" s="45">
        <v>0.57499999999999996</v>
      </c>
      <c r="J5028" s="45">
        <v>1.506</v>
      </c>
    </row>
    <row r="5029" spans="1:10" ht="13">
      <c r="A5029" t="s">
        <v>188</v>
      </c>
      <c r="B5029" t="s">
        <v>353</v>
      </c>
      <c r="C5029" s="82">
        <v>0.97</v>
      </c>
      <c r="D5029" s="82" t="s">
        <v>3956</v>
      </c>
      <c r="E5029" s="82" t="s">
        <v>3851</v>
      </c>
      <c r="F5029" s="82" t="s">
        <v>3807</v>
      </c>
      <c r="G5029" s="82" t="s">
        <v>3902</v>
      </c>
      <c r="H5029" s="45" t="s">
        <v>3653</v>
      </c>
      <c r="I5029" s="45">
        <v>0.29699999999999999</v>
      </c>
      <c r="J5029" s="45">
        <v>0.115</v>
      </c>
    </row>
    <row r="5030" spans="1:10" ht="13">
      <c r="A5030" t="s">
        <v>145</v>
      </c>
      <c r="B5030" t="s">
        <v>345</v>
      </c>
      <c r="C5030" s="82">
        <v>0.98</v>
      </c>
      <c r="D5030" s="82" t="s">
        <v>3763</v>
      </c>
      <c r="E5030" s="82">
        <v>0</v>
      </c>
      <c r="F5030" s="82" t="s">
        <v>3807</v>
      </c>
      <c r="G5030" s="82" t="s">
        <v>3847</v>
      </c>
      <c r="H5030" s="45" t="s">
        <v>3653</v>
      </c>
      <c r="I5030" s="45">
        <v>1.032</v>
      </c>
      <c r="J5030" s="45">
        <v>0.105</v>
      </c>
    </row>
    <row r="5031" spans="1:10" ht="13">
      <c r="A5031" t="s">
        <v>255</v>
      </c>
      <c r="B5031" t="s">
        <v>414</v>
      </c>
      <c r="C5031" s="82">
        <v>0.99</v>
      </c>
      <c r="D5031" s="82" t="s">
        <v>3910</v>
      </c>
      <c r="E5031" s="82">
        <v>0</v>
      </c>
      <c r="F5031" s="82" t="s">
        <v>3807</v>
      </c>
      <c r="G5031" s="82" t="s">
        <v>3778</v>
      </c>
      <c r="H5031" s="45" t="s">
        <v>3653</v>
      </c>
      <c r="I5031" s="45">
        <v>1.4999999999999999E-2</v>
      </c>
      <c r="J5031" s="45">
        <v>0.151</v>
      </c>
    </row>
    <row r="5032" spans="1:10" ht="13">
      <c r="A5032" t="s">
        <v>234</v>
      </c>
      <c r="B5032" t="s">
        <v>357</v>
      </c>
      <c r="C5032" s="82">
        <v>1</v>
      </c>
      <c r="D5032" s="82">
        <v>0</v>
      </c>
      <c r="E5032" s="82">
        <v>0</v>
      </c>
      <c r="F5032" s="82" t="s">
        <v>3807</v>
      </c>
      <c r="G5032" s="82" t="s">
        <v>3639</v>
      </c>
      <c r="H5032" s="45" t="s">
        <v>3653</v>
      </c>
      <c r="I5032" s="45">
        <v>1.397</v>
      </c>
      <c r="J5032" s="45">
        <v>1.4339999999999999</v>
      </c>
    </row>
    <row r="5033" spans="1:10" ht="13">
      <c r="A5033" t="s">
        <v>31</v>
      </c>
      <c r="B5033" t="s">
        <v>54</v>
      </c>
      <c r="C5033" s="82">
        <v>0.99</v>
      </c>
      <c r="D5033" s="82" t="s">
        <v>4203</v>
      </c>
      <c r="E5033" s="82">
        <v>0</v>
      </c>
      <c r="F5033" s="82" t="s">
        <v>3807</v>
      </c>
      <c r="G5033" s="82" t="s">
        <v>3639</v>
      </c>
      <c r="H5033" s="45" t="s">
        <v>3653</v>
      </c>
      <c r="I5033" s="45">
        <v>1.506</v>
      </c>
      <c r="J5033" s="45">
        <v>6.2E-2</v>
      </c>
    </row>
    <row r="5034" spans="1:10" ht="13">
      <c r="A5034" t="s">
        <v>31</v>
      </c>
      <c r="B5034" t="s">
        <v>386</v>
      </c>
      <c r="C5034" s="82">
        <v>1</v>
      </c>
      <c r="D5034" s="82">
        <v>0</v>
      </c>
      <c r="E5034" s="82">
        <v>0</v>
      </c>
      <c r="F5034" s="82" t="s">
        <v>3807</v>
      </c>
      <c r="G5034" s="82" t="s">
        <v>3639</v>
      </c>
      <c r="H5034" s="45" t="s">
        <v>3653</v>
      </c>
      <c r="I5034" s="45">
        <v>1.506</v>
      </c>
      <c r="J5034" s="45">
        <v>1.4999999999999999E-2</v>
      </c>
    </row>
    <row r="5035" spans="1:10" ht="13">
      <c r="A5035" t="s">
        <v>238</v>
      </c>
      <c r="B5035" t="s">
        <v>172</v>
      </c>
      <c r="C5035" s="82">
        <v>0.99</v>
      </c>
      <c r="D5035" s="82" t="s">
        <v>3869</v>
      </c>
      <c r="E5035" s="82">
        <v>0</v>
      </c>
      <c r="F5035" s="82" t="s">
        <v>3641</v>
      </c>
      <c r="G5035" s="82" t="s">
        <v>3847</v>
      </c>
      <c r="H5035" s="45" t="s">
        <v>3653</v>
      </c>
      <c r="I5035" s="45">
        <v>0.65400000000000003</v>
      </c>
      <c r="J5035" s="45">
        <v>4.2999999999999997E-2</v>
      </c>
    </row>
    <row r="5036" spans="1:10" ht="13">
      <c r="A5036" t="s">
        <v>92</v>
      </c>
      <c r="B5036" t="s">
        <v>353</v>
      </c>
      <c r="C5036" s="82">
        <v>0.96</v>
      </c>
      <c r="D5036" s="82" t="s">
        <v>3778</v>
      </c>
      <c r="E5036" s="82">
        <v>0</v>
      </c>
      <c r="F5036" s="82" t="s">
        <v>3641</v>
      </c>
      <c r="G5036" s="82" t="s">
        <v>3750</v>
      </c>
      <c r="H5036" s="45" t="s">
        <v>3653</v>
      </c>
      <c r="I5036" s="45">
        <v>2.6859999999999999</v>
      </c>
      <c r="J5036" s="45">
        <v>0.115</v>
      </c>
    </row>
    <row r="5037" spans="1:10" ht="13">
      <c r="A5037" t="s">
        <v>270</v>
      </c>
      <c r="B5037" t="s">
        <v>357</v>
      </c>
      <c r="C5037" s="82">
        <v>1</v>
      </c>
      <c r="D5037" s="82">
        <v>0</v>
      </c>
      <c r="E5037" s="82">
        <v>0</v>
      </c>
      <c r="F5037" s="82" t="s">
        <v>3641</v>
      </c>
      <c r="G5037" s="82" t="s">
        <v>3846</v>
      </c>
      <c r="H5037" s="45" t="s">
        <v>3653</v>
      </c>
      <c r="I5037" s="45">
        <v>1.4999999999999999E-2</v>
      </c>
      <c r="J5037" s="45">
        <v>1.4339999999999999</v>
      </c>
    </row>
    <row r="5038" spans="1:10" ht="13">
      <c r="A5038" t="s">
        <v>321</v>
      </c>
      <c r="B5038" t="s">
        <v>353</v>
      </c>
      <c r="C5038" s="82">
        <v>0.97</v>
      </c>
      <c r="D5038" s="82" t="s">
        <v>3763</v>
      </c>
      <c r="E5038" s="82">
        <v>0</v>
      </c>
      <c r="F5038" s="82" t="s">
        <v>3641</v>
      </c>
      <c r="G5038" s="82" t="s">
        <v>3999</v>
      </c>
      <c r="H5038" s="45" t="s">
        <v>3653</v>
      </c>
      <c r="I5038" s="45">
        <v>0.16900000000000001</v>
      </c>
      <c r="J5038" s="45">
        <v>0.115</v>
      </c>
    </row>
    <row r="5039" spans="1:10" ht="13">
      <c r="A5039" t="s">
        <v>345</v>
      </c>
      <c r="B5039" t="s">
        <v>420</v>
      </c>
      <c r="C5039" s="82">
        <v>1</v>
      </c>
      <c r="D5039" s="82">
        <v>0</v>
      </c>
      <c r="E5039" s="82">
        <v>0</v>
      </c>
      <c r="F5039" s="82" t="s">
        <v>3641</v>
      </c>
      <c r="G5039" s="82" t="s">
        <v>3649</v>
      </c>
      <c r="H5039" s="45" t="s">
        <v>3653</v>
      </c>
      <c r="I5039" s="45">
        <v>0.105</v>
      </c>
      <c r="J5039" s="45">
        <v>0.56000000000000005</v>
      </c>
    </row>
    <row r="5040" spans="1:10" ht="13">
      <c r="A5040" t="s">
        <v>361</v>
      </c>
      <c r="B5040" t="s">
        <v>405</v>
      </c>
      <c r="C5040" s="82">
        <v>1</v>
      </c>
      <c r="D5040" s="82">
        <v>0</v>
      </c>
      <c r="E5040" s="82">
        <v>0</v>
      </c>
      <c r="F5040" s="82" t="s">
        <v>3641</v>
      </c>
      <c r="G5040" s="82" t="s">
        <v>3750</v>
      </c>
      <c r="H5040" s="45" t="s">
        <v>3653</v>
      </c>
      <c r="I5040" s="45">
        <v>0.94899999999999995</v>
      </c>
      <c r="J5040" s="45">
        <v>0.41</v>
      </c>
    </row>
    <row r="5041" spans="1:10" ht="13">
      <c r="A5041" t="s">
        <v>255</v>
      </c>
      <c r="B5041" t="s">
        <v>102</v>
      </c>
      <c r="C5041" s="82">
        <v>0.99</v>
      </c>
      <c r="D5041" s="82" t="s">
        <v>3718</v>
      </c>
      <c r="E5041" s="82">
        <v>0</v>
      </c>
      <c r="F5041" s="82" t="s">
        <v>3658</v>
      </c>
      <c r="G5041" s="82" t="s">
        <v>3847</v>
      </c>
      <c r="H5041" s="45" t="s">
        <v>3653</v>
      </c>
      <c r="I5041" s="45">
        <v>1.4999999999999999E-2</v>
      </c>
      <c r="J5041" s="45">
        <v>0.184</v>
      </c>
    </row>
    <row r="5042" spans="1:10" ht="13">
      <c r="A5042" t="s">
        <v>244</v>
      </c>
      <c r="B5042" t="s">
        <v>420</v>
      </c>
      <c r="C5042" s="82">
        <v>1</v>
      </c>
      <c r="D5042" s="82" t="s">
        <v>3869</v>
      </c>
      <c r="E5042" s="82">
        <v>0</v>
      </c>
      <c r="F5042" s="82" t="s">
        <v>3658</v>
      </c>
      <c r="G5042" s="82" t="s">
        <v>3639</v>
      </c>
      <c r="H5042" s="45" t="s">
        <v>3653</v>
      </c>
      <c r="I5042" s="45">
        <v>6.758</v>
      </c>
      <c r="J5042" s="45">
        <v>0.56000000000000005</v>
      </c>
    </row>
    <row r="5043" spans="1:10" ht="13">
      <c r="A5043" t="s">
        <v>105</v>
      </c>
      <c r="B5043" t="s">
        <v>361</v>
      </c>
      <c r="C5043" s="82">
        <v>0.99</v>
      </c>
      <c r="D5043" s="82" t="s">
        <v>3790</v>
      </c>
      <c r="E5043" s="82">
        <v>0</v>
      </c>
      <c r="F5043" s="82" t="s">
        <v>3658</v>
      </c>
      <c r="G5043" s="82" t="s">
        <v>3778</v>
      </c>
      <c r="H5043" s="45" t="s">
        <v>3653</v>
      </c>
      <c r="I5043" s="45">
        <v>4.3789999999999996</v>
      </c>
      <c r="J5043" s="45">
        <v>0.94899999999999995</v>
      </c>
    </row>
    <row r="5044" spans="1:10" ht="13">
      <c r="A5044" t="s">
        <v>270</v>
      </c>
      <c r="B5044" t="s">
        <v>353</v>
      </c>
      <c r="C5044" s="82">
        <v>0.97</v>
      </c>
      <c r="D5044" s="82" t="s">
        <v>4072</v>
      </c>
      <c r="E5044" s="82" t="s">
        <v>3645</v>
      </c>
      <c r="F5044" s="82" t="s">
        <v>3658</v>
      </c>
      <c r="G5044" s="82" t="s">
        <v>3902</v>
      </c>
      <c r="H5044" s="45" t="s">
        <v>3653</v>
      </c>
      <c r="I5044" s="45">
        <v>1.4999999999999999E-2</v>
      </c>
      <c r="J5044" s="45">
        <v>0.115</v>
      </c>
    </row>
    <row r="5045" spans="1:10" ht="13">
      <c r="A5045" t="s">
        <v>70</v>
      </c>
      <c r="B5045" t="s">
        <v>31</v>
      </c>
      <c r="C5045" s="82">
        <v>1</v>
      </c>
      <c r="D5045" s="82">
        <v>0</v>
      </c>
      <c r="E5045" s="82">
        <v>0</v>
      </c>
      <c r="F5045" s="82" t="s">
        <v>3642</v>
      </c>
      <c r="G5045" s="82" t="s">
        <v>3656</v>
      </c>
      <c r="H5045" s="45" t="s">
        <v>3653</v>
      </c>
      <c r="I5045" s="45">
        <v>0.96499999999999997</v>
      </c>
      <c r="J5045" s="45">
        <v>1.506</v>
      </c>
    </row>
    <row r="5046" spans="1:10" ht="13">
      <c r="A5046" t="s">
        <v>62</v>
      </c>
      <c r="B5046" t="s">
        <v>357</v>
      </c>
      <c r="C5046" s="82">
        <v>0.99</v>
      </c>
      <c r="D5046" s="82" t="s">
        <v>3922</v>
      </c>
      <c r="E5046" s="82">
        <v>0</v>
      </c>
      <c r="F5046" s="82" t="s">
        <v>3656</v>
      </c>
      <c r="G5046" s="82" t="s">
        <v>3639</v>
      </c>
      <c r="H5046" s="45" t="s">
        <v>3653</v>
      </c>
      <c r="I5046" s="45">
        <v>8.5790000000000006</v>
      </c>
      <c r="J5046" s="45">
        <v>1.4339999999999999</v>
      </c>
    </row>
    <row r="5047" spans="1:10" ht="13">
      <c r="A5047" t="s">
        <v>209</v>
      </c>
      <c r="B5047" t="s">
        <v>345</v>
      </c>
      <c r="C5047" s="82">
        <v>1</v>
      </c>
      <c r="D5047" s="82">
        <v>0</v>
      </c>
      <c r="E5047" s="82">
        <v>0</v>
      </c>
      <c r="F5047" s="82" t="s">
        <v>3656</v>
      </c>
      <c r="G5047" s="82" t="s">
        <v>3649</v>
      </c>
      <c r="H5047" s="45" t="s">
        <v>3653</v>
      </c>
      <c r="I5047" s="45">
        <v>8.2000000000000003E-2</v>
      </c>
      <c r="J5047" s="45">
        <v>0.105</v>
      </c>
    </row>
    <row r="5048" spans="1:10" ht="13">
      <c r="A5048" t="s">
        <v>250</v>
      </c>
      <c r="B5048" t="s">
        <v>109</v>
      </c>
      <c r="C5048" s="82">
        <v>0.95</v>
      </c>
      <c r="D5048" s="82" t="s">
        <v>3798</v>
      </c>
      <c r="E5048" s="82">
        <v>0</v>
      </c>
      <c r="F5048" s="82" t="s">
        <v>3906</v>
      </c>
      <c r="G5048" s="82" t="s">
        <v>3853</v>
      </c>
      <c r="H5048" s="45" t="s">
        <v>3653</v>
      </c>
      <c r="I5048" s="45">
        <v>0.89300000000000002</v>
      </c>
      <c r="J5048" s="45">
        <v>0.8</v>
      </c>
    </row>
    <row r="5049" spans="1:10" ht="13">
      <c r="A5049" t="s">
        <v>250</v>
      </c>
      <c r="B5049" t="s">
        <v>430</v>
      </c>
      <c r="C5049" s="82">
        <v>0.95</v>
      </c>
      <c r="D5049" s="82" t="s">
        <v>3651</v>
      </c>
      <c r="E5049" s="82">
        <v>0</v>
      </c>
      <c r="F5049" s="82" t="s">
        <v>3906</v>
      </c>
      <c r="G5049" s="82" t="s">
        <v>3716</v>
      </c>
      <c r="H5049" s="45" t="s">
        <v>3653</v>
      </c>
      <c r="I5049" s="45">
        <v>0.89300000000000002</v>
      </c>
      <c r="J5049" s="45">
        <v>5.1999999999999998E-2</v>
      </c>
    </row>
    <row r="5050" spans="1:10" ht="13">
      <c r="A5050" t="s">
        <v>255</v>
      </c>
      <c r="B5050" t="s">
        <v>124</v>
      </c>
      <c r="C5050" s="82">
        <v>0.97</v>
      </c>
      <c r="D5050" s="82" t="s">
        <v>3790</v>
      </c>
      <c r="E5050" s="82">
        <v>0</v>
      </c>
      <c r="F5050" s="82" t="s">
        <v>3906</v>
      </c>
      <c r="G5050" s="82" t="s">
        <v>3639</v>
      </c>
      <c r="H5050" s="45" t="s">
        <v>3653</v>
      </c>
      <c r="I5050" s="45">
        <v>1.4999999999999999E-2</v>
      </c>
      <c r="J5050" s="45">
        <v>0.13100000000000001</v>
      </c>
    </row>
    <row r="5051" spans="1:10" ht="13">
      <c r="A5051" t="s">
        <v>337</v>
      </c>
      <c r="B5051" t="s">
        <v>353</v>
      </c>
      <c r="C5051" s="82">
        <v>0.95</v>
      </c>
      <c r="D5051" s="82" t="s">
        <v>3910</v>
      </c>
      <c r="E5051" s="82">
        <v>0</v>
      </c>
      <c r="F5051" s="82" t="s">
        <v>3906</v>
      </c>
      <c r="G5051" s="82" t="s">
        <v>3846</v>
      </c>
      <c r="H5051" s="45" t="s">
        <v>3653</v>
      </c>
      <c r="I5051" s="45">
        <v>3.6110000000000002</v>
      </c>
      <c r="J5051" s="45">
        <v>0.115</v>
      </c>
    </row>
    <row r="5052" spans="1:10" ht="13">
      <c r="A5052" t="s">
        <v>357</v>
      </c>
      <c r="B5052" t="s">
        <v>438</v>
      </c>
      <c r="C5052" s="82">
        <v>0.99</v>
      </c>
      <c r="D5052" s="82" t="s">
        <v>3823</v>
      </c>
      <c r="E5052" s="82">
        <v>0</v>
      </c>
      <c r="F5052" s="82" t="s">
        <v>3906</v>
      </c>
      <c r="G5052" s="82" t="s">
        <v>3902</v>
      </c>
      <c r="H5052" s="45" t="s">
        <v>3653</v>
      </c>
      <c r="I5052" s="45">
        <v>1.4339999999999999</v>
      </c>
      <c r="J5052" s="45">
        <v>6.7000000000000004E-2</v>
      </c>
    </row>
    <row r="5053" spans="1:10" ht="13">
      <c r="A5053" t="s">
        <v>365</v>
      </c>
      <c r="B5053" t="s">
        <v>308</v>
      </c>
      <c r="C5053" s="82">
        <v>1</v>
      </c>
      <c r="D5053" s="82">
        <v>0</v>
      </c>
      <c r="E5053" s="82">
        <v>0</v>
      </c>
      <c r="F5053" s="82" t="s">
        <v>3906</v>
      </c>
      <c r="G5053" s="82" t="s">
        <v>3716</v>
      </c>
      <c r="H5053" s="45">
        <v>3</v>
      </c>
      <c r="I5053" s="45">
        <v>2.3E-2</v>
      </c>
      <c r="J5053" s="45">
        <v>3.4009999999999998</v>
      </c>
    </row>
    <row r="5054" spans="1:10" ht="13">
      <c r="A5054" t="s">
        <v>225</v>
      </c>
      <c r="B5054" t="s">
        <v>31</v>
      </c>
      <c r="C5054" s="82">
        <v>1</v>
      </c>
      <c r="D5054" s="82">
        <v>0</v>
      </c>
      <c r="E5054" s="82">
        <v>0</v>
      </c>
      <c r="F5054" s="82" t="s">
        <v>3852</v>
      </c>
      <c r="G5054" s="82" t="s">
        <v>3999</v>
      </c>
      <c r="H5054" s="45" t="s">
        <v>3653</v>
      </c>
      <c r="I5054" s="45">
        <v>0.32</v>
      </c>
      <c r="J5054" s="45">
        <v>1.506</v>
      </c>
    </row>
    <row r="5055" spans="1:10" ht="13">
      <c r="A5055" t="s">
        <v>47</v>
      </c>
      <c r="B5055" t="s">
        <v>31</v>
      </c>
      <c r="C5055" s="82">
        <v>1</v>
      </c>
      <c r="D5055" s="82" t="s">
        <v>3966</v>
      </c>
      <c r="E5055" s="82" t="s">
        <v>3645</v>
      </c>
      <c r="F5055" s="82" t="s">
        <v>3852</v>
      </c>
      <c r="G5055" s="82" t="s">
        <v>3902</v>
      </c>
      <c r="H5055" s="45" t="s">
        <v>3653</v>
      </c>
      <c r="I5055" s="45">
        <v>2.9140000000000001</v>
      </c>
      <c r="J5055" s="45">
        <v>1.506</v>
      </c>
    </row>
    <row r="5056" spans="1:10" ht="13">
      <c r="A5056" t="s">
        <v>31</v>
      </c>
      <c r="B5056" t="s">
        <v>339</v>
      </c>
      <c r="C5056" s="82">
        <v>1</v>
      </c>
      <c r="D5056" s="82">
        <v>0</v>
      </c>
      <c r="E5056" s="82">
        <v>0</v>
      </c>
      <c r="F5056" s="82" t="s">
        <v>3852</v>
      </c>
      <c r="G5056" s="82" t="s">
        <v>3778</v>
      </c>
      <c r="H5056" s="45" t="s">
        <v>3653</v>
      </c>
      <c r="I5056" s="45">
        <v>1.506</v>
      </c>
      <c r="J5056" s="45">
        <v>0.248</v>
      </c>
    </row>
    <row r="5057" spans="1:10" ht="13">
      <c r="A5057" t="s">
        <v>31</v>
      </c>
      <c r="B5057" t="s">
        <v>438</v>
      </c>
      <c r="C5057" s="82">
        <v>0.99</v>
      </c>
      <c r="D5057" s="82" t="s">
        <v>3632</v>
      </c>
      <c r="E5057" s="82">
        <v>0</v>
      </c>
      <c r="F5057" s="82" t="s">
        <v>3852</v>
      </c>
      <c r="G5057" s="82" t="s">
        <v>3847</v>
      </c>
      <c r="H5057" s="45" t="s">
        <v>3653</v>
      </c>
      <c r="I5057" s="45">
        <v>1.506</v>
      </c>
      <c r="J5057" s="45">
        <v>6.7000000000000004E-2</v>
      </c>
    </row>
    <row r="5058" spans="1:10" ht="13">
      <c r="A5058" t="s">
        <v>335</v>
      </c>
      <c r="B5058" t="s">
        <v>353</v>
      </c>
      <c r="C5058" s="82">
        <v>0.96</v>
      </c>
      <c r="D5058" s="82" t="s">
        <v>3718</v>
      </c>
      <c r="E5058" s="82">
        <v>0</v>
      </c>
      <c r="F5058" s="82" t="s">
        <v>3852</v>
      </c>
      <c r="G5058" s="82" t="s">
        <v>3846</v>
      </c>
      <c r="H5058" s="45" t="s">
        <v>3653</v>
      </c>
      <c r="I5058" s="45">
        <v>6.3540000000000001</v>
      </c>
      <c r="J5058" s="45">
        <v>0.115</v>
      </c>
    </row>
    <row r="5059" spans="1:10" ht="13">
      <c r="A5059" t="s">
        <v>357</v>
      </c>
      <c r="B5059" t="s">
        <v>390</v>
      </c>
      <c r="C5059" s="82">
        <v>1</v>
      </c>
      <c r="D5059" s="82">
        <v>0</v>
      </c>
      <c r="E5059" s="82">
        <v>0</v>
      </c>
      <c r="F5059" s="82" t="s">
        <v>3852</v>
      </c>
      <c r="G5059" s="82" t="s">
        <v>3716</v>
      </c>
      <c r="H5059" s="45" t="s">
        <v>3653</v>
      </c>
      <c r="I5059" s="45">
        <v>1.4339999999999999</v>
      </c>
      <c r="J5059" s="45">
        <v>1.4999999999999999E-2</v>
      </c>
    </row>
    <row r="5060" spans="1:10" ht="13">
      <c r="A5060" t="s">
        <v>361</v>
      </c>
      <c r="B5060" t="s">
        <v>430</v>
      </c>
      <c r="C5060" s="82">
        <v>1</v>
      </c>
      <c r="D5060" s="82">
        <v>0</v>
      </c>
      <c r="E5060" s="82">
        <v>0</v>
      </c>
      <c r="F5060" s="82" t="s">
        <v>3852</v>
      </c>
      <c r="G5060" s="82" t="s">
        <v>3711</v>
      </c>
      <c r="H5060" s="45" t="s">
        <v>3653</v>
      </c>
      <c r="I5060" s="45">
        <v>0.94899999999999995</v>
      </c>
      <c r="J5060" s="45">
        <v>5.1999999999999998E-2</v>
      </c>
    </row>
    <row r="5061" spans="1:10" ht="13">
      <c r="A5061" t="s">
        <v>365</v>
      </c>
      <c r="B5061" t="s">
        <v>424</v>
      </c>
      <c r="C5061" s="82">
        <v>1</v>
      </c>
      <c r="D5061" s="82">
        <v>0</v>
      </c>
      <c r="E5061" s="82">
        <v>0</v>
      </c>
      <c r="F5061" s="82" t="s">
        <v>3852</v>
      </c>
      <c r="G5061" s="82" t="s">
        <v>3902</v>
      </c>
      <c r="H5061" s="45" t="s">
        <v>3653</v>
      </c>
      <c r="I5061" s="45">
        <v>2.3E-2</v>
      </c>
      <c r="J5061" s="45">
        <v>0.21</v>
      </c>
    </row>
    <row r="5062" spans="1:10" ht="13">
      <c r="A5062" t="s">
        <v>238</v>
      </c>
      <c r="B5062" t="s">
        <v>435</v>
      </c>
      <c r="C5062" s="82">
        <v>1</v>
      </c>
      <c r="D5062" s="82">
        <v>0</v>
      </c>
      <c r="E5062" s="82">
        <v>0</v>
      </c>
      <c r="F5062" s="82" t="s">
        <v>3725</v>
      </c>
      <c r="G5062" s="82" t="s">
        <v>3902</v>
      </c>
      <c r="H5062" s="45" t="s">
        <v>3653</v>
      </c>
      <c r="I5062" s="45">
        <v>0.65400000000000003</v>
      </c>
      <c r="J5062" s="45">
        <v>2.3E-2</v>
      </c>
    </row>
    <row r="5063" spans="1:10" ht="13">
      <c r="A5063" t="s">
        <v>31</v>
      </c>
      <c r="B5063" t="s">
        <v>435</v>
      </c>
      <c r="C5063" s="82">
        <v>1</v>
      </c>
      <c r="D5063" s="82">
        <v>0</v>
      </c>
      <c r="E5063" s="82">
        <v>0</v>
      </c>
      <c r="F5063" s="82" t="s">
        <v>3725</v>
      </c>
      <c r="G5063" s="82" t="s">
        <v>3711</v>
      </c>
      <c r="H5063" s="45" t="s">
        <v>3653</v>
      </c>
      <c r="I5063" s="45">
        <v>1.506</v>
      </c>
      <c r="J5063" s="45">
        <v>2.3E-2</v>
      </c>
    </row>
    <row r="5064" spans="1:10" ht="13">
      <c r="A5064" t="s">
        <v>267</v>
      </c>
      <c r="B5064" t="s">
        <v>361</v>
      </c>
      <c r="C5064" s="82">
        <v>1</v>
      </c>
      <c r="D5064" s="82">
        <v>0</v>
      </c>
      <c r="E5064" s="82">
        <v>0</v>
      </c>
      <c r="F5064" s="82" t="s">
        <v>3725</v>
      </c>
      <c r="G5064" s="82" t="s">
        <v>3639</v>
      </c>
      <c r="H5064" s="45" t="s">
        <v>3653</v>
      </c>
      <c r="I5064" s="45">
        <v>0.13700000000000001</v>
      </c>
      <c r="J5064" s="45">
        <v>0.94899999999999995</v>
      </c>
    </row>
    <row r="5065" spans="1:10" ht="13">
      <c r="A5065" t="s">
        <v>250</v>
      </c>
      <c r="B5065" t="s">
        <v>184</v>
      </c>
      <c r="C5065" s="82">
        <v>0.95</v>
      </c>
      <c r="D5065" s="82" t="s">
        <v>3844</v>
      </c>
      <c r="E5065" s="82">
        <v>0</v>
      </c>
      <c r="F5065" s="82" t="s">
        <v>3685</v>
      </c>
      <c r="G5065" s="82" t="s">
        <v>3860</v>
      </c>
      <c r="H5065" s="45" t="s">
        <v>3653</v>
      </c>
      <c r="I5065" s="45">
        <v>0.89300000000000002</v>
      </c>
      <c r="J5065" s="45">
        <v>1.0660000000000001</v>
      </c>
    </row>
    <row r="5066" spans="1:10" ht="13">
      <c r="A5066" t="s">
        <v>255</v>
      </c>
      <c r="B5066" t="s">
        <v>165</v>
      </c>
      <c r="C5066" s="82">
        <v>0.99</v>
      </c>
      <c r="D5066" s="82" t="s">
        <v>3902</v>
      </c>
      <c r="E5066" s="82" t="s">
        <v>3999</v>
      </c>
      <c r="F5066" s="82" t="s">
        <v>3685</v>
      </c>
      <c r="G5066" s="82" t="s">
        <v>3846</v>
      </c>
      <c r="H5066" s="45" t="s">
        <v>3653</v>
      </c>
      <c r="I5066" s="45">
        <v>1.4999999999999999E-2</v>
      </c>
      <c r="J5066" s="45">
        <v>0.06</v>
      </c>
    </row>
    <row r="5067" spans="1:10" ht="13">
      <c r="A5067" t="s">
        <v>238</v>
      </c>
      <c r="B5067" t="s">
        <v>297</v>
      </c>
      <c r="C5067" s="82">
        <v>1</v>
      </c>
      <c r="D5067" s="82">
        <v>0</v>
      </c>
      <c r="E5067" s="82">
        <v>0</v>
      </c>
      <c r="F5067" s="82" t="s">
        <v>3685</v>
      </c>
      <c r="G5067" s="82" t="s">
        <v>3860</v>
      </c>
      <c r="H5067" s="45">
        <v>3</v>
      </c>
      <c r="I5067" s="45">
        <v>0.65400000000000003</v>
      </c>
      <c r="J5067" s="45">
        <v>9.6000000000000002E-2</v>
      </c>
    </row>
    <row r="5068" spans="1:10" ht="13">
      <c r="A5068" t="s">
        <v>128</v>
      </c>
      <c r="B5068" t="s">
        <v>357</v>
      </c>
      <c r="C5068" s="82">
        <v>0.91</v>
      </c>
      <c r="D5068" s="82" t="s">
        <v>3906</v>
      </c>
      <c r="E5068" s="82" t="s">
        <v>3729</v>
      </c>
      <c r="F5068" s="82" t="s">
        <v>3685</v>
      </c>
      <c r="G5068" s="82" t="s">
        <v>3860</v>
      </c>
      <c r="H5068" s="45" t="s">
        <v>3653</v>
      </c>
      <c r="I5068" s="45">
        <v>2.1779999999999999</v>
      </c>
      <c r="J5068" s="45">
        <v>1.4339999999999999</v>
      </c>
    </row>
    <row r="5069" spans="1:10" ht="13">
      <c r="A5069" t="s">
        <v>169</v>
      </c>
      <c r="B5069" t="s">
        <v>357</v>
      </c>
      <c r="C5069" s="82">
        <v>1</v>
      </c>
      <c r="D5069" s="82">
        <v>0</v>
      </c>
      <c r="E5069" s="82">
        <v>0</v>
      </c>
      <c r="F5069" s="82" t="s">
        <v>3685</v>
      </c>
      <c r="G5069" s="82" t="s">
        <v>3639</v>
      </c>
      <c r="H5069" s="45" t="s">
        <v>3653</v>
      </c>
      <c r="I5069" s="45">
        <v>0.123</v>
      </c>
      <c r="J5069" s="45">
        <v>1.4339999999999999</v>
      </c>
    </row>
    <row r="5070" spans="1:10" ht="13">
      <c r="A5070" t="s">
        <v>217</v>
      </c>
      <c r="B5070" t="s">
        <v>357</v>
      </c>
      <c r="C5070" s="82">
        <v>0.99</v>
      </c>
      <c r="D5070" s="82" t="s">
        <v>3843</v>
      </c>
      <c r="E5070" s="82">
        <v>0</v>
      </c>
      <c r="F5070" s="82" t="s">
        <v>3685</v>
      </c>
      <c r="G5070" s="82" t="s">
        <v>3711</v>
      </c>
      <c r="H5070" s="45" t="s">
        <v>3653</v>
      </c>
      <c r="I5070" s="45">
        <v>0.19500000000000001</v>
      </c>
      <c r="J5070" s="45">
        <v>1.4339999999999999</v>
      </c>
    </row>
    <row r="5071" spans="1:10" ht="13">
      <c r="A5071" t="s">
        <v>365</v>
      </c>
      <c r="B5071" t="s">
        <v>102</v>
      </c>
      <c r="C5071" s="82">
        <v>1</v>
      </c>
      <c r="D5071" s="82">
        <v>0</v>
      </c>
      <c r="E5071" s="82">
        <v>0</v>
      </c>
      <c r="F5071" s="82" t="s">
        <v>3685</v>
      </c>
      <c r="G5071" s="82" t="s">
        <v>3711</v>
      </c>
      <c r="H5071" s="45" t="s">
        <v>3653</v>
      </c>
      <c r="I5071" s="45">
        <v>2.3E-2</v>
      </c>
      <c r="J5071" s="45">
        <v>0.184</v>
      </c>
    </row>
    <row r="5072" spans="1:10" ht="13">
      <c r="A5072" t="s">
        <v>238</v>
      </c>
      <c r="B5072" t="s">
        <v>105</v>
      </c>
      <c r="C5072" s="82">
        <v>0.99</v>
      </c>
      <c r="D5072" s="82" t="s">
        <v>3857</v>
      </c>
      <c r="E5072" s="82" t="s">
        <v>3637</v>
      </c>
      <c r="F5072" s="82" t="s">
        <v>3857</v>
      </c>
      <c r="G5072" s="82" t="s">
        <v>3999</v>
      </c>
      <c r="H5072" s="45" t="s">
        <v>3653</v>
      </c>
      <c r="I5072" s="45">
        <v>0.65400000000000003</v>
      </c>
      <c r="J5072" s="45">
        <v>4.3789999999999996</v>
      </c>
    </row>
    <row r="5073" spans="1:10" ht="13">
      <c r="A5073" t="s">
        <v>244</v>
      </c>
      <c r="B5073" t="s">
        <v>299</v>
      </c>
      <c r="C5073" s="82">
        <v>1</v>
      </c>
      <c r="D5073" s="82" t="s">
        <v>3922</v>
      </c>
      <c r="E5073" s="82">
        <v>0</v>
      </c>
      <c r="F5073" s="82" t="s">
        <v>3857</v>
      </c>
      <c r="G5073" s="82" t="s">
        <v>3860</v>
      </c>
      <c r="H5073" s="45" t="s">
        <v>3653</v>
      </c>
      <c r="I5073" s="45">
        <v>6.758</v>
      </c>
      <c r="J5073" s="45">
        <v>1.0999999999999999E-2</v>
      </c>
    </row>
    <row r="5074" spans="1:10" ht="13">
      <c r="A5074" t="s">
        <v>230</v>
      </c>
      <c r="B5074" t="s">
        <v>357</v>
      </c>
      <c r="C5074" s="82">
        <v>0.98</v>
      </c>
      <c r="D5074" s="82" t="s">
        <v>4036</v>
      </c>
      <c r="E5074" s="82">
        <v>0</v>
      </c>
      <c r="F5074" s="82" t="s">
        <v>3857</v>
      </c>
      <c r="G5074" s="82" t="s">
        <v>3860</v>
      </c>
      <c r="H5074" s="45" t="s">
        <v>3653</v>
      </c>
      <c r="I5074" s="45">
        <v>2.8580000000000001</v>
      </c>
      <c r="J5074" s="45">
        <v>1.4339999999999999</v>
      </c>
    </row>
    <row r="5075" spans="1:10" ht="13">
      <c r="A5075" t="s">
        <v>209</v>
      </c>
      <c r="B5075" t="s">
        <v>353</v>
      </c>
      <c r="C5075" s="82">
        <v>0.97</v>
      </c>
      <c r="D5075" s="82" t="s">
        <v>3777</v>
      </c>
      <c r="E5075" s="82">
        <v>0</v>
      </c>
      <c r="F5075" s="82" t="s">
        <v>3857</v>
      </c>
      <c r="G5075" s="82" t="s">
        <v>3711</v>
      </c>
      <c r="H5075" s="45" t="s">
        <v>3653</v>
      </c>
      <c r="I5075" s="45">
        <v>8.2000000000000003E-2</v>
      </c>
      <c r="J5075" s="45">
        <v>0.115</v>
      </c>
    </row>
    <row r="5076" spans="1:10" ht="13">
      <c r="A5076" t="s">
        <v>153</v>
      </c>
      <c r="B5076" t="s">
        <v>357</v>
      </c>
      <c r="C5076" s="82">
        <v>1</v>
      </c>
      <c r="D5076" s="82">
        <v>0</v>
      </c>
      <c r="E5076" s="82">
        <v>0</v>
      </c>
      <c r="F5076" s="82" t="s">
        <v>3857</v>
      </c>
      <c r="G5076" s="82" t="s">
        <v>3745</v>
      </c>
      <c r="H5076" s="45" t="s">
        <v>3653</v>
      </c>
      <c r="I5076" s="45">
        <v>0.48299999999999998</v>
      </c>
      <c r="J5076" s="45">
        <v>1.4339999999999999</v>
      </c>
    </row>
    <row r="5077" spans="1:10" ht="13">
      <c r="A5077" t="s">
        <v>47</v>
      </c>
      <c r="B5077" t="s">
        <v>353</v>
      </c>
      <c r="C5077" s="82">
        <v>0.97</v>
      </c>
      <c r="D5077" s="82" t="s">
        <v>3790</v>
      </c>
      <c r="E5077" s="82">
        <v>0</v>
      </c>
      <c r="F5077" s="82" t="s">
        <v>3857</v>
      </c>
      <c r="G5077" s="82" t="s">
        <v>3711</v>
      </c>
      <c r="H5077" s="45" t="s">
        <v>3653</v>
      </c>
      <c r="I5077" s="45">
        <v>2.9140000000000001</v>
      </c>
      <c r="J5077" s="45">
        <v>0.115</v>
      </c>
    </row>
    <row r="5078" spans="1:10" ht="13">
      <c r="A5078" t="s">
        <v>124</v>
      </c>
      <c r="B5078" t="s">
        <v>365</v>
      </c>
      <c r="C5078" s="82">
        <v>0.99</v>
      </c>
      <c r="D5078" s="82" t="s">
        <v>3855</v>
      </c>
      <c r="E5078" s="82" t="s">
        <v>3629</v>
      </c>
      <c r="F5078" s="82" t="s">
        <v>3857</v>
      </c>
      <c r="G5078" s="82" t="s">
        <v>3860</v>
      </c>
      <c r="H5078" s="45" t="s">
        <v>3653</v>
      </c>
      <c r="I5078" s="45">
        <v>0.13100000000000001</v>
      </c>
      <c r="J5078" s="45">
        <v>2.3E-2</v>
      </c>
    </row>
    <row r="5079" spans="1:10" ht="13">
      <c r="A5079" t="s">
        <v>31</v>
      </c>
      <c r="B5079" t="s">
        <v>321</v>
      </c>
      <c r="C5079" s="82">
        <v>1</v>
      </c>
      <c r="D5079" s="82">
        <v>0</v>
      </c>
      <c r="E5079" s="82">
        <v>0</v>
      </c>
      <c r="F5079" s="82" t="s">
        <v>3857</v>
      </c>
      <c r="G5079" s="82" t="s">
        <v>3860</v>
      </c>
      <c r="H5079" s="45" t="s">
        <v>3653</v>
      </c>
      <c r="I5079" s="45">
        <v>1.506</v>
      </c>
      <c r="J5079" s="45">
        <v>0.16900000000000001</v>
      </c>
    </row>
    <row r="5080" spans="1:10" ht="13">
      <c r="A5080" t="s">
        <v>328</v>
      </c>
      <c r="B5080" t="s">
        <v>357</v>
      </c>
      <c r="C5080" s="82">
        <v>0.97</v>
      </c>
      <c r="D5080" s="82" t="s">
        <v>3966</v>
      </c>
      <c r="E5080" s="82" t="s">
        <v>3660</v>
      </c>
      <c r="F5080" s="82" t="s">
        <v>3857</v>
      </c>
      <c r="G5080" s="82" t="s">
        <v>3716</v>
      </c>
      <c r="H5080" s="45" t="s">
        <v>3653</v>
      </c>
      <c r="I5080" s="45">
        <v>1.589</v>
      </c>
      <c r="J5080" s="45">
        <v>1.4339999999999999</v>
      </c>
    </row>
    <row r="5081" spans="1:10" ht="13">
      <c r="A5081" t="s">
        <v>250</v>
      </c>
      <c r="B5081" t="s">
        <v>137</v>
      </c>
      <c r="C5081" s="82">
        <v>0.95</v>
      </c>
      <c r="D5081" s="82" t="s">
        <v>3922</v>
      </c>
      <c r="E5081" s="82">
        <v>0</v>
      </c>
      <c r="F5081" s="82" t="s">
        <v>3745</v>
      </c>
      <c r="G5081" s="82" t="s">
        <v>3694</v>
      </c>
      <c r="H5081" s="45" t="s">
        <v>3653</v>
      </c>
      <c r="I5081" s="45">
        <v>0.89300000000000002</v>
      </c>
      <c r="J5081" s="45">
        <v>2.2589999999999999</v>
      </c>
    </row>
    <row r="5082" spans="1:10" ht="13">
      <c r="A5082" t="s">
        <v>328</v>
      </c>
      <c r="B5082" t="s">
        <v>365</v>
      </c>
      <c r="C5082" s="82">
        <v>0.97</v>
      </c>
      <c r="D5082" s="82" t="s">
        <v>4026</v>
      </c>
      <c r="E5082" s="82">
        <v>0</v>
      </c>
      <c r="F5082" s="82" t="s">
        <v>3745</v>
      </c>
      <c r="G5082" s="82" t="s">
        <v>3860</v>
      </c>
      <c r="H5082" s="45" t="s">
        <v>3653</v>
      </c>
      <c r="I5082" s="45">
        <v>1.589</v>
      </c>
      <c r="J5082" s="45">
        <v>2.3E-2</v>
      </c>
    </row>
    <row r="5083" spans="1:10" ht="13">
      <c r="A5083" t="s">
        <v>357</v>
      </c>
      <c r="B5083" t="s">
        <v>430</v>
      </c>
      <c r="C5083" s="82">
        <v>1</v>
      </c>
      <c r="D5083" s="82">
        <v>0</v>
      </c>
      <c r="E5083" s="82">
        <v>0</v>
      </c>
      <c r="F5083" s="82" t="s">
        <v>3745</v>
      </c>
      <c r="G5083" s="82" t="s">
        <v>3694</v>
      </c>
      <c r="H5083" s="45" t="s">
        <v>3653</v>
      </c>
      <c r="I5083" s="45">
        <v>1.4339999999999999</v>
      </c>
      <c r="J5083" s="45">
        <v>5.1999999999999998E-2</v>
      </c>
    </row>
    <row r="5084" spans="1:10" ht="13">
      <c r="A5084" t="s">
        <v>250</v>
      </c>
      <c r="B5084" t="s">
        <v>1193</v>
      </c>
      <c r="C5084" s="82">
        <v>0.95</v>
      </c>
      <c r="D5084" s="82" t="s">
        <v>3736</v>
      </c>
      <c r="E5084" s="82">
        <v>0</v>
      </c>
      <c r="F5084" s="82" t="s">
        <v>3753</v>
      </c>
      <c r="G5084" s="82" t="s">
        <v>3694</v>
      </c>
      <c r="H5084" s="45" t="s">
        <v>3653</v>
      </c>
      <c r="I5084" s="45">
        <v>0.89300000000000002</v>
      </c>
      <c r="J5084" s="45">
        <v>2.8000000000000001E-2</v>
      </c>
    </row>
    <row r="5085" spans="1:10" ht="13">
      <c r="A5085" t="s">
        <v>238</v>
      </c>
      <c r="B5085" t="s">
        <v>180</v>
      </c>
      <c r="C5085" s="82">
        <v>1</v>
      </c>
      <c r="D5085" s="82">
        <v>0</v>
      </c>
      <c r="E5085" s="82">
        <v>0</v>
      </c>
      <c r="F5085" s="82" t="s">
        <v>3753</v>
      </c>
      <c r="G5085" s="82" t="s">
        <v>3649</v>
      </c>
      <c r="H5085" s="45" t="s">
        <v>3653</v>
      </c>
      <c r="I5085" s="45">
        <v>0.65400000000000003</v>
      </c>
      <c r="J5085" s="45">
        <v>0.14000000000000001</v>
      </c>
    </row>
    <row r="5086" spans="1:10" ht="13">
      <c r="A5086" t="s">
        <v>244</v>
      </c>
      <c r="B5086" t="s">
        <v>204</v>
      </c>
      <c r="C5086" s="82">
        <v>0.99</v>
      </c>
      <c r="D5086" s="82">
        <v>0</v>
      </c>
      <c r="E5086" s="82">
        <v>0</v>
      </c>
      <c r="F5086" s="82" t="s">
        <v>3753</v>
      </c>
      <c r="G5086" s="82" t="s">
        <v>3753</v>
      </c>
      <c r="H5086" s="45" t="s">
        <v>3653</v>
      </c>
      <c r="I5086" s="45">
        <v>6.758</v>
      </c>
      <c r="J5086" s="45">
        <v>0.20200000000000001</v>
      </c>
    </row>
    <row r="5087" spans="1:10" ht="13">
      <c r="A5087" t="s">
        <v>250</v>
      </c>
      <c r="B5087" t="s">
        <v>335</v>
      </c>
      <c r="C5087" s="82">
        <v>0.94</v>
      </c>
      <c r="D5087" s="82" t="s">
        <v>3790</v>
      </c>
      <c r="E5087" s="82">
        <v>0</v>
      </c>
      <c r="F5087" s="82" t="s">
        <v>3668</v>
      </c>
      <c r="G5087" s="82" t="s">
        <v>3729</v>
      </c>
      <c r="H5087" s="45" t="s">
        <v>3653</v>
      </c>
      <c r="I5087" s="45">
        <v>0.89300000000000002</v>
      </c>
      <c r="J5087" s="45">
        <v>6.3540000000000001</v>
      </c>
    </row>
    <row r="5088" spans="1:10" ht="13">
      <c r="A5088" t="s">
        <v>250</v>
      </c>
      <c r="B5088" t="s">
        <v>204</v>
      </c>
      <c r="C5088" s="82">
        <v>0.94</v>
      </c>
      <c r="D5088" s="82" t="s">
        <v>3736</v>
      </c>
      <c r="E5088" s="82">
        <v>0</v>
      </c>
      <c r="F5088" s="82" t="s">
        <v>3668</v>
      </c>
      <c r="G5088" s="82" t="s">
        <v>3729</v>
      </c>
      <c r="H5088" s="45" t="s">
        <v>3653</v>
      </c>
      <c r="I5088" s="45">
        <v>0.89300000000000002</v>
      </c>
      <c r="J5088" s="45">
        <v>0.20200000000000001</v>
      </c>
    </row>
    <row r="5089" spans="1:10" ht="13">
      <c r="A5089" t="s">
        <v>238</v>
      </c>
      <c r="B5089" t="s">
        <v>337</v>
      </c>
      <c r="C5089" s="82">
        <v>0.97</v>
      </c>
      <c r="D5089" s="82" t="s">
        <v>3966</v>
      </c>
      <c r="E5089" s="82">
        <v>0</v>
      </c>
      <c r="F5089" s="82" t="s">
        <v>3668</v>
      </c>
      <c r="G5089" s="82" t="s">
        <v>3860</v>
      </c>
      <c r="H5089" s="45" t="s">
        <v>3653</v>
      </c>
      <c r="I5089" s="45">
        <v>0.65400000000000003</v>
      </c>
      <c r="J5089" s="45">
        <v>3.6110000000000002</v>
      </c>
    </row>
    <row r="5090" spans="1:10" ht="13">
      <c r="A5090" t="s">
        <v>238</v>
      </c>
      <c r="B5090" t="s">
        <v>400</v>
      </c>
      <c r="C5090" s="82">
        <v>1</v>
      </c>
      <c r="D5090" s="82">
        <v>0</v>
      </c>
      <c r="E5090" s="82">
        <v>0</v>
      </c>
      <c r="F5090" s="82" t="s">
        <v>3668</v>
      </c>
      <c r="G5090" s="82" t="s">
        <v>3694</v>
      </c>
      <c r="H5090" s="45" t="s">
        <v>3653</v>
      </c>
      <c r="I5090" s="45">
        <v>0.65400000000000003</v>
      </c>
      <c r="J5090" s="45">
        <v>1.175</v>
      </c>
    </row>
    <row r="5091" spans="1:10" ht="13">
      <c r="A5091" t="s">
        <v>250</v>
      </c>
      <c r="B5091" t="s">
        <v>376</v>
      </c>
      <c r="C5091" s="82">
        <v>0.94</v>
      </c>
      <c r="D5091" s="82" t="s">
        <v>3674</v>
      </c>
      <c r="E5091" s="82">
        <v>0</v>
      </c>
      <c r="F5091" s="82" t="s">
        <v>3994</v>
      </c>
      <c r="G5091" s="82" t="s">
        <v>3729</v>
      </c>
      <c r="H5091" s="45" t="s">
        <v>3653</v>
      </c>
      <c r="I5091" s="45">
        <v>0.89300000000000002</v>
      </c>
      <c r="J5091" s="45">
        <v>0.38100000000000001</v>
      </c>
    </row>
    <row r="5092" spans="1:10" ht="13">
      <c r="A5092" t="s">
        <v>31</v>
      </c>
      <c r="B5092" t="s">
        <v>204</v>
      </c>
      <c r="C5092" s="82">
        <v>0.99</v>
      </c>
      <c r="D5092" s="82" t="s">
        <v>3696</v>
      </c>
      <c r="E5092" s="82">
        <v>0</v>
      </c>
      <c r="F5092" s="82" t="s">
        <v>3994</v>
      </c>
      <c r="G5092" s="82" t="s">
        <v>3711</v>
      </c>
      <c r="H5092" s="45" t="s">
        <v>3653</v>
      </c>
      <c r="I5092" s="45">
        <v>1.506</v>
      </c>
      <c r="J5092" s="45">
        <v>0.20200000000000001</v>
      </c>
    </row>
    <row r="5093" spans="1:10" ht="13">
      <c r="A5093" t="s">
        <v>361</v>
      </c>
      <c r="B5093" t="s">
        <v>297</v>
      </c>
      <c r="C5093" s="82">
        <v>1</v>
      </c>
      <c r="D5093" s="82">
        <v>0</v>
      </c>
      <c r="E5093" s="82">
        <v>0</v>
      </c>
      <c r="F5093" s="82" t="s">
        <v>3994</v>
      </c>
      <c r="G5093" s="82" t="s">
        <v>3729</v>
      </c>
      <c r="H5093" s="45">
        <v>3</v>
      </c>
      <c r="I5093" s="45">
        <v>0.94899999999999995</v>
      </c>
      <c r="J5093" s="45">
        <v>9.6000000000000002E-2</v>
      </c>
    </row>
    <row r="5094" spans="1:10" ht="13">
      <c r="A5094" t="s">
        <v>250</v>
      </c>
      <c r="B5094" t="s">
        <v>281</v>
      </c>
      <c r="C5094" s="82">
        <v>0.95</v>
      </c>
      <c r="D5094" s="82" t="s">
        <v>3824</v>
      </c>
      <c r="E5094" s="82">
        <v>0</v>
      </c>
      <c r="F5094" s="82" t="s">
        <v>3721</v>
      </c>
      <c r="G5094" s="82" t="s">
        <v>3749</v>
      </c>
      <c r="H5094" s="45">
        <v>3</v>
      </c>
      <c r="I5094" s="45">
        <v>0.89300000000000002</v>
      </c>
      <c r="J5094" s="45">
        <v>8.5000000000000006E-2</v>
      </c>
    </row>
    <row r="5095" spans="1:10" ht="13">
      <c r="A5095" t="s">
        <v>62</v>
      </c>
      <c r="B5095" t="s">
        <v>365</v>
      </c>
      <c r="C5095" s="82">
        <v>0.99</v>
      </c>
      <c r="D5095" s="82" t="s">
        <v>3966</v>
      </c>
      <c r="E5095" s="82">
        <v>0</v>
      </c>
      <c r="F5095" s="82" t="s">
        <v>3721</v>
      </c>
      <c r="G5095" s="82" t="s">
        <v>3749</v>
      </c>
      <c r="H5095" s="45" t="s">
        <v>3653</v>
      </c>
      <c r="I5095" s="45">
        <v>8.5790000000000006</v>
      </c>
      <c r="J5095" s="45">
        <v>2.3E-2</v>
      </c>
    </row>
    <row r="5096" spans="1:10" ht="13">
      <c r="A5096" t="s">
        <v>162</v>
      </c>
      <c r="B5096" t="s">
        <v>357</v>
      </c>
      <c r="C5096" s="82">
        <v>0.99</v>
      </c>
      <c r="D5096" s="82" t="s">
        <v>3792</v>
      </c>
      <c r="E5096" s="82">
        <v>0</v>
      </c>
      <c r="F5096" s="82" t="s">
        <v>3721</v>
      </c>
      <c r="G5096" s="82" t="s">
        <v>3716</v>
      </c>
      <c r="H5096" s="45" t="s">
        <v>3653</v>
      </c>
      <c r="I5096" s="45">
        <v>0.84599999999999997</v>
      </c>
      <c r="J5096" s="45">
        <v>1.4339999999999999</v>
      </c>
    </row>
    <row r="5097" spans="1:10" ht="13">
      <c r="A5097" t="s">
        <v>353</v>
      </c>
      <c r="B5097" t="s">
        <v>274</v>
      </c>
      <c r="C5097" s="82">
        <v>0.97</v>
      </c>
      <c r="D5097" s="82" t="s">
        <v>3699</v>
      </c>
      <c r="E5097" s="82">
        <v>0</v>
      </c>
      <c r="F5097" s="82" t="s">
        <v>3721</v>
      </c>
      <c r="G5097" s="82" t="s">
        <v>3699</v>
      </c>
      <c r="H5097" s="45" t="s">
        <v>3653</v>
      </c>
      <c r="I5097" s="45">
        <v>0.115</v>
      </c>
      <c r="J5097" s="45">
        <v>0.31</v>
      </c>
    </row>
    <row r="5098" spans="1:10" ht="13">
      <c r="A5098" t="s">
        <v>353</v>
      </c>
      <c r="B5098" t="s">
        <v>180</v>
      </c>
      <c r="C5098" s="82">
        <v>0.97</v>
      </c>
      <c r="D5098" s="82" t="s">
        <v>3633</v>
      </c>
      <c r="E5098" s="82">
        <v>0</v>
      </c>
      <c r="F5098" s="82" t="s">
        <v>3721</v>
      </c>
      <c r="G5098" s="82" t="s">
        <v>3694</v>
      </c>
      <c r="H5098" s="45" t="s">
        <v>3653</v>
      </c>
      <c r="I5098" s="45">
        <v>0.115</v>
      </c>
      <c r="J5098" s="45">
        <v>0.14000000000000001</v>
      </c>
    </row>
    <row r="5099" spans="1:10" ht="13">
      <c r="A5099" t="s">
        <v>365</v>
      </c>
      <c r="B5099" t="s">
        <v>289</v>
      </c>
      <c r="C5099" s="82">
        <v>1</v>
      </c>
      <c r="D5099" s="82">
        <v>0</v>
      </c>
      <c r="E5099" s="82">
        <v>0</v>
      </c>
      <c r="F5099" s="82" t="s">
        <v>3721</v>
      </c>
      <c r="G5099" s="82" t="s">
        <v>3694</v>
      </c>
      <c r="H5099" s="45" t="s">
        <v>3653</v>
      </c>
      <c r="I5099" s="45">
        <v>2.3E-2</v>
      </c>
      <c r="J5099" s="45">
        <v>0.20100000000000001</v>
      </c>
    </row>
    <row r="5100" spans="1:10" ht="13">
      <c r="A5100" t="s">
        <v>238</v>
      </c>
      <c r="B5100" t="s">
        <v>321</v>
      </c>
      <c r="C5100" s="82">
        <v>1</v>
      </c>
      <c r="D5100" s="82">
        <v>0</v>
      </c>
      <c r="E5100" s="82">
        <v>0</v>
      </c>
      <c r="F5100" s="82" t="s">
        <v>3800</v>
      </c>
      <c r="G5100" s="82" t="s">
        <v>3749</v>
      </c>
      <c r="H5100" s="45" t="s">
        <v>3653</v>
      </c>
      <c r="I5100" s="45">
        <v>0.65400000000000003</v>
      </c>
      <c r="J5100" s="45">
        <v>0.16900000000000001</v>
      </c>
    </row>
    <row r="5101" spans="1:10" ht="13">
      <c r="A5101" t="s">
        <v>238</v>
      </c>
      <c r="B5101" t="s">
        <v>414</v>
      </c>
      <c r="C5101" s="82">
        <v>1</v>
      </c>
      <c r="D5101" s="82">
        <v>0</v>
      </c>
      <c r="E5101" s="82">
        <v>0</v>
      </c>
      <c r="F5101" s="82" t="s">
        <v>3800</v>
      </c>
      <c r="G5101" s="82" t="s">
        <v>3694</v>
      </c>
      <c r="H5101" s="45" t="s">
        <v>3653</v>
      </c>
      <c r="I5101" s="45">
        <v>0.65400000000000003</v>
      </c>
      <c r="J5101" s="45">
        <v>0.151</v>
      </c>
    </row>
    <row r="5102" spans="1:10" ht="13">
      <c r="A5102" t="s">
        <v>244</v>
      </c>
      <c r="B5102" t="s">
        <v>259</v>
      </c>
      <c r="C5102" s="82">
        <v>1</v>
      </c>
      <c r="D5102" s="82" t="s">
        <v>3669</v>
      </c>
      <c r="E5102" s="82">
        <v>0</v>
      </c>
      <c r="F5102" s="82" t="s">
        <v>3800</v>
      </c>
      <c r="G5102" s="82" t="s">
        <v>3749</v>
      </c>
      <c r="H5102" s="45" t="s">
        <v>3653</v>
      </c>
      <c r="I5102" s="45">
        <v>6.758</v>
      </c>
      <c r="J5102" s="45">
        <v>1.0999999999999999E-2</v>
      </c>
    </row>
    <row r="5103" spans="1:10" ht="13">
      <c r="A5103" t="s">
        <v>31</v>
      </c>
      <c r="B5103" t="s">
        <v>335</v>
      </c>
      <c r="C5103" s="82">
        <v>0.99</v>
      </c>
      <c r="D5103" s="82" t="s">
        <v>4050</v>
      </c>
      <c r="E5103" s="82">
        <v>0</v>
      </c>
      <c r="F5103" s="82" t="s">
        <v>3800</v>
      </c>
      <c r="G5103" s="82" t="s">
        <v>3846</v>
      </c>
      <c r="H5103" s="45" t="s">
        <v>3653</v>
      </c>
      <c r="I5103" s="45">
        <v>1.506</v>
      </c>
      <c r="J5103" s="45">
        <v>6.3540000000000001</v>
      </c>
    </row>
    <row r="5104" spans="1:10" ht="13">
      <c r="A5104" t="s">
        <v>339</v>
      </c>
      <c r="B5104" t="s">
        <v>365</v>
      </c>
      <c r="C5104" s="82">
        <v>1</v>
      </c>
      <c r="D5104" s="82">
        <v>0</v>
      </c>
      <c r="E5104" s="82">
        <v>0</v>
      </c>
      <c r="F5104" s="82" t="s">
        <v>3800</v>
      </c>
      <c r="G5104" s="82" t="s">
        <v>3711</v>
      </c>
      <c r="H5104" s="45" t="s">
        <v>3653</v>
      </c>
      <c r="I5104" s="45">
        <v>0.248</v>
      </c>
      <c r="J5104" s="45">
        <v>2.3E-2</v>
      </c>
    </row>
    <row r="5105" spans="1:10" ht="13">
      <c r="A5105" t="s">
        <v>21</v>
      </c>
      <c r="B5105" t="s">
        <v>238</v>
      </c>
      <c r="C5105" s="82">
        <v>1</v>
      </c>
      <c r="D5105" s="82">
        <v>0</v>
      </c>
      <c r="E5105" s="82">
        <v>0</v>
      </c>
      <c r="F5105" s="82" t="s">
        <v>3625</v>
      </c>
      <c r="G5105" s="82" t="s">
        <v>3749</v>
      </c>
      <c r="H5105" s="45" t="s">
        <v>3653</v>
      </c>
      <c r="I5105" s="45">
        <v>0.13900000000000001</v>
      </c>
      <c r="J5105" s="45">
        <v>0.65400000000000003</v>
      </c>
    </row>
    <row r="5106" spans="1:10" ht="13">
      <c r="A5106" t="s">
        <v>250</v>
      </c>
      <c r="B5106" t="s">
        <v>97</v>
      </c>
      <c r="C5106" s="82">
        <v>0.95</v>
      </c>
      <c r="D5106" s="82" t="s">
        <v>3680</v>
      </c>
      <c r="E5106" s="82">
        <v>0</v>
      </c>
      <c r="F5106" s="82" t="s">
        <v>3625</v>
      </c>
      <c r="G5106" s="82" t="s">
        <v>3703</v>
      </c>
      <c r="H5106" s="45" t="s">
        <v>3653</v>
      </c>
      <c r="I5106" s="45">
        <v>0.89300000000000002</v>
      </c>
      <c r="J5106" s="45">
        <v>0.42199999999999999</v>
      </c>
    </row>
    <row r="5107" spans="1:10" ht="13">
      <c r="A5107" t="s">
        <v>250</v>
      </c>
      <c r="B5107" t="s">
        <v>337</v>
      </c>
      <c r="C5107" s="82">
        <v>0.92</v>
      </c>
      <c r="D5107" s="82" t="s">
        <v>3833</v>
      </c>
      <c r="E5107" s="82">
        <v>0</v>
      </c>
      <c r="F5107" s="82" t="s">
        <v>3625</v>
      </c>
      <c r="G5107" s="82" t="s">
        <v>3694</v>
      </c>
      <c r="H5107" s="45" t="s">
        <v>3653</v>
      </c>
      <c r="I5107" s="45">
        <v>0.89300000000000002</v>
      </c>
      <c r="J5107" s="45">
        <v>3.6110000000000002</v>
      </c>
    </row>
    <row r="5108" spans="1:10" ht="13">
      <c r="A5108" t="s">
        <v>238</v>
      </c>
      <c r="B5108" t="s">
        <v>405</v>
      </c>
      <c r="C5108" s="82">
        <v>1</v>
      </c>
      <c r="D5108" s="82">
        <v>0</v>
      </c>
      <c r="E5108" s="82">
        <v>0</v>
      </c>
      <c r="F5108" s="82" t="s">
        <v>3625</v>
      </c>
      <c r="G5108" s="82" t="s">
        <v>3749</v>
      </c>
      <c r="H5108" s="45" t="s">
        <v>3653</v>
      </c>
      <c r="I5108" s="45">
        <v>0.65400000000000003</v>
      </c>
      <c r="J5108" s="45">
        <v>0.41</v>
      </c>
    </row>
    <row r="5109" spans="1:10" ht="13">
      <c r="A5109" t="s">
        <v>105</v>
      </c>
      <c r="B5109" t="s">
        <v>357</v>
      </c>
      <c r="C5109" s="82">
        <v>0.99</v>
      </c>
      <c r="D5109" s="82" t="s">
        <v>4105</v>
      </c>
      <c r="E5109" s="82">
        <v>0</v>
      </c>
      <c r="F5109" s="82" t="s">
        <v>3625</v>
      </c>
      <c r="G5109" s="82" t="s">
        <v>3703</v>
      </c>
      <c r="H5109" s="45" t="s">
        <v>3653</v>
      </c>
      <c r="I5109" s="45">
        <v>4.3789999999999996</v>
      </c>
      <c r="J5109" s="45">
        <v>1.4339999999999999</v>
      </c>
    </row>
    <row r="5110" spans="1:10" ht="13">
      <c r="A5110" t="s">
        <v>324</v>
      </c>
      <c r="B5110" t="s">
        <v>357</v>
      </c>
      <c r="C5110" s="82">
        <v>0.98</v>
      </c>
      <c r="D5110" s="82" t="s">
        <v>3743</v>
      </c>
      <c r="E5110" s="82">
        <v>0</v>
      </c>
      <c r="F5110" s="82" t="s">
        <v>3625</v>
      </c>
      <c r="G5110" s="82" t="s">
        <v>3694</v>
      </c>
      <c r="H5110" s="45" t="s">
        <v>3653</v>
      </c>
      <c r="I5110" s="45">
        <v>3.52</v>
      </c>
      <c r="J5110" s="45">
        <v>1.4339999999999999</v>
      </c>
    </row>
    <row r="5111" spans="1:10" ht="13">
      <c r="A5111" t="s">
        <v>250</v>
      </c>
      <c r="B5111" t="s">
        <v>263</v>
      </c>
      <c r="C5111" s="82">
        <v>0.95</v>
      </c>
      <c r="D5111" s="82" t="s">
        <v>3633</v>
      </c>
      <c r="E5111" s="82">
        <v>0</v>
      </c>
      <c r="F5111" s="82" t="s">
        <v>3853</v>
      </c>
      <c r="G5111" s="82" t="s">
        <v>3802</v>
      </c>
      <c r="H5111" s="45" t="s">
        <v>3653</v>
      </c>
      <c r="I5111" s="45">
        <v>0.89300000000000002</v>
      </c>
      <c r="J5111" s="45">
        <v>2.5000000000000001E-2</v>
      </c>
    </row>
    <row r="5112" spans="1:10" ht="13">
      <c r="A5112" t="s">
        <v>225</v>
      </c>
      <c r="B5112" t="s">
        <v>345</v>
      </c>
      <c r="C5112" s="82">
        <v>1</v>
      </c>
      <c r="D5112" s="82">
        <v>0</v>
      </c>
      <c r="E5112" s="82">
        <v>0</v>
      </c>
      <c r="F5112" s="82" t="s">
        <v>3853</v>
      </c>
      <c r="G5112" s="82" t="s">
        <v>3711</v>
      </c>
      <c r="H5112" s="45" t="s">
        <v>3653</v>
      </c>
      <c r="I5112" s="45">
        <v>0.32</v>
      </c>
      <c r="J5112" s="45">
        <v>0.105</v>
      </c>
    </row>
    <row r="5113" spans="1:10" ht="13">
      <c r="A5113" t="s">
        <v>234</v>
      </c>
      <c r="B5113" t="s">
        <v>341</v>
      </c>
      <c r="C5113" s="82">
        <v>1</v>
      </c>
      <c r="D5113" s="82">
        <v>0</v>
      </c>
      <c r="E5113" s="82">
        <v>0</v>
      </c>
      <c r="F5113" s="82" t="s">
        <v>3853</v>
      </c>
      <c r="G5113" s="82" t="s">
        <v>3749</v>
      </c>
      <c r="H5113" s="45" t="s">
        <v>3653</v>
      </c>
      <c r="I5113" s="45">
        <v>1.397</v>
      </c>
      <c r="J5113" s="45">
        <v>0.02</v>
      </c>
    </row>
    <row r="5114" spans="1:10" ht="13">
      <c r="A5114" t="s">
        <v>321</v>
      </c>
      <c r="B5114" t="s">
        <v>365</v>
      </c>
      <c r="C5114" s="82">
        <v>1</v>
      </c>
      <c r="D5114" s="82">
        <v>0</v>
      </c>
      <c r="E5114" s="82">
        <v>0</v>
      </c>
      <c r="F5114" s="82" t="s">
        <v>3853</v>
      </c>
      <c r="G5114" s="82" t="s">
        <v>3703</v>
      </c>
      <c r="H5114" s="45" t="s">
        <v>3653</v>
      </c>
      <c r="I5114" s="45">
        <v>0.16900000000000001</v>
      </c>
      <c r="J5114" s="45">
        <v>2.3E-2</v>
      </c>
    </row>
    <row r="5115" spans="1:10" ht="13">
      <c r="A5115" t="s">
        <v>357</v>
      </c>
      <c r="B5115" t="s">
        <v>420</v>
      </c>
      <c r="C5115" s="82">
        <v>1</v>
      </c>
      <c r="D5115" s="82">
        <v>0</v>
      </c>
      <c r="E5115" s="82">
        <v>0</v>
      </c>
      <c r="F5115" s="82" t="s">
        <v>3853</v>
      </c>
      <c r="G5115" s="82" t="s">
        <v>3703</v>
      </c>
      <c r="H5115" s="45" t="s">
        <v>3653</v>
      </c>
      <c r="I5115" s="45">
        <v>1.4339999999999999</v>
      </c>
      <c r="J5115" s="45">
        <v>0.56000000000000005</v>
      </c>
    </row>
    <row r="5116" spans="1:10" ht="13">
      <c r="A5116" t="s">
        <v>365</v>
      </c>
      <c r="B5116" t="s">
        <v>165</v>
      </c>
      <c r="C5116" s="82">
        <v>1</v>
      </c>
      <c r="D5116" s="82">
        <v>0</v>
      </c>
      <c r="E5116" s="82">
        <v>0</v>
      </c>
      <c r="F5116" s="82" t="s">
        <v>3853</v>
      </c>
      <c r="G5116" s="82" t="s">
        <v>3703</v>
      </c>
      <c r="H5116" s="45" t="s">
        <v>3653</v>
      </c>
      <c r="I5116" s="45">
        <v>2.3E-2</v>
      </c>
      <c r="J5116" s="45">
        <v>0.06</v>
      </c>
    </row>
    <row r="5117" spans="1:10" ht="13">
      <c r="A5117" t="s">
        <v>250</v>
      </c>
      <c r="B5117" t="s">
        <v>417</v>
      </c>
      <c r="C5117" s="82">
        <v>0.95</v>
      </c>
      <c r="D5117" s="82" t="s">
        <v>3695</v>
      </c>
      <c r="E5117" s="82">
        <v>0</v>
      </c>
      <c r="F5117" s="82" t="s">
        <v>3851</v>
      </c>
      <c r="G5117" s="82" t="s">
        <v>3802</v>
      </c>
      <c r="H5117" s="45" t="s">
        <v>3653</v>
      </c>
      <c r="I5117" s="45">
        <v>0.89300000000000002</v>
      </c>
      <c r="J5117" s="45">
        <v>1.929</v>
      </c>
    </row>
    <row r="5118" spans="1:10" ht="13">
      <c r="A5118" t="s">
        <v>238</v>
      </c>
      <c r="B5118" t="s">
        <v>230</v>
      </c>
      <c r="C5118" s="82">
        <v>0.98</v>
      </c>
      <c r="D5118" s="82" t="s">
        <v>3750</v>
      </c>
      <c r="E5118" s="82">
        <v>0</v>
      </c>
      <c r="F5118" s="82" t="s">
        <v>3851</v>
      </c>
      <c r="G5118" s="82" t="s">
        <v>3639</v>
      </c>
      <c r="H5118" s="45" t="s">
        <v>3653</v>
      </c>
      <c r="I5118" s="45">
        <v>0.65400000000000003</v>
      </c>
      <c r="J5118" s="45">
        <v>2.8580000000000001</v>
      </c>
    </row>
    <row r="5119" spans="1:10" ht="13">
      <c r="A5119" t="s">
        <v>238</v>
      </c>
      <c r="B5119" t="s">
        <v>281</v>
      </c>
      <c r="C5119" s="82">
        <v>1</v>
      </c>
      <c r="D5119" s="82">
        <v>0</v>
      </c>
      <c r="E5119" s="82">
        <v>0</v>
      </c>
      <c r="F5119" s="82" t="s">
        <v>3851</v>
      </c>
      <c r="G5119" s="82" t="s">
        <v>3802</v>
      </c>
      <c r="H5119" s="45">
        <v>2</v>
      </c>
      <c r="I5119" s="45">
        <v>0.65400000000000003</v>
      </c>
      <c r="J5119" s="45">
        <v>8.5000000000000006E-2</v>
      </c>
    </row>
    <row r="5120" spans="1:10" ht="13">
      <c r="A5120" t="s">
        <v>244</v>
      </c>
      <c r="B5120" t="s">
        <v>97</v>
      </c>
      <c r="C5120" s="82">
        <v>1</v>
      </c>
      <c r="D5120" s="82" t="s">
        <v>3807</v>
      </c>
      <c r="E5120" s="82">
        <v>0</v>
      </c>
      <c r="F5120" s="82" t="s">
        <v>3851</v>
      </c>
      <c r="G5120" s="82" t="s">
        <v>3860</v>
      </c>
      <c r="H5120" s="45" t="s">
        <v>3653</v>
      </c>
      <c r="I5120" s="45">
        <v>6.758</v>
      </c>
      <c r="J5120" s="45">
        <v>0.42199999999999999</v>
      </c>
    </row>
    <row r="5121" spans="1:10" ht="13">
      <c r="A5121" t="s">
        <v>92</v>
      </c>
      <c r="B5121" t="s">
        <v>31</v>
      </c>
      <c r="C5121" s="82">
        <v>0.99</v>
      </c>
      <c r="D5121" s="82" t="s">
        <v>3728</v>
      </c>
      <c r="E5121" s="82">
        <v>0</v>
      </c>
      <c r="F5121" s="82" t="s">
        <v>3851</v>
      </c>
      <c r="G5121" s="82" t="s">
        <v>3703</v>
      </c>
      <c r="H5121" s="45" t="s">
        <v>3653</v>
      </c>
      <c r="I5121" s="45">
        <v>2.6859999999999999</v>
      </c>
      <c r="J5121" s="45">
        <v>1.506</v>
      </c>
    </row>
    <row r="5122" spans="1:10" ht="13">
      <c r="A5122" t="s">
        <v>345</v>
      </c>
      <c r="B5122" t="s">
        <v>430</v>
      </c>
      <c r="C5122" s="82">
        <v>1</v>
      </c>
      <c r="D5122" s="82">
        <v>0</v>
      </c>
      <c r="E5122" s="82">
        <v>0</v>
      </c>
      <c r="F5122" s="82" t="s">
        <v>3851</v>
      </c>
      <c r="G5122" s="82" t="s">
        <v>3716</v>
      </c>
      <c r="H5122" s="45" t="s">
        <v>3653</v>
      </c>
      <c r="I5122" s="45">
        <v>0.105</v>
      </c>
      <c r="J5122" s="45">
        <v>5.1999999999999998E-2</v>
      </c>
    </row>
    <row r="5123" spans="1:10" ht="13">
      <c r="A5123" t="s">
        <v>357</v>
      </c>
      <c r="B5123" t="s">
        <v>299</v>
      </c>
      <c r="C5123" s="82">
        <v>1</v>
      </c>
      <c r="D5123" s="82">
        <v>0</v>
      </c>
      <c r="E5123" s="82">
        <v>0</v>
      </c>
      <c r="F5123" s="82" t="s">
        <v>3851</v>
      </c>
      <c r="G5123" s="82" t="s">
        <v>3703</v>
      </c>
      <c r="H5123" s="45">
        <v>3</v>
      </c>
      <c r="I5123" s="45">
        <v>1.4339999999999999</v>
      </c>
      <c r="J5123" s="45">
        <v>1.0999999999999999E-2</v>
      </c>
    </row>
    <row r="5124" spans="1:10" ht="13">
      <c r="A5124" t="s">
        <v>145</v>
      </c>
      <c r="B5124" t="s">
        <v>238</v>
      </c>
      <c r="C5124" s="82">
        <v>0.98</v>
      </c>
      <c r="D5124" s="82" t="s">
        <v>4133</v>
      </c>
      <c r="E5124" s="82">
        <v>0</v>
      </c>
      <c r="F5124" s="82" t="s">
        <v>3828</v>
      </c>
      <c r="G5124" s="82" t="s">
        <v>3703</v>
      </c>
      <c r="H5124" s="45" t="s">
        <v>3653</v>
      </c>
      <c r="I5124" s="45">
        <v>1.032</v>
      </c>
      <c r="J5124" s="45">
        <v>0.65400000000000003</v>
      </c>
    </row>
    <row r="5125" spans="1:10" ht="13">
      <c r="A5125" t="s">
        <v>250</v>
      </c>
      <c r="B5125" t="s">
        <v>408</v>
      </c>
      <c r="C5125" s="82">
        <v>0.94</v>
      </c>
      <c r="D5125" s="82" t="s">
        <v>3728</v>
      </c>
      <c r="E5125" s="82">
        <v>0</v>
      </c>
      <c r="F5125" s="82" t="s">
        <v>3828</v>
      </c>
      <c r="G5125" s="82" t="s">
        <v>3638</v>
      </c>
      <c r="H5125" s="45" t="s">
        <v>3653</v>
      </c>
      <c r="I5125" s="45">
        <v>0.89300000000000002</v>
      </c>
      <c r="J5125" s="45">
        <v>0.307</v>
      </c>
    </row>
    <row r="5126" spans="1:10" ht="13">
      <c r="A5126" t="s">
        <v>225</v>
      </c>
      <c r="B5126" t="s">
        <v>255</v>
      </c>
      <c r="C5126" s="82">
        <v>0.99</v>
      </c>
      <c r="D5126" s="82" t="s">
        <v>3706</v>
      </c>
      <c r="E5126" s="82">
        <v>0</v>
      </c>
      <c r="F5126" s="82" t="s">
        <v>3828</v>
      </c>
      <c r="G5126" s="82" t="s">
        <v>3729</v>
      </c>
      <c r="H5126" s="45" t="s">
        <v>3653</v>
      </c>
      <c r="I5126" s="45">
        <v>0.32</v>
      </c>
      <c r="J5126" s="45">
        <v>1.4999999999999999E-2</v>
      </c>
    </row>
    <row r="5127" spans="1:10" ht="13">
      <c r="A5127" t="s">
        <v>255</v>
      </c>
      <c r="B5127" t="s">
        <v>234</v>
      </c>
      <c r="C5127" s="82">
        <v>0.99</v>
      </c>
      <c r="D5127" s="82" t="s">
        <v>4050</v>
      </c>
      <c r="E5127" s="82">
        <v>0</v>
      </c>
      <c r="F5127" s="82" t="s">
        <v>3828</v>
      </c>
      <c r="G5127" s="82" t="s">
        <v>3729</v>
      </c>
      <c r="H5127" s="45" t="s">
        <v>3653</v>
      </c>
      <c r="I5127" s="45">
        <v>1.4999999999999999E-2</v>
      </c>
      <c r="J5127" s="45">
        <v>1.397</v>
      </c>
    </row>
    <row r="5128" spans="1:10" ht="13">
      <c r="A5128" t="s">
        <v>255</v>
      </c>
      <c r="B5128" t="s">
        <v>1186</v>
      </c>
      <c r="C5128" s="82">
        <v>0.98</v>
      </c>
      <c r="D5128" s="82" t="s">
        <v>3706</v>
      </c>
      <c r="E5128" s="82">
        <v>0</v>
      </c>
      <c r="F5128" s="82" t="s">
        <v>3828</v>
      </c>
      <c r="G5128" s="82" t="s">
        <v>3729</v>
      </c>
      <c r="H5128" s="45" t="s">
        <v>3653</v>
      </c>
      <c r="I5128" s="45">
        <v>1.4999999999999999E-2</v>
      </c>
      <c r="J5128" s="45">
        <v>0.94599999999999995</v>
      </c>
    </row>
    <row r="5129" spans="1:10" ht="13">
      <c r="A5129" t="s">
        <v>213</v>
      </c>
      <c r="B5129" t="s">
        <v>365</v>
      </c>
      <c r="C5129" s="82">
        <v>1</v>
      </c>
      <c r="D5129" s="82">
        <v>0</v>
      </c>
      <c r="E5129" s="82">
        <v>0</v>
      </c>
      <c r="F5129" s="82" t="s">
        <v>3828</v>
      </c>
      <c r="G5129" s="82" t="s">
        <v>3703</v>
      </c>
      <c r="H5129" s="45" t="s">
        <v>3653</v>
      </c>
      <c r="I5129" s="45">
        <v>0.13800000000000001</v>
      </c>
      <c r="J5129" s="45">
        <v>2.3E-2</v>
      </c>
    </row>
    <row r="5130" spans="1:10" ht="13">
      <c r="A5130" t="s">
        <v>238</v>
      </c>
      <c r="B5130" t="s">
        <v>390</v>
      </c>
      <c r="C5130" s="82">
        <v>1</v>
      </c>
      <c r="D5130" s="82">
        <v>0</v>
      </c>
      <c r="E5130" s="82">
        <v>0</v>
      </c>
      <c r="F5130" s="82" t="s">
        <v>3828</v>
      </c>
      <c r="G5130" s="82" t="s">
        <v>3703</v>
      </c>
      <c r="H5130" s="45" t="s">
        <v>3653</v>
      </c>
      <c r="I5130" s="45">
        <v>0.65400000000000003</v>
      </c>
      <c r="J5130" s="45">
        <v>1.4999999999999999E-2</v>
      </c>
    </row>
    <row r="5131" spans="1:10" ht="13">
      <c r="A5131" t="s">
        <v>31</v>
      </c>
      <c r="B5131" t="s">
        <v>259</v>
      </c>
      <c r="C5131" s="82">
        <v>1</v>
      </c>
      <c r="D5131" s="82">
        <v>0</v>
      </c>
      <c r="E5131" s="82">
        <v>0</v>
      </c>
      <c r="F5131" s="82" t="s">
        <v>3828</v>
      </c>
      <c r="G5131" s="82" t="s">
        <v>3802</v>
      </c>
      <c r="H5131" s="45">
        <v>3</v>
      </c>
      <c r="I5131" s="45">
        <v>1.506</v>
      </c>
      <c r="J5131" s="45">
        <v>1.0999999999999999E-2</v>
      </c>
    </row>
    <row r="5132" spans="1:10" ht="13">
      <c r="A5132" t="s">
        <v>31</v>
      </c>
      <c r="B5132" t="s">
        <v>317</v>
      </c>
      <c r="C5132" s="82">
        <v>1</v>
      </c>
      <c r="D5132" s="82">
        <v>0</v>
      </c>
      <c r="E5132" s="82">
        <v>0</v>
      </c>
      <c r="F5132" s="82" t="s">
        <v>3828</v>
      </c>
      <c r="G5132" s="82" t="s">
        <v>3749</v>
      </c>
      <c r="H5132" s="45" t="s">
        <v>3653</v>
      </c>
      <c r="I5132" s="45">
        <v>1.506</v>
      </c>
      <c r="J5132" s="45">
        <v>0.159</v>
      </c>
    </row>
    <row r="5133" spans="1:10" ht="13">
      <c r="A5133" t="s">
        <v>324</v>
      </c>
      <c r="B5133" t="s">
        <v>365</v>
      </c>
      <c r="C5133" s="82">
        <v>0.98</v>
      </c>
      <c r="D5133" s="82" t="s">
        <v>3984</v>
      </c>
      <c r="E5133" s="82">
        <v>0</v>
      </c>
      <c r="F5133" s="82" t="s">
        <v>3828</v>
      </c>
      <c r="G5133" s="82" t="s">
        <v>3802</v>
      </c>
      <c r="H5133" s="45" t="s">
        <v>3653</v>
      </c>
      <c r="I5133" s="45">
        <v>3.52</v>
      </c>
      <c r="J5133" s="45">
        <v>2.3E-2</v>
      </c>
    </row>
    <row r="5134" spans="1:10" ht="13">
      <c r="A5134" t="s">
        <v>337</v>
      </c>
      <c r="B5134" t="s">
        <v>357</v>
      </c>
      <c r="C5134" s="82">
        <v>0.97</v>
      </c>
      <c r="D5134" s="82" t="s">
        <v>3722</v>
      </c>
      <c r="E5134" s="82">
        <v>0</v>
      </c>
      <c r="F5134" s="82" t="s">
        <v>3828</v>
      </c>
      <c r="G5134" s="82" t="s">
        <v>3749</v>
      </c>
      <c r="H5134" s="45" t="s">
        <v>3653</v>
      </c>
      <c r="I5134" s="45">
        <v>3.6110000000000002</v>
      </c>
      <c r="J5134" s="45">
        <v>1.4339999999999999</v>
      </c>
    </row>
    <row r="5135" spans="1:10" ht="13">
      <c r="A5135" t="s">
        <v>361</v>
      </c>
      <c r="B5135" t="s">
        <v>292</v>
      </c>
      <c r="C5135" s="82">
        <v>1</v>
      </c>
      <c r="D5135" s="82" t="s">
        <v>3685</v>
      </c>
      <c r="E5135" s="82">
        <v>0</v>
      </c>
      <c r="F5135" s="82" t="s">
        <v>3828</v>
      </c>
      <c r="G5135" s="82" t="s">
        <v>3711</v>
      </c>
      <c r="H5135" s="45" t="s">
        <v>3653</v>
      </c>
      <c r="I5135" s="45">
        <v>0.94899999999999995</v>
      </c>
      <c r="J5135" s="45">
        <v>1.0029999999999999</v>
      </c>
    </row>
    <row r="5136" spans="1:10" ht="13">
      <c r="A5136" t="s">
        <v>188</v>
      </c>
      <c r="B5136" t="s">
        <v>250</v>
      </c>
      <c r="C5136" s="82">
        <v>0.95</v>
      </c>
      <c r="D5136" s="82" t="s">
        <v>3728</v>
      </c>
      <c r="E5136" s="82">
        <v>0</v>
      </c>
      <c r="F5136" s="82" t="s">
        <v>3750</v>
      </c>
      <c r="G5136" s="82" t="s">
        <v>3638</v>
      </c>
      <c r="H5136" s="45" t="s">
        <v>3653</v>
      </c>
      <c r="I5136" s="45">
        <v>0.29699999999999999</v>
      </c>
      <c r="J5136" s="45">
        <v>0.89300000000000002</v>
      </c>
    </row>
    <row r="5137" spans="1:10" ht="13">
      <c r="A5137" t="s">
        <v>255</v>
      </c>
      <c r="B5137" t="s">
        <v>321</v>
      </c>
      <c r="C5137" s="82">
        <v>0.99</v>
      </c>
      <c r="D5137" s="82" t="s">
        <v>3792</v>
      </c>
      <c r="E5137" s="82">
        <v>0</v>
      </c>
      <c r="F5137" s="82" t="s">
        <v>3750</v>
      </c>
      <c r="G5137" s="82" t="s">
        <v>3703</v>
      </c>
      <c r="H5137" s="45" t="s">
        <v>3653</v>
      </c>
      <c r="I5137" s="45">
        <v>1.4999999999999999E-2</v>
      </c>
      <c r="J5137" s="45">
        <v>0.16900000000000001</v>
      </c>
    </row>
    <row r="5138" spans="1:10" ht="13">
      <c r="A5138" t="s">
        <v>149</v>
      </c>
      <c r="B5138" t="s">
        <v>31</v>
      </c>
      <c r="C5138" s="82">
        <v>0.99</v>
      </c>
      <c r="D5138" s="82" t="s">
        <v>3833</v>
      </c>
      <c r="E5138" s="82">
        <v>0</v>
      </c>
      <c r="F5138" s="82" t="s">
        <v>3750</v>
      </c>
      <c r="G5138" s="82" t="s">
        <v>3802</v>
      </c>
      <c r="H5138" s="45" t="s">
        <v>3653</v>
      </c>
      <c r="I5138" s="45">
        <v>1.891</v>
      </c>
      <c r="J5138" s="45">
        <v>1.506</v>
      </c>
    </row>
    <row r="5139" spans="1:10" ht="13">
      <c r="A5139" t="s">
        <v>244</v>
      </c>
      <c r="B5139" t="s">
        <v>209</v>
      </c>
      <c r="C5139" s="82">
        <v>1</v>
      </c>
      <c r="D5139" s="82" t="s">
        <v>3683</v>
      </c>
      <c r="E5139" s="82">
        <v>0</v>
      </c>
      <c r="F5139" s="82" t="s">
        <v>3750</v>
      </c>
      <c r="G5139" s="82" t="s">
        <v>3956</v>
      </c>
      <c r="H5139" s="45" t="s">
        <v>3653</v>
      </c>
      <c r="I5139" s="45">
        <v>6.758</v>
      </c>
      <c r="J5139" s="45">
        <v>8.2000000000000003E-2</v>
      </c>
    </row>
    <row r="5140" spans="1:10" ht="13">
      <c r="A5140" t="s">
        <v>234</v>
      </c>
      <c r="B5140" t="s">
        <v>31</v>
      </c>
      <c r="C5140" s="82">
        <v>1</v>
      </c>
      <c r="D5140" s="82">
        <v>0</v>
      </c>
      <c r="E5140" s="82">
        <v>0</v>
      </c>
      <c r="F5140" s="82" t="s">
        <v>3750</v>
      </c>
      <c r="G5140" s="82" t="s">
        <v>3802</v>
      </c>
      <c r="H5140" s="45" t="s">
        <v>3653</v>
      </c>
      <c r="I5140" s="45">
        <v>1.397</v>
      </c>
      <c r="J5140" s="45">
        <v>1.506</v>
      </c>
    </row>
    <row r="5141" spans="1:10" ht="13">
      <c r="A5141" t="s">
        <v>267</v>
      </c>
      <c r="B5141" t="s">
        <v>365</v>
      </c>
      <c r="C5141" s="82">
        <v>1</v>
      </c>
      <c r="D5141" s="82">
        <v>0</v>
      </c>
      <c r="E5141" s="82">
        <v>0</v>
      </c>
      <c r="F5141" s="82" t="s">
        <v>3750</v>
      </c>
      <c r="G5141" s="82" t="s">
        <v>3638</v>
      </c>
      <c r="H5141" s="45" t="s">
        <v>3653</v>
      </c>
      <c r="I5141" s="45">
        <v>0.13700000000000001</v>
      </c>
      <c r="J5141" s="45">
        <v>2.3E-2</v>
      </c>
    </row>
    <row r="5142" spans="1:10" ht="13">
      <c r="A5142" t="s">
        <v>317</v>
      </c>
      <c r="B5142" t="s">
        <v>361</v>
      </c>
      <c r="C5142" s="82">
        <v>1</v>
      </c>
      <c r="D5142" s="82">
        <v>0</v>
      </c>
      <c r="E5142" s="82">
        <v>0</v>
      </c>
      <c r="F5142" s="82" t="s">
        <v>3750</v>
      </c>
      <c r="G5142" s="82" t="s">
        <v>3716</v>
      </c>
      <c r="H5142" s="45" t="s">
        <v>3653</v>
      </c>
      <c r="I5142" s="45">
        <v>0.159</v>
      </c>
      <c r="J5142" s="45">
        <v>0.94899999999999995</v>
      </c>
    </row>
    <row r="5143" spans="1:10" ht="13">
      <c r="A5143" t="s">
        <v>345</v>
      </c>
      <c r="B5143" t="s">
        <v>165</v>
      </c>
      <c r="C5143" s="82">
        <v>1</v>
      </c>
      <c r="D5143" s="82">
        <v>0</v>
      </c>
      <c r="E5143" s="82">
        <v>0</v>
      </c>
      <c r="F5143" s="82" t="s">
        <v>3750</v>
      </c>
      <c r="G5143" s="82" t="s">
        <v>3699</v>
      </c>
      <c r="H5143" s="45" t="s">
        <v>3653</v>
      </c>
      <c r="I5143" s="45">
        <v>0.105</v>
      </c>
      <c r="J5143" s="45">
        <v>0.06</v>
      </c>
    </row>
    <row r="5144" spans="1:10" ht="13">
      <c r="A5144" t="s">
        <v>357</v>
      </c>
      <c r="B5144" t="s">
        <v>373</v>
      </c>
      <c r="C5144" s="82">
        <v>1</v>
      </c>
      <c r="D5144" s="82">
        <v>0</v>
      </c>
      <c r="E5144" s="82">
        <v>0</v>
      </c>
      <c r="F5144" s="82" t="s">
        <v>3750</v>
      </c>
      <c r="G5144" s="82" t="s">
        <v>3638</v>
      </c>
      <c r="H5144" s="45">
        <v>3</v>
      </c>
      <c r="I5144" s="45">
        <v>1.4339999999999999</v>
      </c>
      <c r="J5144" s="45">
        <v>2.3E-2</v>
      </c>
    </row>
    <row r="5145" spans="1:10" ht="13">
      <c r="A5145" t="s">
        <v>250</v>
      </c>
      <c r="B5145" t="s">
        <v>393</v>
      </c>
      <c r="C5145" s="82">
        <v>0.95</v>
      </c>
      <c r="D5145" s="82" t="s">
        <v>3706</v>
      </c>
      <c r="E5145" s="82" t="s">
        <v>3701</v>
      </c>
      <c r="F5145" s="82" t="s">
        <v>3649</v>
      </c>
      <c r="G5145" s="82" t="s">
        <v>3638</v>
      </c>
      <c r="H5145" s="45" t="s">
        <v>3653</v>
      </c>
      <c r="I5145" s="45">
        <v>0.89300000000000002</v>
      </c>
      <c r="J5145" s="45">
        <v>5.2999999999999999E-2</v>
      </c>
    </row>
    <row r="5146" spans="1:10" ht="13">
      <c r="A5146" t="s">
        <v>238</v>
      </c>
      <c r="B5146" t="s">
        <v>162</v>
      </c>
      <c r="C5146" s="82">
        <v>0.99</v>
      </c>
      <c r="D5146" s="82" t="s">
        <v>3706</v>
      </c>
      <c r="E5146" s="82">
        <v>0</v>
      </c>
      <c r="F5146" s="82" t="s">
        <v>3649</v>
      </c>
      <c r="G5146" s="82" t="s">
        <v>3703</v>
      </c>
      <c r="H5146" s="45" t="s">
        <v>3653</v>
      </c>
      <c r="I5146" s="45">
        <v>0.65400000000000003</v>
      </c>
      <c r="J5146" s="45">
        <v>0.84599999999999997</v>
      </c>
    </row>
    <row r="5147" spans="1:10" ht="13">
      <c r="A5147" t="s">
        <v>238</v>
      </c>
      <c r="B5147" t="s">
        <v>341</v>
      </c>
      <c r="C5147" s="82">
        <v>1</v>
      </c>
      <c r="D5147" s="82">
        <v>0</v>
      </c>
      <c r="E5147" s="82">
        <v>0</v>
      </c>
      <c r="F5147" s="82" t="s">
        <v>3649</v>
      </c>
      <c r="G5147" s="82" t="s">
        <v>3638</v>
      </c>
      <c r="H5147" s="45" t="s">
        <v>3653</v>
      </c>
      <c r="I5147" s="45">
        <v>0.65400000000000003</v>
      </c>
      <c r="J5147" s="45">
        <v>0.02</v>
      </c>
    </row>
    <row r="5148" spans="1:10" ht="13">
      <c r="A5148" t="s">
        <v>238</v>
      </c>
      <c r="B5148" t="s">
        <v>204</v>
      </c>
      <c r="C5148" s="82">
        <v>0.99</v>
      </c>
      <c r="D5148" s="82" t="s">
        <v>3706</v>
      </c>
      <c r="E5148" s="82">
        <v>0</v>
      </c>
      <c r="F5148" s="82" t="s">
        <v>3649</v>
      </c>
      <c r="G5148" s="82" t="s">
        <v>3703</v>
      </c>
      <c r="H5148" s="45" t="s">
        <v>3653</v>
      </c>
      <c r="I5148" s="45">
        <v>0.65400000000000003</v>
      </c>
      <c r="J5148" s="45">
        <v>0.20200000000000001</v>
      </c>
    </row>
    <row r="5149" spans="1:10" ht="13">
      <c r="A5149" t="s">
        <v>331</v>
      </c>
      <c r="B5149" t="s">
        <v>353</v>
      </c>
      <c r="C5149" s="82">
        <v>0.97</v>
      </c>
      <c r="D5149" s="82" t="s">
        <v>3696</v>
      </c>
      <c r="E5149" s="82">
        <v>0</v>
      </c>
      <c r="F5149" s="82" t="s">
        <v>3649</v>
      </c>
      <c r="G5149" s="82" t="s">
        <v>3638</v>
      </c>
      <c r="H5149" s="45" t="s">
        <v>3653</v>
      </c>
      <c r="I5149" s="45">
        <v>1.1830000000000001</v>
      </c>
      <c r="J5149" s="45">
        <v>0.115</v>
      </c>
    </row>
    <row r="5150" spans="1:10" ht="13">
      <c r="A5150" t="s">
        <v>238</v>
      </c>
      <c r="B5150" t="s">
        <v>82</v>
      </c>
      <c r="C5150" s="82">
        <v>0.98</v>
      </c>
      <c r="D5150" s="82" t="s">
        <v>3785</v>
      </c>
      <c r="E5150" s="82">
        <v>0</v>
      </c>
      <c r="F5150" s="82" t="s">
        <v>3956</v>
      </c>
      <c r="G5150" s="82" t="s">
        <v>3802</v>
      </c>
      <c r="H5150" s="45" t="s">
        <v>3653</v>
      </c>
      <c r="I5150" s="45">
        <v>0.65400000000000003</v>
      </c>
      <c r="J5150" s="45">
        <v>0.105</v>
      </c>
    </row>
    <row r="5151" spans="1:10" ht="13">
      <c r="A5151" t="s">
        <v>244</v>
      </c>
      <c r="B5151" t="s">
        <v>365</v>
      </c>
      <c r="C5151" s="82">
        <v>1</v>
      </c>
      <c r="D5151" s="82" t="s">
        <v>3755</v>
      </c>
      <c r="E5151" s="82">
        <v>0</v>
      </c>
      <c r="F5151" s="82" t="s">
        <v>3956</v>
      </c>
      <c r="G5151" s="82" t="s">
        <v>3638</v>
      </c>
      <c r="H5151" s="45" t="s">
        <v>3653</v>
      </c>
      <c r="I5151" s="45">
        <v>6.758</v>
      </c>
      <c r="J5151" s="45">
        <v>2.3E-2</v>
      </c>
    </row>
    <row r="5152" spans="1:10" ht="13">
      <c r="A5152" t="s">
        <v>221</v>
      </c>
      <c r="B5152" t="s">
        <v>353</v>
      </c>
      <c r="C5152" s="82">
        <v>0.97</v>
      </c>
      <c r="D5152" s="82" t="s">
        <v>3833</v>
      </c>
      <c r="E5152" s="82">
        <v>0</v>
      </c>
      <c r="F5152" s="82" t="s">
        <v>3956</v>
      </c>
      <c r="G5152" s="82" t="s">
        <v>3646</v>
      </c>
      <c r="H5152" s="45" t="s">
        <v>3653</v>
      </c>
      <c r="I5152" s="45">
        <v>2.5209999999999999</v>
      </c>
      <c r="J5152" s="45">
        <v>0.115</v>
      </c>
    </row>
    <row r="5153" spans="1:10" ht="13">
      <c r="A5153" t="s">
        <v>162</v>
      </c>
      <c r="B5153" t="s">
        <v>361</v>
      </c>
      <c r="C5153" s="82">
        <v>0.99</v>
      </c>
      <c r="D5153" s="82" t="s">
        <v>3701</v>
      </c>
      <c r="E5153" s="82">
        <v>0</v>
      </c>
      <c r="F5153" s="82" t="s">
        <v>3956</v>
      </c>
      <c r="G5153" s="82" t="s">
        <v>3846</v>
      </c>
      <c r="H5153" s="45" t="s">
        <v>3653</v>
      </c>
      <c r="I5153" s="45">
        <v>0.84599999999999997</v>
      </c>
      <c r="J5153" s="45">
        <v>0.94899999999999995</v>
      </c>
    </row>
    <row r="5154" spans="1:10" ht="13">
      <c r="A5154" t="s">
        <v>353</v>
      </c>
      <c r="B5154" t="s">
        <v>276</v>
      </c>
      <c r="C5154" s="82">
        <v>0.97</v>
      </c>
      <c r="D5154" s="82" t="s">
        <v>3755</v>
      </c>
      <c r="E5154" s="82">
        <v>0</v>
      </c>
      <c r="F5154" s="82" t="s">
        <v>3956</v>
      </c>
      <c r="G5154" s="82" t="s">
        <v>3646</v>
      </c>
      <c r="H5154" s="45" t="s">
        <v>3653</v>
      </c>
      <c r="I5154" s="45">
        <v>0.115</v>
      </c>
      <c r="J5154" s="45">
        <v>0.67300000000000004</v>
      </c>
    </row>
    <row r="5155" spans="1:10" ht="13">
      <c r="A5155" t="s">
        <v>141</v>
      </c>
      <c r="B5155" t="s">
        <v>299</v>
      </c>
      <c r="C5155" s="82">
        <v>1</v>
      </c>
      <c r="D5155" s="82" t="s">
        <v>3855</v>
      </c>
      <c r="E5155" s="82" t="s">
        <v>3645</v>
      </c>
      <c r="F5155" s="82" t="s">
        <v>3699</v>
      </c>
      <c r="G5155" s="82" t="s">
        <v>3646</v>
      </c>
      <c r="H5155" s="45" t="s">
        <v>3653</v>
      </c>
      <c r="I5155" s="45">
        <v>0.64600000000000002</v>
      </c>
      <c r="J5155" s="45">
        <v>1.0999999999999999E-2</v>
      </c>
    </row>
    <row r="5156" spans="1:10" ht="13">
      <c r="A5156" t="s">
        <v>255</v>
      </c>
      <c r="B5156" t="s">
        <v>324</v>
      </c>
      <c r="C5156" s="82">
        <v>0.97</v>
      </c>
      <c r="D5156" s="82" t="s">
        <v>3721</v>
      </c>
      <c r="E5156" s="82">
        <v>0</v>
      </c>
      <c r="F5156" s="82" t="s">
        <v>3699</v>
      </c>
      <c r="G5156" s="82" t="s">
        <v>3729</v>
      </c>
      <c r="H5156" s="45" t="s">
        <v>3653</v>
      </c>
      <c r="I5156" s="45">
        <v>1.4999999999999999E-2</v>
      </c>
      <c r="J5156" s="45">
        <v>3.52</v>
      </c>
    </row>
    <row r="5157" spans="1:10" ht="13">
      <c r="A5157" t="s">
        <v>238</v>
      </c>
      <c r="B5157" t="s">
        <v>289</v>
      </c>
      <c r="C5157" s="82">
        <v>1</v>
      </c>
      <c r="D5157" s="82">
        <v>0</v>
      </c>
      <c r="E5157" s="82">
        <v>0</v>
      </c>
      <c r="F5157" s="82" t="s">
        <v>3699</v>
      </c>
      <c r="G5157" s="82" t="s">
        <v>3749</v>
      </c>
      <c r="H5157" s="45" t="s">
        <v>3653</v>
      </c>
      <c r="I5157" s="45">
        <v>0.65400000000000003</v>
      </c>
      <c r="J5157" s="45">
        <v>0.20100000000000001</v>
      </c>
    </row>
    <row r="5158" spans="1:10" ht="13">
      <c r="A5158" t="s">
        <v>238</v>
      </c>
      <c r="B5158" t="s">
        <v>369</v>
      </c>
      <c r="C5158" s="82">
        <v>1</v>
      </c>
      <c r="D5158" s="82">
        <v>0</v>
      </c>
      <c r="E5158" s="82">
        <v>0</v>
      </c>
      <c r="F5158" s="82" t="s">
        <v>3699</v>
      </c>
      <c r="G5158" s="82" t="s">
        <v>3646</v>
      </c>
      <c r="H5158" s="45" t="s">
        <v>3653</v>
      </c>
      <c r="I5158" s="45">
        <v>0.65400000000000003</v>
      </c>
      <c r="J5158" s="45">
        <v>1.2E-2</v>
      </c>
    </row>
    <row r="5159" spans="1:10" ht="13">
      <c r="A5159" t="s">
        <v>31</v>
      </c>
      <c r="B5159" t="s">
        <v>281</v>
      </c>
      <c r="C5159" s="82">
        <v>1</v>
      </c>
      <c r="D5159" s="82">
        <v>0</v>
      </c>
      <c r="E5159" s="82">
        <v>0</v>
      </c>
      <c r="F5159" s="82" t="s">
        <v>3699</v>
      </c>
      <c r="G5159" s="82" t="s">
        <v>3646</v>
      </c>
      <c r="H5159" s="45">
        <v>2</v>
      </c>
      <c r="I5159" s="45">
        <v>1.506</v>
      </c>
      <c r="J5159" s="45">
        <v>8.5000000000000006E-2</v>
      </c>
    </row>
    <row r="5160" spans="1:10" ht="13">
      <c r="A5160" t="s">
        <v>317</v>
      </c>
      <c r="B5160" t="s">
        <v>365</v>
      </c>
      <c r="C5160" s="82">
        <v>1</v>
      </c>
      <c r="D5160" s="82">
        <v>0</v>
      </c>
      <c r="E5160" s="82">
        <v>0</v>
      </c>
      <c r="F5160" s="82" t="s">
        <v>3699</v>
      </c>
      <c r="G5160" s="82" t="s">
        <v>3646</v>
      </c>
      <c r="H5160" s="45" t="s">
        <v>3653</v>
      </c>
      <c r="I5160" s="45">
        <v>0.159</v>
      </c>
      <c r="J5160" s="45">
        <v>2.3E-2</v>
      </c>
    </row>
    <row r="5161" spans="1:10" ht="13">
      <c r="A5161" t="s">
        <v>345</v>
      </c>
      <c r="B5161" t="s">
        <v>41</v>
      </c>
      <c r="C5161" s="82">
        <v>1</v>
      </c>
      <c r="D5161" s="82">
        <v>0</v>
      </c>
      <c r="E5161" s="82">
        <v>0</v>
      </c>
      <c r="F5161" s="82" t="s">
        <v>3699</v>
      </c>
      <c r="G5161" s="82" t="s">
        <v>3729</v>
      </c>
      <c r="H5161" s="45" t="s">
        <v>3653</v>
      </c>
      <c r="I5161" s="45">
        <v>0.105</v>
      </c>
      <c r="J5161" s="45">
        <v>1.2999999999999999E-2</v>
      </c>
    </row>
    <row r="5162" spans="1:10" ht="13">
      <c r="A5162" t="s">
        <v>353</v>
      </c>
      <c r="B5162" t="s">
        <v>289</v>
      </c>
      <c r="C5162" s="82">
        <v>0.97</v>
      </c>
      <c r="D5162" s="82" t="s">
        <v>4133</v>
      </c>
      <c r="E5162" s="82">
        <v>0</v>
      </c>
      <c r="F5162" s="82" t="s">
        <v>3699</v>
      </c>
      <c r="G5162" s="82" t="s">
        <v>3638</v>
      </c>
      <c r="H5162" s="45" t="s">
        <v>3653</v>
      </c>
      <c r="I5162" s="45">
        <v>0.115</v>
      </c>
      <c r="J5162" s="45">
        <v>0.20100000000000001</v>
      </c>
    </row>
    <row r="5163" spans="1:10" ht="13">
      <c r="A5163" t="s">
        <v>250</v>
      </c>
      <c r="B5163" t="s">
        <v>88</v>
      </c>
      <c r="C5163" s="82">
        <v>0.93</v>
      </c>
      <c r="D5163" s="82" t="s">
        <v>3804</v>
      </c>
      <c r="E5163" s="82">
        <v>0</v>
      </c>
      <c r="F5163" s="82" t="s">
        <v>3778</v>
      </c>
      <c r="G5163" s="82" t="s">
        <v>3876</v>
      </c>
      <c r="H5163" s="45" t="s">
        <v>3653</v>
      </c>
      <c r="I5163" s="45">
        <v>0.89300000000000002</v>
      </c>
      <c r="J5163" s="45">
        <v>0.90500000000000003</v>
      </c>
    </row>
    <row r="5164" spans="1:10" ht="13">
      <c r="A5164" t="s">
        <v>250</v>
      </c>
      <c r="B5164" t="s">
        <v>339</v>
      </c>
      <c r="C5164" s="82">
        <v>0.95</v>
      </c>
      <c r="D5164" s="82" t="s">
        <v>3804</v>
      </c>
      <c r="E5164" s="82">
        <v>0</v>
      </c>
      <c r="F5164" s="82" t="s">
        <v>3778</v>
      </c>
      <c r="G5164" s="82" t="s">
        <v>3876</v>
      </c>
      <c r="H5164" s="45" t="s">
        <v>3653</v>
      </c>
      <c r="I5164" s="45">
        <v>0.89300000000000002</v>
      </c>
      <c r="J5164" s="45">
        <v>0.248</v>
      </c>
    </row>
    <row r="5165" spans="1:10" ht="13">
      <c r="A5165" t="s">
        <v>255</v>
      </c>
      <c r="B5165" t="s">
        <v>317</v>
      </c>
      <c r="C5165" s="82">
        <v>0.99</v>
      </c>
      <c r="D5165" s="82" t="s">
        <v>3649</v>
      </c>
      <c r="E5165" s="82">
        <v>0</v>
      </c>
      <c r="F5165" s="82" t="s">
        <v>3778</v>
      </c>
      <c r="G5165" s="82" t="s">
        <v>3703</v>
      </c>
      <c r="H5165" s="45" t="s">
        <v>3653</v>
      </c>
      <c r="I5165" s="45">
        <v>1.4999999999999999E-2</v>
      </c>
      <c r="J5165" s="45">
        <v>0.159</v>
      </c>
    </row>
    <row r="5166" spans="1:10" ht="13">
      <c r="A5166" t="s">
        <v>238</v>
      </c>
      <c r="B5166" t="s">
        <v>267</v>
      </c>
      <c r="C5166" s="82">
        <v>1</v>
      </c>
      <c r="D5166" s="82">
        <v>0</v>
      </c>
      <c r="E5166" s="82">
        <v>0</v>
      </c>
      <c r="F5166" s="82" t="s">
        <v>3778</v>
      </c>
      <c r="G5166" s="82" t="s">
        <v>3638</v>
      </c>
      <c r="H5166" s="45" t="s">
        <v>3653</v>
      </c>
      <c r="I5166" s="45">
        <v>0.65400000000000003</v>
      </c>
      <c r="J5166" s="45">
        <v>0.13700000000000001</v>
      </c>
    </row>
    <row r="5167" spans="1:10" ht="13">
      <c r="A5167" t="s">
        <v>238</v>
      </c>
      <c r="B5167" t="s">
        <v>102</v>
      </c>
      <c r="C5167" s="82">
        <v>1</v>
      </c>
      <c r="D5167" s="82">
        <v>0</v>
      </c>
      <c r="E5167" s="82">
        <v>0</v>
      </c>
      <c r="F5167" s="82" t="s">
        <v>3778</v>
      </c>
      <c r="G5167" s="82" t="s">
        <v>3802</v>
      </c>
      <c r="H5167" s="45" t="s">
        <v>3653</v>
      </c>
      <c r="I5167" s="45">
        <v>0.65400000000000003</v>
      </c>
      <c r="J5167" s="45">
        <v>0.184</v>
      </c>
    </row>
    <row r="5168" spans="1:10" ht="13">
      <c r="A5168" t="s">
        <v>238</v>
      </c>
      <c r="B5168" t="s">
        <v>137</v>
      </c>
      <c r="C5168" s="82">
        <v>1</v>
      </c>
      <c r="D5168" s="82">
        <v>0</v>
      </c>
      <c r="E5168" s="82">
        <v>0</v>
      </c>
      <c r="F5168" s="82" t="s">
        <v>3778</v>
      </c>
      <c r="G5168" s="82" t="s">
        <v>3802</v>
      </c>
      <c r="H5168" s="45" t="s">
        <v>3653</v>
      </c>
      <c r="I5168" s="45">
        <v>0.65400000000000003</v>
      </c>
      <c r="J5168" s="45">
        <v>2.2589999999999999</v>
      </c>
    </row>
    <row r="5169" spans="1:10" ht="13">
      <c r="A5169" t="s">
        <v>238</v>
      </c>
      <c r="B5169" t="s">
        <v>54</v>
      </c>
      <c r="C5169" s="82">
        <v>0.99</v>
      </c>
      <c r="D5169" s="82" t="s">
        <v>3641</v>
      </c>
      <c r="E5169" s="82">
        <v>0</v>
      </c>
      <c r="F5169" s="82" t="s">
        <v>3778</v>
      </c>
      <c r="G5169" s="82" t="s">
        <v>3802</v>
      </c>
      <c r="H5169" s="45" t="s">
        <v>3653</v>
      </c>
      <c r="I5169" s="45">
        <v>0.65400000000000003</v>
      </c>
      <c r="J5169" s="45">
        <v>6.2E-2</v>
      </c>
    </row>
    <row r="5170" spans="1:10" ht="13">
      <c r="A5170" t="s">
        <v>238</v>
      </c>
      <c r="B5170" t="s">
        <v>438</v>
      </c>
      <c r="C5170" s="82">
        <v>0.99</v>
      </c>
      <c r="D5170" s="82" t="s">
        <v>3852</v>
      </c>
      <c r="E5170" s="82">
        <v>0</v>
      </c>
      <c r="F5170" s="82" t="s">
        <v>3778</v>
      </c>
      <c r="G5170" s="82" t="s">
        <v>3802</v>
      </c>
      <c r="H5170" s="45" t="s">
        <v>3653</v>
      </c>
      <c r="I5170" s="45">
        <v>0.65400000000000003</v>
      </c>
      <c r="J5170" s="45">
        <v>6.7000000000000004E-2</v>
      </c>
    </row>
    <row r="5171" spans="1:10" ht="13">
      <c r="A5171" t="s">
        <v>88</v>
      </c>
      <c r="B5171" t="s">
        <v>357</v>
      </c>
      <c r="C5171" s="82">
        <v>0.98</v>
      </c>
      <c r="D5171" s="82" t="s">
        <v>3906</v>
      </c>
      <c r="E5171" s="82">
        <v>0</v>
      </c>
      <c r="F5171" s="82" t="s">
        <v>3778</v>
      </c>
      <c r="G5171" s="82" t="s">
        <v>3802</v>
      </c>
      <c r="H5171" s="45" t="s">
        <v>3653</v>
      </c>
      <c r="I5171" s="45">
        <v>0.90500000000000003</v>
      </c>
      <c r="J5171" s="45">
        <v>1.4339999999999999</v>
      </c>
    </row>
    <row r="5172" spans="1:10" ht="13">
      <c r="A5172" t="s">
        <v>244</v>
      </c>
      <c r="B5172" t="s">
        <v>379</v>
      </c>
      <c r="C5172" s="82">
        <v>1</v>
      </c>
      <c r="D5172" s="82">
        <v>0</v>
      </c>
      <c r="E5172" s="82">
        <v>0</v>
      </c>
      <c r="F5172" s="82" t="s">
        <v>3778</v>
      </c>
      <c r="G5172" s="82" t="s">
        <v>3778</v>
      </c>
      <c r="H5172" s="45" t="s">
        <v>3653</v>
      </c>
      <c r="I5172" s="45">
        <v>6.758</v>
      </c>
      <c r="J5172" s="45">
        <v>7.8E-2</v>
      </c>
    </row>
    <row r="5173" spans="1:10" ht="13">
      <c r="A5173" t="s">
        <v>105</v>
      </c>
      <c r="B5173" t="s">
        <v>353</v>
      </c>
      <c r="C5173" s="82">
        <v>0.96</v>
      </c>
      <c r="D5173" s="82" t="s">
        <v>3902</v>
      </c>
      <c r="E5173" s="82">
        <v>0</v>
      </c>
      <c r="F5173" s="82" t="s">
        <v>3778</v>
      </c>
      <c r="G5173" s="82" t="s">
        <v>3802</v>
      </c>
      <c r="H5173" s="45" t="s">
        <v>3653</v>
      </c>
      <c r="I5173" s="45">
        <v>4.3789999999999996</v>
      </c>
      <c r="J5173" s="45">
        <v>0.115</v>
      </c>
    </row>
    <row r="5174" spans="1:10" ht="13">
      <c r="A5174" t="s">
        <v>234</v>
      </c>
      <c r="B5174" t="s">
        <v>353</v>
      </c>
      <c r="C5174" s="82">
        <v>0.97</v>
      </c>
      <c r="D5174" s="82" t="s">
        <v>3641</v>
      </c>
      <c r="E5174" s="82">
        <v>0</v>
      </c>
      <c r="F5174" s="82" t="s">
        <v>3778</v>
      </c>
      <c r="G5174" s="82" t="s">
        <v>3638</v>
      </c>
      <c r="H5174" s="45" t="s">
        <v>3653</v>
      </c>
      <c r="I5174" s="45">
        <v>1.397</v>
      </c>
      <c r="J5174" s="45">
        <v>0.115</v>
      </c>
    </row>
    <row r="5175" spans="1:10" ht="13">
      <c r="A5175" t="s">
        <v>217</v>
      </c>
      <c r="B5175" t="s">
        <v>365</v>
      </c>
      <c r="C5175" s="82">
        <v>0.99</v>
      </c>
      <c r="D5175" s="82" t="s">
        <v>3857</v>
      </c>
      <c r="E5175" s="82">
        <v>0</v>
      </c>
      <c r="F5175" s="82" t="s">
        <v>3778</v>
      </c>
      <c r="G5175" s="82" t="s">
        <v>3703</v>
      </c>
      <c r="H5175" s="45" t="s">
        <v>3653</v>
      </c>
      <c r="I5175" s="45">
        <v>0.19500000000000001</v>
      </c>
      <c r="J5175" s="45">
        <v>2.3E-2</v>
      </c>
    </row>
    <row r="5176" spans="1:10" ht="13">
      <c r="A5176" t="s">
        <v>31</v>
      </c>
      <c r="B5176" t="s">
        <v>369</v>
      </c>
      <c r="C5176" s="82">
        <v>1</v>
      </c>
      <c r="D5176" s="82">
        <v>0</v>
      </c>
      <c r="E5176" s="82">
        <v>0</v>
      </c>
      <c r="F5176" s="82" t="s">
        <v>3778</v>
      </c>
      <c r="G5176" s="82" t="s">
        <v>3638</v>
      </c>
      <c r="H5176" s="45" t="s">
        <v>3653</v>
      </c>
      <c r="I5176" s="45">
        <v>1.506</v>
      </c>
      <c r="J5176" s="45">
        <v>1.2E-2</v>
      </c>
    </row>
    <row r="5177" spans="1:10" ht="13">
      <c r="A5177" t="s">
        <v>31</v>
      </c>
      <c r="B5177" t="s">
        <v>373</v>
      </c>
      <c r="C5177" s="82">
        <v>1</v>
      </c>
      <c r="D5177" s="82">
        <v>0</v>
      </c>
      <c r="E5177" s="82">
        <v>0</v>
      </c>
      <c r="F5177" s="82" t="s">
        <v>3778</v>
      </c>
      <c r="G5177" s="82" t="s">
        <v>3802</v>
      </c>
      <c r="H5177" s="45" t="s">
        <v>3653</v>
      </c>
      <c r="I5177" s="45">
        <v>1.506</v>
      </c>
      <c r="J5177" s="45">
        <v>2.3E-2</v>
      </c>
    </row>
    <row r="5178" spans="1:10" ht="13">
      <c r="A5178" t="s">
        <v>31</v>
      </c>
      <c r="B5178" t="s">
        <v>379</v>
      </c>
      <c r="C5178" s="82">
        <v>1</v>
      </c>
      <c r="D5178" s="82">
        <v>0</v>
      </c>
      <c r="E5178" s="82">
        <v>0</v>
      </c>
      <c r="F5178" s="82" t="s">
        <v>3778</v>
      </c>
      <c r="G5178" s="82" t="s">
        <v>3778</v>
      </c>
      <c r="H5178" s="45" t="s">
        <v>3653</v>
      </c>
      <c r="I5178" s="45">
        <v>1.506</v>
      </c>
      <c r="J5178" s="45">
        <v>7.8E-2</v>
      </c>
    </row>
    <row r="5179" spans="1:10" ht="13">
      <c r="A5179" t="s">
        <v>357</v>
      </c>
      <c r="B5179" t="s">
        <v>297</v>
      </c>
      <c r="C5179" s="82">
        <v>1</v>
      </c>
      <c r="D5179" s="82">
        <v>0</v>
      </c>
      <c r="E5179" s="82">
        <v>0</v>
      </c>
      <c r="F5179" s="82" t="s">
        <v>3778</v>
      </c>
      <c r="G5179" s="82" t="s">
        <v>3876</v>
      </c>
      <c r="H5179" s="45">
        <v>3</v>
      </c>
      <c r="I5179" s="45">
        <v>1.4339999999999999</v>
      </c>
      <c r="J5179" s="45">
        <v>9.6000000000000002E-2</v>
      </c>
    </row>
    <row r="5180" spans="1:10" ht="13">
      <c r="A5180" t="s">
        <v>361</v>
      </c>
      <c r="B5180" t="s">
        <v>369</v>
      </c>
      <c r="C5180" s="82">
        <v>1</v>
      </c>
      <c r="D5180" s="82">
        <v>0</v>
      </c>
      <c r="E5180" s="82">
        <v>0</v>
      </c>
      <c r="F5180" s="82" t="s">
        <v>3778</v>
      </c>
      <c r="G5180" s="82" t="s">
        <v>3638</v>
      </c>
      <c r="H5180" s="45" t="s">
        <v>3653</v>
      </c>
      <c r="I5180" s="45">
        <v>0.94899999999999995</v>
      </c>
      <c r="J5180" s="45">
        <v>1.2E-2</v>
      </c>
    </row>
    <row r="5181" spans="1:10" ht="13">
      <c r="A5181" t="s">
        <v>361</v>
      </c>
      <c r="B5181" t="s">
        <v>432</v>
      </c>
      <c r="C5181" s="82">
        <v>1</v>
      </c>
      <c r="D5181" s="82">
        <v>0</v>
      </c>
      <c r="E5181" s="82">
        <v>0</v>
      </c>
      <c r="F5181" s="82" t="s">
        <v>3778</v>
      </c>
      <c r="G5181" s="82" t="s">
        <v>3847</v>
      </c>
      <c r="H5181" s="45" t="s">
        <v>3653</v>
      </c>
      <c r="I5181" s="45">
        <v>0.94899999999999995</v>
      </c>
      <c r="J5181" s="45">
        <v>0.29099999999999998</v>
      </c>
    </row>
    <row r="5182" spans="1:10" ht="13">
      <c r="A5182" t="s">
        <v>188</v>
      </c>
      <c r="B5182" t="s">
        <v>238</v>
      </c>
      <c r="C5182" s="82">
        <v>1</v>
      </c>
      <c r="D5182" s="82">
        <v>0</v>
      </c>
      <c r="E5182" s="82">
        <v>0</v>
      </c>
      <c r="F5182" s="82" t="s">
        <v>3847</v>
      </c>
      <c r="G5182" s="82" t="s">
        <v>3876</v>
      </c>
      <c r="H5182" s="45" t="s">
        <v>3653</v>
      </c>
      <c r="I5182" s="45">
        <v>0.29699999999999999</v>
      </c>
      <c r="J5182" s="45">
        <v>0.65400000000000003</v>
      </c>
    </row>
    <row r="5183" spans="1:10" ht="13">
      <c r="A5183" t="s">
        <v>238</v>
      </c>
      <c r="B5183" t="s">
        <v>58</v>
      </c>
      <c r="C5183" s="82">
        <v>1</v>
      </c>
      <c r="D5183" s="82" t="s">
        <v>3994</v>
      </c>
      <c r="E5183" s="82">
        <v>0</v>
      </c>
      <c r="F5183" s="82" t="s">
        <v>3847</v>
      </c>
      <c r="G5183" s="82" t="s">
        <v>3802</v>
      </c>
      <c r="H5183" s="45" t="s">
        <v>3653</v>
      </c>
      <c r="I5183" s="45">
        <v>0.65400000000000003</v>
      </c>
      <c r="J5183" s="45">
        <v>5.7750000000000004</v>
      </c>
    </row>
    <row r="5184" spans="1:10" ht="13">
      <c r="A5184" t="s">
        <v>184</v>
      </c>
      <c r="B5184" t="s">
        <v>357</v>
      </c>
      <c r="C5184" s="82">
        <v>1</v>
      </c>
      <c r="D5184" s="82">
        <v>0</v>
      </c>
      <c r="E5184" s="82">
        <v>0</v>
      </c>
      <c r="F5184" s="82" t="s">
        <v>3847</v>
      </c>
      <c r="G5184" s="82" t="s">
        <v>3876</v>
      </c>
      <c r="H5184" s="45" t="s">
        <v>3653</v>
      </c>
      <c r="I5184" s="45">
        <v>1.0660000000000001</v>
      </c>
      <c r="J5184" s="45">
        <v>1.4339999999999999</v>
      </c>
    </row>
    <row r="5185" spans="1:10" ht="13">
      <c r="A5185" t="s">
        <v>92</v>
      </c>
      <c r="B5185" t="s">
        <v>357</v>
      </c>
      <c r="C5185" s="82">
        <v>0.99</v>
      </c>
      <c r="D5185" s="82" t="s">
        <v>3807</v>
      </c>
      <c r="E5185" s="82">
        <v>0</v>
      </c>
      <c r="F5185" s="82" t="s">
        <v>3847</v>
      </c>
      <c r="G5185" s="82" t="s">
        <v>3646</v>
      </c>
      <c r="H5185" s="45" t="s">
        <v>3653</v>
      </c>
      <c r="I5185" s="45">
        <v>2.6859999999999999</v>
      </c>
      <c r="J5185" s="45">
        <v>1.4339999999999999</v>
      </c>
    </row>
    <row r="5186" spans="1:10" ht="13">
      <c r="A5186" t="s">
        <v>97</v>
      </c>
      <c r="B5186" t="s">
        <v>353</v>
      </c>
      <c r="C5186" s="82">
        <v>0.97</v>
      </c>
      <c r="D5186" s="82" t="s">
        <v>4050</v>
      </c>
      <c r="E5186" s="82">
        <v>0</v>
      </c>
      <c r="F5186" s="82" t="s">
        <v>3847</v>
      </c>
      <c r="G5186" s="82" t="s">
        <v>3876</v>
      </c>
      <c r="H5186" s="45" t="s">
        <v>3653</v>
      </c>
      <c r="I5186" s="45">
        <v>0.42199999999999999</v>
      </c>
      <c r="J5186" s="45">
        <v>0.115</v>
      </c>
    </row>
    <row r="5187" spans="1:10" ht="13">
      <c r="A5187" t="s">
        <v>31</v>
      </c>
      <c r="B5187" t="s">
        <v>308</v>
      </c>
      <c r="C5187" s="82">
        <v>1</v>
      </c>
      <c r="D5187" s="82">
        <v>0</v>
      </c>
      <c r="E5187" s="82">
        <v>0</v>
      </c>
      <c r="F5187" s="82" t="s">
        <v>3847</v>
      </c>
      <c r="G5187" s="82" t="s">
        <v>3797</v>
      </c>
      <c r="H5187" s="45">
        <v>3</v>
      </c>
      <c r="I5187" s="45">
        <v>1.506</v>
      </c>
      <c r="J5187" s="45">
        <v>3.4009999999999998</v>
      </c>
    </row>
    <row r="5188" spans="1:10" ht="13">
      <c r="A5188" t="s">
        <v>361</v>
      </c>
      <c r="B5188" t="s">
        <v>424</v>
      </c>
      <c r="C5188" s="82">
        <v>1</v>
      </c>
      <c r="D5188" s="82">
        <v>0</v>
      </c>
      <c r="E5188" s="82">
        <v>0</v>
      </c>
      <c r="F5188" s="82" t="s">
        <v>3847</v>
      </c>
      <c r="G5188" s="82" t="s">
        <v>3749</v>
      </c>
      <c r="H5188" s="45" t="s">
        <v>3653</v>
      </c>
      <c r="I5188" s="45">
        <v>0.94899999999999995</v>
      </c>
      <c r="J5188" s="45">
        <v>0.21</v>
      </c>
    </row>
    <row r="5189" spans="1:10" ht="13">
      <c r="A5189" t="s">
        <v>250</v>
      </c>
      <c r="B5189" t="s">
        <v>58</v>
      </c>
      <c r="C5189" s="82">
        <v>0.95</v>
      </c>
      <c r="D5189" s="82" t="s">
        <v>3706</v>
      </c>
      <c r="E5189" s="82">
        <v>0</v>
      </c>
      <c r="F5189" s="82" t="s">
        <v>3999</v>
      </c>
      <c r="G5189" s="82" t="s">
        <v>3797</v>
      </c>
      <c r="H5189" s="45" t="s">
        <v>3653</v>
      </c>
      <c r="I5189" s="45">
        <v>0.89300000000000002</v>
      </c>
      <c r="J5189" s="45">
        <v>5.7750000000000004</v>
      </c>
    </row>
    <row r="5190" spans="1:10" ht="13">
      <c r="A5190" t="s">
        <v>250</v>
      </c>
      <c r="B5190" t="s">
        <v>234</v>
      </c>
      <c r="C5190" s="82">
        <v>0.95</v>
      </c>
      <c r="D5190" s="82" t="s">
        <v>4133</v>
      </c>
      <c r="E5190" s="82">
        <v>0</v>
      </c>
      <c r="F5190" s="82" t="s">
        <v>3999</v>
      </c>
      <c r="G5190" s="82" t="s">
        <v>3797</v>
      </c>
      <c r="H5190" s="45" t="s">
        <v>3653</v>
      </c>
      <c r="I5190" s="45">
        <v>0.89300000000000002</v>
      </c>
      <c r="J5190" s="45">
        <v>1.397</v>
      </c>
    </row>
    <row r="5191" spans="1:10" ht="13">
      <c r="A5191" t="s">
        <v>250</v>
      </c>
      <c r="B5191" t="s">
        <v>172</v>
      </c>
      <c r="C5191" s="82">
        <v>0.94</v>
      </c>
      <c r="D5191" s="82" t="s">
        <v>3706</v>
      </c>
      <c r="E5191" s="82">
        <v>0</v>
      </c>
      <c r="F5191" s="82" t="s">
        <v>3999</v>
      </c>
      <c r="G5191" s="82" t="s">
        <v>3797</v>
      </c>
      <c r="H5191" s="45" t="s">
        <v>3653</v>
      </c>
      <c r="I5191" s="45">
        <v>0.89300000000000002</v>
      </c>
      <c r="J5191" s="45">
        <v>4.2999999999999997E-2</v>
      </c>
    </row>
    <row r="5192" spans="1:10" ht="13">
      <c r="A5192" t="s">
        <v>250</v>
      </c>
      <c r="B5192" t="s">
        <v>321</v>
      </c>
      <c r="C5192" s="82">
        <v>0.95</v>
      </c>
      <c r="D5192" s="82" t="s">
        <v>3807</v>
      </c>
      <c r="E5192" s="82">
        <v>0</v>
      </c>
      <c r="F5192" s="82" t="s">
        <v>3999</v>
      </c>
      <c r="G5192" s="82" t="s">
        <v>3876</v>
      </c>
      <c r="H5192" s="45" t="s">
        <v>3653</v>
      </c>
      <c r="I5192" s="45">
        <v>0.89300000000000002</v>
      </c>
      <c r="J5192" s="45">
        <v>0.16900000000000001</v>
      </c>
    </row>
    <row r="5193" spans="1:10" ht="13">
      <c r="A5193" t="s">
        <v>250</v>
      </c>
      <c r="B5193" t="s">
        <v>165</v>
      </c>
      <c r="C5193" s="82">
        <v>0.95</v>
      </c>
      <c r="D5193" s="82" t="s">
        <v>3706</v>
      </c>
      <c r="E5193" s="82">
        <v>0</v>
      </c>
      <c r="F5193" s="82" t="s">
        <v>3999</v>
      </c>
      <c r="G5193" s="82" t="s">
        <v>3797</v>
      </c>
      <c r="H5193" s="45" t="s">
        <v>3653</v>
      </c>
      <c r="I5193" s="45">
        <v>0.89300000000000002</v>
      </c>
      <c r="J5193" s="45">
        <v>0.06</v>
      </c>
    </row>
    <row r="5194" spans="1:10" ht="13">
      <c r="A5194" t="s">
        <v>97</v>
      </c>
      <c r="B5194" t="s">
        <v>365</v>
      </c>
      <c r="C5194" s="82">
        <v>1</v>
      </c>
      <c r="D5194" s="82">
        <v>0</v>
      </c>
      <c r="E5194" s="82">
        <v>0</v>
      </c>
      <c r="F5194" s="82" t="s">
        <v>3999</v>
      </c>
      <c r="G5194" s="82" t="s">
        <v>3646</v>
      </c>
      <c r="H5194" s="45" t="s">
        <v>3653</v>
      </c>
      <c r="I5194" s="45">
        <v>0.42199999999999999</v>
      </c>
      <c r="J5194" s="45">
        <v>2.3E-2</v>
      </c>
    </row>
    <row r="5195" spans="1:10" ht="13">
      <c r="A5195" t="s">
        <v>79</v>
      </c>
      <c r="B5195" t="s">
        <v>365</v>
      </c>
      <c r="C5195" s="82">
        <v>0.99</v>
      </c>
      <c r="D5195" s="82" t="s">
        <v>3857</v>
      </c>
      <c r="E5195" s="82">
        <v>0</v>
      </c>
      <c r="F5195" s="82" t="s">
        <v>3999</v>
      </c>
      <c r="G5195" s="82" t="s">
        <v>3638</v>
      </c>
      <c r="H5195" s="45" t="s">
        <v>3653</v>
      </c>
      <c r="I5195" s="45">
        <v>0.745</v>
      </c>
      <c r="J5195" s="45">
        <v>2.3E-2</v>
      </c>
    </row>
    <row r="5196" spans="1:10" ht="13">
      <c r="A5196" t="s">
        <v>31</v>
      </c>
      <c r="B5196" t="s">
        <v>427</v>
      </c>
      <c r="C5196" s="82">
        <v>1</v>
      </c>
      <c r="D5196" s="82">
        <v>0</v>
      </c>
      <c r="E5196" s="82">
        <v>0</v>
      </c>
      <c r="F5196" s="82" t="s">
        <v>3999</v>
      </c>
      <c r="G5196" s="82" t="s">
        <v>3802</v>
      </c>
      <c r="H5196" s="45" t="s">
        <v>3653</v>
      </c>
      <c r="I5196" s="45">
        <v>1.506</v>
      </c>
      <c r="J5196" s="45">
        <v>7.2999999999999995E-2</v>
      </c>
    </row>
    <row r="5197" spans="1:10" ht="13">
      <c r="A5197" t="s">
        <v>353</v>
      </c>
      <c r="B5197" t="s">
        <v>383</v>
      </c>
      <c r="C5197" s="82">
        <v>0.96</v>
      </c>
      <c r="D5197" s="82" t="s">
        <v>3642</v>
      </c>
      <c r="E5197" s="82">
        <v>0</v>
      </c>
      <c r="F5197" s="82" t="s">
        <v>3999</v>
      </c>
      <c r="G5197" s="82" t="s">
        <v>3646</v>
      </c>
      <c r="H5197" s="45" t="s">
        <v>3653</v>
      </c>
      <c r="I5197" s="45">
        <v>0.115</v>
      </c>
      <c r="J5197" s="45">
        <v>0.78200000000000003</v>
      </c>
    </row>
    <row r="5198" spans="1:10" ht="13">
      <c r="A5198" t="s">
        <v>357</v>
      </c>
      <c r="B5198" t="s">
        <v>308</v>
      </c>
      <c r="C5198" s="82">
        <v>1</v>
      </c>
      <c r="D5198" s="82">
        <v>0</v>
      </c>
      <c r="E5198" s="82">
        <v>0</v>
      </c>
      <c r="F5198" s="82" t="s">
        <v>3999</v>
      </c>
      <c r="G5198" s="82" t="s">
        <v>3797</v>
      </c>
      <c r="H5198" s="45">
        <v>3</v>
      </c>
      <c r="I5198" s="45">
        <v>1.4339999999999999</v>
      </c>
      <c r="J5198" s="45">
        <v>3.4009999999999998</v>
      </c>
    </row>
    <row r="5199" spans="1:10" ht="13">
      <c r="A5199" t="s">
        <v>357</v>
      </c>
      <c r="B5199" t="s">
        <v>424</v>
      </c>
      <c r="C5199" s="82">
        <v>1</v>
      </c>
      <c r="D5199" s="82">
        <v>0</v>
      </c>
      <c r="E5199" s="82">
        <v>0</v>
      </c>
      <c r="F5199" s="82" t="s">
        <v>3999</v>
      </c>
      <c r="G5199" s="82" t="s">
        <v>3646</v>
      </c>
      <c r="H5199" s="45" t="s">
        <v>3653</v>
      </c>
      <c r="I5199" s="45">
        <v>1.4339999999999999</v>
      </c>
      <c r="J5199" s="45">
        <v>0.21</v>
      </c>
    </row>
    <row r="5200" spans="1:10" ht="13">
      <c r="A5200" t="s">
        <v>21</v>
      </c>
      <c r="B5200" t="s">
        <v>361</v>
      </c>
      <c r="C5200" s="82">
        <v>1</v>
      </c>
      <c r="D5200" s="82">
        <v>0</v>
      </c>
      <c r="E5200" s="82">
        <v>0</v>
      </c>
      <c r="F5200" s="82" t="s">
        <v>3639</v>
      </c>
      <c r="G5200" s="82" t="s">
        <v>3638</v>
      </c>
      <c r="H5200" s="45" t="s">
        <v>3653</v>
      </c>
      <c r="I5200" s="45">
        <v>0.13900000000000001</v>
      </c>
      <c r="J5200" s="45">
        <v>0.94899999999999995</v>
      </c>
    </row>
    <row r="5201" spans="1:10" ht="13">
      <c r="A5201" t="s">
        <v>238</v>
      </c>
      <c r="B5201" t="s">
        <v>92</v>
      </c>
      <c r="C5201" s="82">
        <v>0.99</v>
      </c>
      <c r="D5201" s="82" t="s">
        <v>3668</v>
      </c>
      <c r="E5201" s="82">
        <v>0</v>
      </c>
      <c r="F5201" s="82" t="s">
        <v>3639</v>
      </c>
      <c r="G5201" s="82" t="s">
        <v>3638</v>
      </c>
      <c r="H5201" s="45" t="s">
        <v>3653</v>
      </c>
      <c r="I5201" s="45">
        <v>0.65400000000000003</v>
      </c>
      <c r="J5201" s="45">
        <v>2.6859999999999999</v>
      </c>
    </row>
    <row r="5202" spans="1:10" ht="13">
      <c r="A5202" t="s">
        <v>244</v>
      </c>
      <c r="B5202" t="s">
        <v>221</v>
      </c>
      <c r="C5202" s="82">
        <v>1</v>
      </c>
      <c r="D5202" s="82" t="s">
        <v>3828</v>
      </c>
      <c r="E5202" s="82">
        <v>0</v>
      </c>
      <c r="F5202" s="82" t="s">
        <v>3639</v>
      </c>
      <c r="G5202" s="82" t="s">
        <v>3703</v>
      </c>
      <c r="H5202" s="45" t="s">
        <v>3653</v>
      </c>
      <c r="I5202" s="45">
        <v>6.758</v>
      </c>
      <c r="J5202" s="45">
        <v>2.5209999999999999</v>
      </c>
    </row>
    <row r="5203" spans="1:10" ht="13">
      <c r="A5203" t="s">
        <v>244</v>
      </c>
      <c r="B5203" t="s">
        <v>102</v>
      </c>
      <c r="C5203" s="82">
        <v>1</v>
      </c>
      <c r="D5203" s="82" t="s">
        <v>3685</v>
      </c>
      <c r="E5203" s="82">
        <v>0</v>
      </c>
      <c r="F5203" s="82" t="s">
        <v>3639</v>
      </c>
      <c r="G5203" s="82" t="s">
        <v>3646</v>
      </c>
      <c r="H5203" s="45" t="s">
        <v>3653</v>
      </c>
      <c r="I5203" s="45">
        <v>6.758</v>
      </c>
      <c r="J5203" s="45">
        <v>0.184</v>
      </c>
    </row>
    <row r="5204" spans="1:10" ht="13">
      <c r="A5204" t="s">
        <v>244</v>
      </c>
      <c r="B5204" t="s">
        <v>408</v>
      </c>
      <c r="C5204" s="82">
        <v>0.99</v>
      </c>
      <c r="D5204" s="82" t="s">
        <v>3658</v>
      </c>
      <c r="E5204" s="82">
        <v>0</v>
      </c>
      <c r="F5204" s="82" t="s">
        <v>3639</v>
      </c>
      <c r="G5204" s="82" t="s">
        <v>3876</v>
      </c>
      <c r="H5204" s="45" t="s">
        <v>3653</v>
      </c>
      <c r="I5204" s="45">
        <v>6.758</v>
      </c>
      <c r="J5204" s="45">
        <v>0.307</v>
      </c>
    </row>
    <row r="5205" spans="1:10" ht="13">
      <c r="A5205" t="s">
        <v>31</v>
      </c>
      <c r="B5205" t="s">
        <v>328</v>
      </c>
      <c r="C5205" s="82">
        <v>0.97</v>
      </c>
      <c r="D5205" s="82" t="s">
        <v>3641</v>
      </c>
      <c r="E5205" s="82">
        <v>0</v>
      </c>
      <c r="F5205" s="82" t="s">
        <v>3639</v>
      </c>
      <c r="G5205" s="82" t="s">
        <v>3876</v>
      </c>
      <c r="H5205" s="45" t="s">
        <v>3653</v>
      </c>
      <c r="I5205" s="45">
        <v>1.506</v>
      </c>
      <c r="J5205" s="45">
        <v>1.589</v>
      </c>
    </row>
    <row r="5206" spans="1:10" ht="13">
      <c r="A5206" t="s">
        <v>259</v>
      </c>
      <c r="B5206" t="s">
        <v>357</v>
      </c>
      <c r="C5206" s="82">
        <v>1</v>
      </c>
      <c r="D5206" s="82">
        <v>0</v>
      </c>
      <c r="E5206" s="82">
        <v>0</v>
      </c>
      <c r="F5206" s="82" t="s">
        <v>3639</v>
      </c>
      <c r="G5206" s="82" t="s">
        <v>3797</v>
      </c>
      <c r="H5206" s="45">
        <v>3</v>
      </c>
      <c r="I5206" s="45">
        <v>1.0999999999999999E-2</v>
      </c>
      <c r="J5206" s="45">
        <v>1.4339999999999999</v>
      </c>
    </row>
    <row r="5207" spans="1:10" ht="13">
      <c r="A5207" t="s">
        <v>263</v>
      </c>
      <c r="B5207" t="s">
        <v>353</v>
      </c>
      <c r="C5207" s="82">
        <v>0.97</v>
      </c>
      <c r="D5207" s="82" t="s">
        <v>3807</v>
      </c>
      <c r="E5207" s="82">
        <v>0</v>
      </c>
      <c r="F5207" s="82" t="s">
        <v>3639</v>
      </c>
      <c r="G5207" s="82" t="s">
        <v>3797</v>
      </c>
      <c r="H5207" s="45" t="s">
        <v>3653</v>
      </c>
      <c r="I5207" s="45">
        <v>2.5000000000000001E-2</v>
      </c>
      <c r="J5207" s="45">
        <v>0.115</v>
      </c>
    </row>
    <row r="5208" spans="1:10" ht="13">
      <c r="A5208" t="s">
        <v>345</v>
      </c>
      <c r="B5208" t="s">
        <v>393</v>
      </c>
      <c r="C5208" s="82">
        <v>1</v>
      </c>
      <c r="D5208" s="82">
        <v>0</v>
      </c>
      <c r="E5208" s="82">
        <v>0</v>
      </c>
      <c r="F5208" s="82" t="s">
        <v>3639</v>
      </c>
      <c r="G5208" s="82" t="s">
        <v>3797</v>
      </c>
      <c r="H5208" s="45">
        <v>3</v>
      </c>
      <c r="I5208" s="45">
        <v>0.105</v>
      </c>
      <c r="J5208" s="45">
        <v>5.2999999999999999E-2</v>
      </c>
    </row>
    <row r="5209" spans="1:10" ht="13">
      <c r="A5209" t="s">
        <v>357</v>
      </c>
      <c r="B5209" t="s">
        <v>405</v>
      </c>
      <c r="C5209" s="82">
        <v>1</v>
      </c>
      <c r="D5209" s="82">
        <v>0</v>
      </c>
      <c r="E5209" s="82">
        <v>0</v>
      </c>
      <c r="F5209" s="82" t="s">
        <v>3639</v>
      </c>
      <c r="G5209" s="82" t="s">
        <v>3629</v>
      </c>
      <c r="H5209" s="45" t="s">
        <v>3653</v>
      </c>
      <c r="I5209" s="45">
        <v>1.4339999999999999</v>
      </c>
      <c r="J5209" s="45">
        <v>0.41</v>
      </c>
    </row>
    <row r="5210" spans="1:10" ht="13">
      <c r="A5210" t="s">
        <v>361</v>
      </c>
      <c r="B5210" t="s">
        <v>373</v>
      </c>
      <c r="C5210" s="82">
        <v>1</v>
      </c>
      <c r="D5210" s="82">
        <v>0</v>
      </c>
      <c r="E5210" s="82">
        <v>0</v>
      </c>
      <c r="F5210" s="82" t="s">
        <v>3639</v>
      </c>
      <c r="G5210" s="82" t="s">
        <v>3876</v>
      </c>
      <c r="H5210" s="45" t="s">
        <v>3653</v>
      </c>
      <c r="I5210" s="45">
        <v>0.94899999999999995</v>
      </c>
      <c r="J5210" s="45">
        <v>2.3E-2</v>
      </c>
    </row>
    <row r="5211" spans="1:10" ht="13">
      <c r="A5211" t="s">
        <v>365</v>
      </c>
      <c r="B5211" t="s">
        <v>383</v>
      </c>
      <c r="C5211" s="82">
        <v>0.99</v>
      </c>
      <c r="D5211" s="82" t="s">
        <v>3656</v>
      </c>
      <c r="E5211" s="82">
        <v>0</v>
      </c>
      <c r="F5211" s="82" t="s">
        <v>3639</v>
      </c>
      <c r="G5211" s="82" t="s">
        <v>3876</v>
      </c>
      <c r="H5211" s="45" t="s">
        <v>3653</v>
      </c>
      <c r="I5211" s="45">
        <v>2.3E-2</v>
      </c>
      <c r="J5211" s="45">
        <v>0.78200000000000003</v>
      </c>
    </row>
    <row r="5212" spans="1:10" ht="13">
      <c r="A5212" t="s">
        <v>250</v>
      </c>
      <c r="B5212" t="s">
        <v>341</v>
      </c>
      <c r="C5212" s="82">
        <v>0.95</v>
      </c>
      <c r="D5212" s="82" t="s">
        <v>3906</v>
      </c>
      <c r="E5212" s="82">
        <v>0</v>
      </c>
      <c r="F5212" s="82" t="s">
        <v>3902</v>
      </c>
      <c r="G5212" s="82" t="s">
        <v>3797</v>
      </c>
      <c r="H5212" s="45" t="s">
        <v>3653</v>
      </c>
      <c r="I5212" s="45">
        <v>0.89300000000000002</v>
      </c>
      <c r="J5212" s="45">
        <v>0.02</v>
      </c>
    </row>
    <row r="5213" spans="1:10" ht="13">
      <c r="A5213" t="s">
        <v>250</v>
      </c>
      <c r="B5213" t="s">
        <v>41</v>
      </c>
      <c r="C5213" s="82">
        <v>0.95</v>
      </c>
      <c r="D5213" s="82" t="s">
        <v>3807</v>
      </c>
      <c r="E5213" s="82">
        <v>0</v>
      </c>
      <c r="F5213" s="82" t="s">
        <v>3902</v>
      </c>
      <c r="G5213" s="82" t="s">
        <v>3629</v>
      </c>
      <c r="H5213" s="45" t="s">
        <v>3653</v>
      </c>
      <c r="I5213" s="45">
        <v>0.89300000000000002</v>
      </c>
      <c r="J5213" s="45">
        <v>1.2999999999999999E-2</v>
      </c>
    </row>
    <row r="5214" spans="1:10" ht="13">
      <c r="A5214" t="s">
        <v>250</v>
      </c>
      <c r="B5214" t="s">
        <v>373</v>
      </c>
      <c r="C5214" s="82">
        <v>0.95</v>
      </c>
      <c r="D5214" s="82" t="s">
        <v>3658</v>
      </c>
      <c r="E5214" s="82">
        <v>0</v>
      </c>
      <c r="F5214" s="82" t="s">
        <v>3902</v>
      </c>
      <c r="G5214" s="82" t="s">
        <v>3629</v>
      </c>
      <c r="H5214" s="45" t="s">
        <v>3653</v>
      </c>
      <c r="I5214" s="45">
        <v>0.89300000000000002</v>
      </c>
      <c r="J5214" s="45">
        <v>2.3E-2</v>
      </c>
    </row>
    <row r="5215" spans="1:10" ht="13">
      <c r="A5215" t="s">
        <v>88</v>
      </c>
      <c r="B5215" t="s">
        <v>353</v>
      </c>
      <c r="C5215" s="82">
        <v>0.95</v>
      </c>
      <c r="D5215" s="82" t="s">
        <v>3725</v>
      </c>
      <c r="E5215" s="82">
        <v>0</v>
      </c>
      <c r="F5215" s="82" t="s">
        <v>3902</v>
      </c>
      <c r="G5215" s="82" t="s">
        <v>3797</v>
      </c>
      <c r="H5215" s="45" t="s">
        <v>3653</v>
      </c>
      <c r="I5215" s="45">
        <v>0.90500000000000003</v>
      </c>
      <c r="J5215" s="45">
        <v>0.115</v>
      </c>
    </row>
    <row r="5216" spans="1:10" ht="13">
      <c r="A5216" t="s">
        <v>97</v>
      </c>
      <c r="B5216" t="s">
        <v>31</v>
      </c>
      <c r="C5216" s="82">
        <v>1</v>
      </c>
      <c r="D5216" s="82">
        <v>0</v>
      </c>
      <c r="E5216" s="82">
        <v>0</v>
      </c>
      <c r="F5216" s="82" t="s">
        <v>3902</v>
      </c>
      <c r="G5216" s="82" t="s">
        <v>3802</v>
      </c>
      <c r="H5216" s="45" t="s">
        <v>3653</v>
      </c>
      <c r="I5216" s="45">
        <v>0.42199999999999999</v>
      </c>
      <c r="J5216" s="45">
        <v>1.506</v>
      </c>
    </row>
    <row r="5217" spans="1:10" ht="13">
      <c r="A5217" t="s">
        <v>124</v>
      </c>
      <c r="B5217" t="s">
        <v>357</v>
      </c>
      <c r="C5217" s="82">
        <v>0.99</v>
      </c>
      <c r="D5217" s="82" t="s">
        <v>3658</v>
      </c>
      <c r="E5217" s="82">
        <v>0</v>
      </c>
      <c r="F5217" s="82" t="s">
        <v>3902</v>
      </c>
      <c r="G5217" s="82" t="s">
        <v>3629</v>
      </c>
      <c r="H5217" s="45" t="s">
        <v>3653</v>
      </c>
      <c r="I5217" s="45">
        <v>0.13100000000000001</v>
      </c>
      <c r="J5217" s="45">
        <v>1.4339999999999999</v>
      </c>
    </row>
    <row r="5218" spans="1:10" ht="13">
      <c r="A5218" t="s">
        <v>345</v>
      </c>
      <c r="B5218" t="s">
        <v>427</v>
      </c>
      <c r="C5218" s="82">
        <v>1</v>
      </c>
      <c r="D5218" s="82">
        <v>0</v>
      </c>
      <c r="E5218" s="82">
        <v>0</v>
      </c>
      <c r="F5218" s="82" t="s">
        <v>3902</v>
      </c>
      <c r="G5218" s="82" t="s">
        <v>3646</v>
      </c>
      <c r="H5218" s="45" t="s">
        <v>3653</v>
      </c>
      <c r="I5218" s="45">
        <v>0.105</v>
      </c>
      <c r="J5218" s="45">
        <v>7.2999999999999995E-2</v>
      </c>
    </row>
    <row r="5219" spans="1:10" ht="13">
      <c r="A5219" t="s">
        <v>353</v>
      </c>
      <c r="B5219" t="s">
        <v>308</v>
      </c>
      <c r="C5219" s="82">
        <v>0.97</v>
      </c>
      <c r="D5219" s="82" t="s">
        <v>3807</v>
      </c>
      <c r="E5219" s="82">
        <v>0</v>
      </c>
      <c r="F5219" s="82" t="s">
        <v>3902</v>
      </c>
      <c r="G5219" s="82" t="s">
        <v>3629</v>
      </c>
      <c r="H5219" s="45" t="s">
        <v>3653</v>
      </c>
      <c r="I5219" s="45">
        <v>0.115</v>
      </c>
      <c r="J5219" s="45">
        <v>3.4009999999999998</v>
      </c>
    </row>
    <row r="5220" spans="1:10" ht="13">
      <c r="A5220" t="s">
        <v>250</v>
      </c>
      <c r="B5220" t="s">
        <v>289</v>
      </c>
      <c r="C5220" s="82">
        <v>0.95</v>
      </c>
      <c r="D5220" s="82" t="s">
        <v>3656</v>
      </c>
      <c r="E5220" s="82">
        <v>0</v>
      </c>
      <c r="F5220" s="82" t="s">
        <v>3846</v>
      </c>
      <c r="G5220" s="82" t="s">
        <v>3629</v>
      </c>
      <c r="H5220" s="45" t="s">
        <v>3653</v>
      </c>
      <c r="I5220" s="45">
        <v>0.89300000000000002</v>
      </c>
      <c r="J5220" s="45">
        <v>0.20100000000000001</v>
      </c>
    </row>
    <row r="5221" spans="1:10" ht="13">
      <c r="A5221" t="s">
        <v>250</v>
      </c>
      <c r="B5221" t="s">
        <v>397</v>
      </c>
      <c r="C5221" s="82">
        <v>0.95</v>
      </c>
      <c r="D5221" s="82" t="s">
        <v>3625</v>
      </c>
      <c r="E5221" s="82">
        <v>0</v>
      </c>
      <c r="F5221" s="82" t="s">
        <v>3846</v>
      </c>
      <c r="G5221" s="82" t="s">
        <v>3797</v>
      </c>
      <c r="H5221" s="45" t="s">
        <v>3653</v>
      </c>
      <c r="I5221" s="45">
        <v>0.89300000000000002</v>
      </c>
      <c r="J5221" s="45">
        <v>2.4620000000000002</v>
      </c>
    </row>
    <row r="5222" spans="1:10" ht="13">
      <c r="A5222" t="s">
        <v>141</v>
      </c>
      <c r="B5222" t="s">
        <v>361</v>
      </c>
      <c r="C5222" s="82">
        <v>1</v>
      </c>
      <c r="D5222" s="82" t="s">
        <v>3729</v>
      </c>
      <c r="E5222" s="82">
        <v>0</v>
      </c>
      <c r="F5222" s="82" t="s">
        <v>3846</v>
      </c>
      <c r="G5222" s="82" t="s">
        <v>3749</v>
      </c>
      <c r="H5222" s="45" t="s">
        <v>3653</v>
      </c>
      <c r="I5222" s="45">
        <v>0.64600000000000002</v>
      </c>
      <c r="J5222" s="45">
        <v>0.94899999999999995</v>
      </c>
    </row>
    <row r="5223" spans="1:10" ht="13">
      <c r="A5223" t="s">
        <v>255</v>
      </c>
      <c r="B5223" t="s">
        <v>204</v>
      </c>
      <c r="C5223" s="82">
        <v>0.98</v>
      </c>
      <c r="D5223" s="82" t="s">
        <v>3800</v>
      </c>
      <c r="E5223" s="82">
        <v>0</v>
      </c>
      <c r="F5223" s="82" t="s">
        <v>3846</v>
      </c>
      <c r="G5223" s="82" t="s">
        <v>3876</v>
      </c>
      <c r="H5223" s="45" t="s">
        <v>3653</v>
      </c>
      <c r="I5223" s="45">
        <v>1.4999999999999999E-2</v>
      </c>
      <c r="J5223" s="45">
        <v>0.20200000000000001</v>
      </c>
    </row>
    <row r="5224" spans="1:10" ht="13">
      <c r="A5224" t="s">
        <v>238</v>
      </c>
      <c r="B5224" t="s">
        <v>276</v>
      </c>
      <c r="C5224" s="82">
        <v>1</v>
      </c>
      <c r="D5224" s="82">
        <v>0</v>
      </c>
      <c r="E5224" s="82">
        <v>0</v>
      </c>
      <c r="F5224" s="82" t="s">
        <v>3846</v>
      </c>
      <c r="G5224" s="82" t="s">
        <v>3629</v>
      </c>
      <c r="H5224" s="45" t="s">
        <v>3653</v>
      </c>
      <c r="I5224" s="45">
        <v>0.65400000000000003</v>
      </c>
      <c r="J5224" s="45">
        <v>0.67300000000000004</v>
      </c>
    </row>
    <row r="5225" spans="1:10" ht="13">
      <c r="A5225" t="s">
        <v>238</v>
      </c>
      <c r="B5225" t="s">
        <v>304</v>
      </c>
      <c r="C5225" s="82">
        <v>0.99</v>
      </c>
      <c r="D5225" s="82" t="s">
        <v>3745</v>
      </c>
      <c r="E5225" s="82">
        <v>0</v>
      </c>
      <c r="F5225" s="82" t="s">
        <v>3846</v>
      </c>
      <c r="G5225" s="82" t="s">
        <v>3797</v>
      </c>
      <c r="H5225" s="45" t="s">
        <v>3653</v>
      </c>
      <c r="I5225" s="45">
        <v>0.65400000000000003</v>
      </c>
      <c r="J5225" s="45">
        <v>0.72399999999999998</v>
      </c>
    </row>
    <row r="5226" spans="1:10" ht="13">
      <c r="A5226" t="s">
        <v>238</v>
      </c>
      <c r="B5226" t="s">
        <v>427</v>
      </c>
      <c r="C5226" s="82">
        <v>1</v>
      </c>
      <c r="D5226" s="82">
        <v>0</v>
      </c>
      <c r="E5226" s="82">
        <v>0</v>
      </c>
      <c r="F5226" s="82" t="s">
        <v>3846</v>
      </c>
      <c r="G5226" s="82" t="s">
        <v>3629</v>
      </c>
      <c r="H5226" s="45" t="s">
        <v>3653</v>
      </c>
      <c r="I5226" s="45">
        <v>0.65400000000000003</v>
      </c>
      <c r="J5226" s="45">
        <v>7.2999999999999995E-2</v>
      </c>
    </row>
    <row r="5227" spans="1:10" ht="13">
      <c r="A5227" t="s">
        <v>88</v>
      </c>
      <c r="B5227" t="s">
        <v>361</v>
      </c>
      <c r="C5227" s="82">
        <v>0.98</v>
      </c>
      <c r="D5227" s="82">
        <v>0</v>
      </c>
      <c r="E5227" s="82">
        <v>0</v>
      </c>
      <c r="F5227" s="82" t="s">
        <v>3846</v>
      </c>
      <c r="G5227" s="82" t="s">
        <v>3846</v>
      </c>
      <c r="H5227" s="45" t="s">
        <v>3653</v>
      </c>
      <c r="I5227" s="45">
        <v>0.90500000000000003</v>
      </c>
      <c r="J5227" s="45">
        <v>0.94899999999999995</v>
      </c>
    </row>
    <row r="5228" spans="1:10" ht="13">
      <c r="A5228" t="s">
        <v>244</v>
      </c>
      <c r="B5228" t="s">
        <v>386</v>
      </c>
      <c r="C5228" s="82">
        <v>1</v>
      </c>
      <c r="D5228" s="82" t="s">
        <v>3642</v>
      </c>
      <c r="E5228" s="82">
        <v>0</v>
      </c>
      <c r="F5228" s="82" t="s">
        <v>3846</v>
      </c>
      <c r="G5228" s="82" t="s">
        <v>3629</v>
      </c>
      <c r="H5228" s="45" t="s">
        <v>3653</v>
      </c>
      <c r="I5228" s="45">
        <v>6.758</v>
      </c>
      <c r="J5228" s="45">
        <v>1.4999999999999999E-2</v>
      </c>
    </row>
    <row r="5229" spans="1:10" ht="13">
      <c r="A5229" t="s">
        <v>357</v>
      </c>
      <c r="B5229" t="s">
        <v>41</v>
      </c>
      <c r="C5229" s="82">
        <v>1</v>
      </c>
      <c r="D5229" s="82">
        <v>0</v>
      </c>
      <c r="E5229" s="82">
        <v>0</v>
      </c>
      <c r="F5229" s="82" t="s">
        <v>3846</v>
      </c>
      <c r="G5229" s="82" t="s">
        <v>3629</v>
      </c>
      <c r="H5229" s="45">
        <v>3</v>
      </c>
      <c r="I5229" s="45">
        <v>1.4339999999999999</v>
      </c>
      <c r="J5229" s="45">
        <v>1.2999999999999999E-2</v>
      </c>
    </row>
    <row r="5230" spans="1:10" ht="13">
      <c r="A5230" t="s">
        <v>357</v>
      </c>
      <c r="B5230" t="s">
        <v>432</v>
      </c>
      <c r="C5230" s="82">
        <v>1</v>
      </c>
      <c r="D5230" s="82">
        <v>0</v>
      </c>
      <c r="E5230" s="82">
        <v>0</v>
      </c>
      <c r="F5230" s="82" t="s">
        <v>3846</v>
      </c>
      <c r="G5230" s="82" t="s">
        <v>3797</v>
      </c>
      <c r="H5230" s="45" t="s">
        <v>3653</v>
      </c>
      <c r="I5230" s="45">
        <v>1.4339999999999999</v>
      </c>
      <c r="J5230" s="45">
        <v>0.29099999999999998</v>
      </c>
    </row>
    <row r="5231" spans="1:10" ht="13">
      <c r="A5231" t="s">
        <v>361</v>
      </c>
      <c r="B5231" t="s">
        <v>400</v>
      </c>
      <c r="C5231" s="82">
        <v>1</v>
      </c>
      <c r="D5231" s="82">
        <v>0</v>
      </c>
      <c r="E5231" s="82">
        <v>0</v>
      </c>
      <c r="F5231" s="82" t="s">
        <v>3846</v>
      </c>
      <c r="G5231" s="82" t="s">
        <v>3638</v>
      </c>
      <c r="H5231" s="45" t="s">
        <v>3653</v>
      </c>
      <c r="I5231" s="45">
        <v>0.94899999999999995</v>
      </c>
      <c r="J5231" s="45">
        <v>1.175</v>
      </c>
    </row>
    <row r="5232" spans="1:10" ht="13">
      <c r="A5232" t="s">
        <v>188</v>
      </c>
      <c r="B5232" t="s">
        <v>357</v>
      </c>
      <c r="C5232" s="82">
        <v>1</v>
      </c>
      <c r="D5232" s="82">
        <v>0</v>
      </c>
      <c r="E5232" s="82">
        <v>0</v>
      </c>
      <c r="F5232" s="82" t="s">
        <v>3716</v>
      </c>
      <c r="G5232" s="82" t="s">
        <v>3798</v>
      </c>
      <c r="H5232" s="45" t="s">
        <v>3653</v>
      </c>
      <c r="I5232" s="45">
        <v>0.29699999999999999</v>
      </c>
      <c r="J5232" s="45">
        <v>1.4339999999999999</v>
      </c>
    </row>
    <row r="5233" spans="1:10" ht="13">
      <c r="A5233" t="s">
        <v>145</v>
      </c>
      <c r="B5233" t="s">
        <v>365</v>
      </c>
      <c r="C5233" s="82">
        <v>0.98</v>
      </c>
      <c r="D5233" s="82" t="s">
        <v>3852</v>
      </c>
      <c r="E5233" s="82">
        <v>0</v>
      </c>
      <c r="F5233" s="82" t="s">
        <v>3716</v>
      </c>
      <c r="G5233" s="82" t="s">
        <v>3798</v>
      </c>
      <c r="H5233" s="45" t="s">
        <v>3653</v>
      </c>
      <c r="I5233" s="45">
        <v>1.032</v>
      </c>
      <c r="J5233" s="45">
        <v>2.3E-2</v>
      </c>
    </row>
    <row r="5234" spans="1:10" ht="13">
      <c r="A5234" t="s">
        <v>238</v>
      </c>
      <c r="B5234" t="s">
        <v>1193</v>
      </c>
      <c r="C5234" s="82">
        <v>1</v>
      </c>
      <c r="D5234" s="82">
        <v>0</v>
      </c>
      <c r="E5234" s="82">
        <v>0</v>
      </c>
      <c r="F5234" s="82" t="s">
        <v>3716</v>
      </c>
      <c r="G5234" s="82" t="s">
        <v>3646</v>
      </c>
      <c r="H5234" s="45" t="s">
        <v>3653</v>
      </c>
      <c r="I5234" s="45">
        <v>0.65400000000000003</v>
      </c>
      <c r="J5234" s="45">
        <v>2.8000000000000001E-2</v>
      </c>
    </row>
    <row r="5235" spans="1:10" ht="13">
      <c r="A5235" t="s">
        <v>92</v>
      </c>
      <c r="B5235" t="s">
        <v>365</v>
      </c>
      <c r="C5235" s="82">
        <v>0.99</v>
      </c>
      <c r="D5235" s="82" t="s">
        <v>3725</v>
      </c>
      <c r="E5235" s="82">
        <v>0</v>
      </c>
      <c r="F5235" s="82" t="s">
        <v>3716</v>
      </c>
      <c r="G5235" s="82" t="s">
        <v>3798</v>
      </c>
      <c r="H5235" s="45" t="s">
        <v>3653</v>
      </c>
      <c r="I5235" s="45">
        <v>2.6859999999999999</v>
      </c>
      <c r="J5235" s="45">
        <v>2.3E-2</v>
      </c>
    </row>
    <row r="5236" spans="1:10" ht="13">
      <c r="A5236" t="s">
        <v>337</v>
      </c>
      <c r="B5236" t="s">
        <v>365</v>
      </c>
      <c r="C5236" s="82">
        <v>0.97</v>
      </c>
      <c r="D5236" s="82" t="s">
        <v>3994</v>
      </c>
      <c r="E5236" s="82">
        <v>0</v>
      </c>
      <c r="F5236" s="82" t="s">
        <v>3716</v>
      </c>
      <c r="G5236" s="82" t="s">
        <v>3797</v>
      </c>
      <c r="H5236" s="45" t="s">
        <v>3653</v>
      </c>
      <c r="I5236" s="45">
        <v>3.6110000000000002</v>
      </c>
      <c r="J5236" s="45">
        <v>2.3E-2</v>
      </c>
    </row>
    <row r="5237" spans="1:10" ht="13">
      <c r="A5237" t="s">
        <v>339</v>
      </c>
      <c r="B5237" t="s">
        <v>353</v>
      </c>
      <c r="C5237" s="82">
        <v>0.97</v>
      </c>
      <c r="D5237" s="82" t="s">
        <v>3668</v>
      </c>
      <c r="E5237" s="82">
        <v>0</v>
      </c>
      <c r="F5237" s="82" t="s">
        <v>3716</v>
      </c>
      <c r="G5237" s="82" t="s">
        <v>3797</v>
      </c>
      <c r="H5237" s="45" t="s">
        <v>3653</v>
      </c>
      <c r="I5237" s="45">
        <v>0.248</v>
      </c>
      <c r="J5237" s="45">
        <v>0.115</v>
      </c>
    </row>
    <row r="5238" spans="1:10" ht="13">
      <c r="A5238" t="s">
        <v>353</v>
      </c>
      <c r="B5238" t="s">
        <v>414</v>
      </c>
      <c r="C5238" s="82">
        <v>0.97</v>
      </c>
      <c r="D5238" s="82" t="s">
        <v>3668</v>
      </c>
      <c r="E5238" s="82">
        <v>0</v>
      </c>
      <c r="F5238" s="82" t="s">
        <v>3716</v>
      </c>
      <c r="G5238" s="82" t="s">
        <v>3797</v>
      </c>
      <c r="H5238" s="45" t="s">
        <v>3653</v>
      </c>
      <c r="I5238" s="45">
        <v>0.115</v>
      </c>
      <c r="J5238" s="45">
        <v>0.151</v>
      </c>
    </row>
    <row r="5239" spans="1:10" ht="13">
      <c r="A5239" t="s">
        <v>238</v>
      </c>
      <c r="B5239" t="s">
        <v>270</v>
      </c>
      <c r="C5239" s="82">
        <v>1</v>
      </c>
      <c r="D5239" s="82">
        <v>0</v>
      </c>
      <c r="E5239" s="82">
        <v>0</v>
      </c>
      <c r="F5239" s="82" t="s">
        <v>3711</v>
      </c>
      <c r="G5239" s="82" t="s">
        <v>3798</v>
      </c>
      <c r="H5239" s="45" t="s">
        <v>3653</v>
      </c>
      <c r="I5239" s="45">
        <v>0.65400000000000003</v>
      </c>
      <c r="J5239" s="45">
        <v>1.4999999999999999E-2</v>
      </c>
    </row>
    <row r="5240" spans="1:10" ht="13">
      <c r="A5240" t="s">
        <v>244</v>
      </c>
      <c r="B5240" t="s">
        <v>137</v>
      </c>
      <c r="C5240" s="82">
        <v>1</v>
      </c>
      <c r="D5240" s="82">
        <v>0</v>
      </c>
      <c r="E5240" s="82">
        <v>0</v>
      </c>
      <c r="F5240" s="82" t="s">
        <v>3711</v>
      </c>
      <c r="G5240" s="82" t="s">
        <v>3711</v>
      </c>
      <c r="H5240" s="45" t="s">
        <v>3653</v>
      </c>
      <c r="I5240" s="45">
        <v>6.758</v>
      </c>
      <c r="J5240" s="45">
        <v>2.2589999999999999</v>
      </c>
    </row>
    <row r="5241" spans="1:10" ht="13">
      <c r="A5241" t="s">
        <v>31</v>
      </c>
      <c r="B5241" t="s">
        <v>411</v>
      </c>
      <c r="C5241" s="82">
        <v>1</v>
      </c>
      <c r="D5241" s="82">
        <v>0</v>
      </c>
      <c r="E5241" s="82">
        <v>0</v>
      </c>
      <c r="F5241" s="82" t="s">
        <v>3711</v>
      </c>
      <c r="G5241" s="82" t="s">
        <v>3860</v>
      </c>
      <c r="H5241" s="45" t="s">
        <v>3653</v>
      </c>
      <c r="I5241" s="45">
        <v>1.506</v>
      </c>
      <c r="J5241" s="45">
        <v>0.24199999999999999</v>
      </c>
    </row>
    <row r="5242" spans="1:10" ht="13">
      <c r="A5242" t="s">
        <v>345</v>
      </c>
      <c r="B5242" t="s">
        <v>67</v>
      </c>
      <c r="C5242" s="82">
        <v>1</v>
      </c>
      <c r="D5242" s="82" t="s">
        <v>3692</v>
      </c>
      <c r="E5242" s="82">
        <v>0</v>
      </c>
      <c r="F5242" s="82" t="s">
        <v>3711</v>
      </c>
      <c r="G5242" s="82" t="s">
        <v>3860</v>
      </c>
      <c r="H5242" s="45" t="s">
        <v>3653</v>
      </c>
      <c r="I5242" s="45">
        <v>0.105</v>
      </c>
      <c r="J5242" s="45">
        <v>0.1</v>
      </c>
    </row>
    <row r="5243" spans="1:10" ht="13">
      <c r="A5243" t="s">
        <v>357</v>
      </c>
      <c r="B5243" t="s">
        <v>276</v>
      </c>
      <c r="C5243" s="82">
        <v>1</v>
      </c>
      <c r="D5243" s="82">
        <v>0</v>
      </c>
      <c r="E5243" s="82">
        <v>0</v>
      </c>
      <c r="F5243" s="82" t="s">
        <v>3711</v>
      </c>
      <c r="G5243" s="82" t="s">
        <v>3798</v>
      </c>
      <c r="H5243" s="45" t="s">
        <v>3653</v>
      </c>
      <c r="I5243" s="45">
        <v>1.4339999999999999</v>
      </c>
      <c r="J5243" s="45">
        <v>0.67300000000000004</v>
      </c>
    </row>
    <row r="5244" spans="1:10" ht="13">
      <c r="A5244" t="s">
        <v>250</v>
      </c>
      <c r="B5244" t="s">
        <v>124</v>
      </c>
      <c r="C5244" s="82">
        <v>0.94</v>
      </c>
      <c r="D5244" s="82" t="s">
        <v>3857</v>
      </c>
      <c r="E5244" s="82">
        <v>0</v>
      </c>
      <c r="F5244" s="82" t="s">
        <v>3860</v>
      </c>
      <c r="G5244" s="82" t="s">
        <v>3627</v>
      </c>
      <c r="H5244" s="45" t="s">
        <v>3653</v>
      </c>
      <c r="I5244" s="45">
        <v>0.89300000000000002</v>
      </c>
      <c r="J5244" s="45">
        <v>0.13100000000000001</v>
      </c>
    </row>
    <row r="5245" spans="1:10" ht="13">
      <c r="A5245" t="s">
        <v>250</v>
      </c>
      <c r="B5245" t="s">
        <v>405</v>
      </c>
      <c r="C5245" s="82">
        <v>0.95</v>
      </c>
      <c r="D5245" s="82" t="s">
        <v>3685</v>
      </c>
      <c r="E5245" s="82">
        <v>0</v>
      </c>
      <c r="F5245" s="82" t="s">
        <v>3860</v>
      </c>
      <c r="G5245" s="82" t="s">
        <v>3627</v>
      </c>
      <c r="H5245" s="45" t="s">
        <v>3653</v>
      </c>
      <c r="I5245" s="45">
        <v>0.89300000000000002</v>
      </c>
      <c r="J5245" s="45">
        <v>0.41</v>
      </c>
    </row>
    <row r="5246" spans="1:10" ht="13">
      <c r="A5246" t="s">
        <v>238</v>
      </c>
      <c r="B5246" t="s">
        <v>339</v>
      </c>
      <c r="C5246" s="82">
        <v>1</v>
      </c>
      <c r="D5246" s="82">
        <v>0</v>
      </c>
      <c r="E5246" s="82">
        <v>0</v>
      </c>
      <c r="F5246" s="82" t="s">
        <v>3860</v>
      </c>
      <c r="G5246" s="82" t="s">
        <v>3627</v>
      </c>
      <c r="H5246" s="45" t="s">
        <v>3653</v>
      </c>
      <c r="I5246" s="45">
        <v>0.65400000000000003</v>
      </c>
      <c r="J5246" s="45">
        <v>0.248</v>
      </c>
    </row>
    <row r="5247" spans="1:10" ht="13">
      <c r="A5247" t="s">
        <v>238</v>
      </c>
      <c r="B5247" t="s">
        <v>1186</v>
      </c>
      <c r="C5247" s="82">
        <v>1</v>
      </c>
      <c r="D5247" s="82">
        <v>0</v>
      </c>
      <c r="E5247" s="82">
        <v>0</v>
      </c>
      <c r="F5247" s="82" t="s">
        <v>3860</v>
      </c>
      <c r="G5247" s="82" t="s">
        <v>3860</v>
      </c>
      <c r="H5247" s="45" t="s">
        <v>3653</v>
      </c>
      <c r="I5247" s="45">
        <v>0.65400000000000003</v>
      </c>
      <c r="J5247" s="45">
        <v>0.94599999999999995</v>
      </c>
    </row>
    <row r="5248" spans="1:10" ht="13">
      <c r="A5248" t="s">
        <v>88</v>
      </c>
      <c r="B5248" t="s">
        <v>365</v>
      </c>
      <c r="C5248" s="82">
        <v>0.98</v>
      </c>
      <c r="D5248" s="82" t="s">
        <v>3853</v>
      </c>
      <c r="E5248" s="82">
        <v>0</v>
      </c>
      <c r="F5248" s="82" t="s">
        <v>3860</v>
      </c>
      <c r="G5248" s="82" t="s">
        <v>3629</v>
      </c>
      <c r="H5248" s="45" t="s">
        <v>3653</v>
      </c>
      <c r="I5248" s="45">
        <v>0.90500000000000003</v>
      </c>
      <c r="J5248" s="45">
        <v>2.3E-2</v>
      </c>
    </row>
    <row r="5249" spans="1:10" ht="13">
      <c r="A5249" t="s">
        <v>31</v>
      </c>
      <c r="B5249" t="s">
        <v>337</v>
      </c>
      <c r="C5249" s="82">
        <v>0.97</v>
      </c>
      <c r="D5249" s="82" t="s">
        <v>3828</v>
      </c>
      <c r="E5249" s="82">
        <v>0</v>
      </c>
      <c r="F5249" s="82" t="s">
        <v>3860</v>
      </c>
      <c r="G5249" s="82" t="s">
        <v>3797</v>
      </c>
      <c r="H5249" s="45" t="s">
        <v>3653</v>
      </c>
      <c r="I5249" s="45">
        <v>1.506</v>
      </c>
      <c r="J5249" s="45">
        <v>3.6110000000000002</v>
      </c>
    </row>
    <row r="5250" spans="1:10" ht="13">
      <c r="A5250" t="s">
        <v>31</v>
      </c>
      <c r="B5250" t="s">
        <v>41</v>
      </c>
      <c r="C5250" s="82">
        <v>1</v>
      </c>
      <c r="D5250" s="82">
        <v>0</v>
      </c>
      <c r="E5250" s="82">
        <v>0</v>
      </c>
      <c r="F5250" s="82" t="s">
        <v>3860</v>
      </c>
      <c r="G5250" s="82" t="s">
        <v>3876</v>
      </c>
      <c r="H5250" s="45" t="s">
        <v>3653</v>
      </c>
      <c r="I5250" s="45">
        <v>1.506</v>
      </c>
      <c r="J5250" s="45">
        <v>1.2999999999999999E-2</v>
      </c>
    </row>
    <row r="5251" spans="1:10" ht="13">
      <c r="A5251" t="s">
        <v>149</v>
      </c>
      <c r="B5251" t="s">
        <v>357</v>
      </c>
      <c r="C5251" s="82">
        <v>0.99</v>
      </c>
      <c r="D5251" s="82" t="s">
        <v>3956</v>
      </c>
      <c r="E5251" s="82">
        <v>0</v>
      </c>
      <c r="F5251" s="82" t="s">
        <v>3694</v>
      </c>
      <c r="G5251" s="82" t="s">
        <v>3797</v>
      </c>
      <c r="H5251" s="45" t="s">
        <v>3653</v>
      </c>
      <c r="I5251" s="45">
        <v>1.891</v>
      </c>
      <c r="J5251" s="45">
        <v>1.4339999999999999</v>
      </c>
    </row>
    <row r="5252" spans="1:10" ht="13">
      <c r="A5252" t="s">
        <v>238</v>
      </c>
      <c r="B5252" t="s">
        <v>308</v>
      </c>
      <c r="C5252" s="82">
        <v>1</v>
      </c>
      <c r="D5252" s="82">
        <v>0</v>
      </c>
      <c r="E5252" s="82">
        <v>0</v>
      </c>
      <c r="F5252" s="82" t="s">
        <v>3694</v>
      </c>
      <c r="G5252" s="82" t="s">
        <v>3627</v>
      </c>
      <c r="H5252" s="45">
        <v>3</v>
      </c>
      <c r="I5252" s="45">
        <v>0.65400000000000003</v>
      </c>
      <c r="J5252" s="45">
        <v>3.4009999999999998</v>
      </c>
    </row>
    <row r="5253" spans="1:10" ht="13">
      <c r="A5253" t="s">
        <v>234</v>
      </c>
      <c r="B5253" t="s">
        <v>361</v>
      </c>
      <c r="C5253" s="82">
        <v>1</v>
      </c>
      <c r="D5253" s="82">
        <v>0</v>
      </c>
      <c r="E5253" s="82">
        <v>0</v>
      </c>
      <c r="F5253" s="82" t="s">
        <v>3694</v>
      </c>
      <c r="G5253" s="82" t="s">
        <v>3798</v>
      </c>
      <c r="H5253" s="45" t="s">
        <v>3653</v>
      </c>
      <c r="I5253" s="45">
        <v>1.397</v>
      </c>
      <c r="J5253" s="45">
        <v>0.94899999999999995</v>
      </c>
    </row>
    <row r="5254" spans="1:10" ht="13">
      <c r="A5254" t="s">
        <v>234</v>
      </c>
      <c r="B5254" t="s">
        <v>299</v>
      </c>
      <c r="C5254" s="82">
        <v>1</v>
      </c>
      <c r="D5254" s="82">
        <v>0</v>
      </c>
      <c r="E5254" s="82">
        <v>0</v>
      </c>
      <c r="F5254" s="82" t="s">
        <v>3694</v>
      </c>
      <c r="G5254" s="82" t="s">
        <v>3627</v>
      </c>
      <c r="H5254" s="45" t="s">
        <v>3653</v>
      </c>
      <c r="I5254" s="45">
        <v>1.397</v>
      </c>
      <c r="J5254" s="45">
        <v>1.0999999999999999E-2</v>
      </c>
    </row>
    <row r="5255" spans="1:10" ht="13">
      <c r="A5255" t="s">
        <v>169</v>
      </c>
      <c r="B5255" t="s">
        <v>31</v>
      </c>
      <c r="C5255" s="82">
        <v>1</v>
      </c>
      <c r="D5255" s="82">
        <v>0</v>
      </c>
      <c r="E5255" s="82">
        <v>0</v>
      </c>
      <c r="F5255" s="82" t="s">
        <v>3694</v>
      </c>
      <c r="G5255" s="82" t="s">
        <v>3627</v>
      </c>
      <c r="H5255" s="45" t="s">
        <v>3653</v>
      </c>
      <c r="I5255" s="45">
        <v>0.123</v>
      </c>
      <c r="J5255" s="45">
        <v>1.506</v>
      </c>
    </row>
    <row r="5256" spans="1:10" ht="13">
      <c r="A5256" t="s">
        <v>324</v>
      </c>
      <c r="B5256" t="s">
        <v>361</v>
      </c>
      <c r="C5256" s="82">
        <v>0.98</v>
      </c>
      <c r="D5256" s="82" t="s">
        <v>3956</v>
      </c>
      <c r="E5256" s="82">
        <v>0</v>
      </c>
      <c r="F5256" s="82" t="s">
        <v>3694</v>
      </c>
      <c r="G5256" s="82" t="s">
        <v>3797</v>
      </c>
      <c r="H5256" s="45" t="s">
        <v>3653</v>
      </c>
      <c r="I5256" s="45">
        <v>3.52</v>
      </c>
      <c r="J5256" s="45">
        <v>0.94899999999999995</v>
      </c>
    </row>
    <row r="5257" spans="1:10" ht="13">
      <c r="A5257" t="s">
        <v>345</v>
      </c>
      <c r="B5257" t="s">
        <v>297</v>
      </c>
      <c r="C5257" s="82">
        <v>1</v>
      </c>
      <c r="D5257" s="82">
        <v>0</v>
      </c>
      <c r="E5257" s="82">
        <v>0</v>
      </c>
      <c r="F5257" s="82" t="s">
        <v>3694</v>
      </c>
      <c r="G5257" s="82" t="s">
        <v>3715</v>
      </c>
      <c r="H5257" s="45">
        <v>3</v>
      </c>
      <c r="I5257" s="45">
        <v>0.105</v>
      </c>
      <c r="J5257" s="45">
        <v>9.6000000000000002E-2</v>
      </c>
    </row>
    <row r="5258" spans="1:10" ht="13">
      <c r="A5258" t="s">
        <v>250</v>
      </c>
      <c r="B5258" t="s">
        <v>82</v>
      </c>
      <c r="C5258" s="82">
        <v>0.94</v>
      </c>
      <c r="D5258" s="82" t="s">
        <v>3639</v>
      </c>
      <c r="E5258" s="82">
        <v>0</v>
      </c>
      <c r="F5258" s="82" t="s">
        <v>3729</v>
      </c>
      <c r="G5258" s="82" t="s">
        <v>3629</v>
      </c>
      <c r="H5258" s="45" t="s">
        <v>3653</v>
      </c>
      <c r="I5258" s="45">
        <v>0.89300000000000002</v>
      </c>
      <c r="J5258" s="45">
        <v>0.105</v>
      </c>
    </row>
    <row r="5259" spans="1:10" ht="13">
      <c r="A5259" t="s">
        <v>244</v>
      </c>
      <c r="B5259" t="s">
        <v>193</v>
      </c>
      <c r="C5259" s="82">
        <v>1</v>
      </c>
      <c r="D5259" s="82">
        <v>0</v>
      </c>
      <c r="E5259" s="82">
        <v>0</v>
      </c>
      <c r="F5259" s="82" t="s">
        <v>3729</v>
      </c>
      <c r="G5259" s="82" t="s">
        <v>3729</v>
      </c>
      <c r="H5259" s="45" t="s">
        <v>3653</v>
      </c>
      <c r="I5259" s="45">
        <v>6.758</v>
      </c>
      <c r="J5259" s="45">
        <v>0.36199999999999999</v>
      </c>
    </row>
    <row r="5260" spans="1:10" ht="13">
      <c r="A5260" t="s">
        <v>244</v>
      </c>
      <c r="B5260" t="s">
        <v>390</v>
      </c>
      <c r="C5260" s="82">
        <v>1</v>
      </c>
      <c r="D5260" s="82" t="s">
        <v>3778</v>
      </c>
      <c r="E5260" s="82">
        <v>0</v>
      </c>
      <c r="F5260" s="82" t="s">
        <v>3729</v>
      </c>
      <c r="G5260" s="82" t="s">
        <v>3629</v>
      </c>
      <c r="H5260" s="45" t="s">
        <v>3653</v>
      </c>
      <c r="I5260" s="45">
        <v>6.758</v>
      </c>
      <c r="J5260" s="45">
        <v>1.4999999999999999E-2</v>
      </c>
    </row>
    <row r="5261" spans="1:10" ht="13">
      <c r="A5261" t="s">
        <v>234</v>
      </c>
      <c r="B5261" t="s">
        <v>259</v>
      </c>
      <c r="C5261" s="82">
        <v>1</v>
      </c>
      <c r="D5261" s="82">
        <v>0</v>
      </c>
      <c r="E5261" s="82">
        <v>0</v>
      </c>
      <c r="F5261" s="82" t="s">
        <v>3729</v>
      </c>
      <c r="G5261" s="82" t="s">
        <v>3715</v>
      </c>
      <c r="H5261" s="45">
        <v>3</v>
      </c>
      <c r="I5261" s="45">
        <v>1.397</v>
      </c>
      <c r="J5261" s="45">
        <v>1.0999999999999999E-2</v>
      </c>
    </row>
    <row r="5262" spans="1:10" ht="13">
      <c r="A5262" t="s">
        <v>115</v>
      </c>
      <c r="B5262" t="s">
        <v>357</v>
      </c>
      <c r="C5262" s="82">
        <v>0.96</v>
      </c>
      <c r="D5262" s="82" t="s">
        <v>3853</v>
      </c>
      <c r="E5262" s="82">
        <v>0</v>
      </c>
      <c r="F5262" s="82" t="s">
        <v>3729</v>
      </c>
      <c r="G5262" s="82" t="s">
        <v>3627</v>
      </c>
      <c r="H5262" s="45" t="s">
        <v>3653</v>
      </c>
      <c r="I5262" s="45">
        <v>3.5179999999999998</v>
      </c>
      <c r="J5262" s="45">
        <v>1.4339999999999999</v>
      </c>
    </row>
    <row r="5263" spans="1:10" ht="13">
      <c r="A5263" t="s">
        <v>70</v>
      </c>
      <c r="B5263" t="s">
        <v>353</v>
      </c>
      <c r="C5263" s="82">
        <v>0.97</v>
      </c>
      <c r="D5263" s="82" t="s">
        <v>3699</v>
      </c>
      <c r="E5263" s="82">
        <v>0</v>
      </c>
      <c r="F5263" s="82" t="s">
        <v>3729</v>
      </c>
      <c r="G5263" s="82" t="s">
        <v>3798</v>
      </c>
      <c r="H5263" s="45" t="s">
        <v>3653</v>
      </c>
      <c r="I5263" s="45">
        <v>0.96499999999999997</v>
      </c>
      <c r="J5263" s="45">
        <v>0.115</v>
      </c>
    </row>
    <row r="5264" spans="1:10" ht="13">
      <c r="A5264" t="s">
        <v>357</v>
      </c>
      <c r="B5264" t="s">
        <v>54</v>
      </c>
      <c r="C5264" s="82">
        <v>0.99</v>
      </c>
      <c r="D5264" s="82" t="s">
        <v>3750</v>
      </c>
      <c r="E5264" s="82">
        <v>0</v>
      </c>
      <c r="F5264" s="82" t="s">
        <v>3729</v>
      </c>
      <c r="G5264" s="82" t="s">
        <v>3798</v>
      </c>
      <c r="H5264" s="45" t="s">
        <v>3653</v>
      </c>
      <c r="I5264" s="45">
        <v>1.4339999999999999</v>
      </c>
      <c r="J5264" s="45">
        <v>6.2E-2</v>
      </c>
    </row>
    <row r="5265" spans="1:10" ht="13">
      <c r="A5265" t="s">
        <v>357</v>
      </c>
      <c r="B5265" t="s">
        <v>369</v>
      </c>
      <c r="C5265" s="82">
        <v>1</v>
      </c>
      <c r="D5265" s="82">
        <v>0</v>
      </c>
      <c r="E5265" s="82">
        <v>0</v>
      </c>
      <c r="F5265" s="82" t="s">
        <v>3729</v>
      </c>
      <c r="G5265" s="82" t="s">
        <v>3715</v>
      </c>
      <c r="H5265" s="45">
        <v>3</v>
      </c>
      <c r="I5265" s="45">
        <v>1.4339999999999999</v>
      </c>
      <c r="J5265" s="45">
        <v>1.2E-2</v>
      </c>
    </row>
    <row r="5266" spans="1:10" ht="13">
      <c r="A5266" t="s">
        <v>365</v>
      </c>
      <c r="B5266" t="s">
        <v>376</v>
      </c>
      <c r="C5266" s="82">
        <v>0.99</v>
      </c>
      <c r="D5266" s="82" t="s">
        <v>3625</v>
      </c>
      <c r="E5266" s="82">
        <v>0</v>
      </c>
      <c r="F5266" s="82" t="s">
        <v>3729</v>
      </c>
      <c r="G5266" s="82" t="s">
        <v>3627</v>
      </c>
      <c r="H5266" s="45" t="s">
        <v>3653</v>
      </c>
      <c r="I5266" s="45">
        <v>2.3E-2</v>
      </c>
      <c r="J5266" s="45">
        <v>0.38100000000000001</v>
      </c>
    </row>
    <row r="5267" spans="1:10" ht="13">
      <c r="A5267" t="s">
        <v>250</v>
      </c>
      <c r="B5267" t="s">
        <v>259</v>
      </c>
      <c r="C5267" s="82">
        <v>0.95</v>
      </c>
      <c r="D5267" s="82" t="s">
        <v>3721</v>
      </c>
      <c r="E5267" s="82">
        <v>0</v>
      </c>
      <c r="F5267" s="82" t="s">
        <v>3749</v>
      </c>
      <c r="G5267" s="82" t="s">
        <v>3715</v>
      </c>
      <c r="H5267" s="45" t="s">
        <v>3653</v>
      </c>
      <c r="I5267" s="45">
        <v>0.89300000000000002</v>
      </c>
      <c r="J5267" s="45">
        <v>1.0999999999999999E-2</v>
      </c>
    </row>
    <row r="5268" spans="1:10" ht="13">
      <c r="A5268" t="s">
        <v>250</v>
      </c>
      <c r="B5268" t="s">
        <v>299</v>
      </c>
      <c r="C5268" s="82">
        <v>0.95</v>
      </c>
      <c r="D5268" s="82" t="s">
        <v>3800</v>
      </c>
      <c r="E5268" s="82">
        <v>0</v>
      </c>
      <c r="F5268" s="82" t="s">
        <v>3749</v>
      </c>
      <c r="G5268" s="82" t="s">
        <v>3637</v>
      </c>
      <c r="H5268" s="45" t="s">
        <v>3653</v>
      </c>
      <c r="I5268" s="45">
        <v>0.89300000000000002</v>
      </c>
      <c r="J5268" s="45">
        <v>1.0999999999999999E-2</v>
      </c>
    </row>
    <row r="5269" spans="1:10" ht="13">
      <c r="A5269" t="s">
        <v>238</v>
      </c>
      <c r="B5269" t="s">
        <v>115</v>
      </c>
      <c r="C5269" s="82">
        <v>0.96</v>
      </c>
      <c r="D5269" s="82" t="s">
        <v>3828</v>
      </c>
      <c r="E5269" s="82">
        <v>0</v>
      </c>
      <c r="F5269" s="82" t="s">
        <v>3749</v>
      </c>
      <c r="G5269" s="82" t="s">
        <v>3627</v>
      </c>
      <c r="H5269" s="45" t="s">
        <v>3653</v>
      </c>
      <c r="I5269" s="45">
        <v>0.65400000000000003</v>
      </c>
      <c r="J5269" s="45">
        <v>3.5179999999999998</v>
      </c>
    </row>
    <row r="5270" spans="1:10" ht="13">
      <c r="A5270" t="s">
        <v>238</v>
      </c>
      <c r="B5270" t="s">
        <v>47</v>
      </c>
      <c r="C5270" s="82">
        <v>1</v>
      </c>
      <c r="D5270" s="82" t="s">
        <v>3639</v>
      </c>
      <c r="E5270" s="82">
        <v>0</v>
      </c>
      <c r="F5270" s="82" t="s">
        <v>3749</v>
      </c>
      <c r="G5270" s="82" t="s">
        <v>3629</v>
      </c>
      <c r="H5270" s="45" t="s">
        <v>3653</v>
      </c>
      <c r="I5270" s="45">
        <v>0.65400000000000003</v>
      </c>
      <c r="J5270" s="45">
        <v>2.9140000000000001</v>
      </c>
    </row>
    <row r="5271" spans="1:10" ht="13">
      <c r="A5271" t="s">
        <v>31</v>
      </c>
      <c r="B5271" t="s">
        <v>297</v>
      </c>
      <c r="C5271" s="82">
        <v>1</v>
      </c>
      <c r="D5271" s="82">
        <v>0</v>
      </c>
      <c r="E5271" s="82">
        <v>0</v>
      </c>
      <c r="F5271" s="82" t="s">
        <v>3749</v>
      </c>
      <c r="G5271" s="82" t="s">
        <v>3715</v>
      </c>
      <c r="H5271" s="45">
        <v>3</v>
      </c>
      <c r="I5271" s="45">
        <v>1.506</v>
      </c>
      <c r="J5271" s="45">
        <v>9.6000000000000002E-2</v>
      </c>
    </row>
    <row r="5272" spans="1:10" ht="13">
      <c r="A5272" t="s">
        <v>31</v>
      </c>
      <c r="B5272" t="s">
        <v>299</v>
      </c>
      <c r="C5272" s="82">
        <v>1</v>
      </c>
      <c r="D5272" s="82">
        <v>0</v>
      </c>
      <c r="E5272" s="82">
        <v>0</v>
      </c>
      <c r="F5272" s="82" t="s">
        <v>3749</v>
      </c>
      <c r="G5272" s="82" t="s">
        <v>3715</v>
      </c>
      <c r="H5272" s="45" t="s">
        <v>3653</v>
      </c>
      <c r="I5272" s="45">
        <v>1.506</v>
      </c>
      <c r="J5272" s="45">
        <v>1.0999999999999999E-2</v>
      </c>
    </row>
    <row r="5273" spans="1:10" ht="13">
      <c r="A5273" t="s">
        <v>31</v>
      </c>
      <c r="B5273" t="s">
        <v>1193</v>
      </c>
      <c r="C5273" s="82">
        <v>1</v>
      </c>
      <c r="D5273" s="82">
        <v>0</v>
      </c>
      <c r="E5273" s="82">
        <v>0</v>
      </c>
      <c r="F5273" s="82" t="s">
        <v>3749</v>
      </c>
      <c r="G5273" s="82" t="s">
        <v>3627</v>
      </c>
      <c r="H5273" s="45" t="s">
        <v>3653</v>
      </c>
      <c r="I5273" s="45">
        <v>1.506</v>
      </c>
      <c r="J5273" s="45">
        <v>2.8000000000000001E-2</v>
      </c>
    </row>
    <row r="5274" spans="1:10" ht="13">
      <c r="A5274" t="s">
        <v>263</v>
      </c>
      <c r="B5274" t="s">
        <v>361</v>
      </c>
      <c r="C5274" s="82">
        <v>1</v>
      </c>
      <c r="D5274" s="82">
        <v>0</v>
      </c>
      <c r="E5274" s="82">
        <v>0</v>
      </c>
      <c r="F5274" s="82" t="s">
        <v>3749</v>
      </c>
      <c r="G5274" s="82" t="s">
        <v>3715</v>
      </c>
      <c r="H5274" s="45" t="s">
        <v>3653</v>
      </c>
      <c r="I5274" s="45">
        <v>2.5000000000000001E-2</v>
      </c>
      <c r="J5274" s="45">
        <v>0.94899999999999995</v>
      </c>
    </row>
    <row r="5275" spans="1:10" ht="13">
      <c r="A5275" t="s">
        <v>317</v>
      </c>
      <c r="B5275" t="s">
        <v>353</v>
      </c>
      <c r="C5275" s="82">
        <v>0.97</v>
      </c>
      <c r="D5275" s="82" t="s">
        <v>3800</v>
      </c>
      <c r="E5275" s="82">
        <v>0</v>
      </c>
      <c r="F5275" s="82" t="s">
        <v>3749</v>
      </c>
      <c r="G5275" s="82" t="s">
        <v>3715</v>
      </c>
      <c r="H5275" s="45" t="s">
        <v>3653</v>
      </c>
      <c r="I5275" s="45">
        <v>0.159</v>
      </c>
      <c r="J5275" s="45">
        <v>0.115</v>
      </c>
    </row>
    <row r="5276" spans="1:10" ht="13">
      <c r="A5276" t="s">
        <v>357</v>
      </c>
      <c r="B5276" t="s">
        <v>386</v>
      </c>
      <c r="C5276" s="82">
        <v>1</v>
      </c>
      <c r="D5276" s="82">
        <v>0</v>
      </c>
      <c r="E5276" s="82">
        <v>0</v>
      </c>
      <c r="F5276" s="82" t="s">
        <v>3749</v>
      </c>
      <c r="G5276" s="82" t="s">
        <v>3637</v>
      </c>
      <c r="H5276" s="45">
        <v>3</v>
      </c>
      <c r="I5276" s="45">
        <v>1.4339999999999999</v>
      </c>
      <c r="J5276" s="45">
        <v>1.4999999999999999E-2</v>
      </c>
    </row>
    <row r="5277" spans="1:10" ht="13">
      <c r="A5277" t="s">
        <v>357</v>
      </c>
      <c r="B5277" t="s">
        <v>400</v>
      </c>
      <c r="C5277" s="82">
        <v>1</v>
      </c>
      <c r="D5277" s="82">
        <v>0</v>
      </c>
      <c r="E5277" s="82">
        <v>0</v>
      </c>
      <c r="F5277" s="82" t="s">
        <v>3749</v>
      </c>
      <c r="G5277" s="82" t="s">
        <v>3715</v>
      </c>
      <c r="H5277" s="45" t="s">
        <v>3653</v>
      </c>
      <c r="I5277" s="45">
        <v>1.4339999999999999</v>
      </c>
      <c r="J5277" s="45">
        <v>1.175</v>
      </c>
    </row>
    <row r="5278" spans="1:10" ht="13">
      <c r="A5278" t="s">
        <v>250</v>
      </c>
      <c r="B5278" t="s">
        <v>213</v>
      </c>
      <c r="C5278" s="82">
        <v>0.95</v>
      </c>
      <c r="D5278" s="82" t="s">
        <v>3625</v>
      </c>
      <c r="E5278" s="82">
        <v>0</v>
      </c>
      <c r="F5278" s="82" t="s">
        <v>3703</v>
      </c>
      <c r="G5278" s="82" t="s">
        <v>3637</v>
      </c>
      <c r="H5278" s="45" t="s">
        <v>3653</v>
      </c>
      <c r="I5278" s="45">
        <v>0.89300000000000002</v>
      </c>
      <c r="J5278" s="45">
        <v>0.13800000000000001</v>
      </c>
    </row>
    <row r="5279" spans="1:10" ht="13">
      <c r="A5279" t="s">
        <v>250</v>
      </c>
      <c r="B5279" t="s">
        <v>115</v>
      </c>
      <c r="C5279" s="82">
        <v>0.91</v>
      </c>
      <c r="D5279" s="82" t="s">
        <v>3654</v>
      </c>
      <c r="E5279" s="82" t="s">
        <v>3683</v>
      </c>
      <c r="F5279" s="82" t="s">
        <v>3703</v>
      </c>
      <c r="G5279" s="82" t="s">
        <v>3627</v>
      </c>
      <c r="H5279" s="45" t="s">
        <v>3653</v>
      </c>
      <c r="I5279" s="45">
        <v>0.89300000000000002</v>
      </c>
      <c r="J5279" s="45">
        <v>3.5179999999999998</v>
      </c>
    </row>
    <row r="5280" spans="1:10" ht="13">
      <c r="A5280" t="s">
        <v>255</v>
      </c>
      <c r="B5280" t="s">
        <v>420</v>
      </c>
      <c r="C5280" s="82">
        <v>0.99</v>
      </c>
      <c r="D5280" s="82" t="s">
        <v>3847</v>
      </c>
      <c r="E5280" s="82">
        <v>0</v>
      </c>
      <c r="F5280" s="82" t="s">
        <v>3703</v>
      </c>
      <c r="G5280" s="82" t="s">
        <v>3798</v>
      </c>
      <c r="H5280" s="45" t="s">
        <v>3653</v>
      </c>
      <c r="I5280" s="45">
        <v>1.4999999999999999E-2</v>
      </c>
      <c r="J5280" s="45">
        <v>0.56000000000000005</v>
      </c>
    </row>
    <row r="5281" spans="1:10" ht="13">
      <c r="A5281" t="s">
        <v>238</v>
      </c>
      <c r="B5281" t="s">
        <v>221</v>
      </c>
      <c r="C5281" s="82">
        <v>1</v>
      </c>
      <c r="D5281" s="82">
        <v>0</v>
      </c>
      <c r="E5281" s="82">
        <v>0</v>
      </c>
      <c r="F5281" s="82" t="s">
        <v>3703</v>
      </c>
      <c r="G5281" s="82" t="s">
        <v>3798</v>
      </c>
      <c r="H5281" s="45" t="s">
        <v>3653</v>
      </c>
      <c r="I5281" s="45">
        <v>0.65400000000000003</v>
      </c>
      <c r="J5281" s="45">
        <v>2.5209999999999999</v>
      </c>
    </row>
    <row r="5282" spans="1:10" ht="13">
      <c r="A5282" t="s">
        <v>238</v>
      </c>
      <c r="B5282" t="s">
        <v>159</v>
      </c>
      <c r="C5282" s="82">
        <v>0.99</v>
      </c>
      <c r="D5282" s="82" t="s">
        <v>3639</v>
      </c>
      <c r="E5282" s="82">
        <v>0</v>
      </c>
      <c r="F5282" s="82" t="s">
        <v>3703</v>
      </c>
      <c r="G5282" s="82" t="s">
        <v>3627</v>
      </c>
      <c r="H5282" s="45" t="s">
        <v>3653</v>
      </c>
      <c r="I5282" s="45">
        <v>0.65400000000000003</v>
      </c>
      <c r="J5282" s="45">
        <v>0.57499999999999996</v>
      </c>
    </row>
    <row r="5283" spans="1:10" ht="13">
      <c r="A5283" t="s">
        <v>238</v>
      </c>
      <c r="B5283" t="s">
        <v>379</v>
      </c>
      <c r="C5283" s="82">
        <v>1</v>
      </c>
      <c r="D5283" s="82">
        <v>0</v>
      </c>
      <c r="E5283" s="82">
        <v>0</v>
      </c>
      <c r="F5283" s="82" t="s">
        <v>3703</v>
      </c>
      <c r="G5283" s="82" t="s">
        <v>3627</v>
      </c>
      <c r="H5283" s="45" t="s">
        <v>3653</v>
      </c>
      <c r="I5283" s="45">
        <v>0.65400000000000003</v>
      </c>
      <c r="J5283" s="45">
        <v>7.8E-2</v>
      </c>
    </row>
    <row r="5284" spans="1:10" ht="13">
      <c r="A5284" t="s">
        <v>234</v>
      </c>
      <c r="B5284" t="s">
        <v>365</v>
      </c>
      <c r="C5284" s="82">
        <v>1</v>
      </c>
      <c r="D5284" s="82">
        <v>0</v>
      </c>
      <c r="E5284" s="82">
        <v>0</v>
      </c>
      <c r="F5284" s="82" t="s">
        <v>3703</v>
      </c>
      <c r="G5284" s="82" t="s">
        <v>3627</v>
      </c>
      <c r="H5284" s="45" t="s">
        <v>3653</v>
      </c>
      <c r="I5284" s="45">
        <v>1.397</v>
      </c>
      <c r="J5284" s="45">
        <v>2.3E-2</v>
      </c>
    </row>
    <row r="5285" spans="1:10" ht="13">
      <c r="A5285" t="s">
        <v>70</v>
      </c>
      <c r="B5285" t="s">
        <v>365</v>
      </c>
      <c r="C5285" s="82">
        <v>1</v>
      </c>
      <c r="D5285" s="82" t="s">
        <v>3637</v>
      </c>
      <c r="E5285" s="82">
        <v>0</v>
      </c>
      <c r="F5285" s="82" t="s">
        <v>3703</v>
      </c>
      <c r="G5285" s="82" t="s">
        <v>3876</v>
      </c>
      <c r="H5285" s="45" t="s">
        <v>3653</v>
      </c>
      <c r="I5285" s="45">
        <v>0.96499999999999997</v>
      </c>
      <c r="J5285" s="45">
        <v>2.3E-2</v>
      </c>
    </row>
    <row r="5286" spans="1:10" ht="13">
      <c r="A5286" t="s">
        <v>353</v>
      </c>
      <c r="B5286" t="s">
        <v>405</v>
      </c>
      <c r="C5286" s="82">
        <v>0.97</v>
      </c>
      <c r="D5286" s="82" t="s">
        <v>3847</v>
      </c>
      <c r="E5286" s="82">
        <v>0</v>
      </c>
      <c r="F5286" s="82" t="s">
        <v>3703</v>
      </c>
      <c r="G5286" s="82" t="s">
        <v>3627</v>
      </c>
      <c r="H5286" s="45" t="s">
        <v>3653</v>
      </c>
      <c r="I5286" s="45">
        <v>0.115</v>
      </c>
      <c r="J5286" s="45">
        <v>0.41</v>
      </c>
    </row>
    <row r="5287" spans="1:10" ht="13">
      <c r="A5287" t="s">
        <v>361</v>
      </c>
      <c r="B5287" t="s">
        <v>274</v>
      </c>
      <c r="C5287" s="82">
        <v>1</v>
      </c>
      <c r="D5287" s="82">
        <v>0</v>
      </c>
      <c r="E5287" s="82">
        <v>0</v>
      </c>
      <c r="F5287" s="82" t="s">
        <v>3703</v>
      </c>
      <c r="G5287" s="82" t="s">
        <v>3703</v>
      </c>
      <c r="H5287" s="45" t="s">
        <v>3653</v>
      </c>
      <c r="I5287" s="45">
        <v>0.94899999999999995</v>
      </c>
      <c r="J5287" s="45">
        <v>0.31</v>
      </c>
    </row>
    <row r="5288" spans="1:10" ht="13">
      <c r="A5288" t="s">
        <v>365</v>
      </c>
      <c r="B5288" t="s">
        <v>276</v>
      </c>
      <c r="C5288" s="82">
        <v>1</v>
      </c>
      <c r="D5288" s="82">
        <v>0</v>
      </c>
      <c r="E5288" s="82">
        <v>0</v>
      </c>
      <c r="F5288" s="82" t="s">
        <v>3703</v>
      </c>
      <c r="G5288" s="82" t="s">
        <v>3715</v>
      </c>
      <c r="H5288" s="45" t="s">
        <v>3653</v>
      </c>
      <c r="I5288" s="45">
        <v>2.3E-2</v>
      </c>
      <c r="J5288" s="45">
        <v>0.67300000000000004</v>
      </c>
    </row>
    <row r="5289" spans="1:10" ht="13">
      <c r="A5289" t="s">
        <v>250</v>
      </c>
      <c r="B5289" t="s">
        <v>317</v>
      </c>
      <c r="C5289" s="82">
        <v>0.95</v>
      </c>
      <c r="D5289" s="82" t="s">
        <v>3778</v>
      </c>
      <c r="E5289" s="82">
        <v>0</v>
      </c>
      <c r="F5289" s="82" t="s">
        <v>3802</v>
      </c>
      <c r="G5289" s="82" t="s">
        <v>3715</v>
      </c>
      <c r="H5289" s="45" t="s">
        <v>3653</v>
      </c>
      <c r="I5289" s="45">
        <v>0.89300000000000002</v>
      </c>
      <c r="J5289" s="45">
        <v>0.159</v>
      </c>
    </row>
    <row r="5290" spans="1:10" ht="13">
      <c r="A5290" t="s">
        <v>250</v>
      </c>
      <c r="B5290" t="s">
        <v>400</v>
      </c>
      <c r="C5290" s="82">
        <v>0.95</v>
      </c>
      <c r="D5290" s="82" t="s">
        <v>3778</v>
      </c>
      <c r="E5290" s="82" t="s">
        <v>3701</v>
      </c>
      <c r="F5290" s="82" t="s">
        <v>3802</v>
      </c>
      <c r="G5290" s="82" t="s">
        <v>3637</v>
      </c>
      <c r="H5290" s="45" t="s">
        <v>3653</v>
      </c>
      <c r="I5290" s="45">
        <v>0.89300000000000002</v>
      </c>
      <c r="J5290" s="45">
        <v>1.175</v>
      </c>
    </row>
    <row r="5291" spans="1:10" ht="13">
      <c r="A5291" t="s">
        <v>250</v>
      </c>
      <c r="B5291" t="s">
        <v>414</v>
      </c>
      <c r="C5291" s="82">
        <v>0.95</v>
      </c>
      <c r="D5291" s="82" t="s">
        <v>3778</v>
      </c>
      <c r="E5291" s="82">
        <v>0</v>
      </c>
      <c r="F5291" s="82" t="s">
        <v>3802</v>
      </c>
      <c r="G5291" s="82" t="s">
        <v>3715</v>
      </c>
      <c r="H5291" s="45" t="s">
        <v>3653</v>
      </c>
      <c r="I5291" s="45">
        <v>0.89300000000000002</v>
      </c>
      <c r="J5291" s="45">
        <v>0.151</v>
      </c>
    </row>
    <row r="5292" spans="1:10" ht="13">
      <c r="A5292" t="s">
        <v>255</v>
      </c>
      <c r="B5292" t="s">
        <v>339</v>
      </c>
      <c r="C5292" s="82">
        <v>0.99</v>
      </c>
      <c r="D5292" s="82" t="s">
        <v>3716</v>
      </c>
      <c r="E5292" s="82">
        <v>0</v>
      </c>
      <c r="F5292" s="82" t="s">
        <v>3802</v>
      </c>
      <c r="G5292" s="82" t="s">
        <v>3627</v>
      </c>
      <c r="H5292" s="45" t="s">
        <v>3653</v>
      </c>
      <c r="I5292" s="45">
        <v>1.4999999999999999E-2</v>
      </c>
      <c r="J5292" s="45">
        <v>0.248</v>
      </c>
    </row>
    <row r="5293" spans="1:10" ht="13">
      <c r="A5293" t="s">
        <v>213</v>
      </c>
      <c r="B5293" t="s">
        <v>238</v>
      </c>
      <c r="C5293" s="82">
        <v>1</v>
      </c>
      <c r="D5293" s="82">
        <v>0</v>
      </c>
      <c r="E5293" s="82">
        <v>0</v>
      </c>
      <c r="F5293" s="82" t="s">
        <v>3802</v>
      </c>
      <c r="G5293" s="82" t="s">
        <v>3627</v>
      </c>
      <c r="H5293" s="45" t="s">
        <v>3653</v>
      </c>
      <c r="I5293" s="45">
        <v>0.13800000000000001</v>
      </c>
      <c r="J5293" s="45">
        <v>0.65400000000000003</v>
      </c>
    </row>
    <row r="5294" spans="1:10" ht="13">
      <c r="A5294" t="s">
        <v>213</v>
      </c>
      <c r="B5294" t="s">
        <v>353</v>
      </c>
      <c r="C5294" s="82">
        <v>0.97</v>
      </c>
      <c r="D5294" s="82" t="s">
        <v>3750</v>
      </c>
      <c r="E5294" s="82">
        <v>0</v>
      </c>
      <c r="F5294" s="82" t="s">
        <v>3802</v>
      </c>
      <c r="G5294" s="82" t="s">
        <v>3637</v>
      </c>
      <c r="H5294" s="45" t="s">
        <v>3653</v>
      </c>
      <c r="I5294" s="45">
        <v>0.13800000000000001</v>
      </c>
      <c r="J5294" s="45">
        <v>0.115</v>
      </c>
    </row>
    <row r="5295" spans="1:10" ht="13">
      <c r="A5295" t="s">
        <v>134</v>
      </c>
      <c r="B5295" t="s">
        <v>357</v>
      </c>
      <c r="C5295" s="82">
        <v>0.92</v>
      </c>
      <c r="D5295" s="82" t="s">
        <v>3851</v>
      </c>
      <c r="E5295" s="82">
        <v>0</v>
      </c>
      <c r="F5295" s="82" t="s">
        <v>3802</v>
      </c>
      <c r="G5295" s="82" t="s">
        <v>3637</v>
      </c>
      <c r="H5295" s="45" t="s">
        <v>3653</v>
      </c>
      <c r="I5295" s="45">
        <v>0.125</v>
      </c>
      <c r="J5295" s="45">
        <v>1.4339999999999999</v>
      </c>
    </row>
    <row r="5296" spans="1:10" ht="13">
      <c r="A5296" t="s">
        <v>31</v>
      </c>
      <c r="B5296" t="s">
        <v>390</v>
      </c>
      <c r="C5296" s="82">
        <v>1</v>
      </c>
      <c r="D5296" s="82">
        <v>0</v>
      </c>
      <c r="E5296" s="82">
        <v>0</v>
      </c>
      <c r="F5296" s="82" t="s">
        <v>3802</v>
      </c>
      <c r="G5296" s="82" t="s">
        <v>3627</v>
      </c>
      <c r="H5296" s="45" t="s">
        <v>3653</v>
      </c>
      <c r="I5296" s="45">
        <v>1.506</v>
      </c>
      <c r="J5296" s="45">
        <v>1.4999999999999999E-2</v>
      </c>
    </row>
    <row r="5297" spans="1:10" ht="13">
      <c r="A5297" t="s">
        <v>31</v>
      </c>
      <c r="B5297" t="s">
        <v>397</v>
      </c>
      <c r="C5297" s="82">
        <v>1</v>
      </c>
      <c r="D5297" s="82">
        <v>0</v>
      </c>
      <c r="E5297" s="82">
        <v>0</v>
      </c>
      <c r="F5297" s="82" t="s">
        <v>3802</v>
      </c>
      <c r="G5297" s="82" t="s">
        <v>3876</v>
      </c>
      <c r="H5297" s="45" t="s">
        <v>3653</v>
      </c>
      <c r="I5297" s="45">
        <v>1.506</v>
      </c>
      <c r="J5297" s="45">
        <v>2.4620000000000002</v>
      </c>
    </row>
    <row r="5298" spans="1:10" ht="13">
      <c r="A5298" t="s">
        <v>341</v>
      </c>
      <c r="B5298" t="s">
        <v>345</v>
      </c>
      <c r="C5298" s="82">
        <v>1</v>
      </c>
      <c r="D5298" s="82">
        <v>0</v>
      </c>
      <c r="E5298" s="82">
        <v>0</v>
      </c>
      <c r="F5298" s="82" t="s">
        <v>3802</v>
      </c>
      <c r="G5298" s="82" t="s">
        <v>3637</v>
      </c>
      <c r="H5298" s="45" t="s">
        <v>3653</v>
      </c>
      <c r="I5298" s="45">
        <v>0.02</v>
      </c>
      <c r="J5298" s="45">
        <v>0.105</v>
      </c>
    </row>
    <row r="5299" spans="1:10" ht="13">
      <c r="A5299" t="s">
        <v>341</v>
      </c>
      <c r="B5299" t="s">
        <v>353</v>
      </c>
      <c r="C5299" s="82">
        <v>0.97</v>
      </c>
      <c r="D5299" s="82" t="s">
        <v>3649</v>
      </c>
      <c r="E5299" s="82" t="s">
        <v>3645</v>
      </c>
      <c r="F5299" s="82" t="s">
        <v>3802</v>
      </c>
      <c r="G5299" s="82" t="s">
        <v>3637</v>
      </c>
      <c r="H5299" s="45" t="s">
        <v>3653</v>
      </c>
      <c r="I5299" s="45">
        <v>0.02</v>
      </c>
      <c r="J5299" s="45">
        <v>0.115</v>
      </c>
    </row>
    <row r="5300" spans="1:10" ht="13">
      <c r="A5300" t="s">
        <v>357</v>
      </c>
      <c r="B5300" t="s">
        <v>82</v>
      </c>
      <c r="C5300" s="82">
        <v>0.98</v>
      </c>
      <c r="D5300" s="82" t="s">
        <v>3956</v>
      </c>
      <c r="E5300" s="82">
        <v>0</v>
      </c>
      <c r="F5300" s="82" t="s">
        <v>3802</v>
      </c>
      <c r="G5300" s="82" t="s">
        <v>3637</v>
      </c>
      <c r="H5300" s="45" t="s">
        <v>3653</v>
      </c>
      <c r="I5300" s="45">
        <v>1.4339999999999999</v>
      </c>
      <c r="J5300" s="45">
        <v>0.105</v>
      </c>
    </row>
    <row r="5301" spans="1:10" ht="13">
      <c r="A5301" t="s">
        <v>357</v>
      </c>
      <c r="B5301" t="s">
        <v>414</v>
      </c>
      <c r="C5301" s="82">
        <v>1</v>
      </c>
      <c r="D5301" s="82">
        <v>0</v>
      </c>
      <c r="E5301" s="82">
        <v>0</v>
      </c>
      <c r="F5301" s="82" t="s">
        <v>3802</v>
      </c>
      <c r="G5301" s="82" t="s">
        <v>3683</v>
      </c>
      <c r="H5301" s="45" t="s">
        <v>3653</v>
      </c>
      <c r="I5301" s="45">
        <v>1.4339999999999999</v>
      </c>
      <c r="J5301" s="45">
        <v>0.151</v>
      </c>
    </row>
    <row r="5302" spans="1:10" ht="13">
      <c r="A5302" t="s">
        <v>361</v>
      </c>
      <c r="B5302" t="s">
        <v>276</v>
      </c>
      <c r="C5302" s="82">
        <v>1</v>
      </c>
      <c r="D5302" s="82">
        <v>0</v>
      </c>
      <c r="E5302" s="82">
        <v>0</v>
      </c>
      <c r="F5302" s="82" t="s">
        <v>3802</v>
      </c>
      <c r="G5302" s="82" t="s">
        <v>3637</v>
      </c>
      <c r="H5302" s="45" t="s">
        <v>3653</v>
      </c>
      <c r="I5302" s="45">
        <v>0.94899999999999995</v>
      </c>
      <c r="J5302" s="45">
        <v>0.67300000000000004</v>
      </c>
    </row>
    <row r="5303" spans="1:10" ht="13">
      <c r="A5303" t="s">
        <v>361</v>
      </c>
      <c r="B5303" t="s">
        <v>304</v>
      </c>
      <c r="C5303" s="82">
        <v>0.99</v>
      </c>
      <c r="D5303" s="82" t="s">
        <v>3650</v>
      </c>
      <c r="E5303" s="82">
        <v>0</v>
      </c>
      <c r="F5303" s="82" t="s">
        <v>3802</v>
      </c>
      <c r="G5303" s="82" t="s">
        <v>3797</v>
      </c>
      <c r="H5303" s="45" t="s">
        <v>3653</v>
      </c>
      <c r="I5303" s="45">
        <v>0.94899999999999995</v>
      </c>
      <c r="J5303" s="45">
        <v>0.72399999999999998</v>
      </c>
    </row>
    <row r="5304" spans="1:10" ht="13">
      <c r="A5304" t="s">
        <v>361</v>
      </c>
      <c r="B5304" t="s">
        <v>85</v>
      </c>
      <c r="C5304" s="82">
        <v>1</v>
      </c>
      <c r="D5304" s="82">
        <v>0</v>
      </c>
      <c r="E5304" s="82">
        <v>0</v>
      </c>
      <c r="F5304" s="82" t="s">
        <v>3802</v>
      </c>
      <c r="G5304" s="82" t="s">
        <v>3802</v>
      </c>
      <c r="H5304" s="45" t="s">
        <v>3653</v>
      </c>
      <c r="I5304" s="45">
        <v>0.94899999999999995</v>
      </c>
      <c r="J5304" s="45">
        <v>0.60799999999999998</v>
      </c>
    </row>
    <row r="5305" spans="1:10" ht="13">
      <c r="A5305" t="s">
        <v>250</v>
      </c>
      <c r="B5305" t="s">
        <v>156</v>
      </c>
      <c r="C5305" s="82">
        <v>0.94</v>
      </c>
      <c r="D5305" s="82" t="s">
        <v>3828</v>
      </c>
      <c r="E5305" s="82">
        <v>0</v>
      </c>
      <c r="F5305" s="82" t="s">
        <v>3638</v>
      </c>
      <c r="G5305" s="82" t="s">
        <v>3683</v>
      </c>
      <c r="H5305" s="45" t="s">
        <v>3653</v>
      </c>
      <c r="I5305" s="45">
        <v>0.89300000000000002</v>
      </c>
      <c r="J5305" s="45">
        <v>0.45400000000000001</v>
      </c>
    </row>
    <row r="5306" spans="1:10" ht="13">
      <c r="A5306" t="s">
        <v>250</v>
      </c>
      <c r="B5306" t="s">
        <v>270</v>
      </c>
      <c r="C5306" s="82">
        <v>0.95</v>
      </c>
      <c r="D5306" s="82" t="s">
        <v>3750</v>
      </c>
      <c r="E5306" s="82">
        <v>0</v>
      </c>
      <c r="F5306" s="82" t="s">
        <v>3638</v>
      </c>
      <c r="G5306" s="82" t="s">
        <v>3683</v>
      </c>
      <c r="H5306" s="45" t="s">
        <v>3653</v>
      </c>
      <c r="I5306" s="45">
        <v>0.89300000000000002</v>
      </c>
      <c r="J5306" s="45">
        <v>1.4999999999999999E-2</v>
      </c>
    </row>
    <row r="5307" spans="1:10" ht="13">
      <c r="A5307" t="s">
        <v>250</v>
      </c>
      <c r="B5307" t="s">
        <v>386</v>
      </c>
      <c r="C5307" s="82">
        <v>0.95</v>
      </c>
      <c r="D5307" s="82" t="s">
        <v>3649</v>
      </c>
      <c r="E5307" s="82">
        <v>0</v>
      </c>
      <c r="F5307" s="82" t="s">
        <v>3638</v>
      </c>
      <c r="G5307" s="82" t="s">
        <v>3683</v>
      </c>
      <c r="H5307" s="45" t="s">
        <v>3653</v>
      </c>
      <c r="I5307" s="45">
        <v>0.89300000000000002</v>
      </c>
      <c r="J5307" s="45">
        <v>1.4999999999999999E-2</v>
      </c>
    </row>
    <row r="5308" spans="1:10" ht="13">
      <c r="A5308" t="s">
        <v>238</v>
      </c>
      <c r="B5308" t="s">
        <v>383</v>
      </c>
      <c r="C5308" s="82">
        <v>0.99</v>
      </c>
      <c r="D5308" s="82" t="s">
        <v>3703</v>
      </c>
      <c r="E5308" s="82" t="s">
        <v>3692</v>
      </c>
      <c r="F5308" s="82" t="s">
        <v>3638</v>
      </c>
      <c r="G5308" s="82" t="s">
        <v>3715</v>
      </c>
      <c r="H5308" s="45" t="s">
        <v>3653</v>
      </c>
      <c r="I5308" s="45">
        <v>0.65400000000000003</v>
      </c>
      <c r="J5308" s="45">
        <v>0.78200000000000003</v>
      </c>
    </row>
    <row r="5309" spans="1:10" ht="13">
      <c r="A5309" t="s">
        <v>238</v>
      </c>
      <c r="B5309" t="s">
        <v>430</v>
      </c>
      <c r="C5309" s="82">
        <v>1</v>
      </c>
      <c r="D5309" s="82">
        <v>0</v>
      </c>
      <c r="E5309" s="82">
        <v>0</v>
      </c>
      <c r="F5309" s="82" t="s">
        <v>3638</v>
      </c>
      <c r="G5309" s="82" t="s">
        <v>3683</v>
      </c>
      <c r="H5309" s="45" t="s">
        <v>3653</v>
      </c>
      <c r="I5309" s="45">
        <v>0.65400000000000003</v>
      </c>
      <c r="J5309" s="45">
        <v>5.1999999999999998E-2</v>
      </c>
    </row>
    <row r="5310" spans="1:10" ht="13">
      <c r="A5310" t="s">
        <v>58</v>
      </c>
      <c r="B5310" t="s">
        <v>345</v>
      </c>
      <c r="C5310" s="82">
        <v>1</v>
      </c>
      <c r="D5310" s="82">
        <v>0</v>
      </c>
      <c r="E5310" s="82">
        <v>0</v>
      </c>
      <c r="F5310" s="82" t="s">
        <v>3638</v>
      </c>
      <c r="G5310" s="82" t="s">
        <v>3638</v>
      </c>
      <c r="H5310" s="45" t="s">
        <v>3653</v>
      </c>
      <c r="I5310" s="45">
        <v>5.7750000000000004</v>
      </c>
      <c r="J5310" s="45">
        <v>0.105</v>
      </c>
    </row>
    <row r="5311" spans="1:10" ht="13">
      <c r="A5311" t="s">
        <v>128</v>
      </c>
      <c r="B5311" t="s">
        <v>361</v>
      </c>
      <c r="C5311" s="82">
        <v>0.91</v>
      </c>
      <c r="D5311" s="82">
        <v>0</v>
      </c>
      <c r="E5311" s="82">
        <v>0</v>
      </c>
      <c r="F5311" s="82" t="s">
        <v>3638</v>
      </c>
      <c r="G5311" s="82" t="s">
        <v>3638</v>
      </c>
      <c r="H5311" s="45" t="s">
        <v>3653</v>
      </c>
      <c r="I5311" s="45">
        <v>2.1779999999999999</v>
      </c>
      <c r="J5311" s="45">
        <v>0.94899999999999995</v>
      </c>
    </row>
    <row r="5312" spans="1:10" ht="13">
      <c r="A5312" t="s">
        <v>335</v>
      </c>
      <c r="B5312" t="s">
        <v>357</v>
      </c>
      <c r="C5312" s="82">
        <v>0.99</v>
      </c>
      <c r="D5312" s="82" t="s">
        <v>3999</v>
      </c>
      <c r="E5312" s="82">
        <v>0</v>
      </c>
      <c r="F5312" s="82" t="s">
        <v>3638</v>
      </c>
      <c r="G5312" s="82" t="s">
        <v>3637</v>
      </c>
      <c r="H5312" s="45" t="s">
        <v>3653</v>
      </c>
      <c r="I5312" s="45">
        <v>6.3540000000000001</v>
      </c>
      <c r="J5312" s="45">
        <v>1.4339999999999999</v>
      </c>
    </row>
    <row r="5313" spans="1:10" ht="13">
      <c r="A5313" t="s">
        <v>345</v>
      </c>
      <c r="B5313" t="s">
        <v>278</v>
      </c>
      <c r="C5313" s="82">
        <v>1</v>
      </c>
      <c r="D5313" s="82" t="s">
        <v>3629</v>
      </c>
      <c r="E5313" s="82">
        <v>0</v>
      </c>
      <c r="F5313" s="82" t="s">
        <v>3638</v>
      </c>
      <c r="G5313" s="82" t="s">
        <v>3629</v>
      </c>
      <c r="H5313" s="45" t="s">
        <v>3653</v>
      </c>
      <c r="I5313" s="45">
        <v>0.105</v>
      </c>
      <c r="J5313" s="45">
        <v>0.221</v>
      </c>
    </row>
    <row r="5314" spans="1:10" ht="13">
      <c r="A5314" t="s">
        <v>353</v>
      </c>
      <c r="B5314" t="s">
        <v>400</v>
      </c>
      <c r="C5314" s="82">
        <v>0.97</v>
      </c>
      <c r="D5314" s="82" t="s">
        <v>3999</v>
      </c>
      <c r="E5314" s="82">
        <v>0</v>
      </c>
      <c r="F5314" s="82" t="s">
        <v>3638</v>
      </c>
      <c r="G5314" s="82" t="s">
        <v>3637</v>
      </c>
      <c r="H5314" s="45" t="s">
        <v>3653</v>
      </c>
      <c r="I5314" s="45">
        <v>0.115</v>
      </c>
      <c r="J5314" s="45">
        <v>1.175</v>
      </c>
    </row>
    <row r="5315" spans="1:10" ht="13">
      <c r="A5315" t="s">
        <v>357</v>
      </c>
      <c r="B5315" t="s">
        <v>180</v>
      </c>
      <c r="C5315" s="82">
        <v>1</v>
      </c>
      <c r="D5315" s="82">
        <v>0</v>
      </c>
      <c r="E5315" s="82">
        <v>0</v>
      </c>
      <c r="F5315" s="82" t="s">
        <v>3638</v>
      </c>
      <c r="G5315" s="82" t="s">
        <v>3627</v>
      </c>
      <c r="H5315" s="45" t="s">
        <v>3653</v>
      </c>
      <c r="I5315" s="45">
        <v>1.4339999999999999</v>
      </c>
      <c r="J5315" s="45">
        <v>0.14000000000000001</v>
      </c>
    </row>
    <row r="5316" spans="1:10" ht="13">
      <c r="A5316" t="s">
        <v>361</v>
      </c>
      <c r="B5316" t="s">
        <v>295</v>
      </c>
      <c r="C5316" s="82">
        <v>1</v>
      </c>
      <c r="D5316" s="82" t="s">
        <v>3715</v>
      </c>
      <c r="E5316" s="82">
        <v>0</v>
      </c>
      <c r="F5316" s="82" t="s">
        <v>3638</v>
      </c>
      <c r="G5316" s="82" t="s">
        <v>3797</v>
      </c>
      <c r="H5316" s="45" t="s">
        <v>3653</v>
      </c>
      <c r="I5316" s="45">
        <v>0.94899999999999995</v>
      </c>
      <c r="J5316" s="45">
        <v>1.3360000000000001</v>
      </c>
    </row>
    <row r="5317" spans="1:10" ht="13">
      <c r="A5317" t="s">
        <v>250</v>
      </c>
      <c r="B5317" t="s">
        <v>169</v>
      </c>
      <c r="C5317" s="82">
        <v>0.95</v>
      </c>
      <c r="D5317" s="82" t="s">
        <v>3956</v>
      </c>
      <c r="E5317" s="82">
        <v>0</v>
      </c>
      <c r="F5317" s="82" t="s">
        <v>3646</v>
      </c>
      <c r="G5317" s="82" t="s">
        <v>3683</v>
      </c>
      <c r="H5317" s="45" t="s">
        <v>3653</v>
      </c>
      <c r="I5317" s="45">
        <v>0.89300000000000002</v>
      </c>
      <c r="J5317" s="45">
        <v>0.123</v>
      </c>
    </row>
    <row r="5318" spans="1:10" ht="13">
      <c r="A5318" t="s">
        <v>250</v>
      </c>
      <c r="B5318" t="s">
        <v>297</v>
      </c>
      <c r="C5318" s="82">
        <v>0.95</v>
      </c>
      <c r="D5318" s="82" t="s">
        <v>3646</v>
      </c>
      <c r="E5318" s="82">
        <v>0</v>
      </c>
      <c r="F5318" s="82" t="s">
        <v>3646</v>
      </c>
      <c r="G5318" s="82" t="s">
        <v>3637</v>
      </c>
      <c r="H5318" s="45" t="s">
        <v>3653</v>
      </c>
      <c r="I5318" s="45">
        <v>0.89300000000000002</v>
      </c>
      <c r="J5318" s="45">
        <v>9.6000000000000002E-2</v>
      </c>
    </row>
    <row r="5319" spans="1:10" ht="13">
      <c r="A5319" t="s">
        <v>141</v>
      </c>
      <c r="B5319" t="s">
        <v>357</v>
      </c>
      <c r="C5319" s="82">
        <v>1</v>
      </c>
      <c r="D5319" s="82" t="s">
        <v>3846</v>
      </c>
      <c r="E5319" s="82">
        <v>0</v>
      </c>
      <c r="F5319" s="82" t="s">
        <v>3646</v>
      </c>
      <c r="G5319" s="82" t="s">
        <v>3637</v>
      </c>
      <c r="H5319" s="45" t="s">
        <v>3653</v>
      </c>
      <c r="I5319" s="45">
        <v>0.64600000000000002</v>
      </c>
      <c r="J5319" s="45">
        <v>1.4339999999999999</v>
      </c>
    </row>
    <row r="5320" spans="1:10" ht="13">
      <c r="A5320" t="s">
        <v>255</v>
      </c>
      <c r="B5320" t="s">
        <v>88</v>
      </c>
      <c r="C5320" s="82">
        <v>0.97</v>
      </c>
      <c r="D5320" s="82" t="s">
        <v>3694</v>
      </c>
      <c r="E5320" s="82">
        <v>0</v>
      </c>
      <c r="F5320" s="82" t="s">
        <v>3646</v>
      </c>
      <c r="G5320" s="82" t="s">
        <v>3715</v>
      </c>
      <c r="H5320" s="45" t="s">
        <v>3653</v>
      </c>
      <c r="I5320" s="45">
        <v>1.4999999999999999E-2</v>
      </c>
      <c r="J5320" s="45">
        <v>0.90500000000000003</v>
      </c>
    </row>
    <row r="5321" spans="1:10" ht="13">
      <c r="A5321" t="s">
        <v>255</v>
      </c>
      <c r="B5321" t="s">
        <v>276</v>
      </c>
      <c r="C5321" s="82">
        <v>0.99</v>
      </c>
      <c r="D5321" s="82" t="s">
        <v>3711</v>
      </c>
      <c r="E5321" s="82">
        <v>0</v>
      </c>
      <c r="F5321" s="82" t="s">
        <v>3646</v>
      </c>
      <c r="G5321" s="82" t="s">
        <v>3715</v>
      </c>
      <c r="H5321" s="45" t="s">
        <v>3653</v>
      </c>
      <c r="I5321" s="45">
        <v>1.4999999999999999E-2</v>
      </c>
      <c r="J5321" s="45">
        <v>0.67300000000000004</v>
      </c>
    </row>
    <row r="5322" spans="1:10" ht="13">
      <c r="A5322" t="s">
        <v>149</v>
      </c>
      <c r="B5322" t="s">
        <v>238</v>
      </c>
      <c r="C5322" s="82">
        <v>0.99</v>
      </c>
      <c r="D5322" s="82" t="s">
        <v>3802</v>
      </c>
      <c r="E5322" s="82">
        <v>0</v>
      </c>
      <c r="F5322" s="82" t="s">
        <v>3646</v>
      </c>
      <c r="G5322" s="82" t="s">
        <v>3637</v>
      </c>
      <c r="H5322" s="45" t="s">
        <v>3653</v>
      </c>
      <c r="I5322" s="45">
        <v>1.891</v>
      </c>
      <c r="J5322" s="45">
        <v>0.65400000000000003</v>
      </c>
    </row>
    <row r="5323" spans="1:10" ht="13">
      <c r="A5323" t="s">
        <v>238</v>
      </c>
      <c r="B5323" t="s">
        <v>109</v>
      </c>
      <c r="C5323" s="82">
        <v>1</v>
      </c>
      <c r="D5323" s="82">
        <v>0</v>
      </c>
      <c r="E5323" s="82">
        <v>0</v>
      </c>
      <c r="F5323" s="82" t="s">
        <v>3646</v>
      </c>
      <c r="G5323" s="82" t="s">
        <v>3876</v>
      </c>
      <c r="H5323" s="45" t="s">
        <v>3653</v>
      </c>
      <c r="I5323" s="45">
        <v>0.65400000000000003</v>
      </c>
      <c r="J5323" s="45">
        <v>0.8</v>
      </c>
    </row>
    <row r="5324" spans="1:10" ht="13">
      <c r="A5324" t="s">
        <v>238</v>
      </c>
      <c r="B5324" t="s">
        <v>263</v>
      </c>
      <c r="C5324" s="82">
        <v>1</v>
      </c>
      <c r="D5324" s="82">
        <v>0</v>
      </c>
      <c r="E5324" s="82">
        <v>0</v>
      </c>
      <c r="F5324" s="82" t="s">
        <v>3646</v>
      </c>
      <c r="G5324" s="82" t="s">
        <v>3665</v>
      </c>
      <c r="H5324" s="45" t="s">
        <v>3653</v>
      </c>
      <c r="I5324" s="45">
        <v>0.65400000000000003</v>
      </c>
      <c r="J5324" s="45">
        <v>2.5000000000000001E-2</v>
      </c>
    </row>
    <row r="5325" spans="1:10" ht="13">
      <c r="A5325" t="s">
        <v>238</v>
      </c>
      <c r="B5325" t="s">
        <v>286</v>
      </c>
      <c r="C5325" s="82">
        <v>1</v>
      </c>
      <c r="D5325" s="82" t="s">
        <v>3638</v>
      </c>
      <c r="E5325" s="82">
        <v>0</v>
      </c>
      <c r="F5325" s="82" t="s">
        <v>3646</v>
      </c>
      <c r="G5325" s="82" t="s">
        <v>3798</v>
      </c>
      <c r="H5325" s="45" t="s">
        <v>3653</v>
      </c>
      <c r="I5325" s="45">
        <v>0.65400000000000003</v>
      </c>
      <c r="J5325" s="45">
        <v>0.88900000000000001</v>
      </c>
    </row>
    <row r="5326" spans="1:10" ht="13">
      <c r="A5326" t="s">
        <v>62</v>
      </c>
      <c r="B5326" t="s">
        <v>345</v>
      </c>
      <c r="C5326" s="82">
        <v>0.99</v>
      </c>
      <c r="D5326" s="82" t="s">
        <v>3798</v>
      </c>
      <c r="E5326" s="82">
        <v>0</v>
      </c>
      <c r="F5326" s="82" t="s">
        <v>3646</v>
      </c>
      <c r="G5326" s="82" t="s">
        <v>3629</v>
      </c>
      <c r="H5326" s="45" t="s">
        <v>3653</v>
      </c>
      <c r="I5326" s="45">
        <v>8.5790000000000006</v>
      </c>
      <c r="J5326" s="45">
        <v>0.105</v>
      </c>
    </row>
    <row r="5327" spans="1:10" ht="13">
      <c r="A5327" t="s">
        <v>162</v>
      </c>
      <c r="B5327" t="s">
        <v>345</v>
      </c>
      <c r="C5327" s="82">
        <v>0.99</v>
      </c>
      <c r="D5327" s="82" t="s">
        <v>3645</v>
      </c>
      <c r="E5327" s="82">
        <v>0</v>
      </c>
      <c r="F5327" s="82" t="s">
        <v>3646</v>
      </c>
      <c r="G5327" s="82" t="s">
        <v>3876</v>
      </c>
      <c r="H5327" s="45" t="s">
        <v>3653</v>
      </c>
      <c r="I5327" s="45">
        <v>0.84599999999999997</v>
      </c>
      <c r="J5327" s="45">
        <v>0.105</v>
      </c>
    </row>
    <row r="5328" spans="1:10" ht="13">
      <c r="A5328" t="s">
        <v>79</v>
      </c>
      <c r="B5328" t="s">
        <v>357</v>
      </c>
      <c r="C5328" s="82">
        <v>0.99</v>
      </c>
      <c r="D5328" s="82" t="s">
        <v>3638</v>
      </c>
      <c r="E5328" s="82">
        <v>0</v>
      </c>
      <c r="F5328" s="82" t="s">
        <v>3646</v>
      </c>
      <c r="G5328" s="82" t="s">
        <v>3798</v>
      </c>
      <c r="H5328" s="45" t="s">
        <v>3653</v>
      </c>
      <c r="I5328" s="45">
        <v>0.745</v>
      </c>
      <c r="J5328" s="45">
        <v>1.4339999999999999</v>
      </c>
    </row>
    <row r="5329" spans="1:10" ht="13">
      <c r="A5329" t="s">
        <v>31</v>
      </c>
      <c r="B5329" t="s">
        <v>165</v>
      </c>
      <c r="C5329" s="82">
        <v>1</v>
      </c>
      <c r="D5329" s="82">
        <v>0</v>
      </c>
      <c r="E5329" s="82">
        <v>0</v>
      </c>
      <c r="F5329" s="82" t="s">
        <v>3646</v>
      </c>
      <c r="G5329" s="82" t="s">
        <v>3627</v>
      </c>
      <c r="H5329" s="45" t="s">
        <v>3653</v>
      </c>
      <c r="I5329" s="45">
        <v>1.506</v>
      </c>
      <c r="J5329" s="45">
        <v>0.06</v>
      </c>
    </row>
    <row r="5330" spans="1:10" ht="13">
      <c r="A5330" t="s">
        <v>345</v>
      </c>
      <c r="B5330" t="s">
        <v>376</v>
      </c>
      <c r="C5330" s="82">
        <v>0.99</v>
      </c>
      <c r="D5330" s="82" t="s">
        <v>3999</v>
      </c>
      <c r="E5330" s="82">
        <v>0</v>
      </c>
      <c r="F5330" s="82" t="s">
        <v>3646</v>
      </c>
      <c r="G5330" s="82" t="s">
        <v>3637</v>
      </c>
      <c r="H5330" s="45" t="s">
        <v>3653</v>
      </c>
      <c r="I5330" s="45">
        <v>0.105</v>
      </c>
      <c r="J5330" s="45">
        <v>0.38100000000000001</v>
      </c>
    </row>
    <row r="5331" spans="1:10" ht="13">
      <c r="A5331" t="s">
        <v>353</v>
      </c>
      <c r="B5331" t="s">
        <v>102</v>
      </c>
      <c r="C5331" s="82">
        <v>0.97</v>
      </c>
      <c r="D5331" s="82" t="s">
        <v>3711</v>
      </c>
      <c r="E5331" s="82">
        <v>0</v>
      </c>
      <c r="F5331" s="82" t="s">
        <v>3646</v>
      </c>
      <c r="G5331" s="82" t="s">
        <v>3637</v>
      </c>
      <c r="H5331" s="45" t="s">
        <v>3653</v>
      </c>
      <c r="I5331" s="45">
        <v>0.115</v>
      </c>
      <c r="J5331" s="45">
        <v>0.184</v>
      </c>
    </row>
    <row r="5332" spans="1:10" ht="13">
      <c r="A5332" t="s">
        <v>365</v>
      </c>
      <c r="B5332" t="s">
        <v>180</v>
      </c>
      <c r="C5332" s="82">
        <v>1</v>
      </c>
      <c r="D5332" s="82">
        <v>0</v>
      </c>
      <c r="E5332" s="82">
        <v>0</v>
      </c>
      <c r="F5332" s="82" t="s">
        <v>3646</v>
      </c>
      <c r="G5332" s="82" t="s">
        <v>3683</v>
      </c>
      <c r="H5332" s="45" t="s">
        <v>3653</v>
      </c>
      <c r="I5332" s="45">
        <v>2.3E-2</v>
      </c>
      <c r="J5332" s="45">
        <v>0.14000000000000001</v>
      </c>
    </row>
    <row r="5333" spans="1:10" ht="13">
      <c r="A5333" t="s">
        <v>250</v>
      </c>
      <c r="B5333" t="s">
        <v>267</v>
      </c>
      <c r="C5333" s="82">
        <v>0.95</v>
      </c>
      <c r="D5333" s="82" t="s">
        <v>3639</v>
      </c>
      <c r="E5333" s="82">
        <v>0</v>
      </c>
      <c r="F5333" s="82" t="s">
        <v>3876</v>
      </c>
      <c r="G5333" s="82" t="s">
        <v>3683</v>
      </c>
      <c r="H5333" s="45" t="s">
        <v>3653</v>
      </c>
      <c r="I5333" s="45">
        <v>0.89300000000000002</v>
      </c>
      <c r="J5333" s="45">
        <v>0.13700000000000001</v>
      </c>
    </row>
    <row r="5334" spans="1:10" ht="13">
      <c r="A5334" t="s">
        <v>141</v>
      </c>
      <c r="B5334" t="s">
        <v>345</v>
      </c>
      <c r="C5334" s="82">
        <v>1</v>
      </c>
      <c r="D5334" s="82">
        <v>0</v>
      </c>
      <c r="E5334" s="82">
        <v>0</v>
      </c>
      <c r="F5334" s="82" t="s">
        <v>3876</v>
      </c>
      <c r="G5334" s="82" t="s">
        <v>3876</v>
      </c>
      <c r="H5334" s="45" t="s">
        <v>3653</v>
      </c>
      <c r="I5334" s="45">
        <v>0.64600000000000002</v>
      </c>
      <c r="J5334" s="45">
        <v>0.105</v>
      </c>
    </row>
    <row r="5335" spans="1:10" ht="13">
      <c r="A5335" t="s">
        <v>115</v>
      </c>
      <c r="B5335" t="s">
        <v>31</v>
      </c>
      <c r="C5335" s="82">
        <v>0.96</v>
      </c>
      <c r="D5335" s="82" t="s">
        <v>3847</v>
      </c>
      <c r="E5335" s="82">
        <v>0</v>
      </c>
      <c r="F5335" s="82" t="s">
        <v>3876</v>
      </c>
      <c r="G5335" s="82" t="s">
        <v>3665</v>
      </c>
      <c r="H5335" s="45" t="s">
        <v>3653</v>
      </c>
      <c r="I5335" s="45">
        <v>3.5179999999999998</v>
      </c>
      <c r="J5335" s="45">
        <v>1.506</v>
      </c>
    </row>
    <row r="5336" spans="1:10" ht="13">
      <c r="A5336" t="s">
        <v>267</v>
      </c>
      <c r="B5336" t="s">
        <v>357</v>
      </c>
      <c r="C5336" s="82">
        <v>1</v>
      </c>
      <c r="D5336" s="82">
        <v>0</v>
      </c>
      <c r="E5336" s="82">
        <v>0</v>
      </c>
      <c r="F5336" s="82" t="s">
        <v>3876</v>
      </c>
      <c r="G5336" s="82" t="s">
        <v>3665</v>
      </c>
      <c r="H5336" s="45" t="s">
        <v>3653</v>
      </c>
      <c r="I5336" s="45">
        <v>0.13700000000000001</v>
      </c>
      <c r="J5336" s="45">
        <v>1.4339999999999999</v>
      </c>
    </row>
    <row r="5337" spans="1:10" ht="13">
      <c r="A5337" t="s">
        <v>361</v>
      </c>
      <c r="B5337" t="s">
        <v>204</v>
      </c>
      <c r="C5337" s="82">
        <v>0.99</v>
      </c>
      <c r="D5337" s="82" t="s">
        <v>3749</v>
      </c>
      <c r="E5337" s="82">
        <v>0</v>
      </c>
      <c r="F5337" s="82" t="s">
        <v>3876</v>
      </c>
      <c r="G5337" s="82" t="s">
        <v>3637</v>
      </c>
      <c r="H5337" s="45" t="s">
        <v>3653</v>
      </c>
      <c r="I5337" s="45">
        <v>0.94899999999999995</v>
      </c>
      <c r="J5337" s="45">
        <v>0.20200000000000001</v>
      </c>
    </row>
    <row r="5338" spans="1:10" ht="13">
      <c r="A5338" t="s">
        <v>365</v>
      </c>
      <c r="B5338" t="s">
        <v>400</v>
      </c>
      <c r="C5338" s="82">
        <v>1</v>
      </c>
      <c r="D5338" s="82">
        <v>0</v>
      </c>
      <c r="E5338" s="82">
        <v>0</v>
      </c>
      <c r="F5338" s="82" t="s">
        <v>3876</v>
      </c>
      <c r="G5338" s="82" t="s">
        <v>3715</v>
      </c>
      <c r="H5338" s="45" t="s">
        <v>3653</v>
      </c>
      <c r="I5338" s="45">
        <v>2.3E-2</v>
      </c>
      <c r="J5338" s="45">
        <v>1.175</v>
      </c>
    </row>
    <row r="5339" spans="1:10" ht="13">
      <c r="A5339" t="s">
        <v>365</v>
      </c>
      <c r="B5339" t="s">
        <v>420</v>
      </c>
      <c r="C5339" s="82">
        <v>1</v>
      </c>
      <c r="D5339" s="82">
        <v>0</v>
      </c>
      <c r="E5339" s="82">
        <v>0</v>
      </c>
      <c r="F5339" s="82" t="s">
        <v>3876</v>
      </c>
      <c r="G5339" s="82" t="s">
        <v>3665</v>
      </c>
      <c r="H5339" s="45" t="s">
        <v>3653</v>
      </c>
      <c r="I5339" s="45">
        <v>2.3E-2</v>
      </c>
      <c r="J5339" s="45">
        <v>0.56000000000000005</v>
      </c>
    </row>
    <row r="5340" spans="1:10" ht="13">
      <c r="A5340" t="s">
        <v>250</v>
      </c>
      <c r="B5340" t="s">
        <v>120</v>
      </c>
      <c r="C5340" s="82">
        <v>0.95</v>
      </c>
      <c r="D5340" s="82" t="s">
        <v>3999</v>
      </c>
      <c r="E5340" s="82">
        <v>0</v>
      </c>
      <c r="F5340" s="82" t="s">
        <v>3797</v>
      </c>
      <c r="G5340" s="82" t="s">
        <v>3665</v>
      </c>
      <c r="H5340" s="45" t="s">
        <v>3653</v>
      </c>
      <c r="I5340" s="45">
        <v>0.89300000000000002</v>
      </c>
      <c r="J5340" s="45">
        <v>0.95899999999999996</v>
      </c>
    </row>
    <row r="5341" spans="1:10" ht="13">
      <c r="A5341" t="s">
        <v>250</v>
      </c>
      <c r="B5341" t="s">
        <v>159</v>
      </c>
      <c r="C5341" s="82">
        <v>0.94</v>
      </c>
      <c r="D5341" s="82" t="s">
        <v>3639</v>
      </c>
      <c r="E5341" s="82">
        <v>0</v>
      </c>
      <c r="F5341" s="82" t="s">
        <v>3797</v>
      </c>
      <c r="G5341" s="82" t="s">
        <v>3665</v>
      </c>
      <c r="H5341" s="45" t="s">
        <v>3653</v>
      </c>
      <c r="I5341" s="45">
        <v>0.89300000000000002</v>
      </c>
      <c r="J5341" s="45">
        <v>0.57499999999999996</v>
      </c>
    </row>
    <row r="5342" spans="1:10" ht="13">
      <c r="A5342" t="s">
        <v>225</v>
      </c>
      <c r="B5342" t="s">
        <v>357</v>
      </c>
      <c r="C5342" s="82">
        <v>1</v>
      </c>
      <c r="D5342" s="82">
        <v>0</v>
      </c>
      <c r="E5342" s="82">
        <v>0</v>
      </c>
      <c r="F5342" s="82" t="s">
        <v>3797</v>
      </c>
      <c r="G5342" s="82" t="s">
        <v>3650</v>
      </c>
      <c r="H5342" s="45" t="s">
        <v>3653</v>
      </c>
      <c r="I5342" s="45">
        <v>0.32</v>
      </c>
      <c r="J5342" s="45">
        <v>1.4339999999999999</v>
      </c>
    </row>
    <row r="5343" spans="1:10" ht="13">
      <c r="A5343" t="s">
        <v>149</v>
      </c>
      <c r="B5343" t="s">
        <v>365</v>
      </c>
      <c r="C5343" s="82">
        <v>0.99</v>
      </c>
      <c r="D5343" s="82" t="s">
        <v>3638</v>
      </c>
      <c r="E5343" s="82">
        <v>0</v>
      </c>
      <c r="F5343" s="82" t="s">
        <v>3797</v>
      </c>
      <c r="G5343" s="82" t="s">
        <v>3637</v>
      </c>
      <c r="H5343" s="45" t="s">
        <v>3653</v>
      </c>
      <c r="I5343" s="45">
        <v>1.891</v>
      </c>
      <c r="J5343" s="45">
        <v>2.3E-2</v>
      </c>
    </row>
    <row r="5344" spans="1:10" ht="13">
      <c r="A5344" t="s">
        <v>238</v>
      </c>
      <c r="B5344" t="s">
        <v>386</v>
      </c>
      <c r="C5344" s="82">
        <v>1</v>
      </c>
      <c r="D5344" s="82">
        <v>0</v>
      </c>
      <c r="E5344" s="82">
        <v>0</v>
      </c>
      <c r="F5344" s="82" t="s">
        <v>3797</v>
      </c>
      <c r="G5344" s="82" t="s">
        <v>3650</v>
      </c>
      <c r="H5344" s="45" t="s">
        <v>3653</v>
      </c>
      <c r="I5344" s="45">
        <v>0.65400000000000003</v>
      </c>
      <c r="J5344" s="45">
        <v>1.4999999999999999E-2</v>
      </c>
    </row>
    <row r="5345" spans="1:10" ht="13">
      <c r="A5345" t="s">
        <v>244</v>
      </c>
      <c r="B5345" t="s">
        <v>234</v>
      </c>
      <c r="C5345" s="82">
        <v>1</v>
      </c>
      <c r="D5345" s="82" t="s">
        <v>3637</v>
      </c>
      <c r="E5345" s="82" t="s">
        <v>3660</v>
      </c>
      <c r="F5345" s="82" t="s">
        <v>3797</v>
      </c>
      <c r="G5345" s="82" t="s">
        <v>3627</v>
      </c>
      <c r="H5345" s="45" t="s">
        <v>3653</v>
      </c>
      <c r="I5345" s="45">
        <v>6.758</v>
      </c>
      <c r="J5345" s="45">
        <v>1.397</v>
      </c>
    </row>
    <row r="5346" spans="1:10" ht="13">
      <c r="A5346" t="s">
        <v>244</v>
      </c>
      <c r="B5346" t="s">
        <v>172</v>
      </c>
      <c r="C5346" s="82">
        <v>0.99</v>
      </c>
      <c r="D5346" s="82" t="s">
        <v>3665</v>
      </c>
      <c r="E5346" s="82">
        <v>0</v>
      </c>
      <c r="F5346" s="82" t="s">
        <v>3797</v>
      </c>
      <c r="G5346" s="82" t="s">
        <v>3798</v>
      </c>
      <c r="H5346" s="45" t="s">
        <v>3653</v>
      </c>
      <c r="I5346" s="45">
        <v>6.758</v>
      </c>
      <c r="J5346" s="45">
        <v>4.2999999999999997E-2</v>
      </c>
    </row>
    <row r="5347" spans="1:10" ht="13">
      <c r="A5347" t="s">
        <v>244</v>
      </c>
      <c r="B5347" t="s">
        <v>281</v>
      </c>
      <c r="C5347" s="82">
        <v>1</v>
      </c>
      <c r="D5347" s="82" t="s">
        <v>3711</v>
      </c>
      <c r="E5347" s="82" t="s">
        <v>3660</v>
      </c>
      <c r="F5347" s="82" t="s">
        <v>3797</v>
      </c>
      <c r="G5347" s="82" t="s">
        <v>3650</v>
      </c>
      <c r="H5347" s="45">
        <v>2</v>
      </c>
      <c r="I5347" s="45">
        <v>6.758</v>
      </c>
      <c r="J5347" s="45">
        <v>8.5000000000000006E-2</v>
      </c>
    </row>
    <row r="5348" spans="1:10" ht="13">
      <c r="A5348" t="s">
        <v>172</v>
      </c>
      <c r="B5348" t="s">
        <v>345</v>
      </c>
      <c r="C5348" s="82">
        <v>0.99</v>
      </c>
      <c r="D5348" s="82" t="s">
        <v>3637</v>
      </c>
      <c r="E5348" s="82">
        <v>0</v>
      </c>
      <c r="F5348" s="82" t="s">
        <v>3797</v>
      </c>
      <c r="G5348" s="82" t="s">
        <v>3627</v>
      </c>
      <c r="H5348" s="45" t="s">
        <v>3653</v>
      </c>
      <c r="I5348" s="45">
        <v>4.2999999999999997E-2</v>
      </c>
      <c r="J5348" s="45">
        <v>0.105</v>
      </c>
    </row>
    <row r="5349" spans="1:10" ht="13">
      <c r="A5349" t="s">
        <v>153</v>
      </c>
      <c r="B5349" t="s">
        <v>345</v>
      </c>
      <c r="C5349" s="82">
        <v>1</v>
      </c>
      <c r="D5349" s="82">
        <v>0</v>
      </c>
      <c r="E5349" s="82">
        <v>0</v>
      </c>
      <c r="F5349" s="82" t="s">
        <v>3797</v>
      </c>
      <c r="G5349" s="82" t="s">
        <v>3797</v>
      </c>
      <c r="H5349" s="45" t="s">
        <v>3653</v>
      </c>
      <c r="I5349" s="45">
        <v>0.48299999999999998</v>
      </c>
      <c r="J5349" s="45">
        <v>0.105</v>
      </c>
    </row>
    <row r="5350" spans="1:10" ht="13">
      <c r="A5350" t="s">
        <v>159</v>
      </c>
      <c r="B5350" t="s">
        <v>361</v>
      </c>
      <c r="C5350" s="82">
        <v>0.99</v>
      </c>
      <c r="D5350" s="82" t="s">
        <v>3650</v>
      </c>
      <c r="E5350" s="82">
        <v>0</v>
      </c>
      <c r="F5350" s="82" t="s">
        <v>3797</v>
      </c>
      <c r="G5350" s="82" t="s">
        <v>3798</v>
      </c>
      <c r="H5350" s="45" t="s">
        <v>3653</v>
      </c>
      <c r="I5350" s="45">
        <v>0.57499999999999996</v>
      </c>
      <c r="J5350" s="45">
        <v>0.94899999999999995</v>
      </c>
    </row>
    <row r="5351" spans="1:10" ht="13">
      <c r="A5351" t="s">
        <v>31</v>
      </c>
      <c r="B5351" t="s">
        <v>414</v>
      </c>
      <c r="C5351" s="82">
        <v>1</v>
      </c>
      <c r="D5351" s="82">
        <v>0</v>
      </c>
      <c r="E5351" s="82">
        <v>0</v>
      </c>
      <c r="F5351" s="82" t="s">
        <v>3797</v>
      </c>
      <c r="G5351" s="82" t="s">
        <v>3665</v>
      </c>
      <c r="H5351" s="45" t="s">
        <v>3653</v>
      </c>
      <c r="I5351" s="45">
        <v>1.506</v>
      </c>
      <c r="J5351" s="45">
        <v>0.151</v>
      </c>
    </row>
    <row r="5352" spans="1:10" ht="13">
      <c r="A5352" t="s">
        <v>259</v>
      </c>
      <c r="B5352" t="s">
        <v>361</v>
      </c>
      <c r="C5352" s="82">
        <v>1</v>
      </c>
      <c r="D5352" s="82">
        <v>0</v>
      </c>
      <c r="E5352" s="82">
        <v>0</v>
      </c>
      <c r="F5352" s="82" t="s">
        <v>3797</v>
      </c>
      <c r="G5352" s="82" t="s">
        <v>3665</v>
      </c>
      <c r="H5352" s="45">
        <v>3</v>
      </c>
      <c r="I5352" s="45">
        <v>1.0999999999999999E-2</v>
      </c>
      <c r="J5352" s="45">
        <v>0.94899999999999995</v>
      </c>
    </row>
    <row r="5353" spans="1:10" ht="13">
      <c r="A5353" t="s">
        <v>361</v>
      </c>
      <c r="B5353" t="s">
        <v>284</v>
      </c>
      <c r="C5353" s="82">
        <v>1</v>
      </c>
      <c r="D5353" s="82">
        <v>0</v>
      </c>
      <c r="E5353" s="82">
        <v>0</v>
      </c>
      <c r="F5353" s="82" t="s">
        <v>3797</v>
      </c>
      <c r="G5353" s="82" t="s">
        <v>3629</v>
      </c>
      <c r="H5353" s="45" t="s">
        <v>3653</v>
      </c>
      <c r="I5353" s="45">
        <v>0.94899999999999995</v>
      </c>
      <c r="J5353" s="45">
        <v>0.10299999999999999</v>
      </c>
    </row>
    <row r="5354" spans="1:10" ht="13">
      <c r="A5354" t="s">
        <v>361</v>
      </c>
      <c r="B5354" t="s">
        <v>165</v>
      </c>
      <c r="C5354" s="82">
        <v>1</v>
      </c>
      <c r="D5354" s="82">
        <v>0</v>
      </c>
      <c r="E5354" s="82">
        <v>0</v>
      </c>
      <c r="F5354" s="82" t="s">
        <v>3797</v>
      </c>
      <c r="G5354" s="82" t="s">
        <v>3629</v>
      </c>
      <c r="H5354" s="45" t="s">
        <v>3653</v>
      </c>
      <c r="I5354" s="45">
        <v>0.94899999999999995</v>
      </c>
      <c r="J5354" s="45">
        <v>0.06</v>
      </c>
    </row>
    <row r="5355" spans="1:10" ht="13">
      <c r="A5355" t="s">
        <v>361</v>
      </c>
      <c r="B5355" t="s">
        <v>379</v>
      </c>
      <c r="C5355" s="82">
        <v>1</v>
      </c>
      <c r="D5355" s="82">
        <v>0</v>
      </c>
      <c r="E5355" s="82">
        <v>0</v>
      </c>
      <c r="F5355" s="82" t="s">
        <v>3797</v>
      </c>
      <c r="G5355" s="82" t="s">
        <v>3797</v>
      </c>
      <c r="H5355" s="45" t="s">
        <v>3653</v>
      </c>
      <c r="I5355" s="45">
        <v>0.94899999999999995</v>
      </c>
      <c r="J5355" s="45">
        <v>7.8E-2</v>
      </c>
    </row>
    <row r="5356" spans="1:10" ht="13">
      <c r="A5356" t="s">
        <v>365</v>
      </c>
      <c r="B5356" t="s">
        <v>411</v>
      </c>
      <c r="C5356" s="82">
        <v>1</v>
      </c>
      <c r="D5356" s="82" t="s">
        <v>3639</v>
      </c>
      <c r="E5356" s="82">
        <v>0</v>
      </c>
      <c r="F5356" s="82" t="s">
        <v>3797</v>
      </c>
      <c r="G5356" s="82" t="s">
        <v>3665</v>
      </c>
      <c r="H5356" s="45" t="s">
        <v>3653</v>
      </c>
      <c r="I5356" s="45">
        <v>2.3E-2</v>
      </c>
      <c r="J5356" s="45">
        <v>0.24199999999999999</v>
      </c>
    </row>
    <row r="5357" spans="1:10" ht="13">
      <c r="A5357" t="s">
        <v>145</v>
      </c>
      <c r="B5357" t="s">
        <v>353</v>
      </c>
      <c r="C5357" s="82">
        <v>0.96</v>
      </c>
      <c r="D5357" s="82" t="s">
        <v>3715</v>
      </c>
      <c r="E5357" s="82">
        <v>0</v>
      </c>
      <c r="F5357" s="82" t="s">
        <v>3629</v>
      </c>
      <c r="G5357" s="82" t="s">
        <v>3715</v>
      </c>
      <c r="H5357" s="45" t="s">
        <v>3653</v>
      </c>
      <c r="I5357" s="45">
        <v>1.032</v>
      </c>
      <c r="J5357" s="45">
        <v>0.115</v>
      </c>
    </row>
    <row r="5358" spans="1:10" ht="13">
      <c r="A5358" t="s">
        <v>250</v>
      </c>
      <c r="B5358" t="s">
        <v>128</v>
      </c>
      <c r="C5358" s="82">
        <v>0.86</v>
      </c>
      <c r="D5358" s="82" t="s">
        <v>3711</v>
      </c>
      <c r="E5358" s="82">
        <v>0</v>
      </c>
      <c r="F5358" s="82" t="s">
        <v>3629</v>
      </c>
      <c r="G5358" s="82" t="s">
        <v>3650</v>
      </c>
      <c r="H5358" s="45" t="s">
        <v>3653</v>
      </c>
      <c r="I5358" s="45">
        <v>0.89300000000000002</v>
      </c>
      <c r="J5358" s="45">
        <v>2.1779999999999999</v>
      </c>
    </row>
    <row r="5359" spans="1:10" ht="13">
      <c r="A5359" t="s">
        <v>250</v>
      </c>
      <c r="B5359" t="s">
        <v>324</v>
      </c>
      <c r="C5359" s="82">
        <v>0.93</v>
      </c>
      <c r="D5359" s="82" t="s">
        <v>3902</v>
      </c>
      <c r="E5359" s="82">
        <v>0</v>
      </c>
      <c r="F5359" s="82" t="s">
        <v>3629</v>
      </c>
      <c r="G5359" s="82" t="s">
        <v>3650</v>
      </c>
      <c r="H5359" s="45" t="s">
        <v>3653</v>
      </c>
      <c r="I5359" s="45">
        <v>0.89300000000000002</v>
      </c>
      <c r="J5359" s="45">
        <v>3.52</v>
      </c>
    </row>
    <row r="5360" spans="1:10" ht="13">
      <c r="A5360" t="s">
        <v>225</v>
      </c>
      <c r="B5360" t="s">
        <v>365</v>
      </c>
      <c r="C5360" s="82">
        <v>1</v>
      </c>
      <c r="D5360" s="82">
        <v>0</v>
      </c>
      <c r="E5360" s="82">
        <v>0</v>
      </c>
      <c r="F5360" s="82" t="s">
        <v>3629</v>
      </c>
      <c r="G5360" s="82" t="s">
        <v>3650</v>
      </c>
      <c r="H5360" s="45" t="s">
        <v>3653</v>
      </c>
      <c r="I5360" s="45">
        <v>0.32</v>
      </c>
      <c r="J5360" s="45">
        <v>2.3E-2</v>
      </c>
    </row>
    <row r="5361" spans="1:10" ht="13">
      <c r="A5361" t="s">
        <v>255</v>
      </c>
      <c r="B5361" t="s">
        <v>308</v>
      </c>
      <c r="C5361" s="82">
        <v>0.99</v>
      </c>
      <c r="D5361" s="82" t="s">
        <v>3902</v>
      </c>
      <c r="E5361" s="82">
        <v>0</v>
      </c>
      <c r="F5361" s="82" t="s">
        <v>3629</v>
      </c>
      <c r="G5361" s="82" t="s">
        <v>3650</v>
      </c>
      <c r="H5361" s="45">
        <v>3</v>
      </c>
      <c r="I5361" s="45">
        <v>1.4999999999999999E-2</v>
      </c>
      <c r="J5361" s="45">
        <v>3.4009999999999998</v>
      </c>
    </row>
    <row r="5362" spans="1:10" ht="13">
      <c r="A5362" t="s">
        <v>244</v>
      </c>
      <c r="B5362" t="s">
        <v>317</v>
      </c>
      <c r="C5362" s="82">
        <v>1</v>
      </c>
      <c r="D5362" s="82" t="s">
        <v>3654</v>
      </c>
      <c r="E5362" s="82">
        <v>0</v>
      </c>
      <c r="F5362" s="82" t="s">
        <v>3629</v>
      </c>
      <c r="G5362" s="82" t="s">
        <v>3627</v>
      </c>
      <c r="H5362" s="45" t="s">
        <v>3653</v>
      </c>
      <c r="I5362" s="45">
        <v>6.758</v>
      </c>
      <c r="J5362" s="45">
        <v>0.159</v>
      </c>
    </row>
    <row r="5363" spans="1:10" ht="13">
      <c r="A5363" t="s">
        <v>244</v>
      </c>
      <c r="B5363" t="s">
        <v>414</v>
      </c>
      <c r="C5363" s="82">
        <v>1</v>
      </c>
      <c r="D5363" s="82" t="s">
        <v>3637</v>
      </c>
      <c r="E5363" s="82">
        <v>0</v>
      </c>
      <c r="F5363" s="82" t="s">
        <v>3629</v>
      </c>
      <c r="G5363" s="82" t="s">
        <v>3627</v>
      </c>
      <c r="H5363" s="45" t="s">
        <v>3653</v>
      </c>
      <c r="I5363" s="45">
        <v>6.758</v>
      </c>
      <c r="J5363" s="45">
        <v>0.151</v>
      </c>
    </row>
    <row r="5364" spans="1:10" ht="13">
      <c r="A5364" t="s">
        <v>156</v>
      </c>
      <c r="B5364" t="s">
        <v>31</v>
      </c>
      <c r="C5364" s="82">
        <v>0.99</v>
      </c>
      <c r="D5364" s="82" t="s">
        <v>3876</v>
      </c>
      <c r="E5364" s="82">
        <v>0</v>
      </c>
      <c r="F5364" s="82" t="s">
        <v>3629</v>
      </c>
      <c r="G5364" s="82" t="s">
        <v>3637</v>
      </c>
      <c r="H5364" s="45" t="s">
        <v>3653</v>
      </c>
      <c r="I5364" s="45">
        <v>0.45400000000000001</v>
      </c>
      <c r="J5364" s="45">
        <v>1.506</v>
      </c>
    </row>
    <row r="5365" spans="1:10" ht="13">
      <c r="A5365" t="s">
        <v>31</v>
      </c>
      <c r="B5365" t="s">
        <v>263</v>
      </c>
      <c r="C5365" s="82">
        <v>1</v>
      </c>
      <c r="D5365" s="82">
        <v>0</v>
      </c>
      <c r="E5365" s="82">
        <v>0</v>
      </c>
      <c r="F5365" s="82" t="s">
        <v>3629</v>
      </c>
      <c r="G5365" s="82" t="s">
        <v>3650</v>
      </c>
      <c r="H5365" s="45" t="s">
        <v>3653</v>
      </c>
      <c r="I5365" s="45">
        <v>1.506</v>
      </c>
      <c r="J5365" s="45">
        <v>2.5000000000000001E-2</v>
      </c>
    </row>
    <row r="5366" spans="1:10" ht="13">
      <c r="A5366" t="s">
        <v>31</v>
      </c>
      <c r="B5366" t="s">
        <v>137</v>
      </c>
      <c r="C5366" s="82">
        <v>1</v>
      </c>
      <c r="D5366" s="82">
        <v>0</v>
      </c>
      <c r="E5366" s="82">
        <v>0</v>
      </c>
      <c r="F5366" s="82" t="s">
        <v>3629</v>
      </c>
      <c r="G5366" s="82" t="s">
        <v>3637</v>
      </c>
      <c r="H5366" s="45" t="s">
        <v>3653</v>
      </c>
      <c r="I5366" s="45">
        <v>1.506</v>
      </c>
      <c r="J5366" s="45">
        <v>2.2589999999999999</v>
      </c>
    </row>
    <row r="5367" spans="1:10" ht="13">
      <c r="A5367" t="s">
        <v>321</v>
      </c>
      <c r="B5367" t="s">
        <v>361</v>
      </c>
      <c r="C5367" s="82">
        <v>1</v>
      </c>
      <c r="D5367" s="82">
        <v>0</v>
      </c>
      <c r="E5367" s="82">
        <v>0</v>
      </c>
      <c r="F5367" s="82" t="s">
        <v>3629</v>
      </c>
      <c r="G5367" s="82" t="s">
        <v>3715</v>
      </c>
      <c r="H5367" s="45" t="s">
        <v>3653</v>
      </c>
      <c r="I5367" s="45">
        <v>0.16900000000000001</v>
      </c>
      <c r="J5367" s="45">
        <v>0.94899999999999995</v>
      </c>
    </row>
    <row r="5368" spans="1:10" ht="13">
      <c r="A5368" t="s">
        <v>324</v>
      </c>
      <c r="B5368" t="s">
        <v>353</v>
      </c>
      <c r="C5368" s="82">
        <v>0.96</v>
      </c>
      <c r="D5368" s="82" t="s">
        <v>3711</v>
      </c>
      <c r="E5368" s="82">
        <v>0</v>
      </c>
      <c r="F5368" s="82" t="s">
        <v>3629</v>
      </c>
      <c r="G5368" s="82" t="s">
        <v>3650</v>
      </c>
      <c r="H5368" s="45" t="s">
        <v>3653</v>
      </c>
      <c r="I5368" s="45">
        <v>3.52</v>
      </c>
      <c r="J5368" s="45">
        <v>0.115</v>
      </c>
    </row>
    <row r="5369" spans="1:10" ht="13">
      <c r="A5369" t="s">
        <v>345</v>
      </c>
      <c r="B5369" t="s">
        <v>204</v>
      </c>
      <c r="C5369" s="82">
        <v>0.99</v>
      </c>
      <c r="D5369" s="82" t="s">
        <v>3665</v>
      </c>
      <c r="E5369" s="82">
        <v>0</v>
      </c>
      <c r="F5369" s="82" t="s">
        <v>3629</v>
      </c>
      <c r="G5369" s="82" t="s">
        <v>3627</v>
      </c>
      <c r="H5369" s="45" t="s">
        <v>3653</v>
      </c>
      <c r="I5369" s="45">
        <v>0.105</v>
      </c>
      <c r="J5369" s="45">
        <v>0.20200000000000001</v>
      </c>
    </row>
    <row r="5370" spans="1:10" ht="13">
      <c r="A5370" t="s">
        <v>345</v>
      </c>
      <c r="B5370" t="s">
        <v>432</v>
      </c>
      <c r="C5370" s="82">
        <v>1</v>
      </c>
      <c r="D5370" s="82">
        <v>0</v>
      </c>
      <c r="E5370" s="82">
        <v>0</v>
      </c>
      <c r="F5370" s="82" t="s">
        <v>3629</v>
      </c>
      <c r="G5370" s="82" t="s">
        <v>3629</v>
      </c>
      <c r="H5370" s="45" t="s">
        <v>3653</v>
      </c>
      <c r="I5370" s="45">
        <v>0.105</v>
      </c>
      <c r="J5370" s="45">
        <v>0.29099999999999998</v>
      </c>
    </row>
    <row r="5371" spans="1:10" ht="13">
      <c r="A5371" t="s">
        <v>353</v>
      </c>
      <c r="B5371" t="s">
        <v>393</v>
      </c>
      <c r="C5371" s="82">
        <v>0.97</v>
      </c>
      <c r="D5371" s="82" t="s">
        <v>3902</v>
      </c>
      <c r="E5371" s="82">
        <v>0</v>
      </c>
      <c r="F5371" s="82" t="s">
        <v>3629</v>
      </c>
      <c r="G5371" s="82" t="s">
        <v>3650</v>
      </c>
      <c r="H5371" s="45" t="s">
        <v>3653</v>
      </c>
      <c r="I5371" s="45">
        <v>0.115</v>
      </c>
      <c r="J5371" s="45">
        <v>5.2999999999999999E-2</v>
      </c>
    </row>
    <row r="5372" spans="1:10" ht="13">
      <c r="A5372" t="s">
        <v>357</v>
      </c>
      <c r="B5372" t="s">
        <v>165</v>
      </c>
      <c r="C5372" s="82">
        <v>1</v>
      </c>
      <c r="D5372" s="82">
        <v>0</v>
      </c>
      <c r="E5372" s="82">
        <v>0</v>
      </c>
      <c r="F5372" s="82" t="s">
        <v>3629</v>
      </c>
      <c r="G5372" s="82" t="s">
        <v>3683</v>
      </c>
      <c r="H5372" s="45" t="s">
        <v>3653</v>
      </c>
      <c r="I5372" s="45">
        <v>1.4339999999999999</v>
      </c>
      <c r="J5372" s="45">
        <v>0.06</v>
      </c>
    </row>
    <row r="5373" spans="1:10" ht="13">
      <c r="A5373" t="s">
        <v>250</v>
      </c>
      <c r="B5373" t="s">
        <v>369</v>
      </c>
      <c r="C5373" s="82">
        <v>0.95</v>
      </c>
      <c r="D5373" s="82" t="s">
        <v>3798</v>
      </c>
      <c r="E5373" s="82" t="s">
        <v>3701</v>
      </c>
      <c r="F5373" s="82" t="s">
        <v>3798</v>
      </c>
      <c r="G5373" s="82" t="s">
        <v>3650</v>
      </c>
      <c r="H5373" s="45" t="s">
        <v>3653</v>
      </c>
      <c r="I5373" s="45">
        <v>0.89300000000000002</v>
      </c>
      <c r="J5373" s="45">
        <v>1.2E-2</v>
      </c>
    </row>
    <row r="5374" spans="1:10" ht="13">
      <c r="A5374" t="s">
        <v>255</v>
      </c>
      <c r="B5374" t="s">
        <v>169</v>
      </c>
      <c r="C5374" s="82">
        <v>0.99</v>
      </c>
      <c r="D5374" s="82" t="s">
        <v>3797</v>
      </c>
      <c r="E5374" s="82">
        <v>0</v>
      </c>
      <c r="F5374" s="82" t="s">
        <v>3798</v>
      </c>
      <c r="G5374" s="82" t="s">
        <v>3665</v>
      </c>
      <c r="H5374" s="45" t="s">
        <v>3653</v>
      </c>
      <c r="I5374" s="45">
        <v>1.4999999999999999E-2</v>
      </c>
      <c r="J5374" s="45">
        <v>0.123</v>
      </c>
    </row>
    <row r="5375" spans="1:10" ht="13">
      <c r="A5375" t="s">
        <v>255</v>
      </c>
      <c r="B5375" t="s">
        <v>311</v>
      </c>
      <c r="C5375" s="82">
        <v>0.99</v>
      </c>
      <c r="D5375" s="82">
        <v>0</v>
      </c>
      <c r="E5375" s="82">
        <v>0</v>
      </c>
      <c r="F5375" s="82" t="s">
        <v>3798</v>
      </c>
      <c r="G5375" s="82" t="s">
        <v>3798</v>
      </c>
      <c r="H5375" s="45" t="s">
        <v>3653</v>
      </c>
      <c r="I5375" s="45">
        <v>1.4999999999999999E-2</v>
      </c>
      <c r="J5375" s="45">
        <v>0.32300000000000001</v>
      </c>
    </row>
    <row r="5376" spans="1:10" ht="13">
      <c r="A5376" t="s">
        <v>255</v>
      </c>
      <c r="B5376" t="s">
        <v>432</v>
      </c>
      <c r="C5376" s="82">
        <v>0.99</v>
      </c>
      <c r="D5376" s="82">
        <v>0</v>
      </c>
      <c r="E5376" s="82">
        <v>0</v>
      </c>
      <c r="F5376" s="82" t="s">
        <v>3798</v>
      </c>
      <c r="G5376" s="82" t="s">
        <v>3798</v>
      </c>
      <c r="H5376" s="45" t="s">
        <v>3653</v>
      </c>
      <c r="I5376" s="45">
        <v>1.4999999999999999E-2</v>
      </c>
      <c r="J5376" s="45">
        <v>0.29099999999999998</v>
      </c>
    </row>
    <row r="5377" spans="1:10" ht="13">
      <c r="A5377" t="s">
        <v>213</v>
      </c>
      <c r="B5377" t="s">
        <v>345</v>
      </c>
      <c r="C5377" s="82">
        <v>1</v>
      </c>
      <c r="D5377" s="82">
        <v>0</v>
      </c>
      <c r="E5377" s="82">
        <v>0</v>
      </c>
      <c r="F5377" s="82" t="s">
        <v>3798</v>
      </c>
      <c r="G5377" s="82" t="s">
        <v>3715</v>
      </c>
      <c r="H5377" s="45" t="s">
        <v>3653</v>
      </c>
      <c r="I5377" s="45">
        <v>0.13800000000000001</v>
      </c>
      <c r="J5377" s="45">
        <v>0.105</v>
      </c>
    </row>
    <row r="5378" spans="1:10" ht="13">
      <c r="A5378" t="s">
        <v>238</v>
      </c>
      <c r="B5378" t="s">
        <v>79</v>
      </c>
      <c r="C5378" s="82">
        <v>0.99</v>
      </c>
      <c r="D5378" s="82" t="s">
        <v>3876</v>
      </c>
      <c r="E5378" s="82">
        <v>0</v>
      </c>
      <c r="F5378" s="82" t="s">
        <v>3798</v>
      </c>
      <c r="G5378" s="82" t="s">
        <v>3683</v>
      </c>
      <c r="H5378" s="45" t="s">
        <v>3653</v>
      </c>
      <c r="I5378" s="45">
        <v>0.65400000000000003</v>
      </c>
      <c r="J5378" s="45">
        <v>0.745</v>
      </c>
    </row>
    <row r="5379" spans="1:10" ht="13">
      <c r="A5379" t="s">
        <v>238</v>
      </c>
      <c r="B5379" t="s">
        <v>124</v>
      </c>
      <c r="C5379" s="82">
        <v>0.99</v>
      </c>
      <c r="D5379" s="82" t="s">
        <v>3638</v>
      </c>
      <c r="E5379" s="82">
        <v>0</v>
      </c>
      <c r="F5379" s="82" t="s">
        <v>3798</v>
      </c>
      <c r="G5379" s="82" t="s">
        <v>3665</v>
      </c>
      <c r="H5379" s="45" t="s">
        <v>3653</v>
      </c>
      <c r="I5379" s="45">
        <v>0.65400000000000003</v>
      </c>
      <c r="J5379" s="45">
        <v>0.13100000000000001</v>
      </c>
    </row>
    <row r="5380" spans="1:10" ht="13">
      <c r="A5380" t="s">
        <v>238</v>
      </c>
      <c r="B5380" t="s">
        <v>274</v>
      </c>
      <c r="C5380" s="82">
        <v>1</v>
      </c>
      <c r="D5380" s="82">
        <v>0</v>
      </c>
      <c r="E5380" s="82">
        <v>0</v>
      </c>
      <c r="F5380" s="82" t="s">
        <v>3798</v>
      </c>
      <c r="G5380" s="82" t="s">
        <v>3798</v>
      </c>
      <c r="H5380" s="45" t="s">
        <v>3653</v>
      </c>
      <c r="I5380" s="45">
        <v>0.65400000000000003</v>
      </c>
      <c r="J5380" s="45">
        <v>0.31</v>
      </c>
    </row>
    <row r="5381" spans="1:10" ht="13">
      <c r="A5381" t="s">
        <v>238</v>
      </c>
      <c r="B5381" t="s">
        <v>373</v>
      </c>
      <c r="C5381" s="82">
        <v>1</v>
      </c>
      <c r="D5381" s="82">
        <v>0</v>
      </c>
      <c r="E5381" s="82">
        <v>0</v>
      </c>
      <c r="F5381" s="82" t="s">
        <v>3798</v>
      </c>
      <c r="G5381" s="82" t="s">
        <v>3665</v>
      </c>
      <c r="H5381" s="45" t="s">
        <v>3653</v>
      </c>
      <c r="I5381" s="45">
        <v>0.65400000000000003</v>
      </c>
      <c r="J5381" s="45">
        <v>2.3E-2</v>
      </c>
    </row>
    <row r="5382" spans="1:10" ht="13">
      <c r="A5382" t="s">
        <v>238</v>
      </c>
      <c r="B5382" t="s">
        <v>424</v>
      </c>
      <c r="C5382" s="82">
        <v>1</v>
      </c>
      <c r="D5382" s="82">
        <v>0</v>
      </c>
      <c r="E5382" s="82">
        <v>0</v>
      </c>
      <c r="F5382" s="82" t="s">
        <v>3798</v>
      </c>
      <c r="G5382" s="82" t="s">
        <v>3665</v>
      </c>
      <c r="H5382" s="45" t="s">
        <v>3653</v>
      </c>
      <c r="I5382" s="45">
        <v>0.65400000000000003</v>
      </c>
      <c r="J5382" s="45">
        <v>0.21</v>
      </c>
    </row>
    <row r="5383" spans="1:10" ht="13">
      <c r="A5383" t="s">
        <v>244</v>
      </c>
      <c r="B5383" t="s">
        <v>376</v>
      </c>
      <c r="C5383" s="82">
        <v>0.99</v>
      </c>
      <c r="D5383" s="82" t="s">
        <v>3798</v>
      </c>
      <c r="E5383" s="82">
        <v>0</v>
      </c>
      <c r="F5383" s="82" t="s">
        <v>3798</v>
      </c>
      <c r="G5383" s="82" t="s">
        <v>3637</v>
      </c>
      <c r="H5383" s="45" t="s">
        <v>3653</v>
      </c>
      <c r="I5383" s="45">
        <v>6.758</v>
      </c>
      <c r="J5383" s="45">
        <v>0.38100000000000001</v>
      </c>
    </row>
    <row r="5384" spans="1:10" ht="13">
      <c r="A5384" t="s">
        <v>244</v>
      </c>
      <c r="B5384" t="s">
        <v>411</v>
      </c>
      <c r="C5384" s="82">
        <v>1</v>
      </c>
      <c r="D5384" s="82">
        <v>0</v>
      </c>
      <c r="E5384" s="82">
        <v>0</v>
      </c>
      <c r="F5384" s="82" t="s">
        <v>3798</v>
      </c>
      <c r="G5384" s="82" t="s">
        <v>3798</v>
      </c>
      <c r="H5384" s="45" t="s">
        <v>3653</v>
      </c>
      <c r="I5384" s="45">
        <v>6.758</v>
      </c>
      <c r="J5384" s="45">
        <v>0.24199999999999999</v>
      </c>
    </row>
    <row r="5385" spans="1:10" ht="13">
      <c r="A5385" t="s">
        <v>230</v>
      </c>
      <c r="B5385" t="s">
        <v>353</v>
      </c>
      <c r="C5385" s="82">
        <v>0.96</v>
      </c>
      <c r="D5385" s="82" t="s">
        <v>3711</v>
      </c>
      <c r="E5385" s="82">
        <v>0</v>
      </c>
      <c r="F5385" s="82" t="s">
        <v>3798</v>
      </c>
      <c r="G5385" s="82" t="s">
        <v>3650</v>
      </c>
      <c r="H5385" s="45" t="s">
        <v>3653</v>
      </c>
      <c r="I5385" s="45">
        <v>2.8580000000000001</v>
      </c>
      <c r="J5385" s="45">
        <v>0.115</v>
      </c>
    </row>
    <row r="5386" spans="1:10" ht="13">
      <c r="A5386" t="s">
        <v>105</v>
      </c>
      <c r="B5386" t="s">
        <v>365</v>
      </c>
      <c r="C5386" s="82">
        <v>0.99</v>
      </c>
      <c r="D5386" s="82" t="s">
        <v>3802</v>
      </c>
      <c r="E5386" s="82">
        <v>0</v>
      </c>
      <c r="F5386" s="82" t="s">
        <v>3798</v>
      </c>
      <c r="G5386" s="82" t="s">
        <v>3683</v>
      </c>
      <c r="H5386" s="45" t="s">
        <v>3653</v>
      </c>
      <c r="I5386" s="45">
        <v>4.3789999999999996</v>
      </c>
      <c r="J5386" s="45">
        <v>2.3E-2</v>
      </c>
    </row>
    <row r="5387" spans="1:10" ht="13">
      <c r="A5387" t="s">
        <v>234</v>
      </c>
      <c r="B5387" t="s">
        <v>345</v>
      </c>
      <c r="C5387" s="82">
        <v>1</v>
      </c>
      <c r="D5387" s="82">
        <v>0</v>
      </c>
      <c r="E5387" s="82">
        <v>0</v>
      </c>
      <c r="F5387" s="82" t="s">
        <v>3798</v>
      </c>
      <c r="G5387" s="82" t="s">
        <v>3715</v>
      </c>
      <c r="H5387" s="45" t="s">
        <v>3653</v>
      </c>
      <c r="I5387" s="45">
        <v>1.397</v>
      </c>
      <c r="J5387" s="45">
        <v>0.105</v>
      </c>
    </row>
    <row r="5388" spans="1:10" ht="13">
      <c r="A5388" t="s">
        <v>115</v>
      </c>
      <c r="B5388" t="s">
        <v>365</v>
      </c>
      <c r="C5388" s="82">
        <v>0.96</v>
      </c>
      <c r="D5388" s="82" t="s">
        <v>3694</v>
      </c>
      <c r="E5388" s="82">
        <v>0</v>
      </c>
      <c r="F5388" s="82" t="s">
        <v>3798</v>
      </c>
      <c r="G5388" s="82" t="s">
        <v>3650</v>
      </c>
      <c r="H5388" s="45" t="s">
        <v>3653</v>
      </c>
      <c r="I5388" s="45">
        <v>3.5179999999999998</v>
      </c>
      <c r="J5388" s="45">
        <v>2.3E-2</v>
      </c>
    </row>
    <row r="5389" spans="1:10" ht="13">
      <c r="A5389" t="s">
        <v>79</v>
      </c>
      <c r="B5389" t="s">
        <v>345</v>
      </c>
      <c r="C5389" s="82">
        <v>0.99</v>
      </c>
      <c r="D5389" s="82" t="s">
        <v>3645</v>
      </c>
      <c r="E5389" s="82">
        <v>0</v>
      </c>
      <c r="F5389" s="82" t="s">
        <v>3798</v>
      </c>
      <c r="G5389" s="82" t="s">
        <v>3627</v>
      </c>
      <c r="H5389" s="45" t="s">
        <v>3653</v>
      </c>
      <c r="I5389" s="45">
        <v>0.745</v>
      </c>
      <c r="J5389" s="45">
        <v>0.105</v>
      </c>
    </row>
    <row r="5390" spans="1:10" ht="13">
      <c r="A5390" t="s">
        <v>31</v>
      </c>
      <c r="B5390" t="s">
        <v>85</v>
      </c>
      <c r="C5390" s="82">
        <v>1</v>
      </c>
      <c r="D5390" s="82">
        <v>0</v>
      </c>
      <c r="E5390" s="82">
        <v>0</v>
      </c>
      <c r="F5390" s="82" t="s">
        <v>3798</v>
      </c>
      <c r="G5390" s="82" t="s">
        <v>3798</v>
      </c>
      <c r="H5390" s="45" t="s">
        <v>3653</v>
      </c>
      <c r="I5390" s="45">
        <v>1.506</v>
      </c>
      <c r="J5390" s="45">
        <v>0.60799999999999998</v>
      </c>
    </row>
    <row r="5391" spans="1:10" ht="13">
      <c r="A5391" t="s">
        <v>259</v>
      </c>
      <c r="B5391" t="s">
        <v>353</v>
      </c>
      <c r="C5391" s="82">
        <v>0.97</v>
      </c>
      <c r="D5391" s="82" t="s">
        <v>3716</v>
      </c>
      <c r="E5391" s="82">
        <v>0</v>
      </c>
      <c r="F5391" s="82" t="s">
        <v>3798</v>
      </c>
      <c r="G5391" s="82" t="s">
        <v>3742</v>
      </c>
      <c r="H5391" s="45" t="s">
        <v>3653</v>
      </c>
      <c r="I5391" s="45">
        <v>1.0999999999999999E-2</v>
      </c>
      <c r="J5391" s="45">
        <v>0.115</v>
      </c>
    </row>
    <row r="5392" spans="1:10" ht="13">
      <c r="A5392" t="s">
        <v>353</v>
      </c>
      <c r="B5392" t="s">
        <v>408</v>
      </c>
      <c r="C5392" s="82">
        <v>0.96</v>
      </c>
      <c r="D5392" s="82" t="s">
        <v>3860</v>
      </c>
      <c r="E5392" s="82">
        <v>0</v>
      </c>
      <c r="F5392" s="82" t="s">
        <v>3798</v>
      </c>
      <c r="G5392" s="82" t="s">
        <v>3650</v>
      </c>
      <c r="H5392" s="45" t="s">
        <v>3653</v>
      </c>
      <c r="I5392" s="45">
        <v>0.115</v>
      </c>
      <c r="J5392" s="45">
        <v>0.307</v>
      </c>
    </row>
    <row r="5393" spans="1:10" ht="13">
      <c r="A5393" t="s">
        <v>357</v>
      </c>
      <c r="B5393" t="s">
        <v>435</v>
      </c>
      <c r="C5393" s="82">
        <v>1</v>
      </c>
      <c r="D5393" s="82">
        <v>0</v>
      </c>
      <c r="E5393" s="82">
        <v>0</v>
      </c>
      <c r="F5393" s="82" t="s">
        <v>3798</v>
      </c>
      <c r="G5393" s="82" t="s">
        <v>3650</v>
      </c>
      <c r="H5393" s="45" t="s">
        <v>3653</v>
      </c>
      <c r="I5393" s="45">
        <v>1.4339999999999999</v>
      </c>
      <c r="J5393" s="45">
        <v>2.3E-2</v>
      </c>
    </row>
    <row r="5394" spans="1:10" ht="13">
      <c r="A5394" t="s">
        <v>361</v>
      </c>
      <c r="B5394" t="s">
        <v>102</v>
      </c>
      <c r="C5394" s="82">
        <v>1</v>
      </c>
      <c r="D5394" s="82">
        <v>0</v>
      </c>
      <c r="E5394" s="82">
        <v>0</v>
      </c>
      <c r="F5394" s="82" t="s">
        <v>3798</v>
      </c>
      <c r="G5394" s="82" t="s">
        <v>3798</v>
      </c>
      <c r="H5394" s="45" t="s">
        <v>3653</v>
      </c>
      <c r="I5394" s="45">
        <v>0.94899999999999995</v>
      </c>
      <c r="J5394" s="45">
        <v>0.184</v>
      </c>
    </row>
    <row r="5395" spans="1:10" ht="13">
      <c r="A5395" t="s">
        <v>255</v>
      </c>
      <c r="B5395" t="s">
        <v>193</v>
      </c>
      <c r="C5395" s="82">
        <v>0.99</v>
      </c>
      <c r="D5395" s="82" t="s">
        <v>3645</v>
      </c>
      <c r="E5395" s="82">
        <v>0</v>
      </c>
      <c r="F5395" s="82" t="s">
        <v>3627</v>
      </c>
      <c r="G5395" s="82" t="s">
        <v>3715</v>
      </c>
      <c r="H5395" s="45" t="s">
        <v>3653</v>
      </c>
      <c r="I5395" s="45">
        <v>1.4999999999999999E-2</v>
      </c>
      <c r="J5395" s="45">
        <v>0.36199999999999999</v>
      </c>
    </row>
    <row r="5396" spans="1:10" ht="13">
      <c r="A5396" t="s">
        <v>255</v>
      </c>
      <c r="B5396" t="s">
        <v>441</v>
      </c>
      <c r="C5396" s="82">
        <v>0.99</v>
      </c>
      <c r="D5396" s="82" t="s">
        <v>3694</v>
      </c>
      <c r="E5396" s="82">
        <v>0</v>
      </c>
      <c r="F5396" s="82" t="s">
        <v>3627</v>
      </c>
      <c r="G5396" s="82" t="s">
        <v>3650</v>
      </c>
      <c r="H5396" s="45" t="s">
        <v>3653</v>
      </c>
      <c r="I5396" s="45">
        <v>1.4999999999999999E-2</v>
      </c>
      <c r="J5396" s="45">
        <v>7.2999999999999995E-2</v>
      </c>
    </row>
    <row r="5397" spans="1:10" ht="13">
      <c r="A5397" t="s">
        <v>213</v>
      </c>
      <c r="B5397" t="s">
        <v>244</v>
      </c>
      <c r="C5397" s="82">
        <v>1</v>
      </c>
      <c r="D5397" s="82">
        <v>0</v>
      </c>
      <c r="E5397" s="82">
        <v>0</v>
      </c>
      <c r="F5397" s="82" t="s">
        <v>3627</v>
      </c>
      <c r="G5397" s="82" t="s">
        <v>3627</v>
      </c>
      <c r="H5397" s="45" t="s">
        <v>3653</v>
      </c>
      <c r="I5397" s="45">
        <v>0.13800000000000001</v>
      </c>
      <c r="J5397" s="45">
        <v>6.758</v>
      </c>
    </row>
    <row r="5398" spans="1:10" ht="13">
      <c r="A5398" t="s">
        <v>238</v>
      </c>
      <c r="B5398" t="s">
        <v>62</v>
      </c>
      <c r="C5398" s="82">
        <v>0.99</v>
      </c>
      <c r="D5398" s="82" t="s">
        <v>3798</v>
      </c>
      <c r="E5398" s="82">
        <v>0</v>
      </c>
      <c r="F5398" s="82" t="s">
        <v>3627</v>
      </c>
      <c r="G5398" s="82" t="s">
        <v>3665</v>
      </c>
      <c r="H5398" s="45" t="s">
        <v>3653</v>
      </c>
      <c r="I5398" s="45">
        <v>0.65400000000000003</v>
      </c>
      <c r="J5398" s="45">
        <v>8.5790000000000006</v>
      </c>
    </row>
    <row r="5399" spans="1:10" ht="13">
      <c r="A5399" t="s">
        <v>238</v>
      </c>
      <c r="B5399" t="s">
        <v>134</v>
      </c>
      <c r="C5399" s="82">
        <v>0.92</v>
      </c>
      <c r="D5399" s="82" t="s">
        <v>3694</v>
      </c>
      <c r="E5399" s="82">
        <v>0</v>
      </c>
      <c r="F5399" s="82" t="s">
        <v>3627</v>
      </c>
      <c r="G5399" s="82" t="s">
        <v>3742</v>
      </c>
      <c r="H5399" s="45" t="s">
        <v>3653</v>
      </c>
      <c r="I5399" s="45">
        <v>0.65400000000000003</v>
      </c>
      <c r="J5399" s="45">
        <v>0.125</v>
      </c>
    </row>
    <row r="5400" spans="1:10" ht="13">
      <c r="A5400" t="s">
        <v>238</v>
      </c>
      <c r="B5400" t="s">
        <v>331</v>
      </c>
      <c r="C5400" s="82">
        <v>1</v>
      </c>
      <c r="D5400" s="82" t="s">
        <v>3660</v>
      </c>
      <c r="E5400" s="82">
        <v>0</v>
      </c>
      <c r="F5400" s="82" t="s">
        <v>3627</v>
      </c>
      <c r="G5400" s="82" t="s">
        <v>3715</v>
      </c>
      <c r="H5400" s="45" t="s">
        <v>3653</v>
      </c>
      <c r="I5400" s="45">
        <v>0.65400000000000003</v>
      </c>
      <c r="J5400" s="45">
        <v>1.1830000000000001</v>
      </c>
    </row>
    <row r="5401" spans="1:10" ht="13">
      <c r="A5401" t="s">
        <v>244</v>
      </c>
      <c r="B5401" t="s">
        <v>184</v>
      </c>
      <c r="C5401" s="82">
        <v>1</v>
      </c>
      <c r="D5401" s="82" t="s">
        <v>3645</v>
      </c>
      <c r="E5401" s="82">
        <v>0</v>
      </c>
      <c r="F5401" s="82" t="s">
        <v>3627</v>
      </c>
      <c r="G5401" s="82" t="s">
        <v>3627</v>
      </c>
      <c r="H5401" s="45" t="s">
        <v>3653</v>
      </c>
      <c r="I5401" s="45">
        <v>6.758</v>
      </c>
      <c r="J5401" s="45">
        <v>1.0660000000000001</v>
      </c>
    </row>
    <row r="5402" spans="1:10" ht="13">
      <c r="A5402" t="s">
        <v>244</v>
      </c>
      <c r="B5402" t="s">
        <v>311</v>
      </c>
      <c r="C5402" s="82">
        <v>1</v>
      </c>
      <c r="D5402" s="82">
        <v>0</v>
      </c>
      <c r="E5402" s="82">
        <v>0</v>
      </c>
      <c r="F5402" s="82" t="s">
        <v>3627</v>
      </c>
      <c r="G5402" s="82" t="s">
        <v>3627</v>
      </c>
      <c r="H5402" s="45" t="s">
        <v>3653</v>
      </c>
      <c r="I5402" s="45">
        <v>6.758</v>
      </c>
      <c r="J5402" s="45">
        <v>0.32300000000000001</v>
      </c>
    </row>
    <row r="5403" spans="1:10" ht="13">
      <c r="A5403" t="s">
        <v>244</v>
      </c>
      <c r="B5403" t="s">
        <v>278</v>
      </c>
      <c r="C5403" s="82">
        <v>0.99</v>
      </c>
      <c r="D5403" s="82" t="s">
        <v>3692</v>
      </c>
      <c r="E5403" s="82">
        <v>0</v>
      </c>
      <c r="F5403" s="82" t="s">
        <v>3627</v>
      </c>
      <c r="G5403" s="82" t="s">
        <v>3715</v>
      </c>
      <c r="H5403" s="45" t="s">
        <v>3653</v>
      </c>
      <c r="I5403" s="45">
        <v>6.758</v>
      </c>
      <c r="J5403" s="45">
        <v>0.221</v>
      </c>
    </row>
    <row r="5404" spans="1:10" ht="13">
      <c r="A5404" t="s">
        <v>156</v>
      </c>
      <c r="B5404" t="s">
        <v>365</v>
      </c>
      <c r="C5404" s="82">
        <v>0.99</v>
      </c>
      <c r="D5404" s="82" t="s">
        <v>3876</v>
      </c>
      <c r="E5404" s="82">
        <v>0</v>
      </c>
      <c r="F5404" s="82" t="s">
        <v>3627</v>
      </c>
      <c r="G5404" s="82" t="s">
        <v>3665</v>
      </c>
      <c r="H5404" s="45" t="s">
        <v>3653</v>
      </c>
      <c r="I5404" s="45">
        <v>0.45400000000000001</v>
      </c>
      <c r="J5404" s="45">
        <v>2.3E-2</v>
      </c>
    </row>
    <row r="5405" spans="1:10" ht="13">
      <c r="A5405" t="s">
        <v>109</v>
      </c>
      <c r="B5405" t="s">
        <v>361</v>
      </c>
      <c r="C5405" s="82">
        <v>1</v>
      </c>
      <c r="D5405" s="82">
        <v>0</v>
      </c>
      <c r="E5405" s="82">
        <v>0</v>
      </c>
      <c r="F5405" s="82" t="s">
        <v>3627</v>
      </c>
      <c r="G5405" s="82" t="s">
        <v>3627</v>
      </c>
      <c r="H5405" s="45" t="s">
        <v>3653</v>
      </c>
      <c r="I5405" s="45">
        <v>0.8</v>
      </c>
      <c r="J5405" s="45">
        <v>0.94899999999999995</v>
      </c>
    </row>
    <row r="5406" spans="1:10" ht="13">
      <c r="A5406" t="s">
        <v>128</v>
      </c>
      <c r="B5406" t="s">
        <v>365</v>
      </c>
      <c r="C5406" s="82">
        <v>0.91</v>
      </c>
      <c r="D5406" s="82" t="s">
        <v>3729</v>
      </c>
      <c r="E5406" s="82">
        <v>0</v>
      </c>
      <c r="F5406" s="82" t="s">
        <v>3627</v>
      </c>
      <c r="G5406" s="82" t="s">
        <v>3742</v>
      </c>
      <c r="H5406" s="45" t="s">
        <v>3653</v>
      </c>
      <c r="I5406" s="45">
        <v>2.1779999999999999</v>
      </c>
      <c r="J5406" s="45">
        <v>2.3E-2</v>
      </c>
    </row>
    <row r="5407" spans="1:10" ht="13">
      <c r="A5407" t="s">
        <v>97</v>
      </c>
      <c r="B5407" t="s">
        <v>345</v>
      </c>
      <c r="C5407" s="82">
        <v>1</v>
      </c>
      <c r="D5407" s="82">
        <v>0</v>
      </c>
      <c r="E5407" s="82">
        <v>0</v>
      </c>
      <c r="F5407" s="82" t="s">
        <v>3627</v>
      </c>
      <c r="G5407" s="82" t="s">
        <v>3665</v>
      </c>
      <c r="H5407" s="45" t="s">
        <v>3653</v>
      </c>
      <c r="I5407" s="45">
        <v>0.42199999999999999</v>
      </c>
      <c r="J5407" s="45">
        <v>0.105</v>
      </c>
    </row>
    <row r="5408" spans="1:10" ht="13">
      <c r="A5408" t="s">
        <v>169</v>
      </c>
      <c r="B5408" t="s">
        <v>353</v>
      </c>
      <c r="C5408" s="82">
        <v>0.97</v>
      </c>
      <c r="D5408" s="82" t="s">
        <v>3627</v>
      </c>
      <c r="E5408" s="82">
        <v>0</v>
      </c>
      <c r="F5408" s="82" t="s">
        <v>3627</v>
      </c>
      <c r="G5408" s="82" t="s">
        <v>3665</v>
      </c>
      <c r="H5408" s="45" t="s">
        <v>3653</v>
      </c>
      <c r="I5408" s="45">
        <v>0.123</v>
      </c>
      <c r="J5408" s="45">
        <v>0.115</v>
      </c>
    </row>
    <row r="5409" spans="1:10" ht="13">
      <c r="A5409" t="s">
        <v>31</v>
      </c>
      <c r="B5409" t="s">
        <v>292</v>
      </c>
      <c r="C5409" s="82">
        <v>1</v>
      </c>
      <c r="D5409" s="82">
        <v>0</v>
      </c>
      <c r="E5409" s="82">
        <v>0</v>
      </c>
      <c r="F5409" s="82" t="s">
        <v>3627</v>
      </c>
      <c r="G5409" s="82" t="s">
        <v>3627</v>
      </c>
      <c r="H5409" s="45" t="s">
        <v>3653</v>
      </c>
      <c r="I5409" s="45">
        <v>1.506</v>
      </c>
      <c r="J5409" s="45">
        <v>1.0029999999999999</v>
      </c>
    </row>
    <row r="5410" spans="1:10" ht="13">
      <c r="A5410" t="s">
        <v>267</v>
      </c>
      <c r="B5410" t="s">
        <v>345</v>
      </c>
      <c r="C5410" s="82">
        <v>1</v>
      </c>
      <c r="D5410" s="82">
        <v>0</v>
      </c>
      <c r="E5410" s="82">
        <v>0</v>
      </c>
      <c r="F5410" s="82" t="s">
        <v>3627</v>
      </c>
      <c r="G5410" s="82" t="s">
        <v>3650</v>
      </c>
      <c r="H5410" s="45" t="s">
        <v>3653</v>
      </c>
      <c r="I5410" s="45">
        <v>0.13700000000000001</v>
      </c>
      <c r="J5410" s="45">
        <v>0.105</v>
      </c>
    </row>
    <row r="5411" spans="1:10" ht="13">
      <c r="A5411" t="s">
        <v>331</v>
      </c>
      <c r="B5411" t="s">
        <v>361</v>
      </c>
      <c r="C5411" s="82">
        <v>1</v>
      </c>
      <c r="D5411" s="82">
        <v>0</v>
      </c>
      <c r="E5411" s="82">
        <v>0</v>
      </c>
      <c r="F5411" s="82" t="s">
        <v>3627</v>
      </c>
      <c r="G5411" s="82" t="s">
        <v>3627</v>
      </c>
      <c r="H5411" s="45" t="s">
        <v>3653</v>
      </c>
      <c r="I5411" s="45">
        <v>1.1830000000000001</v>
      </c>
      <c r="J5411" s="45">
        <v>0.94899999999999995</v>
      </c>
    </row>
    <row r="5412" spans="1:10" ht="13">
      <c r="A5412" t="s">
        <v>345</v>
      </c>
      <c r="B5412" t="s">
        <v>102</v>
      </c>
      <c r="C5412" s="82">
        <v>1</v>
      </c>
      <c r="D5412" s="82">
        <v>0</v>
      </c>
      <c r="E5412" s="82">
        <v>0</v>
      </c>
      <c r="F5412" s="82" t="s">
        <v>3627</v>
      </c>
      <c r="G5412" s="82" t="s">
        <v>3683</v>
      </c>
      <c r="H5412" s="45" t="s">
        <v>3653</v>
      </c>
      <c r="I5412" s="45">
        <v>0.105</v>
      </c>
      <c r="J5412" s="45">
        <v>0.184</v>
      </c>
    </row>
    <row r="5413" spans="1:10" ht="13">
      <c r="A5413" t="s">
        <v>353</v>
      </c>
      <c r="B5413" t="s">
        <v>292</v>
      </c>
      <c r="C5413" s="82">
        <v>0.97</v>
      </c>
      <c r="D5413" s="82" t="s">
        <v>3798</v>
      </c>
      <c r="E5413" s="82">
        <v>0</v>
      </c>
      <c r="F5413" s="82" t="s">
        <v>3627</v>
      </c>
      <c r="G5413" s="82" t="s">
        <v>3683</v>
      </c>
      <c r="H5413" s="45" t="s">
        <v>3653</v>
      </c>
      <c r="I5413" s="45">
        <v>0.115</v>
      </c>
      <c r="J5413" s="45">
        <v>1.0029999999999999</v>
      </c>
    </row>
    <row r="5414" spans="1:10" ht="13">
      <c r="A5414" t="s">
        <v>357</v>
      </c>
      <c r="B5414" t="s">
        <v>85</v>
      </c>
      <c r="C5414" s="82">
        <v>1</v>
      </c>
      <c r="D5414" s="82">
        <v>0</v>
      </c>
      <c r="E5414" s="82">
        <v>0</v>
      </c>
      <c r="F5414" s="82" t="s">
        <v>3627</v>
      </c>
      <c r="G5414" s="82" t="s">
        <v>3627</v>
      </c>
      <c r="H5414" s="45" t="s">
        <v>3653</v>
      </c>
      <c r="I5414" s="45">
        <v>1.4339999999999999</v>
      </c>
      <c r="J5414" s="45">
        <v>0.60799999999999998</v>
      </c>
    </row>
    <row r="5415" spans="1:10" ht="13">
      <c r="A5415" t="s">
        <v>357</v>
      </c>
      <c r="B5415" t="s">
        <v>441</v>
      </c>
      <c r="C5415" s="82">
        <v>1</v>
      </c>
      <c r="D5415" s="82" t="s">
        <v>3692</v>
      </c>
      <c r="E5415" s="82">
        <v>0</v>
      </c>
      <c r="F5415" s="82" t="s">
        <v>3627</v>
      </c>
      <c r="G5415" s="82" t="s">
        <v>3715</v>
      </c>
      <c r="H5415" s="45" t="s">
        <v>3653</v>
      </c>
      <c r="I5415" s="45">
        <v>1.4339999999999999</v>
      </c>
      <c r="J5415" s="45">
        <v>7.2999999999999995E-2</v>
      </c>
    </row>
    <row r="5416" spans="1:10" ht="13">
      <c r="A5416" t="s">
        <v>361</v>
      </c>
      <c r="B5416" t="s">
        <v>286</v>
      </c>
      <c r="C5416" s="82">
        <v>1</v>
      </c>
      <c r="D5416" s="82" t="s">
        <v>3654</v>
      </c>
      <c r="E5416" s="82">
        <v>0</v>
      </c>
      <c r="F5416" s="82" t="s">
        <v>3627</v>
      </c>
      <c r="G5416" s="82" t="s">
        <v>3715</v>
      </c>
      <c r="H5416" s="45" t="s">
        <v>3653</v>
      </c>
      <c r="I5416" s="45">
        <v>0.94899999999999995</v>
      </c>
      <c r="J5416" s="45">
        <v>0.88900000000000001</v>
      </c>
    </row>
    <row r="5417" spans="1:10" ht="13">
      <c r="A5417" t="s">
        <v>365</v>
      </c>
      <c r="B5417" t="s">
        <v>405</v>
      </c>
      <c r="C5417" s="82">
        <v>1</v>
      </c>
      <c r="D5417" s="82">
        <v>0</v>
      </c>
      <c r="E5417" s="82">
        <v>0</v>
      </c>
      <c r="F5417" s="82" t="s">
        <v>3627</v>
      </c>
      <c r="G5417" s="82" t="s">
        <v>3650</v>
      </c>
      <c r="H5417" s="45" t="s">
        <v>3653</v>
      </c>
      <c r="I5417" s="45">
        <v>2.3E-2</v>
      </c>
      <c r="J5417" s="45">
        <v>0.41</v>
      </c>
    </row>
    <row r="5418" spans="1:10" ht="13">
      <c r="A5418" t="s">
        <v>250</v>
      </c>
      <c r="B5418" t="s">
        <v>149</v>
      </c>
      <c r="C5418" s="82">
        <v>0.94</v>
      </c>
      <c r="D5418" s="82" t="s">
        <v>3876</v>
      </c>
      <c r="E5418" s="82">
        <v>0</v>
      </c>
      <c r="F5418" s="82" t="s">
        <v>3715</v>
      </c>
      <c r="G5418" s="82" t="s">
        <v>3650</v>
      </c>
      <c r="H5418" s="45" t="s">
        <v>3653</v>
      </c>
      <c r="I5418" s="45">
        <v>0.89300000000000002</v>
      </c>
      <c r="J5418" s="45">
        <v>1.891</v>
      </c>
    </row>
    <row r="5419" spans="1:10" ht="13">
      <c r="A5419" t="s">
        <v>250</v>
      </c>
      <c r="B5419" t="s">
        <v>180</v>
      </c>
      <c r="C5419" s="82">
        <v>0.95</v>
      </c>
      <c r="D5419" s="82" t="s">
        <v>3749</v>
      </c>
      <c r="E5419" s="82">
        <v>0</v>
      </c>
      <c r="F5419" s="82" t="s">
        <v>3715</v>
      </c>
      <c r="G5419" s="82" t="s">
        <v>3654</v>
      </c>
      <c r="H5419" s="45" t="s">
        <v>3653</v>
      </c>
      <c r="I5419" s="45">
        <v>0.89300000000000002</v>
      </c>
      <c r="J5419" s="45">
        <v>0.14000000000000001</v>
      </c>
    </row>
    <row r="5420" spans="1:10" ht="13">
      <c r="A5420" t="s">
        <v>255</v>
      </c>
      <c r="B5420" t="s">
        <v>417</v>
      </c>
      <c r="C5420" s="82">
        <v>0.99</v>
      </c>
      <c r="D5420" s="82">
        <v>0</v>
      </c>
      <c r="E5420" s="82">
        <v>0</v>
      </c>
      <c r="F5420" s="82" t="s">
        <v>3715</v>
      </c>
      <c r="G5420" s="82" t="s">
        <v>3715</v>
      </c>
      <c r="H5420" s="45" t="s">
        <v>3653</v>
      </c>
      <c r="I5420" s="45">
        <v>1.4999999999999999E-2</v>
      </c>
      <c r="J5420" s="45">
        <v>1.929</v>
      </c>
    </row>
    <row r="5421" spans="1:10" ht="13">
      <c r="A5421" t="s">
        <v>238</v>
      </c>
      <c r="B5421" t="s">
        <v>153</v>
      </c>
      <c r="C5421" s="82">
        <v>1</v>
      </c>
      <c r="D5421" s="82">
        <v>0</v>
      </c>
      <c r="E5421" s="82">
        <v>0</v>
      </c>
      <c r="F5421" s="82" t="s">
        <v>3715</v>
      </c>
      <c r="G5421" s="82" t="s">
        <v>3683</v>
      </c>
      <c r="H5421" s="45" t="s">
        <v>3653</v>
      </c>
      <c r="I5421" s="45">
        <v>0.65400000000000003</v>
      </c>
      <c r="J5421" s="45">
        <v>0.48299999999999998</v>
      </c>
    </row>
    <row r="5422" spans="1:10" ht="13">
      <c r="A5422" t="s">
        <v>238</v>
      </c>
      <c r="B5422" t="s">
        <v>70</v>
      </c>
      <c r="C5422" s="82">
        <v>1</v>
      </c>
      <c r="D5422" s="82" t="s">
        <v>3660</v>
      </c>
      <c r="E5422" s="82">
        <v>0</v>
      </c>
      <c r="F5422" s="82" t="s">
        <v>3715</v>
      </c>
      <c r="G5422" s="82" t="s">
        <v>3637</v>
      </c>
      <c r="H5422" s="45" t="s">
        <v>3653</v>
      </c>
      <c r="I5422" s="45">
        <v>0.65400000000000003</v>
      </c>
      <c r="J5422" s="45">
        <v>0.96499999999999997</v>
      </c>
    </row>
    <row r="5423" spans="1:10" ht="13">
      <c r="A5423" t="s">
        <v>244</v>
      </c>
      <c r="B5423" t="s">
        <v>217</v>
      </c>
      <c r="C5423" s="82">
        <v>0.99</v>
      </c>
      <c r="D5423" s="82" t="s">
        <v>3660</v>
      </c>
      <c r="E5423" s="82">
        <v>0</v>
      </c>
      <c r="F5423" s="82" t="s">
        <v>3715</v>
      </c>
      <c r="G5423" s="82" t="s">
        <v>3637</v>
      </c>
      <c r="H5423" s="45" t="s">
        <v>3653</v>
      </c>
      <c r="I5423" s="45">
        <v>6.758</v>
      </c>
      <c r="J5423" s="45">
        <v>0.19500000000000001</v>
      </c>
    </row>
    <row r="5424" spans="1:10" ht="13">
      <c r="A5424" t="s">
        <v>244</v>
      </c>
      <c r="B5424" t="s">
        <v>297</v>
      </c>
      <c r="C5424" s="82">
        <v>1</v>
      </c>
      <c r="D5424" s="82" t="s">
        <v>3729</v>
      </c>
      <c r="E5424" s="82">
        <v>0</v>
      </c>
      <c r="F5424" s="82" t="s">
        <v>3715</v>
      </c>
      <c r="G5424" s="82" t="s">
        <v>3742</v>
      </c>
      <c r="H5424" s="45">
        <v>3</v>
      </c>
      <c r="I5424" s="45">
        <v>6.758</v>
      </c>
      <c r="J5424" s="45">
        <v>9.6000000000000002E-2</v>
      </c>
    </row>
    <row r="5425" spans="1:10" ht="13">
      <c r="A5425" t="s">
        <v>221</v>
      </c>
      <c r="B5425" t="s">
        <v>31</v>
      </c>
      <c r="C5425" s="82">
        <v>1</v>
      </c>
      <c r="D5425" s="82">
        <v>0</v>
      </c>
      <c r="E5425" s="82">
        <v>0</v>
      </c>
      <c r="F5425" s="82" t="s">
        <v>3715</v>
      </c>
      <c r="G5425" s="82" t="s">
        <v>3742</v>
      </c>
      <c r="H5425" s="45" t="s">
        <v>3653</v>
      </c>
      <c r="I5425" s="45">
        <v>2.5209999999999999</v>
      </c>
      <c r="J5425" s="45">
        <v>1.506</v>
      </c>
    </row>
    <row r="5426" spans="1:10" ht="13">
      <c r="A5426" t="s">
        <v>92</v>
      </c>
      <c r="B5426" t="s">
        <v>345</v>
      </c>
      <c r="C5426" s="82">
        <v>0.99</v>
      </c>
      <c r="D5426" s="82" t="s">
        <v>3637</v>
      </c>
      <c r="E5426" s="82">
        <v>0</v>
      </c>
      <c r="F5426" s="82" t="s">
        <v>3715</v>
      </c>
      <c r="G5426" s="82" t="s">
        <v>3683</v>
      </c>
      <c r="H5426" s="45" t="s">
        <v>3653</v>
      </c>
      <c r="I5426" s="45">
        <v>2.6859999999999999</v>
      </c>
      <c r="J5426" s="45">
        <v>0.105</v>
      </c>
    </row>
    <row r="5427" spans="1:10" ht="13">
      <c r="A5427" t="s">
        <v>153</v>
      </c>
      <c r="B5427" t="s">
        <v>361</v>
      </c>
      <c r="C5427" s="82">
        <v>1</v>
      </c>
      <c r="D5427" s="82">
        <v>0</v>
      </c>
      <c r="E5427" s="82">
        <v>0</v>
      </c>
      <c r="F5427" s="82" t="s">
        <v>3715</v>
      </c>
      <c r="G5427" s="82" t="s">
        <v>3715</v>
      </c>
      <c r="H5427" s="45" t="s">
        <v>3653</v>
      </c>
      <c r="I5427" s="45">
        <v>0.48299999999999998</v>
      </c>
      <c r="J5427" s="45">
        <v>0.94899999999999995</v>
      </c>
    </row>
    <row r="5428" spans="1:10" ht="13">
      <c r="A5428" t="s">
        <v>128</v>
      </c>
      <c r="B5428" t="s">
        <v>353</v>
      </c>
      <c r="C5428" s="82">
        <v>0.88</v>
      </c>
      <c r="D5428" s="82" t="s">
        <v>3694</v>
      </c>
      <c r="E5428" s="82">
        <v>0</v>
      </c>
      <c r="F5428" s="82" t="s">
        <v>3715</v>
      </c>
      <c r="G5428" s="82" t="s">
        <v>3742</v>
      </c>
      <c r="H5428" s="45" t="s">
        <v>3653</v>
      </c>
      <c r="I5428" s="45">
        <v>2.1779999999999999</v>
      </c>
      <c r="J5428" s="45">
        <v>0.115</v>
      </c>
    </row>
    <row r="5429" spans="1:10" ht="13">
      <c r="A5429" t="s">
        <v>159</v>
      </c>
      <c r="B5429" t="s">
        <v>365</v>
      </c>
      <c r="C5429" s="82">
        <v>0.99</v>
      </c>
      <c r="D5429" s="82" t="s">
        <v>3876</v>
      </c>
      <c r="E5429" s="82">
        <v>0</v>
      </c>
      <c r="F5429" s="82" t="s">
        <v>3715</v>
      </c>
      <c r="G5429" s="82" t="s">
        <v>3650</v>
      </c>
      <c r="H5429" s="45" t="s">
        <v>3653</v>
      </c>
      <c r="I5429" s="45">
        <v>0.57499999999999996</v>
      </c>
      <c r="J5429" s="45">
        <v>2.3E-2</v>
      </c>
    </row>
    <row r="5430" spans="1:10" ht="13">
      <c r="A5430" t="s">
        <v>79</v>
      </c>
      <c r="B5430" t="s">
        <v>361</v>
      </c>
      <c r="C5430" s="82">
        <v>0.99</v>
      </c>
      <c r="D5430" s="82">
        <v>0</v>
      </c>
      <c r="E5430" s="82">
        <v>0</v>
      </c>
      <c r="F5430" s="82" t="s">
        <v>3715</v>
      </c>
      <c r="G5430" s="82" t="s">
        <v>3715</v>
      </c>
      <c r="H5430" s="45" t="s">
        <v>3653</v>
      </c>
      <c r="I5430" s="45">
        <v>0.745</v>
      </c>
      <c r="J5430" s="45">
        <v>0.94899999999999995</v>
      </c>
    </row>
    <row r="5431" spans="1:10" ht="13">
      <c r="A5431" t="s">
        <v>47</v>
      </c>
      <c r="B5431" t="s">
        <v>361</v>
      </c>
      <c r="C5431" s="82">
        <v>1</v>
      </c>
      <c r="D5431" s="82">
        <v>0</v>
      </c>
      <c r="E5431" s="82">
        <v>0</v>
      </c>
      <c r="F5431" s="82" t="s">
        <v>3715</v>
      </c>
      <c r="G5431" s="82" t="s">
        <v>3715</v>
      </c>
      <c r="H5431" s="45" t="s">
        <v>3653</v>
      </c>
      <c r="I5431" s="45">
        <v>2.9140000000000001</v>
      </c>
      <c r="J5431" s="45">
        <v>0.94899999999999995</v>
      </c>
    </row>
    <row r="5432" spans="1:10" ht="13">
      <c r="A5432" t="s">
        <v>124</v>
      </c>
      <c r="B5432" t="s">
        <v>345</v>
      </c>
      <c r="C5432" s="82">
        <v>0.99</v>
      </c>
      <c r="D5432" s="82" t="s">
        <v>3798</v>
      </c>
      <c r="E5432" s="82">
        <v>0</v>
      </c>
      <c r="F5432" s="82" t="s">
        <v>3715</v>
      </c>
      <c r="G5432" s="82" t="s">
        <v>3665</v>
      </c>
      <c r="H5432" s="45" t="s">
        <v>3653</v>
      </c>
      <c r="I5432" s="45">
        <v>0.13100000000000001</v>
      </c>
      <c r="J5432" s="45">
        <v>0.105</v>
      </c>
    </row>
    <row r="5433" spans="1:10" ht="13">
      <c r="A5433" t="s">
        <v>345</v>
      </c>
      <c r="B5433" t="s">
        <v>304</v>
      </c>
      <c r="C5433" s="82">
        <v>0.99</v>
      </c>
      <c r="D5433" s="82" t="s">
        <v>3701</v>
      </c>
      <c r="E5433" s="82">
        <v>0</v>
      </c>
      <c r="F5433" s="82" t="s">
        <v>3715</v>
      </c>
      <c r="G5433" s="82" t="s">
        <v>3637</v>
      </c>
      <c r="H5433" s="45" t="s">
        <v>3653</v>
      </c>
      <c r="I5433" s="45">
        <v>0.105</v>
      </c>
      <c r="J5433" s="45">
        <v>0.72399999999999998</v>
      </c>
    </row>
    <row r="5434" spans="1:10" ht="13">
      <c r="A5434" t="s">
        <v>345</v>
      </c>
      <c r="B5434" t="s">
        <v>441</v>
      </c>
      <c r="C5434" s="82">
        <v>1</v>
      </c>
      <c r="D5434" s="82" t="s">
        <v>3683</v>
      </c>
      <c r="E5434" s="82">
        <v>0</v>
      </c>
      <c r="F5434" s="82" t="s">
        <v>3715</v>
      </c>
      <c r="G5434" s="82" t="s">
        <v>3683</v>
      </c>
      <c r="H5434" s="45" t="s">
        <v>3653</v>
      </c>
      <c r="I5434" s="45">
        <v>0.105</v>
      </c>
      <c r="J5434" s="45">
        <v>7.2999999999999995E-2</v>
      </c>
    </row>
    <row r="5435" spans="1:10" ht="13">
      <c r="A5435" t="s">
        <v>357</v>
      </c>
      <c r="B5435" t="s">
        <v>295</v>
      </c>
      <c r="C5435" s="82">
        <v>1</v>
      </c>
      <c r="D5435" s="82" t="s">
        <v>3629</v>
      </c>
      <c r="E5435" s="82">
        <v>0</v>
      </c>
      <c r="F5435" s="82" t="s">
        <v>3715</v>
      </c>
      <c r="G5435" s="82" t="s">
        <v>3665</v>
      </c>
      <c r="H5435" s="45" t="s">
        <v>3653</v>
      </c>
      <c r="I5435" s="45">
        <v>1.4339999999999999</v>
      </c>
      <c r="J5435" s="45">
        <v>1.3360000000000001</v>
      </c>
    </row>
    <row r="5436" spans="1:10" ht="13">
      <c r="A5436" t="s">
        <v>361</v>
      </c>
      <c r="B5436" t="s">
        <v>308</v>
      </c>
      <c r="C5436" s="82">
        <v>1</v>
      </c>
      <c r="D5436" s="82">
        <v>0</v>
      </c>
      <c r="E5436" s="82">
        <v>0</v>
      </c>
      <c r="F5436" s="82" t="s">
        <v>3715</v>
      </c>
      <c r="G5436" s="82" t="s">
        <v>3742</v>
      </c>
      <c r="H5436" s="45">
        <v>3</v>
      </c>
      <c r="I5436" s="45">
        <v>0.94899999999999995</v>
      </c>
      <c r="J5436" s="45">
        <v>3.4009999999999998</v>
      </c>
    </row>
    <row r="5437" spans="1:10" ht="13">
      <c r="A5437" t="s">
        <v>361</v>
      </c>
      <c r="B5437" t="s">
        <v>299</v>
      </c>
      <c r="C5437" s="82">
        <v>1</v>
      </c>
      <c r="D5437" s="82">
        <v>0</v>
      </c>
      <c r="E5437" s="82">
        <v>0</v>
      </c>
      <c r="F5437" s="82" t="s">
        <v>3715</v>
      </c>
      <c r="G5437" s="82" t="s">
        <v>3742</v>
      </c>
      <c r="H5437" s="45" t="s">
        <v>3653</v>
      </c>
      <c r="I5437" s="45">
        <v>0.94899999999999995</v>
      </c>
      <c r="J5437" s="45">
        <v>1.0999999999999999E-2</v>
      </c>
    </row>
    <row r="5438" spans="1:10" ht="13">
      <c r="A5438" t="s">
        <v>361</v>
      </c>
      <c r="B5438" t="s">
        <v>441</v>
      </c>
      <c r="C5438" s="82">
        <v>1</v>
      </c>
      <c r="D5438" s="82" t="s">
        <v>3645</v>
      </c>
      <c r="E5438" s="82">
        <v>0</v>
      </c>
      <c r="F5438" s="82" t="s">
        <v>3715</v>
      </c>
      <c r="G5438" s="82" t="s">
        <v>3715</v>
      </c>
      <c r="H5438" s="45" t="s">
        <v>3653</v>
      </c>
      <c r="I5438" s="45">
        <v>0.94899999999999995</v>
      </c>
      <c r="J5438" s="45">
        <v>7.2999999999999995E-2</v>
      </c>
    </row>
    <row r="5439" spans="1:10" ht="13">
      <c r="A5439" t="s">
        <v>365</v>
      </c>
      <c r="B5439" t="s">
        <v>414</v>
      </c>
      <c r="C5439" s="82">
        <v>1</v>
      </c>
      <c r="D5439" s="82">
        <v>0</v>
      </c>
      <c r="E5439" s="82">
        <v>0</v>
      </c>
      <c r="F5439" s="82" t="s">
        <v>3715</v>
      </c>
      <c r="G5439" s="82" t="s">
        <v>3654</v>
      </c>
      <c r="H5439" s="45" t="s">
        <v>3653</v>
      </c>
      <c r="I5439" s="45">
        <v>2.3E-2</v>
      </c>
      <c r="J5439" s="45">
        <v>0.151</v>
      </c>
    </row>
    <row r="5440" spans="1:10" ht="13">
      <c r="A5440" t="s">
        <v>250</v>
      </c>
      <c r="B5440" t="s">
        <v>284</v>
      </c>
      <c r="C5440" s="82">
        <v>0.95</v>
      </c>
      <c r="D5440" s="82" t="s">
        <v>3876</v>
      </c>
      <c r="E5440" s="82">
        <v>0</v>
      </c>
      <c r="F5440" s="82" t="s">
        <v>3637</v>
      </c>
      <c r="G5440" s="82" t="s">
        <v>3654</v>
      </c>
      <c r="H5440" s="45" t="s">
        <v>3653</v>
      </c>
      <c r="I5440" s="45">
        <v>0.89300000000000002</v>
      </c>
      <c r="J5440" s="45">
        <v>0.10299999999999999</v>
      </c>
    </row>
    <row r="5441" spans="1:10" ht="13">
      <c r="A5441" t="s">
        <v>250</v>
      </c>
      <c r="B5441" t="s">
        <v>441</v>
      </c>
      <c r="C5441" s="82">
        <v>0.95</v>
      </c>
      <c r="D5441" s="82" t="s">
        <v>3638</v>
      </c>
      <c r="E5441" s="82">
        <v>0</v>
      </c>
      <c r="F5441" s="82" t="s">
        <v>3637</v>
      </c>
      <c r="G5441" s="82" t="s">
        <v>3742</v>
      </c>
      <c r="H5441" s="45" t="s">
        <v>3653</v>
      </c>
      <c r="I5441" s="45">
        <v>0.89300000000000002</v>
      </c>
      <c r="J5441" s="45">
        <v>7.2999999999999995E-2</v>
      </c>
    </row>
    <row r="5442" spans="1:10" ht="13">
      <c r="A5442" t="s">
        <v>225</v>
      </c>
      <c r="B5442" t="s">
        <v>244</v>
      </c>
      <c r="C5442" s="82">
        <v>1</v>
      </c>
      <c r="D5442" s="82" t="s">
        <v>3660</v>
      </c>
      <c r="E5442" s="82">
        <v>0</v>
      </c>
      <c r="F5442" s="82" t="s">
        <v>3637</v>
      </c>
      <c r="G5442" s="82" t="s">
        <v>3683</v>
      </c>
      <c r="H5442" s="45" t="s">
        <v>3653</v>
      </c>
      <c r="I5442" s="45">
        <v>0.32</v>
      </c>
      <c r="J5442" s="45">
        <v>6.758</v>
      </c>
    </row>
    <row r="5443" spans="1:10" ht="13">
      <c r="A5443" t="s">
        <v>255</v>
      </c>
      <c r="B5443" t="s">
        <v>79</v>
      </c>
      <c r="C5443" s="82">
        <v>0.98</v>
      </c>
      <c r="D5443" s="82" t="s">
        <v>3645</v>
      </c>
      <c r="E5443" s="82">
        <v>0</v>
      </c>
      <c r="F5443" s="82" t="s">
        <v>3637</v>
      </c>
      <c r="G5443" s="82" t="s">
        <v>3637</v>
      </c>
      <c r="H5443" s="45" t="s">
        <v>3653</v>
      </c>
      <c r="I5443" s="45">
        <v>1.4999999999999999E-2</v>
      </c>
      <c r="J5443" s="45">
        <v>0.745</v>
      </c>
    </row>
    <row r="5444" spans="1:10" ht="13">
      <c r="A5444" t="s">
        <v>255</v>
      </c>
      <c r="B5444" t="s">
        <v>331</v>
      </c>
      <c r="C5444" s="82">
        <v>0.98</v>
      </c>
      <c r="D5444" s="82">
        <v>0</v>
      </c>
      <c r="E5444" s="82">
        <v>0</v>
      </c>
      <c r="F5444" s="82" t="s">
        <v>3637</v>
      </c>
      <c r="G5444" s="82" t="s">
        <v>3637</v>
      </c>
      <c r="H5444" s="45" t="s">
        <v>3653</v>
      </c>
      <c r="I5444" s="45">
        <v>1.4999999999999999E-2</v>
      </c>
      <c r="J5444" s="45">
        <v>1.1830000000000001</v>
      </c>
    </row>
    <row r="5445" spans="1:10" ht="13">
      <c r="A5445" t="s">
        <v>255</v>
      </c>
      <c r="B5445" t="s">
        <v>274</v>
      </c>
      <c r="C5445" s="82">
        <v>0.99</v>
      </c>
      <c r="D5445" s="82" t="s">
        <v>3701</v>
      </c>
      <c r="E5445" s="82">
        <v>0</v>
      </c>
      <c r="F5445" s="82" t="s">
        <v>3637</v>
      </c>
      <c r="G5445" s="82" t="s">
        <v>3637</v>
      </c>
      <c r="H5445" s="45" t="s">
        <v>3653</v>
      </c>
      <c r="I5445" s="45">
        <v>1.4999999999999999E-2</v>
      </c>
      <c r="J5445" s="45">
        <v>0.31</v>
      </c>
    </row>
    <row r="5446" spans="1:10" ht="13">
      <c r="A5446" t="s">
        <v>238</v>
      </c>
      <c r="B5446" t="s">
        <v>88</v>
      </c>
      <c r="C5446" s="82">
        <v>0.98</v>
      </c>
      <c r="D5446" s="82" t="s">
        <v>3797</v>
      </c>
      <c r="E5446" s="82">
        <v>0</v>
      </c>
      <c r="F5446" s="82" t="s">
        <v>3637</v>
      </c>
      <c r="G5446" s="82" t="s">
        <v>3650</v>
      </c>
      <c r="H5446" s="45" t="s">
        <v>3653</v>
      </c>
      <c r="I5446" s="45">
        <v>0.65400000000000003</v>
      </c>
      <c r="J5446" s="45">
        <v>0.90500000000000003</v>
      </c>
    </row>
    <row r="5447" spans="1:10" ht="13">
      <c r="A5447" t="s">
        <v>62</v>
      </c>
      <c r="B5447" t="s">
        <v>361</v>
      </c>
      <c r="C5447" s="82">
        <v>0.99</v>
      </c>
      <c r="D5447" s="82" t="s">
        <v>3660</v>
      </c>
      <c r="E5447" s="82">
        <v>0</v>
      </c>
      <c r="F5447" s="82" t="s">
        <v>3637</v>
      </c>
      <c r="G5447" s="82" t="s">
        <v>3637</v>
      </c>
      <c r="H5447" s="45" t="s">
        <v>3653</v>
      </c>
      <c r="I5447" s="45">
        <v>8.5790000000000006</v>
      </c>
      <c r="J5447" s="45">
        <v>0.94899999999999995</v>
      </c>
    </row>
    <row r="5448" spans="1:10" ht="13">
      <c r="A5448" t="s">
        <v>244</v>
      </c>
      <c r="B5448" t="s">
        <v>295</v>
      </c>
      <c r="C5448" s="82">
        <v>0.99</v>
      </c>
      <c r="D5448" s="82">
        <v>0</v>
      </c>
      <c r="E5448" s="82">
        <v>0</v>
      </c>
      <c r="F5448" s="82" t="s">
        <v>3637</v>
      </c>
      <c r="G5448" s="82" t="s">
        <v>3637</v>
      </c>
      <c r="H5448" s="45" t="s">
        <v>3653</v>
      </c>
      <c r="I5448" s="45">
        <v>6.758</v>
      </c>
      <c r="J5448" s="45">
        <v>1.3360000000000001</v>
      </c>
    </row>
    <row r="5449" spans="1:10" ht="13">
      <c r="A5449" t="s">
        <v>244</v>
      </c>
      <c r="B5449" t="s">
        <v>85</v>
      </c>
      <c r="C5449" s="82">
        <v>1</v>
      </c>
      <c r="D5449" s="82" t="s">
        <v>3660</v>
      </c>
      <c r="E5449" s="82">
        <v>0</v>
      </c>
      <c r="F5449" s="82" t="s">
        <v>3637</v>
      </c>
      <c r="G5449" s="82" t="s">
        <v>3637</v>
      </c>
      <c r="H5449" s="45" t="s">
        <v>3653</v>
      </c>
      <c r="I5449" s="45">
        <v>6.758</v>
      </c>
      <c r="J5449" s="45">
        <v>0.60799999999999998</v>
      </c>
    </row>
    <row r="5450" spans="1:10" ht="13">
      <c r="A5450" t="s">
        <v>244</v>
      </c>
      <c r="B5450" t="s">
        <v>397</v>
      </c>
      <c r="C5450" s="82">
        <v>1</v>
      </c>
      <c r="D5450" s="82">
        <v>0</v>
      </c>
      <c r="E5450" s="82">
        <v>0</v>
      </c>
      <c r="F5450" s="82" t="s">
        <v>3637</v>
      </c>
      <c r="G5450" s="82" t="s">
        <v>3637</v>
      </c>
      <c r="H5450" s="45" t="s">
        <v>3653</v>
      </c>
      <c r="I5450" s="45">
        <v>6.758</v>
      </c>
      <c r="J5450" s="45">
        <v>2.4620000000000002</v>
      </c>
    </row>
    <row r="5451" spans="1:10" ht="13">
      <c r="A5451" t="s">
        <v>221</v>
      </c>
      <c r="B5451" t="s">
        <v>361</v>
      </c>
      <c r="C5451" s="82">
        <v>1</v>
      </c>
      <c r="D5451" s="82">
        <v>0</v>
      </c>
      <c r="E5451" s="82">
        <v>0</v>
      </c>
      <c r="F5451" s="82" t="s">
        <v>3637</v>
      </c>
      <c r="G5451" s="82" t="s">
        <v>3683</v>
      </c>
      <c r="H5451" s="45" t="s">
        <v>3653</v>
      </c>
      <c r="I5451" s="45">
        <v>2.5209999999999999</v>
      </c>
      <c r="J5451" s="45">
        <v>0.94899999999999995</v>
      </c>
    </row>
    <row r="5452" spans="1:10" ht="13">
      <c r="A5452" t="s">
        <v>209</v>
      </c>
      <c r="B5452" t="s">
        <v>31</v>
      </c>
      <c r="C5452" s="82">
        <v>1</v>
      </c>
      <c r="D5452" s="82">
        <v>0</v>
      </c>
      <c r="E5452" s="82">
        <v>0</v>
      </c>
      <c r="F5452" s="82" t="s">
        <v>3637</v>
      </c>
      <c r="G5452" s="82" t="s">
        <v>3654</v>
      </c>
      <c r="H5452" s="45" t="s">
        <v>3653</v>
      </c>
      <c r="I5452" s="45">
        <v>8.2000000000000003E-2</v>
      </c>
      <c r="J5452" s="45">
        <v>1.506</v>
      </c>
    </row>
    <row r="5453" spans="1:10" ht="13">
      <c r="A5453" t="s">
        <v>172</v>
      </c>
      <c r="B5453" t="s">
        <v>361</v>
      </c>
      <c r="C5453" s="82">
        <v>0.99</v>
      </c>
      <c r="D5453" s="82" t="s">
        <v>3645</v>
      </c>
      <c r="E5453" s="82">
        <v>0</v>
      </c>
      <c r="F5453" s="82" t="s">
        <v>3637</v>
      </c>
      <c r="G5453" s="82" t="s">
        <v>3637</v>
      </c>
      <c r="H5453" s="45" t="s">
        <v>3653</v>
      </c>
      <c r="I5453" s="45">
        <v>4.2999999999999997E-2</v>
      </c>
      <c r="J5453" s="45">
        <v>0.94899999999999995</v>
      </c>
    </row>
    <row r="5454" spans="1:10" ht="13">
      <c r="A5454" t="s">
        <v>109</v>
      </c>
      <c r="B5454" t="s">
        <v>353</v>
      </c>
      <c r="C5454" s="82">
        <v>0.97</v>
      </c>
      <c r="D5454" s="82" t="s">
        <v>3715</v>
      </c>
      <c r="E5454" s="82">
        <v>0</v>
      </c>
      <c r="F5454" s="82" t="s">
        <v>3637</v>
      </c>
      <c r="G5454" s="82" t="s">
        <v>3665</v>
      </c>
      <c r="H5454" s="45" t="s">
        <v>3653</v>
      </c>
      <c r="I5454" s="45">
        <v>0.8</v>
      </c>
      <c r="J5454" s="45">
        <v>0.115</v>
      </c>
    </row>
    <row r="5455" spans="1:10" ht="13">
      <c r="A5455" t="s">
        <v>97</v>
      </c>
      <c r="B5455" t="s">
        <v>357</v>
      </c>
      <c r="C5455" s="82">
        <v>1</v>
      </c>
      <c r="D5455" s="82">
        <v>0</v>
      </c>
      <c r="E5455" s="82">
        <v>0</v>
      </c>
      <c r="F5455" s="82" t="s">
        <v>3637</v>
      </c>
      <c r="G5455" s="82" t="s">
        <v>3654</v>
      </c>
      <c r="H5455" s="45" t="s">
        <v>3653</v>
      </c>
      <c r="I5455" s="45">
        <v>0.42199999999999999</v>
      </c>
      <c r="J5455" s="45">
        <v>1.4339999999999999</v>
      </c>
    </row>
    <row r="5456" spans="1:10" ht="13">
      <c r="A5456" t="s">
        <v>47</v>
      </c>
      <c r="B5456" t="s">
        <v>345</v>
      </c>
      <c r="C5456" s="82">
        <v>1</v>
      </c>
      <c r="D5456" s="82">
        <v>0</v>
      </c>
      <c r="E5456" s="82">
        <v>0</v>
      </c>
      <c r="F5456" s="82" t="s">
        <v>3637</v>
      </c>
      <c r="G5456" s="82" t="s">
        <v>3637</v>
      </c>
      <c r="H5456" s="45" t="s">
        <v>3653</v>
      </c>
      <c r="I5456" s="45">
        <v>2.9140000000000001</v>
      </c>
      <c r="J5456" s="45">
        <v>0.105</v>
      </c>
    </row>
    <row r="5457" spans="1:10" ht="13">
      <c r="A5457" t="s">
        <v>31</v>
      </c>
      <c r="B5457" t="s">
        <v>331</v>
      </c>
      <c r="C5457" s="82">
        <v>1</v>
      </c>
      <c r="D5457" s="82" t="s">
        <v>3637</v>
      </c>
      <c r="E5457" s="82">
        <v>0</v>
      </c>
      <c r="F5457" s="82" t="s">
        <v>3637</v>
      </c>
      <c r="G5457" s="82" t="s">
        <v>3665</v>
      </c>
      <c r="H5457" s="45" t="s">
        <v>3653</v>
      </c>
      <c r="I5457" s="45">
        <v>1.506</v>
      </c>
      <c r="J5457" s="45">
        <v>1.1830000000000001</v>
      </c>
    </row>
    <row r="5458" spans="1:10" ht="13">
      <c r="A5458" t="s">
        <v>31</v>
      </c>
      <c r="B5458" t="s">
        <v>383</v>
      </c>
      <c r="C5458" s="82">
        <v>0.99</v>
      </c>
      <c r="D5458" s="82" t="s">
        <v>3742</v>
      </c>
      <c r="E5458" s="82">
        <v>0</v>
      </c>
      <c r="F5458" s="82" t="s">
        <v>3637</v>
      </c>
      <c r="G5458" s="82" t="s">
        <v>3665</v>
      </c>
      <c r="H5458" s="45" t="s">
        <v>3653</v>
      </c>
      <c r="I5458" s="45">
        <v>1.506</v>
      </c>
      <c r="J5458" s="45">
        <v>0.78200000000000003</v>
      </c>
    </row>
    <row r="5459" spans="1:10" ht="13">
      <c r="A5459" t="s">
        <v>263</v>
      </c>
      <c r="B5459" t="s">
        <v>345</v>
      </c>
      <c r="C5459" s="82">
        <v>1</v>
      </c>
      <c r="D5459" s="82">
        <v>0</v>
      </c>
      <c r="E5459" s="82">
        <v>0</v>
      </c>
      <c r="F5459" s="82" t="s">
        <v>3637</v>
      </c>
      <c r="G5459" s="82" t="s">
        <v>3654</v>
      </c>
      <c r="H5459" s="45" t="s">
        <v>3653</v>
      </c>
      <c r="I5459" s="45">
        <v>2.5000000000000001E-2</v>
      </c>
      <c r="J5459" s="45">
        <v>0.105</v>
      </c>
    </row>
    <row r="5460" spans="1:10" ht="13">
      <c r="A5460" t="s">
        <v>361</v>
      </c>
      <c r="B5460" t="s">
        <v>67</v>
      </c>
      <c r="C5460" s="82">
        <v>1</v>
      </c>
      <c r="D5460" s="82" t="s">
        <v>3645</v>
      </c>
      <c r="E5460" s="82">
        <v>0</v>
      </c>
      <c r="F5460" s="82" t="s">
        <v>3637</v>
      </c>
      <c r="G5460" s="82" t="s">
        <v>3683</v>
      </c>
      <c r="H5460" s="45" t="s">
        <v>3653</v>
      </c>
      <c r="I5460" s="45">
        <v>0.94899999999999995</v>
      </c>
      <c r="J5460" s="45">
        <v>0.1</v>
      </c>
    </row>
    <row r="5461" spans="1:10" ht="13">
      <c r="A5461" t="s">
        <v>361</v>
      </c>
      <c r="B5461" t="s">
        <v>82</v>
      </c>
      <c r="C5461" s="82">
        <v>0.98</v>
      </c>
      <c r="D5461" s="82" t="s">
        <v>3654</v>
      </c>
      <c r="E5461" s="82">
        <v>0</v>
      </c>
      <c r="F5461" s="82" t="s">
        <v>3637</v>
      </c>
      <c r="G5461" s="82" t="s">
        <v>3683</v>
      </c>
      <c r="H5461" s="45" t="s">
        <v>3653</v>
      </c>
      <c r="I5461" s="45">
        <v>0.94899999999999995</v>
      </c>
      <c r="J5461" s="45">
        <v>0.105</v>
      </c>
    </row>
    <row r="5462" spans="1:10" ht="13">
      <c r="A5462" t="s">
        <v>365</v>
      </c>
      <c r="B5462" t="s">
        <v>204</v>
      </c>
      <c r="C5462" s="82">
        <v>0.99</v>
      </c>
      <c r="D5462" s="82" t="s">
        <v>3797</v>
      </c>
      <c r="E5462" s="82">
        <v>0</v>
      </c>
      <c r="F5462" s="82" t="s">
        <v>3637</v>
      </c>
      <c r="G5462" s="82" t="s">
        <v>3650</v>
      </c>
      <c r="H5462" s="45" t="s">
        <v>3653</v>
      </c>
      <c r="I5462" s="45">
        <v>2.3E-2</v>
      </c>
      <c r="J5462" s="45">
        <v>0.20200000000000001</v>
      </c>
    </row>
    <row r="5463" spans="1:10" ht="13">
      <c r="A5463" t="s">
        <v>188</v>
      </c>
      <c r="B5463" t="s">
        <v>244</v>
      </c>
      <c r="C5463" s="82">
        <v>1</v>
      </c>
      <c r="D5463" s="82">
        <v>0</v>
      </c>
      <c r="E5463" s="82">
        <v>0</v>
      </c>
      <c r="F5463" s="82" t="s">
        <v>3683</v>
      </c>
      <c r="G5463" s="82" t="s">
        <v>3683</v>
      </c>
      <c r="H5463" s="45" t="s">
        <v>3653</v>
      </c>
      <c r="I5463" s="45">
        <v>0.29699999999999999</v>
      </c>
      <c r="J5463" s="45">
        <v>6.758</v>
      </c>
    </row>
    <row r="5464" spans="1:10" ht="13">
      <c r="A5464" t="s">
        <v>145</v>
      </c>
      <c r="B5464" t="s">
        <v>255</v>
      </c>
      <c r="C5464" s="82">
        <v>0.97</v>
      </c>
      <c r="D5464" s="82" t="s">
        <v>3629</v>
      </c>
      <c r="E5464" s="82">
        <v>0</v>
      </c>
      <c r="F5464" s="82" t="s">
        <v>3683</v>
      </c>
      <c r="G5464" s="82" t="s">
        <v>3742</v>
      </c>
      <c r="H5464" s="45" t="s">
        <v>3653</v>
      </c>
      <c r="I5464" s="45">
        <v>1.032</v>
      </c>
      <c r="J5464" s="45">
        <v>1.4999999999999999E-2</v>
      </c>
    </row>
    <row r="5465" spans="1:10" ht="13">
      <c r="A5465" t="s">
        <v>250</v>
      </c>
      <c r="B5465" t="s">
        <v>79</v>
      </c>
      <c r="C5465" s="82">
        <v>0.94</v>
      </c>
      <c r="D5465" s="82">
        <v>0</v>
      </c>
      <c r="E5465" s="82">
        <v>0</v>
      </c>
      <c r="F5465" s="82" t="s">
        <v>3683</v>
      </c>
      <c r="G5465" s="82" t="s">
        <v>3683</v>
      </c>
      <c r="H5465" s="45" t="s">
        <v>3653</v>
      </c>
      <c r="I5465" s="45">
        <v>0.89300000000000002</v>
      </c>
      <c r="J5465" s="45">
        <v>0.745</v>
      </c>
    </row>
    <row r="5466" spans="1:10" ht="13">
      <c r="A5466" t="s">
        <v>225</v>
      </c>
      <c r="B5466" t="s">
        <v>361</v>
      </c>
      <c r="C5466" s="82">
        <v>1</v>
      </c>
      <c r="D5466" s="82">
        <v>0</v>
      </c>
      <c r="E5466" s="82">
        <v>0</v>
      </c>
      <c r="F5466" s="82" t="s">
        <v>3683</v>
      </c>
      <c r="G5466" s="82" t="s">
        <v>3650</v>
      </c>
      <c r="H5466" s="45" t="s">
        <v>3653</v>
      </c>
      <c r="I5466" s="45">
        <v>0.32</v>
      </c>
      <c r="J5466" s="45">
        <v>0.94899999999999995</v>
      </c>
    </row>
    <row r="5467" spans="1:10" ht="13">
      <c r="A5467" t="s">
        <v>255</v>
      </c>
      <c r="B5467" t="s">
        <v>149</v>
      </c>
      <c r="C5467" s="82">
        <v>0.98</v>
      </c>
      <c r="D5467" s="82" t="s">
        <v>3645</v>
      </c>
      <c r="E5467" s="82">
        <v>0</v>
      </c>
      <c r="F5467" s="82" t="s">
        <v>3683</v>
      </c>
      <c r="G5467" s="82" t="s">
        <v>3683</v>
      </c>
      <c r="H5467" s="45" t="s">
        <v>3653</v>
      </c>
      <c r="I5467" s="45">
        <v>1.4999999999999999E-2</v>
      </c>
      <c r="J5467" s="45">
        <v>1.891</v>
      </c>
    </row>
    <row r="5468" spans="1:10" ht="13">
      <c r="A5468" t="s">
        <v>255</v>
      </c>
      <c r="B5468" t="s">
        <v>335</v>
      </c>
      <c r="C5468" s="82">
        <v>0.98</v>
      </c>
      <c r="D5468" s="82" t="s">
        <v>3692</v>
      </c>
      <c r="E5468" s="82">
        <v>0</v>
      </c>
      <c r="F5468" s="82" t="s">
        <v>3683</v>
      </c>
      <c r="G5468" s="82" t="s">
        <v>3665</v>
      </c>
      <c r="H5468" s="45" t="s">
        <v>3653</v>
      </c>
      <c r="I5468" s="45">
        <v>1.4999999999999999E-2</v>
      </c>
      <c r="J5468" s="45">
        <v>6.3540000000000001</v>
      </c>
    </row>
    <row r="5469" spans="1:10" ht="13">
      <c r="A5469" t="s">
        <v>255</v>
      </c>
      <c r="B5469" t="s">
        <v>411</v>
      </c>
      <c r="C5469" s="82">
        <v>0.98</v>
      </c>
      <c r="D5469" s="82">
        <v>0</v>
      </c>
      <c r="E5469" s="82">
        <v>0</v>
      </c>
      <c r="F5469" s="82" t="s">
        <v>3683</v>
      </c>
      <c r="G5469" s="82" t="s">
        <v>3683</v>
      </c>
      <c r="H5469" s="45" t="s">
        <v>3653</v>
      </c>
      <c r="I5469" s="45">
        <v>1.4999999999999999E-2</v>
      </c>
      <c r="J5469" s="45">
        <v>0.24199999999999999</v>
      </c>
    </row>
    <row r="5470" spans="1:10" ht="13">
      <c r="A5470" t="s">
        <v>149</v>
      </c>
      <c r="B5470" t="s">
        <v>353</v>
      </c>
      <c r="C5470" s="82">
        <v>0.97</v>
      </c>
      <c r="D5470" s="82" t="s">
        <v>3660</v>
      </c>
      <c r="E5470" s="82">
        <v>0</v>
      </c>
      <c r="F5470" s="82" t="s">
        <v>3683</v>
      </c>
      <c r="G5470" s="82" t="s">
        <v>3665</v>
      </c>
      <c r="H5470" s="45" t="s">
        <v>3653</v>
      </c>
      <c r="I5470" s="45">
        <v>1.891</v>
      </c>
      <c r="J5470" s="45">
        <v>0.115</v>
      </c>
    </row>
    <row r="5471" spans="1:10" ht="13">
      <c r="A5471" t="s">
        <v>238</v>
      </c>
      <c r="B5471" t="s">
        <v>278</v>
      </c>
      <c r="C5471" s="82">
        <v>1</v>
      </c>
      <c r="D5471" s="82" t="s">
        <v>3646</v>
      </c>
      <c r="E5471" s="82">
        <v>0</v>
      </c>
      <c r="F5471" s="82" t="s">
        <v>3683</v>
      </c>
      <c r="G5471" s="82" t="s">
        <v>3654</v>
      </c>
      <c r="H5471" s="45" t="s">
        <v>3653</v>
      </c>
      <c r="I5471" s="45">
        <v>0.65400000000000003</v>
      </c>
      <c r="J5471" s="45">
        <v>0.221</v>
      </c>
    </row>
    <row r="5472" spans="1:10" ht="13">
      <c r="A5472" t="s">
        <v>238</v>
      </c>
      <c r="B5472" t="s">
        <v>67</v>
      </c>
      <c r="C5472" s="82">
        <v>1</v>
      </c>
      <c r="D5472" s="82" t="s">
        <v>3701</v>
      </c>
      <c r="E5472" s="82">
        <v>0</v>
      </c>
      <c r="F5472" s="82" t="s">
        <v>3683</v>
      </c>
      <c r="G5472" s="82" t="s">
        <v>3665</v>
      </c>
      <c r="H5472" s="45" t="s">
        <v>3653</v>
      </c>
      <c r="I5472" s="45">
        <v>0.65400000000000003</v>
      </c>
      <c r="J5472" s="45">
        <v>0.1</v>
      </c>
    </row>
    <row r="5473" spans="1:10" ht="13">
      <c r="A5473" t="s">
        <v>238</v>
      </c>
      <c r="B5473" t="s">
        <v>393</v>
      </c>
      <c r="C5473" s="82">
        <v>1</v>
      </c>
      <c r="D5473" s="82">
        <v>0</v>
      </c>
      <c r="E5473" s="82">
        <v>0</v>
      </c>
      <c r="F5473" s="82" t="s">
        <v>3683</v>
      </c>
      <c r="G5473" s="82" t="s">
        <v>3654</v>
      </c>
      <c r="H5473" s="45" t="s">
        <v>3653</v>
      </c>
      <c r="I5473" s="45">
        <v>0.65400000000000003</v>
      </c>
      <c r="J5473" s="45">
        <v>5.2999999999999999E-2</v>
      </c>
    </row>
    <row r="5474" spans="1:10" ht="13">
      <c r="A5474" t="s">
        <v>62</v>
      </c>
      <c r="B5474" t="s">
        <v>31</v>
      </c>
      <c r="C5474" s="82">
        <v>0.99</v>
      </c>
      <c r="D5474" s="82" t="s">
        <v>3650</v>
      </c>
      <c r="E5474" s="82">
        <v>0</v>
      </c>
      <c r="F5474" s="82" t="s">
        <v>3683</v>
      </c>
      <c r="G5474" s="82" t="s">
        <v>3650</v>
      </c>
      <c r="H5474" s="45" t="s">
        <v>3653</v>
      </c>
      <c r="I5474" s="45">
        <v>8.5790000000000006</v>
      </c>
      <c r="J5474" s="45">
        <v>1.506</v>
      </c>
    </row>
    <row r="5475" spans="1:10" ht="13">
      <c r="A5475" t="s">
        <v>244</v>
      </c>
      <c r="B5475" t="s">
        <v>292</v>
      </c>
      <c r="C5475" s="82">
        <v>1</v>
      </c>
      <c r="D5475" s="82">
        <v>0</v>
      </c>
      <c r="E5475" s="82">
        <v>0</v>
      </c>
      <c r="F5475" s="82" t="s">
        <v>3683</v>
      </c>
      <c r="G5475" s="82" t="s">
        <v>3683</v>
      </c>
      <c r="H5475" s="45" t="s">
        <v>3653</v>
      </c>
      <c r="I5475" s="45">
        <v>6.758</v>
      </c>
      <c r="J5475" s="45">
        <v>1.0029999999999999</v>
      </c>
    </row>
    <row r="5476" spans="1:10" ht="13">
      <c r="A5476" t="s">
        <v>244</v>
      </c>
      <c r="B5476" t="s">
        <v>405</v>
      </c>
      <c r="C5476" s="82">
        <v>1</v>
      </c>
      <c r="D5476" s="82" t="s">
        <v>3660</v>
      </c>
      <c r="E5476" s="82">
        <v>0</v>
      </c>
      <c r="F5476" s="82" t="s">
        <v>3683</v>
      </c>
      <c r="G5476" s="82" t="s">
        <v>3665</v>
      </c>
      <c r="H5476" s="45" t="s">
        <v>3653</v>
      </c>
      <c r="I5476" s="45">
        <v>6.758</v>
      </c>
      <c r="J5476" s="45">
        <v>0.41</v>
      </c>
    </row>
    <row r="5477" spans="1:10" ht="13">
      <c r="A5477" t="s">
        <v>105</v>
      </c>
      <c r="B5477" t="s">
        <v>31</v>
      </c>
      <c r="C5477" s="82">
        <v>0.99</v>
      </c>
      <c r="D5477" s="82" t="s">
        <v>3629</v>
      </c>
      <c r="E5477" s="82">
        <v>0</v>
      </c>
      <c r="F5477" s="82" t="s">
        <v>3683</v>
      </c>
      <c r="G5477" s="82" t="s">
        <v>3654</v>
      </c>
      <c r="H5477" s="45" t="s">
        <v>3653</v>
      </c>
      <c r="I5477" s="45">
        <v>4.3789999999999996</v>
      </c>
      <c r="J5477" s="45">
        <v>1.506</v>
      </c>
    </row>
    <row r="5478" spans="1:10" ht="13">
      <c r="A5478" t="s">
        <v>105</v>
      </c>
      <c r="B5478" t="s">
        <v>345</v>
      </c>
      <c r="C5478" s="82">
        <v>0.99</v>
      </c>
      <c r="D5478" s="82" t="s">
        <v>3645</v>
      </c>
      <c r="E5478" s="82">
        <v>0</v>
      </c>
      <c r="F5478" s="82" t="s">
        <v>3683</v>
      </c>
      <c r="G5478" s="82" t="s">
        <v>3683</v>
      </c>
      <c r="H5478" s="45" t="s">
        <v>3653</v>
      </c>
      <c r="I5478" s="45">
        <v>4.3789999999999996</v>
      </c>
      <c r="J5478" s="45">
        <v>0.105</v>
      </c>
    </row>
    <row r="5479" spans="1:10" ht="13">
      <c r="A5479" t="s">
        <v>120</v>
      </c>
      <c r="B5479" t="s">
        <v>357</v>
      </c>
      <c r="C5479" s="82">
        <v>1</v>
      </c>
      <c r="D5479" s="82">
        <v>0</v>
      </c>
      <c r="E5479" s="82">
        <v>0</v>
      </c>
      <c r="F5479" s="82" t="s">
        <v>3683</v>
      </c>
      <c r="G5479" s="82" t="s">
        <v>3742</v>
      </c>
      <c r="H5479" s="45" t="s">
        <v>3653</v>
      </c>
      <c r="I5479" s="45">
        <v>0.95899999999999996</v>
      </c>
      <c r="J5479" s="45">
        <v>1.4339999999999999</v>
      </c>
    </row>
    <row r="5480" spans="1:10" ht="13">
      <c r="A5480" t="s">
        <v>159</v>
      </c>
      <c r="B5480" t="s">
        <v>345</v>
      </c>
      <c r="C5480" s="82">
        <v>0.99</v>
      </c>
      <c r="D5480" s="82">
        <v>0</v>
      </c>
      <c r="E5480" s="82">
        <v>0</v>
      </c>
      <c r="F5480" s="82" t="s">
        <v>3683</v>
      </c>
      <c r="G5480" s="82" t="s">
        <v>3683</v>
      </c>
      <c r="H5480" s="45" t="s">
        <v>3653</v>
      </c>
      <c r="I5480" s="45">
        <v>0.57499999999999996</v>
      </c>
      <c r="J5480" s="45">
        <v>0.105</v>
      </c>
    </row>
    <row r="5481" spans="1:10" ht="13">
      <c r="A5481" t="s">
        <v>97</v>
      </c>
      <c r="B5481" t="s">
        <v>361</v>
      </c>
      <c r="C5481" s="82">
        <v>1</v>
      </c>
      <c r="D5481" s="82">
        <v>0</v>
      </c>
      <c r="E5481" s="82">
        <v>0</v>
      </c>
      <c r="F5481" s="82" t="s">
        <v>3683</v>
      </c>
      <c r="G5481" s="82" t="s">
        <v>3665</v>
      </c>
      <c r="H5481" s="45" t="s">
        <v>3653</v>
      </c>
      <c r="I5481" s="45">
        <v>0.42199999999999999</v>
      </c>
      <c r="J5481" s="45">
        <v>0.94899999999999995</v>
      </c>
    </row>
    <row r="5482" spans="1:10" ht="13">
      <c r="A5482" t="s">
        <v>31</v>
      </c>
      <c r="B5482" t="s">
        <v>267</v>
      </c>
      <c r="C5482" s="82">
        <v>1</v>
      </c>
      <c r="D5482" s="82">
        <v>0</v>
      </c>
      <c r="E5482" s="82">
        <v>0</v>
      </c>
      <c r="F5482" s="82" t="s">
        <v>3683</v>
      </c>
      <c r="G5482" s="82" t="s">
        <v>3742</v>
      </c>
      <c r="H5482" s="45" t="s">
        <v>3653</v>
      </c>
      <c r="I5482" s="45">
        <v>1.506</v>
      </c>
      <c r="J5482" s="45">
        <v>0.13700000000000001</v>
      </c>
    </row>
    <row r="5483" spans="1:10" ht="13">
      <c r="A5483" t="s">
        <v>31</v>
      </c>
      <c r="B5483" t="s">
        <v>295</v>
      </c>
      <c r="C5483" s="82">
        <v>1</v>
      </c>
      <c r="D5483" s="82">
        <v>0</v>
      </c>
      <c r="E5483" s="82">
        <v>0</v>
      </c>
      <c r="F5483" s="82" t="s">
        <v>3683</v>
      </c>
      <c r="G5483" s="82" t="s">
        <v>3683</v>
      </c>
      <c r="H5483" s="45" t="s">
        <v>3653</v>
      </c>
      <c r="I5483" s="45">
        <v>1.506</v>
      </c>
      <c r="J5483" s="45">
        <v>1.3360000000000001</v>
      </c>
    </row>
    <row r="5484" spans="1:10" ht="13">
      <c r="A5484" t="s">
        <v>31</v>
      </c>
      <c r="B5484" t="s">
        <v>193</v>
      </c>
      <c r="C5484" s="82">
        <v>1</v>
      </c>
      <c r="D5484" s="82">
        <v>0</v>
      </c>
      <c r="E5484" s="82">
        <v>0</v>
      </c>
      <c r="F5484" s="82" t="s">
        <v>3683</v>
      </c>
      <c r="G5484" s="82" t="s">
        <v>3683</v>
      </c>
      <c r="H5484" s="45" t="s">
        <v>3653</v>
      </c>
      <c r="I5484" s="45">
        <v>1.506</v>
      </c>
      <c r="J5484" s="45">
        <v>0.36199999999999999</v>
      </c>
    </row>
    <row r="5485" spans="1:10" ht="13">
      <c r="A5485" t="s">
        <v>31</v>
      </c>
      <c r="B5485" t="s">
        <v>430</v>
      </c>
      <c r="C5485" s="82">
        <v>1</v>
      </c>
      <c r="D5485" s="82">
        <v>0</v>
      </c>
      <c r="E5485" s="82">
        <v>0</v>
      </c>
      <c r="F5485" s="82" t="s">
        <v>3683</v>
      </c>
      <c r="G5485" s="82" t="s">
        <v>3692</v>
      </c>
      <c r="H5485" s="45" t="s">
        <v>3653</v>
      </c>
      <c r="I5485" s="45">
        <v>1.506</v>
      </c>
      <c r="J5485" s="45">
        <v>5.1999999999999998E-2</v>
      </c>
    </row>
    <row r="5486" spans="1:10" ht="13">
      <c r="A5486" t="s">
        <v>335</v>
      </c>
      <c r="B5486" t="s">
        <v>365</v>
      </c>
      <c r="C5486" s="82">
        <v>0.99</v>
      </c>
      <c r="D5486" s="82" t="s">
        <v>3637</v>
      </c>
      <c r="E5486" s="82">
        <v>0</v>
      </c>
      <c r="F5486" s="82" t="s">
        <v>3683</v>
      </c>
      <c r="G5486" s="82" t="s">
        <v>3742</v>
      </c>
      <c r="H5486" s="45" t="s">
        <v>3653</v>
      </c>
      <c r="I5486" s="45">
        <v>6.3540000000000001</v>
      </c>
      <c r="J5486" s="45">
        <v>2.3E-2</v>
      </c>
    </row>
    <row r="5487" spans="1:10" ht="13">
      <c r="A5487" t="s">
        <v>328</v>
      </c>
      <c r="B5487" t="s">
        <v>361</v>
      </c>
      <c r="C5487" s="82">
        <v>0.97</v>
      </c>
      <c r="D5487" s="82" t="s">
        <v>3715</v>
      </c>
      <c r="E5487" s="82">
        <v>0</v>
      </c>
      <c r="F5487" s="82" t="s">
        <v>3683</v>
      </c>
      <c r="G5487" s="82" t="s">
        <v>3742</v>
      </c>
      <c r="H5487" s="45" t="s">
        <v>3653</v>
      </c>
      <c r="I5487" s="45">
        <v>1.589</v>
      </c>
      <c r="J5487" s="45">
        <v>0.94899999999999995</v>
      </c>
    </row>
    <row r="5488" spans="1:10" ht="13">
      <c r="A5488" t="s">
        <v>345</v>
      </c>
      <c r="B5488" t="s">
        <v>85</v>
      </c>
      <c r="C5488" s="82">
        <v>1</v>
      </c>
      <c r="D5488" s="82">
        <v>0</v>
      </c>
      <c r="E5488" s="82">
        <v>0</v>
      </c>
      <c r="F5488" s="82" t="s">
        <v>3683</v>
      </c>
      <c r="G5488" s="82" t="s">
        <v>3683</v>
      </c>
      <c r="H5488" s="45" t="s">
        <v>3653</v>
      </c>
      <c r="I5488" s="45">
        <v>0.105</v>
      </c>
      <c r="J5488" s="45">
        <v>0.60799999999999998</v>
      </c>
    </row>
    <row r="5489" spans="1:10" ht="13">
      <c r="A5489" t="s">
        <v>361</v>
      </c>
      <c r="B5489" t="s">
        <v>180</v>
      </c>
      <c r="C5489" s="82">
        <v>1</v>
      </c>
      <c r="D5489" s="82">
        <v>0</v>
      </c>
      <c r="E5489" s="82">
        <v>0</v>
      </c>
      <c r="F5489" s="82" t="s">
        <v>3683</v>
      </c>
      <c r="G5489" s="82" t="s">
        <v>3683</v>
      </c>
      <c r="H5489" s="45" t="s">
        <v>3653</v>
      </c>
      <c r="I5489" s="45">
        <v>0.94899999999999995</v>
      </c>
      <c r="J5489" s="45">
        <v>0.14000000000000001</v>
      </c>
    </row>
    <row r="5490" spans="1:10" ht="13">
      <c r="A5490" t="s">
        <v>188</v>
      </c>
      <c r="B5490" t="s">
        <v>31</v>
      </c>
      <c r="C5490" s="82">
        <v>1</v>
      </c>
      <c r="D5490" s="82">
        <v>0</v>
      </c>
      <c r="E5490" s="82">
        <v>0</v>
      </c>
      <c r="F5490" s="82" t="s">
        <v>3665</v>
      </c>
      <c r="G5490" s="82" t="s">
        <v>3665</v>
      </c>
      <c r="H5490" s="45" t="s">
        <v>3653</v>
      </c>
      <c r="I5490" s="45">
        <v>0.29699999999999999</v>
      </c>
      <c r="J5490" s="45">
        <v>1.506</v>
      </c>
    </row>
    <row r="5491" spans="1:10" ht="13">
      <c r="A5491" t="s">
        <v>250</v>
      </c>
      <c r="B5491" t="s">
        <v>176</v>
      </c>
      <c r="C5491" s="82">
        <v>0.95</v>
      </c>
      <c r="D5491" s="82" t="s">
        <v>3650</v>
      </c>
      <c r="E5491" s="82">
        <v>0</v>
      </c>
      <c r="F5491" s="82" t="s">
        <v>3665</v>
      </c>
      <c r="G5491" s="82" t="s">
        <v>3650</v>
      </c>
      <c r="H5491" s="45" t="s">
        <v>3653</v>
      </c>
      <c r="I5491" s="45">
        <v>0.89300000000000002</v>
      </c>
      <c r="J5491" s="45">
        <v>0.97899999999999998</v>
      </c>
    </row>
    <row r="5492" spans="1:10" ht="13">
      <c r="A5492" t="s">
        <v>255</v>
      </c>
      <c r="B5492" t="s">
        <v>184</v>
      </c>
      <c r="C5492" s="82">
        <v>0.99</v>
      </c>
      <c r="D5492" s="82" t="s">
        <v>3654</v>
      </c>
      <c r="E5492" s="82">
        <v>0</v>
      </c>
      <c r="F5492" s="82" t="s">
        <v>3665</v>
      </c>
      <c r="G5492" s="82" t="s">
        <v>3650</v>
      </c>
      <c r="H5492" s="45" t="s">
        <v>3653</v>
      </c>
      <c r="I5492" s="45">
        <v>1.4999999999999999E-2</v>
      </c>
      <c r="J5492" s="45">
        <v>1.0660000000000001</v>
      </c>
    </row>
    <row r="5493" spans="1:10" ht="13">
      <c r="A5493" t="s">
        <v>255</v>
      </c>
      <c r="B5493" t="s">
        <v>92</v>
      </c>
      <c r="C5493" s="82">
        <v>0.97</v>
      </c>
      <c r="D5493" s="82" t="s">
        <v>3637</v>
      </c>
      <c r="E5493" s="82">
        <v>0</v>
      </c>
      <c r="F5493" s="82" t="s">
        <v>3665</v>
      </c>
      <c r="G5493" s="82" t="s">
        <v>3654</v>
      </c>
      <c r="H5493" s="45" t="s">
        <v>3653</v>
      </c>
      <c r="I5493" s="45">
        <v>1.4999999999999999E-2</v>
      </c>
      <c r="J5493" s="45">
        <v>2.6859999999999999</v>
      </c>
    </row>
    <row r="5494" spans="1:10" ht="13">
      <c r="A5494" t="s">
        <v>255</v>
      </c>
      <c r="B5494" t="s">
        <v>120</v>
      </c>
      <c r="C5494" s="82">
        <v>0.99</v>
      </c>
      <c r="D5494" s="82" t="s">
        <v>3701</v>
      </c>
      <c r="E5494" s="82">
        <v>0</v>
      </c>
      <c r="F5494" s="82" t="s">
        <v>3665</v>
      </c>
      <c r="G5494" s="82" t="s">
        <v>3650</v>
      </c>
      <c r="H5494" s="45" t="s">
        <v>3653</v>
      </c>
      <c r="I5494" s="45">
        <v>1.4999999999999999E-2</v>
      </c>
      <c r="J5494" s="45">
        <v>0.95899999999999996</v>
      </c>
    </row>
    <row r="5495" spans="1:10" ht="13">
      <c r="A5495" t="s">
        <v>255</v>
      </c>
      <c r="B5495" t="s">
        <v>109</v>
      </c>
      <c r="C5495" s="82">
        <v>0.98</v>
      </c>
      <c r="D5495" s="82">
        <v>0</v>
      </c>
      <c r="E5495" s="82">
        <v>0</v>
      </c>
      <c r="F5495" s="82" t="s">
        <v>3665</v>
      </c>
      <c r="G5495" s="82" t="s">
        <v>3665</v>
      </c>
      <c r="H5495" s="45" t="s">
        <v>3653</v>
      </c>
      <c r="I5495" s="45">
        <v>1.4999999999999999E-2</v>
      </c>
      <c r="J5495" s="45">
        <v>0.8</v>
      </c>
    </row>
    <row r="5496" spans="1:10" ht="13">
      <c r="A5496" t="s">
        <v>255</v>
      </c>
      <c r="B5496" t="s">
        <v>47</v>
      </c>
      <c r="C5496" s="82">
        <v>0.98</v>
      </c>
      <c r="D5496" s="82">
        <v>0</v>
      </c>
      <c r="E5496" s="82" t="s">
        <v>3645</v>
      </c>
      <c r="F5496" s="82" t="s">
        <v>3665</v>
      </c>
      <c r="G5496" s="82" t="s">
        <v>3650</v>
      </c>
      <c r="H5496" s="45" t="s">
        <v>3653</v>
      </c>
      <c r="I5496" s="45">
        <v>1.4999999999999999E-2</v>
      </c>
      <c r="J5496" s="45">
        <v>2.9140000000000001</v>
      </c>
    </row>
    <row r="5497" spans="1:10" ht="13">
      <c r="A5497" t="s">
        <v>255</v>
      </c>
      <c r="B5497" t="s">
        <v>180</v>
      </c>
      <c r="C5497" s="82">
        <v>0.99</v>
      </c>
      <c r="D5497" s="82">
        <v>0</v>
      </c>
      <c r="E5497" s="82">
        <v>0</v>
      </c>
      <c r="F5497" s="82" t="s">
        <v>3665</v>
      </c>
      <c r="G5497" s="82" t="s">
        <v>3665</v>
      </c>
      <c r="H5497" s="45" t="s">
        <v>3653</v>
      </c>
      <c r="I5497" s="45">
        <v>1.4999999999999999E-2</v>
      </c>
      <c r="J5497" s="45">
        <v>0.14000000000000001</v>
      </c>
    </row>
    <row r="5498" spans="1:10" ht="13">
      <c r="A5498" t="s">
        <v>255</v>
      </c>
      <c r="B5498" t="s">
        <v>137</v>
      </c>
      <c r="C5498" s="82">
        <v>0.99</v>
      </c>
      <c r="D5498" s="82">
        <v>0</v>
      </c>
      <c r="E5498" s="82">
        <v>0</v>
      </c>
      <c r="F5498" s="82" t="s">
        <v>3665</v>
      </c>
      <c r="G5498" s="82" t="s">
        <v>3665</v>
      </c>
      <c r="H5498" s="45" t="s">
        <v>3653</v>
      </c>
      <c r="I5498" s="45">
        <v>1.4999999999999999E-2</v>
      </c>
      <c r="J5498" s="45">
        <v>2.2589999999999999</v>
      </c>
    </row>
    <row r="5499" spans="1:10" ht="13">
      <c r="A5499" t="s">
        <v>238</v>
      </c>
      <c r="B5499" t="s">
        <v>184</v>
      </c>
      <c r="C5499" s="82">
        <v>1</v>
      </c>
      <c r="D5499" s="82">
        <v>0</v>
      </c>
      <c r="E5499" s="82">
        <v>0</v>
      </c>
      <c r="F5499" s="82" t="s">
        <v>3665</v>
      </c>
      <c r="G5499" s="82" t="s">
        <v>3650</v>
      </c>
      <c r="H5499" s="45" t="s">
        <v>3653</v>
      </c>
      <c r="I5499" s="45">
        <v>0.65400000000000003</v>
      </c>
      <c r="J5499" s="45">
        <v>1.0660000000000001</v>
      </c>
    </row>
    <row r="5500" spans="1:10" ht="13">
      <c r="A5500" t="s">
        <v>238</v>
      </c>
      <c r="B5500" t="s">
        <v>209</v>
      </c>
      <c r="C5500" s="82">
        <v>1</v>
      </c>
      <c r="D5500" s="82">
        <v>0</v>
      </c>
      <c r="E5500" s="82">
        <v>0</v>
      </c>
      <c r="F5500" s="82" t="s">
        <v>3665</v>
      </c>
      <c r="G5500" s="82" t="s">
        <v>3665</v>
      </c>
      <c r="H5500" s="45" t="s">
        <v>3653</v>
      </c>
      <c r="I5500" s="45">
        <v>0.65400000000000003</v>
      </c>
      <c r="J5500" s="45">
        <v>8.2000000000000003E-2</v>
      </c>
    </row>
    <row r="5501" spans="1:10" ht="13">
      <c r="A5501" t="s">
        <v>238</v>
      </c>
      <c r="B5501" t="s">
        <v>295</v>
      </c>
      <c r="C5501" s="82">
        <v>1</v>
      </c>
      <c r="D5501" s="82">
        <v>0</v>
      </c>
      <c r="E5501" s="82">
        <v>0</v>
      </c>
      <c r="F5501" s="82" t="s">
        <v>3665</v>
      </c>
      <c r="G5501" s="82" t="s">
        <v>3665</v>
      </c>
      <c r="H5501" s="45" t="s">
        <v>3653</v>
      </c>
      <c r="I5501" s="45">
        <v>0.65400000000000003</v>
      </c>
      <c r="J5501" s="45">
        <v>1.3360000000000001</v>
      </c>
    </row>
    <row r="5502" spans="1:10" ht="13">
      <c r="A5502" t="s">
        <v>244</v>
      </c>
      <c r="B5502" t="s">
        <v>153</v>
      </c>
      <c r="C5502" s="82">
        <v>1</v>
      </c>
      <c r="D5502" s="82">
        <v>0</v>
      </c>
      <c r="E5502" s="82">
        <v>0</v>
      </c>
      <c r="F5502" s="82" t="s">
        <v>3665</v>
      </c>
      <c r="G5502" s="82" t="s">
        <v>3665</v>
      </c>
      <c r="H5502" s="45" t="s">
        <v>3653</v>
      </c>
      <c r="I5502" s="45">
        <v>6.758</v>
      </c>
      <c r="J5502" s="45">
        <v>0.48299999999999998</v>
      </c>
    </row>
    <row r="5503" spans="1:10" ht="13">
      <c r="A5503" t="s">
        <v>244</v>
      </c>
      <c r="B5503" t="s">
        <v>47</v>
      </c>
      <c r="C5503" s="82">
        <v>0.99</v>
      </c>
      <c r="D5503" s="82" t="s">
        <v>3701</v>
      </c>
      <c r="E5503" s="82">
        <v>0</v>
      </c>
      <c r="F5503" s="82" t="s">
        <v>3665</v>
      </c>
      <c r="G5503" s="82" t="s">
        <v>3650</v>
      </c>
      <c r="H5503" s="45" t="s">
        <v>3653</v>
      </c>
      <c r="I5503" s="45">
        <v>6.758</v>
      </c>
      <c r="J5503" s="45">
        <v>2.9140000000000001</v>
      </c>
    </row>
    <row r="5504" spans="1:10" ht="13">
      <c r="A5504" t="s">
        <v>244</v>
      </c>
      <c r="B5504" t="s">
        <v>263</v>
      </c>
      <c r="C5504" s="82">
        <v>1</v>
      </c>
      <c r="D5504" s="82" t="s">
        <v>3629</v>
      </c>
      <c r="E5504" s="82">
        <v>0</v>
      </c>
      <c r="F5504" s="82" t="s">
        <v>3665</v>
      </c>
      <c r="G5504" s="82" t="s">
        <v>3654</v>
      </c>
      <c r="H5504" s="45" t="s">
        <v>3653</v>
      </c>
      <c r="I5504" s="45">
        <v>6.758</v>
      </c>
      <c r="J5504" s="45">
        <v>2.5000000000000001E-2</v>
      </c>
    </row>
    <row r="5505" spans="1:10" ht="13">
      <c r="A5505" t="s">
        <v>244</v>
      </c>
      <c r="B5505" t="s">
        <v>335</v>
      </c>
      <c r="C5505" s="82">
        <v>0.99</v>
      </c>
      <c r="D5505" s="82" t="s">
        <v>3683</v>
      </c>
      <c r="E5505" s="82">
        <v>0</v>
      </c>
      <c r="F5505" s="82" t="s">
        <v>3665</v>
      </c>
      <c r="G5505" s="82" t="s">
        <v>3654</v>
      </c>
      <c r="H5505" s="45" t="s">
        <v>3653</v>
      </c>
      <c r="I5505" s="45">
        <v>6.758</v>
      </c>
      <c r="J5505" s="45">
        <v>6.3540000000000001</v>
      </c>
    </row>
    <row r="5506" spans="1:10" ht="13">
      <c r="A5506" t="s">
        <v>244</v>
      </c>
      <c r="B5506" t="s">
        <v>284</v>
      </c>
      <c r="C5506" s="82">
        <v>1</v>
      </c>
      <c r="D5506" s="82">
        <v>0</v>
      </c>
      <c r="E5506" s="82">
        <v>0</v>
      </c>
      <c r="F5506" s="82" t="s">
        <v>3665</v>
      </c>
      <c r="G5506" s="82" t="s">
        <v>3665</v>
      </c>
      <c r="H5506" s="45" t="s">
        <v>3653</v>
      </c>
      <c r="I5506" s="45">
        <v>6.758</v>
      </c>
      <c r="J5506" s="45">
        <v>0.10299999999999999</v>
      </c>
    </row>
    <row r="5507" spans="1:10" ht="13">
      <c r="A5507" t="s">
        <v>244</v>
      </c>
      <c r="B5507" t="s">
        <v>289</v>
      </c>
      <c r="C5507" s="82">
        <v>1</v>
      </c>
      <c r="D5507" s="82" t="s">
        <v>3742</v>
      </c>
      <c r="E5507" s="82">
        <v>0</v>
      </c>
      <c r="F5507" s="82" t="s">
        <v>3665</v>
      </c>
      <c r="G5507" s="82" t="s">
        <v>3650</v>
      </c>
      <c r="H5507" s="45" t="s">
        <v>3653</v>
      </c>
      <c r="I5507" s="45">
        <v>6.758</v>
      </c>
      <c r="J5507" s="45">
        <v>0.20100000000000001</v>
      </c>
    </row>
    <row r="5508" spans="1:10" ht="13">
      <c r="A5508" t="s">
        <v>244</v>
      </c>
      <c r="B5508" t="s">
        <v>1186</v>
      </c>
      <c r="C5508" s="82">
        <v>0.99</v>
      </c>
      <c r="D5508" s="82">
        <v>0</v>
      </c>
      <c r="E5508" s="82">
        <v>0</v>
      </c>
      <c r="F5508" s="82" t="s">
        <v>3665</v>
      </c>
      <c r="G5508" s="82" t="s">
        <v>3665</v>
      </c>
      <c r="H5508" s="45" t="s">
        <v>3653</v>
      </c>
      <c r="I5508" s="45">
        <v>6.758</v>
      </c>
      <c r="J5508" s="45">
        <v>0.94599999999999995</v>
      </c>
    </row>
    <row r="5509" spans="1:10" ht="13">
      <c r="A5509" t="s">
        <v>244</v>
      </c>
      <c r="B5509" t="s">
        <v>54</v>
      </c>
      <c r="C5509" s="82">
        <v>0.99</v>
      </c>
      <c r="D5509" s="82">
        <v>0</v>
      </c>
      <c r="E5509" s="82">
        <v>0</v>
      </c>
      <c r="F5509" s="82" t="s">
        <v>3665</v>
      </c>
      <c r="G5509" s="82" t="s">
        <v>3665</v>
      </c>
      <c r="H5509" s="45" t="s">
        <v>3653</v>
      </c>
      <c r="I5509" s="45">
        <v>6.758</v>
      </c>
      <c r="J5509" s="45">
        <v>6.2E-2</v>
      </c>
    </row>
    <row r="5510" spans="1:10" ht="13">
      <c r="A5510" t="s">
        <v>244</v>
      </c>
      <c r="B5510" t="s">
        <v>400</v>
      </c>
      <c r="C5510" s="82">
        <v>1</v>
      </c>
      <c r="D5510" s="82">
        <v>0</v>
      </c>
      <c r="E5510" s="82">
        <v>0</v>
      </c>
      <c r="F5510" s="82" t="s">
        <v>3665</v>
      </c>
      <c r="G5510" s="82" t="s">
        <v>3665</v>
      </c>
      <c r="H5510" s="45" t="s">
        <v>3653</v>
      </c>
      <c r="I5510" s="45">
        <v>6.758</v>
      </c>
      <c r="J5510" s="45">
        <v>1.175</v>
      </c>
    </row>
    <row r="5511" spans="1:10" ht="13">
      <c r="A5511" t="s">
        <v>230</v>
      </c>
      <c r="B5511" t="s">
        <v>345</v>
      </c>
      <c r="C5511" s="82">
        <v>0.98</v>
      </c>
      <c r="D5511" s="82" t="s">
        <v>3629</v>
      </c>
      <c r="E5511" s="82">
        <v>0</v>
      </c>
      <c r="F5511" s="82" t="s">
        <v>3665</v>
      </c>
      <c r="G5511" s="82" t="s">
        <v>3654</v>
      </c>
      <c r="H5511" s="45" t="s">
        <v>3653</v>
      </c>
      <c r="I5511" s="45">
        <v>2.8580000000000001</v>
      </c>
      <c r="J5511" s="45">
        <v>0.105</v>
      </c>
    </row>
    <row r="5512" spans="1:10" ht="13">
      <c r="A5512" t="s">
        <v>230</v>
      </c>
      <c r="B5512" t="s">
        <v>361</v>
      </c>
      <c r="C5512" s="82">
        <v>0.98</v>
      </c>
      <c r="D5512" s="82" t="s">
        <v>3701</v>
      </c>
      <c r="E5512" s="82">
        <v>0</v>
      </c>
      <c r="F5512" s="82" t="s">
        <v>3665</v>
      </c>
      <c r="G5512" s="82" t="s">
        <v>3665</v>
      </c>
      <c r="H5512" s="45" t="s">
        <v>3653</v>
      </c>
      <c r="I5512" s="45">
        <v>2.8580000000000001</v>
      </c>
      <c r="J5512" s="45">
        <v>0.94899999999999995</v>
      </c>
    </row>
    <row r="5513" spans="1:10" ht="13">
      <c r="A5513" t="s">
        <v>184</v>
      </c>
      <c r="B5513" t="s">
        <v>345</v>
      </c>
      <c r="C5513" s="82">
        <v>1</v>
      </c>
      <c r="D5513" s="82">
        <v>0</v>
      </c>
      <c r="E5513" s="82">
        <v>0</v>
      </c>
      <c r="F5513" s="82" t="s">
        <v>3665</v>
      </c>
      <c r="G5513" s="82" t="s">
        <v>3665</v>
      </c>
      <c r="H5513" s="45" t="s">
        <v>3653</v>
      </c>
      <c r="I5513" s="45">
        <v>1.0660000000000001</v>
      </c>
      <c r="J5513" s="45">
        <v>0.105</v>
      </c>
    </row>
    <row r="5514" spans="1:10" ht="13">
      <c r="A5514" t="s">
        <v>184</v>
      </c>
      <c r="B5514" t="s">
        <v>353</v>
      </c>
      <c r="C5514" s="82">
        <v>0.97</v>
      </c>
      <c r="D5514" s="82" t="s">
        <v>3798</v>
      </c>
      <c r="E5514" s="82">
        <v>0</v>
      </c>
      <c r="F5514" s="82" t="s">
        <v>3665</v>
      </c>
      <c r="G5514" s="82" t="s">
        <v>3692</v>
      </c>
      <c r="H5514" s="45" t="s">
        <v>3653</v>
      </c>
      <c r="I5514" s="45">
        <v>1.0660000000000001</v>
      </c>
      <c r="J5514" s="45">
        <v>0.115</v>
      </c>
    </row>
    <row r="5515" spans="1:10" ht="13">
      <c r="A5515" t="s">
        <v>31</v>
      </c>
      <c r="B5515" t="s">
        <v>1186</v>
      </c>
      <c r="C5515" s="82">
        <v>1</v>
      </c>
      <c r="D5515" s="82" t="s">
        <v>3645</v>
      </c>
      <c r="E5515" s="82">
        <v>0</v>
      </c>
      <c r="F5515" s="82" t="s">
        <v>3665</v>
      </c>
      <c r="G5515" s="82" t="s">
        <v>3650</v>
      </c>
      <c r="H5515" s="45" t="s">
        <v>3653</v>
      </c>
      <c r="I5515" s="45">
        <v>1.506</v>
      </c>
      <c r="J5515" s="45">
        <v>0.94599999999999995</v>
      </c>
    </row>
    <row r="5516" spans="1:10" ht="13">
      <c r="A5516" t="s">
        <v>345</v>
      </c>
      <c r="B5516" t="s">
        <v>1186</v>
      </c>
      <c r="C5516" s="82">
        <v>1</v>
      </c>
      <c r="D5516" s="82">
        <v>0</v>
      </c>
      <c r="E5516" s="82">
        <v>0</v>
      </c>
      <c r="F5516" s="82" t="s">
        <v>3665</v>
      </c>
      <c r="G5516" s="82" t="s">
        <v>3665</v>
      </c>
      <c r="H5516" s="45" t="s">
        <v>3653</v>
      </c>
      <c r="I5516" s="45">
        <v>0.105</v>
      </c>
      <c r="J5516" s="45">
        <v>0.94599999999999995</v>
      </c>
    </row>
    <row r="5517" spans="1:10" ht="13">
      <c r="A5517" t="s">
        <v>345</v>
      </c>
      <c r="B5517" t="s">
        <v>137</v>
      </c>
      <c r="C5517" s="82">
        <v>1</v>
      </c>
      <c r="D5517" s="82">
        <v>0</v>
      </c>
      <c r="E5517" s="82">
        <v>0</v>
      </c>
      <c r="F5517" s="82" t="s">
        <v>3665</v>
      </c>
      <c r="G5517" s="82" t="s">
        <v>3665</v>
      </c>
      <c r="H5517" s="45" t="s">
        <v>3653</v>
      </c>
      <c r="I5517" s="45">
        <v>0.105</v>
      </c>
      <c r="J5517" s="45">
        <v>2.2589999999999999</v>
      </c>
    </row>
    <row r="5518" spans="1:10" ht="13">
      <c r="A5518" t="s">
        <v>357</v>
      </c>
      <c r="B5518" t="s">
        <v>67</v>
      </c>
      <c r="C5518" s="82">
        <v>1</v>
      </c>
      <c r="D5518" s="82" t="s">
        <v>3692</v>
      </c>
      <c r="E5518" s="82">
        <v>0</v>
      </c>
      <c r="F5518" s="82" t="s">
        <v>3665</v>
      </c>
      <c r="G5518" s="82" t="s">
        <v>3650</v>
      </c>
      <c r="H5518" s="45" t="s">
        <v>3653</v>
      </c>
      <c r="I5518" s="45">
        <v>1.4339999999999999</v>
      </c>
      <c r="J5518" s="45">
        <v>0.1</v>
      </c>
    </row>
    <row r="5519" spans="1:10" ht="13">
      <c r="A5519" t="s">
        <v>361</v>
      </c>
      <c r="B5519" t="s">
        <v>1193</v>
      </c>
      <c r="C5519" s="82">
        <v>1</v>
      </c>
      <c r="D5519" s="82">
        <v>0</v>
      </c>
      <c r="E5519" s="82">
        <v>0</v>
      </c>
      <c r="F5519" s="82" t="s">
        <v>3665</v>
      </c>
      <c r="G5519" s="82" t="s">
        <v>3665</v>
      </c>
      <c r="H5519" s="45" t="s">
        <v>3653</v>
      </c>
      <c r="I5519" s="45">
        <v>0.94899999999999995</v>
      </c>
      <c r="J5519" s="45">
        <v>2.8000000000000001E-2</v>
      </c>
    </row>
    <row r="5520" spans="1:10" ht="13">
      <c r="A5520" t="s">
        <v>365</v>
      </c>
      <c r="B5520" t="s">
        <v>284</v>
      </c>
      <c r="C5520" s="82">
        <v>1</v>
      </c>
      <c r="D5520" s="82">
        <v>0</v>
      </c>
      <c r="E5520" s="82">
        <v>0</v>
      </c>
      <c r="F5520" s="82" t="s">
        <v>3665</v>
      </c>
      <c r="G5520" s="82" t="s">
        <v>3742</v>
      </c>
      <c r="H5520" s="45" t="s">
        <v>3653</v>
      </c>
      <c r="I5520" s="45">
        <v>2.3E-2</v>
      </c>
      <c r="J5520" s="45">
        <v>0.10299999999999999</v>
      </c>
    </row>
    <row r="5521" spans="1:10" ht="13">
      <c r="A5521" t="s">
        <v>188</v>
      </c>
      <c r="B5521" t="s">
        <v>255</v>
      </c>
      <c r="C5521" s="82">
        <v>0.99</v>
      </c>
      <c r="D5521" s="82" t="s">
        <v>3701</v>
      </c>
      <c r="E5521" s="82">
        <v>0</v>
      </c>
      <c r="F5521" s="82" t="s">
        <v>3650</v>
      </c>
      <c r="G5521" s="82" t="s">
        <v>3650</v>
      </c>
      <c r="H5521" s="45" t="s">
        <v>3653</v>
      </c>
      <c r="I5521" s="45">
        <v>0.29699999999999999</v>
      </c>
      <c r="J5521" s="45">
        <v>1.4999999999999999E-2</v>
      </c>
    </row>
    <row r="5522" spans="1:10" ht="13">
      <c r="A5522" t="s">
        <v>188</v>
      </c>
      <c r="B5522" t="s">
        <v>361</v>
      </c>
      <c r="C5522" s="82">
        <v>1</v>
      </c>
      <c r="D5522" s="82">
        <v>0</v>
      </c>
      <c r="E5522" s="82">
        <v>0</v>
      </c>
      <c r="F5522" s="82" t="s">
        <v>3650</v>
      </c>
      <c r="G5522" s="82" t="s">
        <v>3742</v>
      </c>
      <c r="H5522" s="45" t="s">
        <v>3653</v>
      </c>
      <c r="I5522" s="45">
        <v>0.29699999999999999</v>
      </c>
      <c r="J5522" s="45">
        <v>0.94899999999999995</v>
      </c>
    </row>
    <row r="5523" spans="1:10" ht="13">
      <c r="A5523" t="s">
        <v>145</v>
      </c>
      <c r="B5523" t="s">
        <v>361</v>
      </c>
      <c r="C5523" s="82">
        <v>0.98</v>
      </c>
      <c r="D5523" s="82" t="s">
        <v>3660</v>
      </c>
      <c r="E5523" s="82">
        <v>0</v>
      </c>
      <c r="F5523" s="82" t="s">
        <v>3650</v>
      </c>
      <c r="G5523" s="82" t="s">
        <v>3742</v>
      </c>
      <c r="H5523" s="45" t="s">
        <v>3653</v>
      </c>
      <c r="I5523" s="45">
        <v>1.032</v>
      </c>
      <c r="J5523" s="45">
        <v>0.94899999999999995</v>
      </c>
    </row>
    <row r="5524" spans="1:10" ht="13">
      <c r="A5524" t="s">
        <v>255</v>
      </c>
      <c r="B5524" t="s">
        <v>230</v>
      </c>
      <c r="C5524" s="82">
        <v>0.97</v>
      </c>
      <c r="D5524" s="82" t="s">
        <v>3660</v>
      </c>
      <c r="E5524" s="82">
        <v>0</v>
      </c>
      <c r="F5524" s="82" t="s">
        <v>3650</v>
      </c>
      <c r="G5524" s="82" t="s">
        <v>3650</v>
      </c>
      <c r="H5524" s="45" t="s">
        <v>3653</v>
      </c>
      <c r="I5524" s="45">
        <v>1.4999999999999999E-2</v>
      </c>
      <c r="J5524" s="45">
        <v>2.8580000000000001</v>
      </c>
    </row>
    <row r="5525" spans="1:10" ht="13">
      <c r="A5525" t="s">
        <v>255</v>
      </c>
      <c r="B5525" t="s">
        <v>408</v>
      </c>
      <c r="C5525" s="82">
        <v>0.98</v>
      </c>
      <c r="D5525" s="82">
        <v>0</v>
      </c>
      <c r="E5525" s="82">
        <v>0</v>
      </c>
      <c r="F5525" s="82" t="s">
        <v>3650</v>
      </c>
      <c r="G5525" s="82" t="s">
        <v>3650</v>
      </c>
      <c r="H5525" s="45" t="s">
        <v>3653</v>
      </c>
      <c r="I5525" s="45">
        <v>1.4999999999999999E-2</v>
      </c>
      <c r="J5525" s="45">
        <v>0.307</v>
      </c>
    </row>
    <row r="5526" spans="1:10" ht="13">
      <c r="A5526" t="s">
        <v>238</v>
      </c>
      <c r="B5526" t="s">
        <v>217</v>
      </c>
      <c r="C5526" s="82">
        <v>0.99</v>
      </c>
      <c r="D5526" s="82" t="s">
        <v>3665</v>
      </c>
      <c r="E5526" s="82">
        <v>0</v>
      </c>
      <c r="F5526" s="82" t="s">
        <v>3650</v>
      </c>
      <c r="G5526" s="82" t="s">
        <v>3654</v>
      </c>
      <c r="H5526" s="45" t="s">
        <v>3653</v>
      </c>
      <c r="I5526" s="45">
        <v>0.65400000000000003</v>
      </c>
      <c r="J5526" s="45">
        <v>0.19500000000000001</v>
      </c>
    </row>
    <row r="5527" spans="1:10" ht="13">
      <c r="A5527" t="s">
        <v>238</v>
      </c>
      <c r="B5527" t="s">
        <v>85</v>
      </c>
      <c r="C5527" s="82">
        <v>1</v>
      </c>
      <c r="D5527" s="82">
        <v>0</v>
      </c>
      <c r="E5527" s="82">
        <v>0</v>
      </c>
      <c r="F5527" s="82" t="s">
        <v>3650</v>
      </c>
      <c r="G5527" s="82" t="s">
        <v>3742</v>
      </c>
      <c r="H5527" s="45" t="s">
        <v>3653</v>
      </c>
      <c r="I5527" s="45">
        <v>0.65400000000000003</v>
      </c>
      <c r="J5527" s="45">
        <v>0.60799999999999998</v>
      </c>
    </row>
    <row r="5528" spans="1:10" ht="13">
      <c r="A5528" t="s">
        <v>238</v>
      </c>
      <c r="B5528" t="s">
        <v>417</v>
      </c>
      <c r="C5528" s="82">
        <v>1</v>
      </c>
      <c r="D5528" s="82">
        <v>0</v>
      </c>
      <c r="E5528" s="82">
        <v>0</v>
      </c>
      <c r="F5528" s="82" t="s">
        <v>3650</v>
      </c>
      <c r="G5528" s="82" t="s">
        <v>3650</v>
      </c>
      <c r="H5528" s="45" t="s">
        <v>3653</v>
      </c>
      <c r="I5528" s="45">
        <v>0.65400000000000003</v>
      </c>
      <c r="J5528" s="45">
        <v>1.929</v>
      </c>
    </row>
    <row r="5529" spans="1:10" ht="13">
      <c r="A5529" t="s">
        <v>244</v>
      </c>
      <c r="B5529" t="s">
        <v>120</v>
      </c>
      <c r="C5529" s="82">
        <v>1</v>
      </c>
      <c r="D5529" s="82" t="s">
        <v>3645</v>
      </c>
      <c r="E5529" s="82">
        <v>0</v>
      </c>
      <c r="F5529" s="82" t="s">
        <v>3650</v>
      </c>
      <c r="G5529" s="82" t="s">
        <v>3742</v>
      </c>
      <c r="H5529" s="45" t="s">
        <v>3653</v>
      </c>
      <c r="I5529" s="45">
        <v>6.758</v>
      </c>
      <c r="J5529" s="45">
        <v>0.95899999999999996</v>
      </c>
    </row>
    <row r="5530" spans="1:10" ht="13">
      <c r="A5530" t="s">
        <v>244</v>
      </c>
      <c r="B5530" t="s">
        <v>165</v>
      </c>
      <c r="C5530" s="82">
        <v>1</v>
      </c>
      <c r="D5530" s="82">
        <v>0</v>
      </c>
      <c r="E5530" s="82">
        <v>0</v>
      </c>
      <c r="F5530" s="82" t="s">
        <v>3650</v>
      </c>
      <c r="G5530" s="82" t="s">
        <v>3650</v>
      </c>
      <c r="H5530" s="45" t="s">
        <v>3653</v>
      </c>
      <c r="I5530" s="45">
        <v>6.758</v>
      </c>
      <c r="J5530" s="45">
        <v>0.06</v>
      </c>
    </row>
    <row r="5531" spans="1:10" ht="13">
      <c r="A5531" t="s">
        <v>244</v>
      </c>
      <c r="B5531" t="s">
        <v>373</v>
      </c>
      <c r="C5531" s="82">
        <v>1</v>
      </c>
      <c r="D5531" s="82" t="s">
        <v>3742</v>
      </c>
      <c r="E5531" s="82">
        <v>0</v>
      </c>
      <c r="F5531" s="82" t="s">
        <v>3650</v>
      </c>
      <c r="G5531" s="82" t="s">
        <v>3692</v>
      </c>
      <c r="H5531" s="45" t="s">
        <v>3653</v>
      </c>
      <c r="I5531" s="45">
        <v>6.758</v>
      </c>
      <c r="J5531" s="45">
        <v>2.3E-2</v>
      </c>
    </row>
    <row r="5532" spans="1:10" ht="13">
      <c r="A5532" t="s">
        <v>221</v>
      </c>
      <c r="B5532" t="s">
        <v>365</v>
      </c>
      <c r="C5532" s="82">
        <v>1</v>
      </c>
      <c r="D5532" s="82">
        <v>0</v>
      </c>
      <c r="E5532" s="82">
        <v>0</v>
      </c>
      <c r="F5532" s="82" t="s">
        <v>3650</v>
      </c>
      <c r="G5532" s="82" t="s">
        <v>3654</v>
      </c>
      <c r="H5532" s="45" t="s">
        <v>3653</v>
      </c>
      <c r="I5532" s="45">
        <v>2.5209999999999999</v>
      </c>
      <c r="J5532" s="45">
        <v>2.3E-2</v>
      </c>
    </row>
    <row r="5533" spans="1:10" ht="13">
      <c r="A5533" t="s">
        <v>156</v>
      </c>
      <c r="B5533" t="s">
        <v>361</v>
      </c>
      <c r="C5533" s="82">
        <v>0.99</v>
      </c>
      <c r="D5533" s="82">
        <v>0</v>
      </c>
      <c r="E5533" s="82">
        <v>0</v>
      </c>
      <c r="F5533" s="82" t="s">
        <v>3650</v>
      </c>
      <c r="G5533" s="82" t="s">
        <v>3650</v>
      </c>
      <c r="H5533" s="45" t="s">
        <v>3653</v>
      </c>
      <c r="I5533" s="45">
        <v>0.45400000000000001</v>
      </c>
      <c r="J5533" s="45">
        <v>0.94899999999999995</v>
      </c>
    </row>
    <row r="5534" spans="1:10" ht="13">
      <c r="A5534" t="s">
        <v>120</v>
      </c>
      <c r="B5534" t="s">
        <v>345</v>
      </c>
      <c r="C5534" s="82">
        <v>1</v>
      </c>
      <c r="D5534" s="82">
        <v>0</v>
      </c>
      <c r="E5534" s="82">
        <v>0</v>
      </c>
      <c r="F5534" s="82" t="s">
        <v>3650</v>
      </c>
      <c r="G5534" s="82" t="s">
        <v>3650</v>
      </c>
      <c r="H5534" s="45" t="s">
        <v>3653</v>
      </c>
      <c r="I5534" s="45">
        <v>0.95899999999999996</v>
      </c>
      <c r="J5534" s="45">
        <v>0.105</v>
      </c>
    </row>
    <row r="5535" spans="1:10" ht="13">
      <c r="A5535" t="s">
        <v>159</v>
      </c>
      <c r="B5535" t="s">
        <v>353</v>
      </c>
      <c r="C5535" s="82">
        <v>0.97</v>
      </c>
      <c r="D5535" s="82" t="s">
        <v>3654</v>
      </c>
      <c r="E5535" s="82">
        <v>0</v>
      </c>
      <c r="F5535" s="82" t="s">
        <v>3650</v>
      </c>
      <c r="G5535" s="82" t="s">
        <v>3654</v>
      </c>
      <c r="H5535" s="45" t="s">
        <v>3653</v>
      </c>
      <c r="I5535" s="45">
        <v>0.57499999999999996</v>
      </c>
      <c r="J5535" s="45">
        <v>0.115</v>
      </c>
    </row>
    <row r="5536" spans="1:10" ht="13">
      <c r="A5536" t="s">
        <v>134</v>
      </c>
      <c r="B5536" t="s">
        <v>353</v>
      </c>
      <c r="C5536" s="82">
        <v>0.9</v>
      </c>
      <c r="D5536" s="82">
        <v>0</v>
      </c>
      <c r="E5536" s="82">
        <v>0</v>
      </c>
      <c r="F5536" s="82" t="s">
        <v>3650</v>
      </c>
      <c r="G5536" s="82" t="s">
        <v>3650</v>
      </c>
      <c r="H5536" s="45" t="s">
        <v>3653</v>
      </c>
      <c r="I5536" s="45">
        <v>0.125</v>
      </c>
      <c r="J5536" s="45">
        <v>0.115</v>
      </c>
    </row>
    <row r="5537" spans="1:10" ht="13">
      <c r="A5537" t="s">
        <v>124</v>
      </c>
      <c r="B5537" t="s">
        <v>31</v>
      </c>
      <c r="C5537" s="82">
        <v>0.99</v>
      </c>
      <c r="D5537" s="82" t="s">
        <v>3627</v>
      </c>
      <c r="E5537" s="82">
        <v>0</v>
      </c>
      <c r="F5537" s="82" t="s">
        <v>3650</v>
      </c>
      <c r="G5537" s="82" t="s">
        <v>3692</v>
      </c>
      <c r="H5537" s="45" t="s">
        <v>3653</v>
      </c>
      <c r="I5537" s="45">
        <v>0.13100000000000001</v>
      </c>
      <c r="J5537" s="45">
        <v>1.506</v>
      </c>
    </row>
    <row r="5538" spans="1:10" ht="13">
      <c r="A5538" t="s">
        <v>263</v>
      </c>
      <c r="B5538" t="s">
        <v>357</v>
      </c>
      <c r="C5538" s="82">
        <v>1</v>
      </c>
      <c r="D5538" s="82">
        <v>0</v>
      </c>
      <c r="E5538" s="82">
        <v>0</v>
      </c>
      <c r="F5538" s="82" t="s">
        <v>3650</v>
      </c>
      <c r="G5538" s="82" t="s">
        <v>3701</v>
      </c>
      <c r="H5538" s="45" t="s">
        <v>3653</v>
      </c>
      <c r="I5538" s="45">
        <v>2.5000000000000001E-2</v>
      </c>
      <c r="J5538" s="45">
        <v>1.4339999999999999</v>
      </c>
    </row>
    <row r="5539" spans="1:10" ht="13">
      <c r="A5539" t="s">
        <v>345</v>
      </c>
      <c r="B5539" t="s">
        <v>180</v>
      </c>
      <c r="C5539" s="82">
        <v>1</v>
      </c>
      <c r="D5539" s="82">
        <v>0</v>
      </c>
      <c r="E5539" s="82">
        <v>0</v>
      </c>
      <c r="F5539" s="82" t="s">
        <v>3650</v>
      </c>
      <c r="G5539" s="82" t="s">
        <v>3650</v>
      </c>
      <c r="H5539" s="45" t="s">
        <v>3653</v>
      </c>
      <c r="I5539" s="45">
        <v>0.105</v>
      </c>
      <c r="J5539" s="45">
        <v>0.14000000000000001</v>
      </c>
    </row>
    <row r="5540" spans="1:10" ht="13">
      <c r="A5540" t="s">
        <v>345</v>
      </c>
      <c r="B5540" t="s">
        <v>383</v>
      </c>
      <c r="C5540" s="82">
        <v>0.99</v>
      </c>
      <c r="D5540" s="82">
        <v>0</v>
      </c>
      <c r="E5540" s="82">
        <v>0</v>
      </c>
      <c r="F5540" s="82" t="s">
        <v>3650</v>
      </c>
      <c r="G5540" s="82" t="s">
        <v>3650</v>
      </c>
      <c r="H5540" s="45" t="s">
        <v>3653</v>
      </c>
      <c r="I5540" s="45">
        <v>0.105</v>
      </c>
      <c r="J5540" s="45">
        <v>0.78200000000000003</v>
      </c>
    </row>
    <row r="5541" spans="1:10" ht="13">
      <c r="A5541" t="s">
        <v>345</v>
      </c>
      <c r="B5541" t="s">
        <v>405</v>
      </c>
      <c r="C5541" s="82">
        <v>1</v>
      </c>
      <c r="D5541" s="82">
        <v>0</v>
      </c>
      <c r="E5541" s="82">
        <v>0</v>
      </c>
      <c r="F5541" s="82" t="s">
        <v>3650</v>
      </c>
      <c r="G5541" s="82" t="s">
        <v>3650</v>
      </c>
      <c r="H5541" s="45" t="s">
        <v>3653</v>
      </c>
      <c r="I5541" s="45">
        <v>0.105</v>
      </c>
      <c r="J5541" s="45">
        <v>0.41</v>
      </c>
    </row>
    <row r="5542" spans="1:10" ht="13">
      <c r="A5542" t="s">
        <v>345</v>
      </c>
      <c r="B5542" t="s">
        <v>411</v>
      </c>
      <c r="C5542" s="82">
        <v>1</v>
      </c>
      <c r="D5542" s="82">
        <v>0</v>
      </c>
      <c r="E5542" s="82">
        <v>0</v>
      </c>
      <c r="F5542" s="82" t="s">
        <v>3650</v>
      </c>
      <c r="G5542" s="82" t="s">
        <v>3650</v>
      </c>
      <c r="H5542" s="45" t="s">
        <v>3653</v>
      </c>
      <c r="I5542" s="45">
        <v>0.105</v>
      </c>
      <c r="J5542" s="45">
        <v>0.24199999999999999</v>
      </c>
    </row>
    <row r="5543" spans="1:10" ht="13">
      <c r="A5543" t="s">
        <v>353</v>
      </c>
      <c r="B5543" t="s">
        <v>286</v>
      </c>
      <c r="C5543" s="82">
        <v>0.97</v>
      </c>
      <c r="D5543" s="82" t="s">
        <v>3627</v>
      </c>
      <c r="E5543" s="82">
        <v>0</v>
      </c>
      <c r="F5543" s="82" t="s">
        <v>3650</v>
      </c>
      <c r="G5543" s="82" t="s">
        <v>3692</v>
      </c>
      <c r="H5543" s="45" t="s">
        <v>3653</v>
      </c>
      <c r="I5543" s="45">
        <v>0.115</v>
      </c>
      <c r="J5543" s="45">
        <v>0.88900000000000001</v>
      </c>
    </row>
    <row r="5544" spans="1:10" ht="13">
      <c r="A5544" t="s">
        <v>357</v>
      </c>
      <c r="B5544" t="s">
        <v>286</v>
      </c>
      <c r="C5544" s="82">
        <v>1</v>
      </c>
      <c r="D5544" s="82" t="s">
        <v>3683</v>
      </c>
      <c r="E5544" s="82">
        <v>0</v>
      </c>
      <c r="F5544" s="82" t="s">
        <v>3650</v>
      </c>
      <c r="G5544" s="82" t="s">
        <v>3692</v>
      </c>
      <c r="H5544" s="45" t="s">
        <v>3653</v>
      </c>
      <c r="I5544" s="45">
        <v>1.4339999999999999</v>
      </c>
      <c r="J5544" s="45">
        <v>0.88900000000000001</v>
      </c>
    </row>
    <row r="5545" spans="1:10" ht="13">
      <c r="A5545" t="s">
        <v>361</v>
      </c>
      <c r="B5545" t="s">
        <v>1186</v>
      </c>
      <c r="C5545" s="82">
        <v>1</v>
      </c>
      <c r="D5545" s="82" t="s">
        <v>3645</v>
      </c>
      <c r="E5545" s="82">
        <v>0</v>
      </c>
      <c r="F5545" s="82" t="s">
        <v>3650</v>
      </c>
      <c r="G5545" s="82" t="s">
        <v>3650</v>
      </c>
      <c r="H5545" s="45" t="s">
        <v>3653</v>
      </c>
      <c r="I5545" s="45">
        <v>0.94899999999999995</v>
      </c>
      <c r="J5545" s="45">
        <v>0.94599999999999995</v>
      </c>
    </row>
    <row r="5546" spans="1:10" ht="13">
      <c r="A5546" t="s">
        <v>255</v>
      </c>
      <c r="B5546" t="s">
        <v>221</v>
      </c>
      <c r="C5546" s="82">
        <v>0.99</v>
      </c>
      <c r="D5546" s="82" t="s">
        <v>3645</v>
      </c>
      <c r="E5546" s="82">
        <v>0</v>
      </c>
      <c r="F5546" s="82" t="s">
        <v>3742</v>
      </c>
      <c r="G5546" s="82" t="s">
        <v>3742</v>
      </c>
      <c r="H5546" s="45" t="s">
        <v>3653</v>
      </c>
      <c r="I5546" s="45">
        <v>1.4999999999999999E-2</v>
      </c>
      <c r="J5546" s="45">
        <v>2.5209999999999999</v>
      </c>
    </row>
    <row r="5547" spans="1:10" ht="13">
      <c r="A5547" t="s">
        <v>255</v>
      </c>
      <c r="B5547" t="s">
        <v>286</v>
      </c>
      <c r="C5547" s="82">
        <v>0.98</v>
      </c>
      <c r="D5547" s="82">
        <v>0</v>
      </c>
      <c r="E5547" s="82">
        <v>0</v>
      </c>
      <c r="F5547" s="82" t="s">
        <v>3742</v>
      </c>
      <c r="G5547" s="82" t="s">
        <v>3742</v>
      </c>
      <c r="H5547" s="45" t="s">
        <v>3653</v>
      </c>
      <c r="I5547" s="45">
        <v>1.4999999999999999E-2</v>
      </c>
      <c r="J5547" s="45">
        <v>0.88900000000000001</v>
      </c>
    </row>
    <row r="5548" spans="1:10" ht="13">
      <c r="A5548" t="s">
        <v>255</v>
      </c>
      <c r="B5548" t="s">
        <v>383</v>
      </c>
      <c r="C5548" s="82">
        <v>0.98</v>
      </c>
      <c r="D5548" s="82">
        <v>0</v>
      </c>
      <c r="E5548" s="82">
        <v>0</v>
      </c>
      <c r="F5548" s="82" t="s">
        <v>3742</v>
      </c>
      <c r="G5548" s="82" t="s">
        <v>3742</v>
      </c>
      <c r="H5548" s="45" t="s">
        <v>3653</v>
      </c>
      <c r="I5548" s="45">
        <v>1.4999999999999999E-2</v>
      </c>
      <c r="J5548" s="45">
        <v>0.78200000000000003</v>
      </c>
    </row>
    <row r="5549" spans="1:10" ht="13">
      <c r="A5549" t="s">
        <v>149</v>
      </c>
      <c r="B5549" t="s">
        <v>345</v>
      </c>
      <c r="C5549" s="82">
        <v>0.99</v>
      </c>
      <c r="D5549" s="82">
        <v>0</v>
      </c>
      <c r="E5549" s="82">
        <v>0</v>
      </c>
      <c r="F5549" s="82" t="s">
        <v>3742</v>
      </c>
      <c r="G5549" s="82" t="s">
        <v>3742</v>
      </c>
      <c r="H5549" s="45" t="s">
        <v>3653</v>
      </c>
      <c r="I5549" s="45">
        <v>1.891</v>
      </c>
      <c r="J5549" s="45">
        <v>0.105</v>
      </c>
    </row>
    <row r="5550" spans="1:10" ht="13">
      <c r="A5550" t="s">
        <v>244</v>
      </c>
      <c r="B5550" t="s">
        <v>128</v>
      </c>
      <c r="C5550" s="82">
        <v>0.9</v>
      </c>
      <c r="D5550" s="82" t="s">
        <v>3650</v>
      </c>
      <c r="E5550" s="82">
        <v>0</v>
      </c>
      <c r="F5550" s="82" t="s">
        <v>3742</v>
      </c>
      <c r="G5550" s="82" t="s">
        <v>3701</v>
      </c>
      <c r="H5550" s="45" t="s">
        <v>3653</v>
      </c>
      <c r="I5550" s="45">
        <v>6.758</v>
      </c>
      <c r="J5550" s="45">
        <v>2.1779999999999999</v>
      </c>
    </row>
    <row r="5551" spans="1:10" ht="13">
      <c r="A5551" t="s">
        <v>244</v>
      </c>
      <c r="B5551" t="s">
        <v>162</v>
      </c>
      <c r="C5551" s="82">
        <v>0.99</v>
      </c>
      <c r="D5551" s="82">
        <v>0</v>
      </c>
      <c r="E5551" s="82">
        <v>0</v>
      </c>
      <c r="F5551" s="82" t="s">
        <v>3742</v>
      </c>
      <c r="G5551" s="82" t="s">
        <v>3742</v>
      </c>
      <c r="H5551" s="45" t="s">
        <v>3653</v>
      </c>
      <c r="I5551" s="45">
        <v>6.758</v>
      </c>
      <c r="J5551" s="45">
        <v>0.84599999999999997</v>
      </c>
    </row>
    <row r="5552" spans="1:10" ht="13">
      <c r="A5552" t="s">
        <v>244</v>
      </c>
      <c r="B5552" t="s">
        <v>324</v>
      </c>
      <c r="C5552" s="82">
        <v>0.98</v>
      </c>
      <c r="D5552" s="82" t="s">
        <v>3742</v>
      </c>
      <c r="E5552" s="82">
        <v>0</v>
      </c>
      <c r="F5552" s="82" t="s">
        <v>3742</v>
      </c>
      <c r="G5552" s="82" t="s">
        <v>3654</v>
      </c>
      <c r="H5552" s="45" t="s">
        <v>3653</v>
      </c>
      <c r="I5552" s="45">
        <v>6.758</v>
      </c>
      <c r="J5552" s="45">
        <v>3.52</v>
      </c>
    </row>
    <row r="5553" spans="1:10" ht="13">
      <c r="A5553" t="s">
        <v>244</v>
      </c>
      <c r="B5553" t="s">
        <v>339</v>
      </c>
      <c r="C5553" s="82">
        <v>1</v>
      </c>
      <c r="D5553" s="82" t="s">
        <v>3645</v>
      </c>
      <c r="E5553" s="82">
        <v>0</v>
      </c>
      <c r="F5553" s="82" t="s">
        <v>3742</v>
      </c>
      <c r="G5553" s="82" t="s">
        <v>3742</v>
      </c>
      <c r="H5553" s="45" t="s">
        <v>3653</v>
      </c>
      <c r="I5553" s="45">
        <v>6.758</v>
      </c>
      <c r="J5553" s="45">
        <v>0.248</v>
      </c>
    </row>
    <row r="5554" spans="1:10" ht="13">
      <c r="A5554" t="s">
        <v>244</v>
      </c>
      <c r="B5554" t="s">
        <v>308</v>
      </c>
      <c r="C5554" s="82">
        <v>1</v>
      </c>
      <c r="D5554" s="82" t="s">
        <v>3627</v>
      </c>
      <c r="E5554" s="82">
        <v>0</v>
      </c>
      <c r="F5554" s="82" t="s">
        <v>3742</v>
      </c>
      <c r="G5554" s="82" t="s">
        <v>3701</v>
      </c>
      <c r="H5554" s="45">
        <v>3</v>
      </c>
      <c r="I5554" s="45">
        <v>6.758</v>
      </c>
      <c r="J5554" s="45">
        <v>3.4009999999999998</v>
      </c>
    </row>
    <row r="5555" spans="1:10" ht="13">
      <c r="A5555" t="s">
        <v>244</v>
      </c>
      <c r="B5555" t="s">
        <v>424</v>
      </c>
      <c r="C5555" s="82">
        <v>1</v>
      </c>
      <c r="D5555" s="82">
        <v>0</v>
      </c>
      <c r="E5555" s="82">
        <v>0</v>
      </c>
      <c r="F5555" s="82" t="s">
        <v>3742</v>
      </c>
      <c r="G5555" s="82" t="s">
        <v>3742</v>
      </c>
      <c r="H5555" s="45" t="s">
        <v>3653</v>
      </c>
      <c r="I5555" s="45">
        <v>6.758</v>
      </c>
      <c r="J5555" s="45">
        <v>0.21</v>
      </c>
    </row>
    <row r="5556" spans="1:10" ht="13">
      <c r="A5556" t="s">
        <v>244</v>
      </c>
      <c r="B5556" t="s">
        <v>427</v>
      </c>
      <c r="C5556" s="82">
        <v>1</v>
      </c>
      <c r="D5556" s="82" t="s">
        <v>3645</v>
      </c>
      <c r="E5556" s="82">
        <v>0</v>
      </c>
      <c r="F5556" s="82" t="s">
        <v>3742</v>
      </c>
      <c r="G5556" s="82" t="s">
        <v>3742</v>
      </c>
      <c r="H5556" s="45" t="s">
        <v>3653</v>
      </c>
      <c r="I5556" s="45">
        <v>6.758</v>
      </c>
      <c r="J5556" s="45">
        <v>7.2999999999999995E-2</v>
      </c>
    </row>
    <row r="5557" spans="1:10" ht="13">
      <c r="A5557" t="s">
        <v>176</v>
      </c>
      <c r="B5557" t="s">
        <v>345</v>
      </c>
      <c r="C5557" s="82">
        <v>1</v>
      </c>
      <c r="D5557" s="82">
        <v>0</v>
      </c>
      <c r="E5557" s="82">
        <v>0</v>
      </c>
      <c r="F5557" s="82" t="s">
        <v>3742</v>
      </c>
      <c r="G5557" s="82" t="s">
        <v>3742</v>
      </c>
      <c r="H5557" s="45" t="s">
        <v>3653</v>
      </c>
      <c r="I5557" s="45">
        <v>0.97899999999999998</v>
      </c>
      <c r="J5557" s="45">
        <v>0.105</v>
      </c>
    </row>
    <row r="5558" spans="1:10" ht="13">
      <c r="A5558" t="s">
        <v>217</v>
      </c>
      <c r="B5558" t="s">
        <v>345</v>
      </c>
      <c r="C5558" s="82">
        <v>0.99</v>
      </c>
      <c r="D5558" s="82">
        <v>0</v>
      </c>
      <c r="E5558" s="82">
        <v>0</v>
      </c>
      <c r="F5558" s="82" t="s">
        <v>3742</v>
      </c>
      <c r="G5558" s="82" t="s">
        <v>3742</v>
      </c>
      <c r="H5558" s="45" t="s">
        <v>3653</v>
      </c>
      <c r="I5558" s="45">
        <v>0.19500000000000001</v>
      </c>
      <c r="J5558" s="45">
        <v>0.105</v>
      </c>
    </row>
    <row r="5559" spans="1:10" ht="13">
      <c r="A5559" t="s">
        <v>124</v>
      </c>
      <c r="B5559" t="s">
        <v>361</v>
      </c>
      <c r="C5559" s="82">
        <v>0.99</v>
      </c>
      <c r="D5559" s="82" t="s">
        <v>3645</v>
      </c>
      <c r="E5559" s="82">
        <v>0</v>
      </c>
      <c r="F5559" s="82" t="s">
        <v>3742</v>
      </c>
      <c r="G5559" s="82" t="s">
        <v>3742</v>
      </c>
      <c r="H5559" s="45" t="s">
        <v>3653</v>
      </c>
      <c r="I5559" s="45">
        <v>0.13100000000000001</v>
      </c>
      <c r="J5559" s="45">
        <v>0.94899999999999995</v>
      </c>
    </row>
    <row r="5560" spans="1:10" ht="13">
      <c r="A5560" t="s">
        <v>335</v>
      </c>
      <c r="B5560" t="s">
        <v>345</v>
      </c>
      <c r="C5560" s="82">
        <v>0.99</v>
      </c>
      <c r="D5560" s="82" t="s">
        <v>3701</v>
      </c>
      <c r="E5560" s="82">
        <v>0</v>
      </c>
      <c r="F5560" s="82" t="s">
        <v>3742</v>
      </c>
      <c r="G5560" s="82" t="s">
        <v>3654</v>
      </c>
      <c r="H5560" s="45" t="s">
        <v>3653</v>
      </c>
      <c r="I5560" s="45">
        <v>6.3540000000000001</v>
      </c>
      <c r="J5560" s="45">
        <v>0.105</v>
      </c>
    </row>
    <row r="5561" spans="1:10" ht="13">
      <c r="A5561" t="s">
        <v>345</v>
      </c>
      <c r="B5561" t="s">
        <v>281</v>
      </c>
      <c r="C5561" s="82">
        <v>1</v>
      </c>
      <c r="D5561" s="82">
        <v>0</v>
      </c>
      <c r="E5561" s="82">
        <v>0</v>
      </c>
      <c r="F5561" s="82" t="s">
        <v>3742</v>
      </c>
      <c r="G5561" s="82" t="s">
        <v>3701</v>
      </c>
      <c r="H5561" s="45">
        <v>2</v>
      </c>
      <c r="I5561" s="45">
        <v>0.105</v>
      </c>
      <c r="J5561" s="45">
        <v>8.5000000000000006E-2</v>
      </c>
    </row>
    <row r="5562" spans="1:10" ht="13">
      <c r="A5562" t="s">
        <v>345</v>
      </c>
      <c r="B5562" t="s">
        <v>193</v>
      </c>
      <c r="C5562" s="82">
        <v>1</v>
      </c>
      <c r="D5562" s="82">
        <v>0</v>
      </c>
      <c r="E5562" s="82">
        <v>0</v>
      </c>
      <c r="F5562" s="82" t="s">
        <v>3742</v>
      </c>
      <c r="G5562" s="82" t="s">
        <v>3742</v>
      </c>
      <c r="H5562" s="45" t="s">
        <v>3653</v>
      </c>
      <c r="I5562" s="45">
        <v>0.105</v>
      </c>
      <c r="J5562" s="45">
        <v>0.36199999999999999</v>
      </c>
    </row>
    <row r="5563" spans="1:10" ht="13">
      <c r="A5563" t="s">
        <v>345</v>
      </c>
      <c r="B5563" t="s">
        <v>54</v>
      </c>
      <c r="C5563" s="82">
        <v>0.99</v>
      </c>
      <c r="D5563" s="82">
        <v>0</v>
      </c>
      <c r="E5563" s="82">
        <v>0</v>
      </c>
      <c r="F5563" s="82" t="s">
        <v>3742</v>
      </c>
      <c r="G5563" s="82" t="s">
        <v>3742</v>
      </c>
      <c r="H5563" s="45" t="s">
        <v>3653</v>
      </c>
      <c r="I5563" s="45">
        <v>0.105</v>
      </c>
      <c r="J5563" s="45">
        <v>6.2E-2</v>
      </c>
    </row>
    <row r="5564" spans="1:10" ht="13">
      <c r="A5564" t="s">
        <v>353</v>
      </c>
      <c r="B5564" t="s">
        <v>441</v>
      </c>
      <c r="C5564" s="82">
        <v>0.97</v>
      </c>
      <c r="D5564" s="82" t="s">
        <v>3683</v>
      </c>
      <c r="E5564" s="82">
        <v>0</v>
      </c>
      <c r="F5564" s="82" t="s">
        <v>3742</v>
      </c>
      <c r="G5564" s="82" t="s">
        <v>3701</v>
      </c>
      <c r="H5564" s="45" t="s">
        <v>3653</v>
      </c>
      <c r="I5564" s="45">
        <v>0.115</v>
      </c>
      <c r="J5564" s="45">
        <v>7.2999999999999995E-2</v>
      </c>
    </row>
    <row r="5565" spans="1:10" ht="13">
      <c r="A5565" t="s">
        <v>357</v>
      </c>
      <c r="B5565" t="s">
        <v>1186</v>
      </c>
      <c r="C5565" s="82">
        <v>1</v>
      </c>
      <c r="D5565" s="82" t="s">
        <v>3645</v>
      </c>
      <c r="E5565" s="82">
        <v>0</v>
      </c>
      <c r="F5565" s="82" t="s">
        <v>3742</v>
      </c>
      <c r="G5565" s="82" t="s">
        <v>3742</v>
      </c>
      <c r="H5565" s="45" t="s">
        <v>3653</v>
      </c>
      <c r="I5565" s="45">
        <v>1.4339999999999999</v>
      </c>
      <c r="J5565" s="45">
        <v>0.94599999999999995</v>
      </c>
    </row>
    <row r="5566" spans="1:10" ht="13">
      <c r="A5566" t="s">
        <v>361</v>
      </c>
      <c r="B5566" t="s">
        <v>278</v>
      </c>
      <c r="C5566" s="82">
        <v>1</v>
      </c>
      <c r="D5566" s="82">
        <v>0</v>
      </c>
      <c r="E5566" s="82">
        <v>0</v>
      </c>
      <c r="F5566" s="82" t="s">
        <v>3742</v>
      </c>
      <c r="G5566" s="82" t="s">
        <v>3742</v>
      </c>
      <c r="H5566" s="45" t="s">
        <v>3653</v>
      </c>
      <c r="I5566" s="45">
        <v>0.94899999999999995</v>
      </c>
      <c r="J5566" s="45">
        <v>0.221</v>
      </c>
    </row>
    <row r="5567" spans="1:10" ht="13">
      <c r="A5567" t="s">
        <v>361</v>
      </c>
      <c r="B5567" t="s">
        <v>435</v>
      </c>
      <c r="C5567" s="82">
        <v>1</v>
      </c>
      <c r="D5567" s="82">
        <v>0</v>
      </c>
      <c r="E5567" s="82">
        <v>0</v>
      </c>
      <c r="F5567" s="82" t="s">
        <v>3742</v>
      </c>
      <c r="G5567" s="82" t="s">
        <v>3692</v>
      </c>
      <c r="H5567" s="45" t="s">
        <v>3653</v>
      </c>
      <c r="I5567" s="45">
        <v>0.94899999999999995</v>
      </c>
      <c r="J5567" s="45">
        <v>2.3E-2</v>
      </c>
    </row>
    <row r="5568" spans="1:10" ht="13">
      <c r="A5568" t="s">
        <v>361</v>
      </c>
      <c r="B5568" t="s">
        <v>438</v>
      </c>
      <c r="C5568" s="82">
        <v>0.99</v>
      </c>
      <c r="D5568" s="82">
        <v>0</v>
      </c>
      <c r="E5568" s="82">
        <v>0</v>
      </c>
      <c r="F5568" s="82" t="s">
        <v>3742</v>
      </c>
      <c r="G5568" s="82" t="s">
        <v>3742</v>
      </c>
      <c r="H5568" s="45" t="s">
        <v>3653</v>
      </c>
      <c r="I5568" s="45">
        <v>0.94899999999999995</v>
      </c>
      <c r="J5568" s="45">
        <v>6.7000000000000004E-2</v>
      </c>
    </row>
    <row r="5569" spans="1:10" ht="13">
      <c r="A5569" t="s">
        <v>365</v>
      </c>
      <c r="B5569" t="s">
        <v>304</v>
      </c>
      <c r="C5569" s="82">
        <v>0.99</v>
      </c>
      <c r="D5569" s="82" t="s">
        <v>3637</v>
      </c>
      <c r="E5569" s="82">
        <v>0</v>
      </c>
      <c r="F5569" s="82" t="s">
        <v>3742</v>
      </c>
      <c r="G5569" s="82" t="s">
        <v>3692</v>
      </c>
      <c r="H5569" s="45" t="s">
        <v>3653</v>
      </c>
      <c r="I5569" s="45">
        <v>2.3E-2</v>
      </c>
      <c r="J5569" s="45">
        <v>0.72399999999999998</v>
      </c>
    </row>
    <row r="5570" spans="1:10" ht="13">
      <c r="A5570" t="s">
        <v>141</v>
      </c>
      <c r="B5570" t="s">
        <v>31</v>
      </c>
      <c r="C5570" s="82">
        <v>1</v>
      </c>
      <c r="D5570" s="82">
        <v>0</v>
      </c>
      <c r="E5570" s="82">
        <v>0</v>
      </c>
      <c r="F5570" s="82" t="s">
        <v>3654</v>
      </c>
      <c r="G5570" s="82" t="s">
        <v>3654</v>
      </c>
      <c r="H5570" s="45" t="s">
        <v>3653</v>
      </c>
      <c r="I5570" s="45">
        <v>0.64600000000000002</v>
      </c>
      <c r="J5570" s="45">
        <v>1.506</v>
      </c>
    </row>
    <row r="5571" spans="1:10" ht="13">
      <c r="A5571" t="s">
        <v>255</v>
      </c>
      <c r="B5571" t="s">
        <v>153</v>
      </c>
      <c r="C5571" s="82">
        <v>0.99</v>
      </c>
      <c r="D5571" s="82" t="s">
        <v>3645</v>
      </c>
      <c r="E5571" s="82">
        <v>0</v>
      </c>
      <c r="F5571" s="82" t="s">
        <v>3654</v>
      </c>
      <c r="G5571" s="82" t="s">
        <v>3654</v>
      </c>
      <c r="H5571" s="45" t="s">
        <v>3653</v>
      </c>
      <c r="I5571" s="45">
        <v>1.4999999999999999E-2</v>
      </c>
      <c r="J5571" s="45">
        <v>0.48299999999999998</v>
      </c>
    </row>
    <row r="5572" spans="1:10" ht="13">
      <c r="A5572" t="s">
        <v>255</v>
      </c>
      <c r="B5572" t="s">
        <v>159</v>
      </c>
      <c r="C5572" s="82">
        <v>0.98</v>
      </c>
      <c r="D5572" s="82" t="s">
        <v>3660</v>
      </c>
      <c r="E5572" s="82">
        <v>0</v>
      </c>
      <c r="F5572" s="82" t="s">
        <v>3654</v>
      </c>
      <c r="G5572" s="82" t="s">
        <v>3654</v>
      </c>
      <c r="H5572" s="45" t="s">
        <v>3653</v>
      </c>
      <c r="I5572" s="45">
        <v>1.4999999999999999E-2</v>
      </c>
      <c r="J5572" s="45">
        <v>0.57499999999999996</v>
      </c>
    </row>
    <row r="5573" spans="1:10" ht="13">
      <c r="A5573" t="s">
        <v>255</v>
      </c>
      <c r="B5573" t="s">
        <v>176</v>
      </c>
      <c r="C5573" s="82">
        <v>0.98</v>
      </c>
      <c r="D5573" s="82">
        <v>0</v>
      </c>
      <c r="E5573" s="82">
        <v>0</v>
      </c>
      <c r="F5573" s="82" t="s">
        <v>3654</v>
      </c>
      <c r="G5573" s="82" t="s">
        <v>3654</v>
      </c>
      <c r="H5573" s="45" t="s">
        <v>3653</v>
      </c>
      <c r="I5573" s="45">
        <v>1.4999999999999999E-2</v>
      </c>
      <c r="J5573" s="45">
        <v>0.97899999999999998</v>
      </c>
    </row>
    <row r="5574" spans="1:10" ht="13">
      <c r="A5574" t="s">
        <v>255</v>
      </c>
      <c r="B5574" t="s">
        <v>397</v>
      </c>
      <c r="C5574" s="82">
        <v>0.99</v>
      </c>
      <c r="D5574" s="82">
        <v>0</v>
      </c>
      <c r="E5574" s="82">
        <v>0</v>
      </c>
      <c r="F5574" s="82" t="s">
        <v>3654</v>
      </c>
      <c r="G5574" s="82" t="s">
        <v>3701</v>
      </c>
      <c r="H5574" s="45" t="s">
        <v>3653</v>
      </c>
      <c r="I5574" s="45">
        <v>1.4999999999999999E-2</v>
      </c>
      <c r="J5574" s="45">
        <v>2.4620000000000002</v>
      </c>
    </row>
    <row r="5575" spans="1:10" ht="13">
      <c r="A5575" t="s">
        <v>238</v>
      </c>
      <c r="B5575" t="s">
        <v>176</v>
      </c>
      <c r="C5575" s="82">
        <v>1</v>
      </c>
      <c r="D5575" s="82">
        <v>0</v>
      </c>
      <c r="E5575" s="82">
        <v>0</v>
      </c>
      <c r="F5575" s="82" t="s">
        <v>3654</v>
      </c>
      <c r="G5575" s="82" t="s">
        <v>3654</v>
      </c>
      <c r="H5575" s="45" t="s">
        <v>3653</v>
      </c>
      <c r="I5575" s="45">
        <v>0.65400000000000003</v>
      </c>
      <c r="J5575" s="45">
        <v>0.97899999999999998</v>
      </c>
    </row>
    <row r="5576" spans="1:10" ht="13">
      <c r="A5576" t="s">
        <v>238</v>
      </c>
      <c r="B5576" t="s">
        <v>411</v>
      </c>
      <c r="C5576" s="82">
        <v>1</v>
      </c>
      <c r="D5576" s="82">
        <v>0</v>
      </c>
      <c r="E5576" s="82">
        <v>0</v>
      </c>
      <c r="F5576" s="82" t="s">
        <v>3654</v>
      </c>
      <c r="G5576" s="82" t="s">
        <v>3654</v>
      </c>
      <c r="H5576" s="45" t="s">
        <v>3653</v>
      </c>
      <c r="I5576" s="45">
        <v>0.65400000000000003</v>
      </c>
      <c r="J5576" s="45">
        <v>0.24199999999999999</v>
      </c>
    </row>
    <row r="5577" spans="1:10" ht="13">
      <c r="A5577" t="s">
        <v>238</v>
      </c>
      <c r="B5577" t="s">
        <v>441</v>
      </c>
      <c r="C5577" s="82">
        <v>1</v>
      </c>
      <c r="D5577" s="82" t="s">
        <v>3660</v>
      </c>
      <c r="E5577" s="82">
        <v>0</v>
      </c>
      <c r="F5577" s="82" t="s">
        <v>3654</v>
      </c>
      <c r="G5577" s="82" t="s">
        <v>3692</v>
      </c>
      <c r="H5577" s="45" t="s">
        <v>3653</v>
      </c>
      <c r="I5577" s="45">
        <v>0.65400000000000003</v>
      </c>
      <c r="J5577" s="45">
        <v>7.2999999999999995E-2</v>
      </c>
    </row>
    <row r="5578" spans="1:10" ht="13">
      <c r="A5578" t="s">
        <v>88</v>
      </c>
      <c r="B5578" t="s">
        <v>244</v>
      </c>
      <c r="C5578" s="82">
        <v>0.98</v>
      </c>
      <c r="D5578" s="82" t="s">
        <v>3645</v>
      </c>
      <c r="E5578" s="82">
        <v>0</v>
      </c>
      <c r="F5578" s="82" t="s">
        <v>3654</v>
      </c>
      <c r="G5578" s="82" t="s">
        <v>3654</v>
      </c>
      <c r="H5578" s="45" t="s">
        <v>3653</v>
      </c>
      <c r="I5578" s="45">
        <v>0.90500000000000003</v>
      </c>
      <c r="J5578" s="45">
        <v>6.758</v>
      </c>
    </row>
    <row r="5579" spans="1:10" ht="13">
      <c r="A5579" t="s">
        <v>88</v>
      </c>
      <c r="B5579" t="s">
        <v>31</v>
      </c>
      <c r="C5579" s="82">
        <v>0.98</v>
      </c>
      <c r="D5579" s="82" t="s">
        <v>3692</v>
      </c>
      <c r="E5579" s="82">
        <v>0</v>
      </c>
      <c r="F5579" s="82" t="s">
        <v>3654</v>
      </c>
      <c r="G5579" s="82" t="s">
        <v>3692</v>
      </c>
      <c r="H5579" s="45" t="s">
        <v>3653</v>
      </c>
      <c r="I5579" s="45">
        <v>0.90500000000000003</v>
      </c>
      <c r="J5579" s="45">
        <v>1.506</v>
      </c>
    </row>
    <row r="5580" spans="1:10" ht="13">
      <c r="A5580" t="s">
        <v>58</v>
      </c>
      <c r="B5580" t="s">
        <v>353</v>
      </c>
      <c r="C5580" s="82">
        <v>0.97</v>
      </c>
      <c r="D5580" s="82" t="s">
        <v>3701</v>
      </c>
      <c r="E5580" s="82">
        <v>0</v>
      </c>
      <c r="F5580" s="82" t="s">
        <v>3654</v>
      </c>
      <c r="G5580" s="82" t="s">
        <v>3692</v>
      </c>
      <c r="H5580" s="45" t="s">
        <v>3653</v>
      </c>
      <c r="I5580" s="45">
        <v>5.7750000000000004</v>
      </c>
      <c r="J5580" s="45">
        <v>0.115</v>
      </c>
    </row>
    <row r="5581" spans="1:10" ht="13">
      <c r="A5581" t="s">
        <v>209</v>
      </c>
      <c r="B5581" t="s">
        <v>357</v>
      </c>
      <c r="C5581" s="82">
        <v>1</v>
      </c>
      <c r="D5581" s="82">
        <v>0</v>
      </c>
      <c r="E5581" s="82">
        <v>0</v>
      </c>
      <c r="F5581" s="82" t="s">
        <v>3654</v>
      </c>
      <c r="G5581" s="82" t="s">
        <v>3701</v>
      </c>
      <c r="H5581" s="45" t="s">
        <v>3653</v>
      </c>
      <c r="I5581" s="45">
        <v>8.2000000000000003E-2</v>
      </c>
      <c r="J5581" s="45">
        <v>1.4339999999999999</v>
      </c>
    </row>
    <row r="5582" spans="1:10" ht="13">
      <c r="A5582" t="s">
        <v>120</v>
      </c>
      <c r="B5582" t="s">
        <v>353</v>
      </c>
      <c r="C5582" s="82">
        <v>0.97</v>
      </c>
      <c r="D5582" s="82" t="s">
        <v>3645</v>
      </c>
      <c r="E5582" s="82">
        <v>0</v>
      </c>
      <c r="F5582" s="82" t="s">
        <v>3654</v>
      </c>
      <c r="G5582" s="82" t="s">
        <v>3654</v>
      </c>
      <c r="H5582" s="45" t="s">
        <v>3653</v>
      </c>
      <c r="I5582" s="45">
        <v>0.95899999999999996</v>
      </c>
      <c r="J5582" s="45">
        <v>0.115</v>
      </c>
    </row>
    <row r="5583" spans="1:10" ht="13">
      <c r="A5583" t="s">
        <v>109</v>
      </c>
      <c r="B5583" t="s">
        <v>345</v>
      </c>
      <c r="C5583" s="82">
        <v>1</v>
      </c>
      <c r="D5583" s="82">
        <v>0</v>
      </c>
      <c r="E5583" s="82">
        <v>0</v>
      </c>
      <c r="F5583" s="82" t="s">
        <v>3654</v>
      </c>
      <c r="G5583" s="82" t="s">
        <v>3654</v>
      </c>
      <c r="H5583" s="45" t="s">
        <v>3653</v>
      </c>
      <c r="I5583" s="45">
        <v>0.8</v>
      </c>
      <c r="J5583" s="45">
        <v>0.105</v>
      </c>
    </row>
    <row r="5584" spans="1:10" ht="13">
      <c r="A5584" t="s">
        <v>128</v>
      </c>
      <c r="B5584" t="s">
        <v>345</v>
      </c>
      <c r="C5584" s="82">
        <v>0.91</v>
      </c>
      <c r="D5584" s="82">
        <v>0</v>
      </c>
      <c r="E5584" s="82">
        <v>0</v>
      </c>
      <c r="F5584" s="82" t="s">
        <v>3654</v>
      </c>
      <c r="G5584" s="82" t="s">
        <v>3654</v>
      </c>
      <c r="H5584" s="45" t="s">
        <v>3653</v>
      </c>
      <c r="I5584" s="45">
        <v>2.1779999999999999</v>
      </c>
      <c r="J5584" s="45">
        <v>0.105</v>
      </c>
    </row>
    <row r="5585" spans="1:10" ht="13">
      <c r="A5585" t="s">
        <v>162</v>
      </c>
      <c r="B5585" t="s">
        <v>353</v>
      </c>
      <c r="C5585" s="82">
        <v>0.96</v>
      </c>
      <c r="D5585" s="82" t="s">
        <v>3683</v>
      </c>
      <c r="E5585" s="82">
        <v>0</v>
      </c>
      <c r="F5585" s="82" t="s">
        <v>3654</v>
      </c>
      <c r="G5585" s="82" t="s">
        <v>3701</v>
      </c>
      <c r="H5585" s="45" t="s">
        <v>3653</v>
      </c>
      <c r="I5585" s="45">
        <v>0.84599999999999997</v>
      </c>
      <c r="J5585" s="45">
        <v>0.115</v>
      </c>
    </row>
    <row r="5586" spans="1:10" ht="13">
      <c r="A5586" t="s">
        <v>79</v>
      </c>
      <c r="B5586" t="s">
        <v>31</v>
      </c>
      <c r="C5586" s="82">
        <v>0.99</v>
      </c>
      <c r="D5586" s="82" t="s">
        <v>3645</v>
      </c>
      <c r="E5586" s="82">
        <v>0</v>
      </c>
      <c r="F5586" s="82" t="s">
        <v>3654</v>
      </c>
      <c r="G5586" s="82" t="s">
        <v>3654</v>
      </c>
      <c r="H5586" s="45" t="s">
        <v>3653</v>
      </c>
      <c r="I5586" s="45">
        <v>0.745</v>
      </c>
      <c r="J5586" s="45">
        <v>1.506</v>
      </c>
    </row>
    <row r="5587" spans="1:10" ht="13">
      <c r="A5587" t="s">
        <v>70</v>
      </c>
      <c r="B5587" t="s">
        <v>345</v>
      </c>
      <c r="C5587" s="82">
        <v>1</v>
      </c>
      <c r="D5587" s="82">
        <v>0</v>
      </c>
      <c r="E5587" s="82">
        <v>0</v>
      </c>
      <c r="F5587" s="82" t="s">
        <v>3654</v>
      </c>
      <c r="G5587" s="82" t="s">
        <v>3654</v>
      </c>
      <c r="H5587" s="45" t="s">
        <v>3653</v>
      </c>
      <c r="I5587" s="45">
        <v>0.96499999999999997</v>
      </c>
      <c r="J5587" s="45">
        <v>0.105</v>
      </c>
    </row>
    <row r="5588" spans="1:10" ht="13">
      <c r="A5588" t="s">
        <v>270</v>
      </c>
      <c r="B5588" t="s">
        <v>345</v>
      </c>
      <c r="C5588" s="82">
        <v>1</v>
      </c>
      <c r="D5588" s="82">
        <v>0</v>
      </c>
      <c r="E5588" s="82">
        <v>0</v>
      </c>
      <c r="F5588" s="82" t="s">
        <v>3654</v>
      </c>
      <c r="G5588" s="82" t="s">
        <v>3692</v>
      </c>
      <c r="H5588" s="45" t="s">
        <v>3653</v>
      </c>
      <c r="I5588" s="45">
        <v>1.4999999999999999E-2</v>
      </c>
      <c r="J5588" s="45">
        <v>0.105</v>
      </c>
    </row>
    <row r="5589" spans="1:10" ht="13">
      <c r="A5589" t="s">
        <v>353</v>
      </c>
      <c r="B5589" t="s">
        <v>397</v>
      </c>
      <c r="C5589" s="82">
        <v>0.97</v>
      </c>
      <c r="D5589" s="82">
        <v>0</v>
      </c>
      <c r="E5589" s="82">
        <v>0</v>
      </c>
      <c r="F5589" s="82" t="s">
        <v>3654</v>
      </c>
      <c r="G5589" s="82" t="s">
        <v>3654</v>
      </c>
      <c r="H5589" s="45" t="s">
        <v>3653</v>
      </c>
      <c r="I5589" s="45">
        <v>0.115</v>
      </c>
      <c r="J5589" s="45">
        <v>2.4620000000000002</v>
      </c>
    </row>
    <row r="5590" spans="1:10" ht="13">
      <c r="A5590" t="s">
        <v>353</v>
      </c>
      <c r="B5590" t="s">
        <v>438</v>
      </c>
      <c r="C5590" s="82">
        <v>0.97</v>
      </c>
      <c r="D5590" s="82" t="s">
        <v>3692</v>
      </c>
      <c r="E5590" s="82">
        <v>0</v>
      </c>
      <c r="F5590" s="82" t="s">
        <v>3654</v>
      </c>
      <c r="G5590" s="82" t="s">
        <v>3692</v>
      </c>
      <c r="H5590" s="45" t="s">
        <v>3653</v>
      </c>
      <c r="I5590" s="45">
        <v>0.115</v>
      </c>
      <c r="J5590" s="45">
        <v>6.7000000000000004E-2</v>
      </c>
    </row>
    <row r="5591" spans="1:10" ht="13">
      <c r="A5591" t="s">
        <v>357</v>
      </c>
      <c r="B5591" t="s">
        <v>417</v>
      </c>
      <c r="C5591" s="82">
        <v>1</v>
      </c>
      <c r="D5591" s="82">
        <v>0</v>
      </c>
      <c r="E5591" s="82">
        <v>0</v>
      </c>
      <c r="F5591" s="82" t="s">
        <v>3654</v>
      </c>
      <c r="G5591" s="82" t="s">
        <v>3654</v>
      </c>
      <c r="H5591" s="45" t="s">
        <v>3653</v>
      </c>
      <c r="I5591" s="45">
        <v>1.4339999999999999</v>
      </c>
      <c r="J5591" s="45">
        <v>1.929</v>
      </c>
    </row>
    <row r="5592" spans="1:10" ht="13">
      <c r="A5592" t="s">
        <v>361</v>
      </c>
      <c r="B5592" t="s">
        <v>289</v>
      </c>
      <c r="C5592" s="82">
        <v>1</v>
      </c>
      <c r="D5592" s="82">
        <v>0</v>
      </c>
      <c r="E5592" s="82">
        <v>0</v>
      </c>
      <c r="F5592" s="82" t="s">
        <v>3654</v>
      </c>
      <c r="G5592" s="82" t="s">
        <v>3701</v>
      </c>
      <c r="H5592" s="45" t="s">
        <v>3653</v>
      </c>
      <c r="I5592" s="45">
        <v>0.94899999999999995</v>
      </c>
      <c r="J5592" s="45">
        <v>0.20100000000000001</v>
      </c>
    </row>
    <row r="5593" spans="1:10" ht="13">
      <c r="A5593" t="s">
        <v>361</v>
      </c>
      <c r="B5593" t="s">
        <v>414</v>
      </c>
      <c r="C5593" s="82">
        <v>1</v>
      </c>
      <c r="D5593" s="82">
        <v>0</v>
      </c>
      <c r="E5593" s="82">
        <v>0</v>
      </c>
      <c r="F5593" s="82" t="s">
        <v>3654</v>
      </c>
      <c r="G5593" s="82" t="s">
        <v>3701</v>
      </c>
      <c r="H5593" s="45" t="s">
        <v>3653</v>
      </c>
      <c r="I5593" s="45">
        <v>0.94899999999999995</v>
      </c>
      <c r="J5593" s="45">
        <v>0.151</v>
      </c>
    </row>
    <row r="5594" spans="1:10" ht="13">
      <c r="A5594" t="s">
        <v>365</v>
      </c>
      <c r="B5594" t="s">
        <v>292</v>
      </c>
      <c r="C5594" s="82">
        <v>1</v>
      </c>
      <c r="D5594" s="82" t="s">
        <v>3645</v>
      </c>
      <c r="E5594" s="82">
        <v>0</v>
      </c>
      <c r="F5594" s="82" t="s">
        <v>3654</v>
      </c>
      <c r="G5594" s="82" t="s">
        <v>3654</v>
      </c>
      <c r="H5594" s="45" t="s">
        <v>3653</v>
      </c>
      <c r="I5594" s="45">
        <v>2.3E-2</v>
      </c>
      <c r="J5594" s="45">
        <v>1.0029999999999999</v>
      </c>
    </row>
    <row r="5595" spans="1:10" ht="13">
      <c r="A5595" t="s">
        <v>250</v>
      </c>
      <c r="B5595" t="s">
        <v>70</v>
      </c>
      <c r="C5595" s="82">
        <v>0.95</v>
      </c>
      <c r="D5595" s="82" t="s">
        <v>3683</v>
      </c>
      <c r="E5595" s="82">
        <v>0</v>
      </c>
      <c r="F5595" s="82" t="s">
        <v>3692</v>
      </c>
      <c r="G5595" s="82" t="s">
        <v>3660</v>
      </c>
      <c r="H5595" s="45" t="s">
        <v>3653</v>
      </c>
      <c r="I5595" s="45">
        <v>0.89300000000000002</v>
      </c>
      <c r="J5595" s="45">
        <v>0.96499999999999997</v>
      </c>
    </row>
    <row r="5596" spans="1:10" ht="13">
      <c r="A5596" t="s">
        <v>250</v>
      </c>
      <c r="B5596" t="s">
        <v>383</v>
      </c>
      <c r="C5596" s="82">
        <v>0.94</v>
      </c>
      <c r="D5596" s="82" t="s">
        <v>3650</v>
      </c>
      <c r="E5596" s="82">
        <v>0</v>
      </c>
      <c r="F5596" s="82" t="s">
        <v>3692</v>
      </c>
      <c r="G5596" s="82" t="s">
        <v>3660</v>
      </c>
      <c r="H5596" s="45" t="s">
        <v>3653</v>
      </c>
      <c r="I5596" s="45">
        <v>0.89300000000000002</v>
      </c>
      <c r="J5596" s="45">
        <v>0.78200000000000003</v>
      </c>
    </row>
    <row r="5597" spans="1:10" ht="13">
      <c r="A5597" t="s">
        <v>141</v>
      </c>
      <c r="B5597" t="s">
        <v>255</v>
      </c>
      <c r="C5597" s="82">
        <v>0.99</v>
      </c>
      <c r="D5597" s="82">
        <v>0</v>
      </c>
      <c r="E5597" s="82">
        <v>0</v>
      </c>
      <c r="F5597" s="82" t="s">
        <v>3692</v>
      </c>
      <c r="G5597" s="82" t="s">
        <v>3692</v>
      </c>
      <c r="H5597" s="45" t="s">
        <v>3653</v>
      </c>
      <c r="I5597" s="45">
        <v>0.64600000000000002</v>
      </c>
      <c r="J5597" s="45">
        <v>1.4999999999999999E-2</v>
      </c>
    </row>
    <row r="5598" spans="1:10" ht="13">
      <c r="A5598" t="s">
        <v>141</v>
      </c>
      <c r="B5598" t="s">
        <v>238</v>
      </c>
      <c r="C5598" s="82">
        <v>1</v>
      </c>
      <c r="D5598" s="82">
        <v>0</v>
      </c>
      <c r="E5598" s="82">
        <v>0</v>
      </c>
      <c r="F5598" s="82" t="s">
        <v>3692</v>
      </c>
      <c r="G5598" s="82" t="s">
        <v>3692</v>
      </c>
      <c r="H5598" s="45" t="s">
        <v>3653</v>
      </c>
      <c r="I5598" s="45">
        <v>0.64600000000000002</v>
      </c>
      <c r="J5598" s="45">
        <v>0.65400000000000003</v>
      </c>
    </row>
    <row r="5599" spans="1:10" ht="13">
      <c r="A5599" t="s">
        <v>255</v>
      </c>
      <c r="B5599" t="s">
        <v>376</v>
      </c>
      <c r="C5599" s="82">
        <v>0.98</v>
      </c>
      <c r="D5599" s="82" t="s">
        <v>3660</v>
      </c>
      <c r="E5599" s="82">
        <v>0</v>
      </c>
      <c r="F5599" s="82" t="s">
        <v>3692</v>
      </c>
      <c r="G5599" s="82" t="s">
        <v>3692</v>
      </c>
      <c r="H5599" s="45" t="s">
        <v>3653</v>
      </c>
      <c r="I5599" s="45">
        <v>1.4999999999999999E-2</v>
      </c>
      <c r="J5599" s="45">
        <v>0.38100000000000001</v>
      </c>
    </row>
    <row r="5600" spans="1:10" ht="13">
      <c r="A5600" t="s">
        <v>255</v>
      </c>
      <c r="B5600" t="s">
        <v>400</v>
      </c>
      <c r="C5600" s="82">
        <v>0.99</v>
      </c>
      <c r="D5600" s="82" t="s">
        <v>3645</v>
      </c>
      <c r="E5600" s="82">
        <v>0</v>
      </c>
      <c r="F5600" s="82" t="s">
        <v>3692</v>
      </c>
      <c r="G5600" s="82" t="s">
        <v>3692</v>
      </c>
      <c r="H5600" s="45" t="s">
        <v>3653</v>
      </c>
      <c r="I5600" s="45">
        <v>1.4999999999999999E-2</v>
      </c>
      <c r="J5600" s="45">
        <v>1.175</v>
      </c>
    </row>
    <row r="5601" spans="1:10" ht="13">
      <c r="A5601" t="s">
        <v>238</v>
      </c>
      <c r="B5601" t="s">
        <v>432</v>
      </c>
      <c r="C5601" s="82">
        <v>1</v>
      </c>
      <c r="D5601" s="82">
        <v>0</v>
      </c>
      <c r="E5601" s="82">
        <v>0</v>
      </c>
      <c r="F5601" s="82" t="s">
        <v>3692</v>
      </c>
      <c r="G5601" s="82" t="s">
        <v>3692</v>
      </c>
      <c r="H5601" s="45" t="s">
        <v>3653</v>
      </c>
      <c r="I5601" s="45">
        <v>0.65400000000000003</v>
      </c>
      <c r="J5601" s="45">
        <v>0.29099999999999998</v>
      </c>
    </row>
    <row r="5602" spans="1:10" ht="13">
      <c r="A5602" t="s">
        <v>244</v>
      </c>
      <c r="B5602" t="s">
        <v>58</v>
      </c>
      <c r="C5602" s="82">
        <v>0.99</v>
      </c>
      <c r="D5602" s="82">
        <v>0</v>
      </c>
      <c r="E5602" s="82">
        <v>0</v>
      </c>
      <c r="F5602" s="82" t="s">
        <v>3692</v>
      </c>
      <c r="G5602" s="82" t="s">
        <v>3692</v>
      </c>
      <c r="H5602" s="45" t="s">
        <v>3653</v>
      </c>
      <c r="I5602" s="45">
        <v>6.758</v>
      </c>
      <c r="J5602" s="45">
        <v>5.7750000000000004</v>
      </c>
    </row>
    <row r="5603" spans="1:10" ht="13">
      <c r="A5603" t="s">
        <v>244</v>
      </c>
      <c r="B5603" t="s">
        <v>79</v>
      </c>
      <c r="C5603" s="82">
        <v>0.99</v>
      </c>
      <c r="D5603" s="82" t="s">
        <v>3701</v>
      </c>
      <c r="E5603" s="82">
        <v>0</v>
      </c>
      <c r="F5603" s="82" t="s">
        <v>3692</v>
      </c>
      <c r="G5603" s="82" t="s">
        <v>3701</v>
      </c>
      <c r="H5603" s="45" t="s">
        <v>3653</v>
      </c>
      <c r="I5603" s="45">
        <v>6.758</v>
      </c>
      <c r="J5603" s="45">
        <v>0.745</v>
      </c>
    </row>
    <row r="5604" spans="1:10" ht="13">
      <c r="A5604" t="s">
        <v>244</v>
      </c>
      <c r="B5604" t="s">
        <v>267</v>
      </c>
      <c r="C5604" s="82">
        <v>1</v>
      </c>
      <c r="D5604" s="82">
        <v>0</v>
      </c>
      <c r="E5604" s="82">
        <v>0</v>
      </c>
      <c r="F5604" s="82" t="s">
        <v>3692</v>
      </c>
      <c r="G5604" s="82" t="s">
        <v>3692</v>
      </c>
      <c r="H5604" s="45" t="s">
        <v>3653</v>
      </c>
      <c r="I5604" s="45">
        <v>6.758</v>
      </c>
      <c r="J5604" s="45">
        <v>0.13700000000000001</v>
      </c>
    </row>
    <row r="5605" spans="1:10" ht="13">
      <c r="A5605" t="s">
        <v>244</v>
      </c>
      <c r="B5605" t="s">
        <v>274</v>
      </c>
      <c r="C5605" s="82">
        <v>1</v>
      </c>
      <c r="D5605" s="82">
        <v>0</v>
      </c>
      <c r="E5605" s="82">
        <v>0</v>
      </c>
      <c r="F5605" s="82" t="s">
        <v>3692</v>
      </c>
      <c r="G5605" s="82" t="s">
        <v>3692</v>
      </c>
      <c r="H5605" s="45" t="s">
        <v>3653</v>
      </c>
      <c r="I5605" s="45">
        <v>6.758</v>
      </c>
      <c r="J5605" s="45">
        <v>0.31</v>
      </c>
    </row>
    <row r="5606" spans="1:10" ht="13">
      <c r="A5606" t="s">
        <v>244</v>
      </c>
      <c r="B5606" t="s">
        <v>417</v>
      </c>
      <c r="C5606" s="82">
        <v>1</v>
      </c>
      <c r="D5606" s="82" t="s">
        <v>3701</v>
      </c>
      <c r="E5606" s="82">
        <v>0</v>
      </c>
      <c r="F5606" s="82" t="s">
        <v>3692</v>
      </c>
      <c r="G5606" s="82" t="s">
        <v>3701</v>
      </c>
      <c r="H5606" s="45" t="s">
        <v>3653</v>
      </c>
      <c r="I5606" s="45">
        <v>6.758</v>
      </c>
      <c r="J5606" s="45">
        <v>1.929</v>
      </c>
    </row>
    <row r="5607" spans="1:10" ht="13">
      <c r="A5607" t="s">
        <v>209</v>
      </c>
      <c r="B5607" t="s">
        <v>361</v>
      </c>
      <c r="C5607" s="82">
        <v>1</v>
      </c>
      <c r="D5607" s="82">
        <v>0</v>
      </c>
      <c r="E5607" s="82">
        <v>0</v>
      </c>
      <c r="F5607" s="82" t="s">
        <v>3692</v>
      </c>
      <c r="G5607" s="82" t="s">
        <v>3701</v>
      </c>
      <c r="H5607" s="45" t="s">
        <v>3653</v>
      </c>
      <c r="I5607" s="45">
        <v>8.2000000000000003E-2</v>
      </c>
      <c r="J5607" s="45">
        <v>0.94899999999999995</v>
      </c>
    </row>
    <row r="5608" spans="1:10" ht="13">
      <c r="A5608" t="s">
        <v>153</v>
      </c>
      <c r="B5608" t="s">
        <v>353</v>
      </c>
      <c r="C5608" s="82">
        <v>0.97</v>
      </c>
      <c r="D5608" s="82" t="s">
        <v>3701</v>
      </c>
      <c r="E5608" s="82">
        <v>0</v>
      </c>
      <c r="F5608" s="82" t="s">
        <v>3692</v>
      </c>
      <c r="G5608" s="82" t="s">
        <v>3701</v>
      </c>
      <c r="H5608" s="45" t="s">
        <v>3653</v>
      </c>
      <c r="I5608" s="45">
        <v>0.48299999999999998</v>
      </c>
      <c r="J5608" s="45">
        <v>0.115</v>
      </c>
    </row>
    <row r="5609" spans="1:10" ht="13">
      <c r="A5609" t="s">
        <v>120</v>
      </c>
      <c r="B5609" t="s">
        <v>365</v>
      </c>
      <c r="C5609" s="82">
        <v>1</v>
      </c>
      <c r="D5609" s="82">
        <v>0</v>
      </c>
      <c r="E5609" s="82">
        <v>0</v>
      </c>
      <c r="F5609" s="82" t="s">
        <v>3692</v>
      </c>
      <c r="G5609" s="82" t="s">
        <v>3701</v>
      </c>
      <c r="H5609" s="45" t="s">
        <v>3653</v>
      </c>
      <c r="I5609" s="45">
        <v>0.95899999999999996</v>
      </c>
      <c r="J5609" s="45">
        <v>2.3E-2</v>
      </c>
    </row>
    <row r="5610" spans="1:10" ht="13">
      <c r="A5610" t="s">
        <v>162</v>
      </c>
      <c r="B5610" t="s">
        <v>365</v>
      </c>
      <c r="C5610" s="82">
        <v>0.99</v>
      </c>
      <c r="D5610" s="82" t="s">
        <v>3650</v>
      </c>
      <c r="E5610" s="82">
        <v>0</v>
      </c>
      <c r="F5610" s="82" t="s">
        <v>3692</v>
      </c>
      <c r="G5610" s="82" t="s">
        <v>3701</v>
      </c>
      <c r="H5610" s="45" t="s">
        <v>3653</v>
      </c>
      <c r="I5610" s="45">
        <v>0.84599999999999997</v>
      </c>
      <c r="J5610" s="45">
        <v>2.3E-2</v>
      </c>
    </row>
    <row r="5611" spans="1:10" ht="13">
      <c r="A5611" t="s">
        <v>176</v>
      </c>
      <c r="B5611" t="s">
        <v>353</v>
      </c>
      <c r="C5611" s="82">
        <v>0.97</v>
      </c>
      <c r="D5611" s="82">
        <v>0</v>
      </c>
      <c r="E5611" s="82">
        <v>0</v>
      </c>
      <c r="F5611" s="82" t="s">
        <v>3692</v>
      </c>
      <c r="G5611" s="82" t="s">
        <v>3692</v>
      </c>
      <c r="H5611" s="45" t="s">
        <v>3653</v>
      </c>
      <c r="I5611" s="45">
        <v>0.97899999999999998</v>
      </c>
      <c r="J5611" s="45">
        <v>0.115</v>
      </c>
    </row>
    <row r="5612" spans="1:10" ht="13">
      <c r="A5612" t="s">
        <v>176</v>
      </c>
      <c r="B5612" t="s">
        <v>357</v>
      </c>
      <c r="C5612" s="82">
        <v>1</v>
      </c>
      <c r="D5612" s="82">
        <v>0</v>
      </c>
      <c r="E5612" s="82">
        <v>0</v>
      </c>
      <c r="F5612" s="82" t="s">
        <v>3692</v>
      </c>
      <c r="G5612" s="82" t="s">
        <v>3692</v>
      </c>
      <c r="H5612" s="45" t="s">
        <v>3653</v>
      </c>
      <c r="I5612" s="45">
        <v>0.97899999999999998</v>
      </c>
      <c r="J5612" s="45">
        <v>1.4339999999999999</v>
      </c>
    </row>
    <row r="5613" spans="1:10" ht="13">
      <c r="A5613" t="s">
        <v>31</v>
      </c>
      <c r="B5613" t="s">
        <v>67</v>
      </c>
      <c r="C5613" s="82">
        <v>1</v>
      </c>
      <c r="D5613" s="82" t="s">
        <v>3645</v>
      </c>
      <c r="E5613" s="82">
        <v>0</v>
      </c>
      <c r="F5613" s="82" t="s">
        <v>3692</v>
      </c>
      <c r="G5613" s="82" t="s">
        <v>3692</v>
      </c>
      <c r="H5613" s="45" t="s">
        <v>3653</v>
      </c>
      <c r="I5613" s="45">
        <v>1.506</v>
      </c>
      <c r="J5613" s="45">
        <v>0.1</v>
      </c>
    </row>
    <row r="5614" spans="1:10" ht="13">
      <c r="A5614" t="s">
        <v>31</v>
      </c>
      <c r="B5614" t="s">
        <v>82</v>
      </c>
      <c r="C5614" s="82">
        <v>0.98</v>
      </c>
      <c r="D5614" s="82">
        <v>0</v>
      </c>
      <c r="E5614" s="82">
        <v>0</v>
      </c>
      <c r="F5614" s="82" t="s">
        <v>3692</v>
      </c>
      <c r="G5614" s="82" t="s">
        <v>3692</v>
      </c>
      <c r="H5614" s="45" t="s">
        <v>3653</v>
      </c>
      <c r="I5614" s="45">
        <v>1.506</v>
      </c>
      <c r="J5614" s="45">
        <v>0.105</v>
      </c>
    </row>
    <row r="5615" spans="1:10" ht="13">
      <c r="A5615" t="s">
        <v>31</v>
      </c>
      <c r="B5615" t="s">
        <v>441</v>
      </c>
      <c r="C5615" s="82">
        <v>1</v>
      </c>
      <c r="D5615" s="82">
        <v>0</v>
      </c>
      <c r="E5615" s="82">
        <v>0</v>
      </c>
      <c r="F5615" s="82" t="s">
        <v>3692</v>
      </c>
      <c r="G5615" s="82" t="s">
        <v>3692</v>
      </c>
      <c r="H5615" s="45" t="s">
        <v>3653</v>
      </c>
      <c r="I5615" s="45">
        <v>1.506</v>
      </c>
      <c r="J5615" s="45">
        <v>7.2999999999999995E-2</v>
      </c>
    </row>
    <row r="5616" spans="1:10" ht="13">
      <c r="A5616" t="s">
        <v>337</v>
      </c>
      <c r="B5616" t="s">
        <v>345</v>
      </c>
      <c r="C5616" s="82">
        <v>0.97</v>
      </c>
      <c r="D5616" s="82" t="s">
        <v>3645</v>
      </c>
      <c r="E5616" s="82">
        <v>0</v>
      </c>
      <c r="F5616" s="82" t="s">
        <v>3692</v>
      </c>
      <c r="G5616" s="82" t="s">
        <v>3692</v>
      </c>
      <c r="H5616" s="45" t="s">
        <v>3653</v>
      </c>
      <c r="I5616" s="45">
        <v>3.6110000000000002</v>
      </c>
      <c r="J5616" s="45">
        <v>0.105</v>
      </c>
    </row>
    <row r="5617" spans="1:10" ht="13">
      <c r="A5617" t="s">
        <v>341</v>
      </c>
      <c r="B5617" t="s">
        <v>361</v>
      </c>
      <c r="C5617" s="82">
        <v>1</v>
      </c>
      <c r="D5617" s="82">
        <v>0</v>
      </c>
      <c r="E5617" s="82">
        <v>0</v>
      </c>
      <c r="F5617" s="82" t="s">
        <v>3692</v>
      </c>
      <c r="G5617" s="82" t="s">
        <v>3701</v>
      </c>
      <c r="H5617" s="45" t="s">
        <v>3653</v>
      </c>
      <c r="I5617" s="45">
        <v>0.02</v>
      </c>
      <c r="J5617" s="45">
        <v>0.94899999999999995</v>
      </c>
    </row>
    <row r="5618" spans="1:10" ht="13">
      <c r="A5618" t="s">
        <v>345</v>
      </c>
      <c r="B5618" t="s">
        <v>284</v>
      </c>
      <c r="C5618" s="82">
        <v>1</v>
      </c>
      <c r="D5618" s="82">
        <v>0</v>
      </c>
      <c r="E5618" s="82">
        <v>0</v>
      </c>
      <c r="F5618" s="82" t="s">
        <v>3692</v>
      </c>
      <c r="G5618" s="82" t="s">
        <v>3692</v>
      </c>
      <c r="H5618" s="45" t="s">
        <v>3653</v>
      </c>
      <c r="I5618" s="45">
        <v>0.105</v>
      </c>
      <c r="J5618" s="45">
        <v>0.10299999999999999</v>
      </c>
    </row>
    <row r="5619" spans="1:10" ht="13">
      <c r="A5619" t="s">
        <v>345</v>
      </c>
      <c r="B5619" t="s">
        <v>292</v>
      </c>
      <c r="C5619" s="82">
        <v>1</v>
      </c>
      <c r="D5619" s="82">
        <v>0</v>
      </c>
      <c r="E5619" s="82">
        <v>0</v>
      </c>
      <c r="F5619" s="82" t="s">
        <v>3692</v>
      </c>
      <c r="G5619" s="82" t="s">
        <v>3692</v>
      </c>
      <c r="H5619" s="45" t="s">
        <v>3653</v>
      </c>
      <c r="I5619" s="45">
        <v>0.105</v>
      </c>
      <c r="J5619" s="45">
        <v>1.0029999999999999</v>
      </c>
    </row>
    <row r="5620" spans="1:10" ht="13">
      <c r="A5620" t="s">
        <v>345</v>
      </c>
      <c r="B5620" t="s">
        <v>424</v>
      </c>
      <c r="C5620" s="82">
        <v>1</v>
      </c>
      <c r="D5620" s="82">
        <v>0</v>
      </c>
      <c r="E5620" s="82">
        <v>0</v>
      </c>
      <c r="F5620" s="82" t="s">
        <v>3692</v>
      </c>
      <c r="G5620" s="82" t="s">
        <v>3701</v>
      </c>
      <c r="H5620" s="45" t="s">
        <v>3653</v>
      </c>
      <c r="I5620" s="45">
        <v>0.105</v>
      </c>
      <c r="J5620" s="45">
        <v>0.21</v>
      </c>
    </row>
    <row r="5621" spans="1:10" ht="13">
      <c r="A5621" t="s">
        <v>353</v>
      </c>
      <c r="B5621" t="s">
        <v>295</v>
      </c>
      <c r="C5621" s="82">
        <v>0.97</v>
      </c>
      <c r="D5621" s="82" t="s">
        <v>3645</v>
      </c>
      <c r="E5621" s="82">
        <v>0</v>
      </c>
      <c r="F5621" s="82" t="s">
        <v>3692</v>
      </c>
      <c r="G5621" s="82" t="s">
        <v>3692</v>
      </c>
      <c r="H5621" s="45" t="s">
        <v>3653</v>
      </c>
      <c r="I5621" s="45">
        <v>0.115</v>
      </c>
      <c r="J5621" s="45">
        <v>1.3360000000000001</v>
      </c>
    </row>
    <row r="5622" spans="1:10" ht="13">
      <c r="A5622" t="s">
        <v>353</v>
      </c>
      <c r="B5622" t="s">
        <v>417</v>
      </c>
      <c r="C5622" s="82">
        <v>0.97</v>
      </c>
      <c r="D5622" s="82" t="s">
        <v>3654</v>
      </c>
      <c r="E5622" s="82">
        <v>0</v>
      </c>
      <c r="F5622" s="82" t="s">
        <v>3692</v>
      </c>
      <c r="G5622" s="82" t="s">
        <v>3660</v>
      </c>
      <c r="H5622" s="45" t="s">
        <v>3653</v>
      </c>
      <c r="I5622" s="45">
        <v>0.115</v>
      </c>
      <c r="J5622" s="45">
        <v>1.929</v>
      </c>
    </row>
    <row r="5623" spans="1:10" ht="13">
      <c r="A5623" t="s">
        <v>357</v>
      </c>
      <c r="B5623" t="s">
        <v>137</v>
      </c>
      <c r="C5623" s="82">
        <v>1</v>
      </c>
      <c r="D5623" s="82">
        <v>0</v>
      </c>
      <c r="E5623" s="82">
        <v>0</v>
      </c>
      <c r="F5623" s="82" t="s">
        <v>3692</v>
      </c>
      <c r="G5623" s="82" t="s">
        <v>3660</v>
      </c>
      <c r="H5623" s="45" t="s">
        <v>3653</v>
      </c>
      <c r="I5623" s="45">
        <v>1.4339999999999999</v>
      </c>
      <c r="J5623" s="45">
        <v>2.2589999999999999</v>
      </c>
    </row>
    <row r="5624" spans="1:10" ht="13">
      <c r="A5624" t="s">
        <v>361</v>
      </c>
      <c r="B5624" t="s">
        <v>376</v>
      </c>
      <c r="C5624" s="82">
        <v>0.99</v>
      </c>
      <c r="D5624" s="82">
        <v>0</v>
      </c>
      <c r="E5624" s="82">
        <v>0</v>
      </c>
      <c r="F5624" s="82" t="s">
        <v>3692</v>
      </c>
      <c r="G5624" s="82" t="s">
        <v>3692</v>
      </c>
      <c r="H5624" s="45" t="s">
        <v>3653</v>
      </c>
      <c r="I5624" s="45">
        <v>0.94899999999999995</v>
      </c>
      <c r="J5624" s="45">
        <v>0.38100000000000001</v>
      </c>
    </row>
    <row r="5625" spans="1:10" ht="13">
      <c r="A5625" t="s">
        <v>361</v>
      </c>
      <c r="B5625" t="s">
        <v>408</v>
      </c>
      <c r="C5625" s="82">
        <v>0.99</v>
      </c>
      <c r="D5625" s="82">
        <v>0</v>
      </c>
      <c r="E5625" s="82">
        <v>0</v>
      </c>
      <c r="F5625" s="82" t="s">
        <v>3692</v>
      </c>
      <c r="G5625" s="82" t="s">
        <v>3692</v>
      </c>
      <c r="H5625" s="45" t="s">
        <v>3653</v>
      </c>
      <c r="I5625" s="45">
        <v>0.94899999999999995</v>
      </c>
      <c r="J5625" s="45">
        <v>0.307</v>
      </c>
    </row>
    <row r="5626" spans="1:10" ht="13">
      <c r="A5626" t="s">
        <v>365</v>
      </c>
      <c r="B5626" t="s">
        <v>274</v>
      </c>
      <c r="C5626" s="82">
        <v>1</v>
      </c>
      <c r="D5626" s="82">
        <v>0</v>
      </c>
      <c r="E5626" s="82">
        <v>0</v>
      </c>
      <c r="F5626" s="82" t="s">
        <v>3692</v>
      </c>
      <c r="G5626" s="82" t="s">
        <v>3692</v>
      </c>
      <c r="H5626" s="45" t="s">
        <v>3653</v>
      </c>
      <c r="I5626" s="45">
        <v>2.3E-2</v>
      </c>
      <c r="J5626" s="45">
        <v>0.31</v>
      </c>
    </row>
    <row r="5627" spans="1:10" ht="13">
      <c r="A5627" t="s">
        <v>365</v>
      </c>
      <c r="B5627" t="s">
        <v>1186</v>
      </c>
      <c r="C5627" s="82">
        <v>1</v>
      </c>
      <c r="D5627" s="82">
        <v>0</v>
      </c>
      <c r="E5627" s="82">
        <v>0</v>
      </c>
      <c r="F5627" s="82" t="s">
        <v>3692</v>
      </c>
      <c r="G5627" s="82" t="s">
        <v>3692</v>
      </c>
      <c r="H5627" s="45" t="s">
        <v>3653</v>
      </c>
      <c r="I5627" s="45">
        <v>2.3E-2</v>
      </c>
      <c r="J5627" s="45">
        <v>0.94599999999999995</v>
      </c>
    </row>
    <row r="5628" spans="1:10" ht="13">
      <c r="A5628" t="s">
        <v>365</v>
      </c>
      <c r="B5628" t="s">
        <v>137</v>
      </c>
      <c r="C5628" s="82">
        <v>1</v>
      </c>
      <c r="D5628" s="82">
        <v>0</v>
      </c>
      <c r="E5628" s="82">
        <v>0</v>
      </c>
      <c r="F5628" s="82" t="s">
        <v>3692</v>
      </c>
      <c r="G5628" s="82" t="s">
        <v>3660</v>
      </c>
      <c r="H5628" s="45" t="s">
        <v>3653</v>
      </c>
      <c r="I5628" s="45">
        <v>2.3E-2</v>
      </c>
      <c r="J5628" s="45">
        <v>2.2589999999999999</v>
      </c>
    </row>
    <row r="5629" spans="1:10" ht="13">
      <c r="A5629" t="s">
        <v>250</v>
      </c>
      <c r="B5629" t="s">
        <v>134</v>
      </c>
      <c r="C5629" s="82">
        <v>0.87</v>
      </c>
      <c r="D5629" s="82">
        <v>0</v>
      </c>
      <c r="E5629" s="82">
        <v>0</v>
      </c>
      <c r="F5629" s="82" t="s">
        <v>3701</v>
      </c>
      <c r="G5629" s="82" t="s">
        <v>3701</v>
      </c>
      <c r="H5629" s="45" t="s">
        <v>3653</v>
      </c>
      <c r="I5629" s="45">
        <v>0.89300000000000002</v>
      </c>
      <c r="J5629" s="45">
        <v>0.125</v>
      </c>
    </row>
    <row r="5630" spans="1:10" ht="13">
      <c r="A5630" t="s">
        <v>250</v>
      </c>
      <c r="B5630" t="s">
        <v>85</v>
      </c>
      <c r="C5630" s="82">
        <v>0.95</v>
      </c>
      <c r="D5630" s="82" t="s">
        <v>3654</v>
      </c>
      <c r="E5630" s="82">
        <v>0</v>
      </c>
      <c r="F5630" s="82" t="s">
        <v>3701</v>
      </c>
      <c r="G5630" s="82" t="s">
        <v>3660</v>
      </c>
      <c r="H5630" s="45" t="s">
        <v>3653</v>
      </c>
      <c r="I5630" s="45">
        <v>0.89300000000000002</v>
      </c>
      <c r="J5630" s="45">
        <v>0.60799999999999998</v>
      </c>
    </row>
    <row r="5631" spans="1:10" ht="13">
      <c r="A5631" t="s">
        <v>250</v>
      </c>
      <c r="B5631" t="s">
        <v>424</v>
      </c>
      <c r="C5631" s="82">
        <v>0.95</v>
      </c>
      <c r="D5631" s="82" t="s">
        <v>3742</v>
      </c>
      <c r="E5631" s="82">
        <v>0</v>
      </c>
      <c r="F5631" s="82" t="s">
        <v>3701</v>
      </c>
      <c r="G5631" s="82" t="s">
        <v>3660</v>
      </c>
      <c r="H5631" s="45" t="s">
        <v>3653</v>
      </c>
      <c r="I5631" s="45">
        <v>0.89300000000000002</v>
      </c>
      <c r="J5631" s="45">
        <v>0.21</v>
      </c>
    </row>
    <row r="5632" spans="1:10" ht="13">
      <c r="A5632" t="s">
        <v>250</v>
      </c>
      <c r="B5632" t="s">
        <v>432</v>
      </c>
      <c r="C5632" s="82">
        <v>0.95</v>
      </c>
      <c r="D5632" s="82" t="s">
        <v>3692</v>
      </c>
      <c r="E5632" s="82">
        <v>0</v>
      </c>
      <c r="F5632" s="82" t="s">
        <v>3701</v>
      </c>
      <c r="G5632" s="82" t="s">
        <v>3660</v>
      </c>
      <c r="H5632" s="45" t="s">
        <v>3653</v>
      </c>
      <c r="I5632" s="45">
        <v>0.89300000000000002</v>
      </c>
      <c r="J5632" s="45">
        <v>0.29099999999999998</v>
      </c>
    </row>
    <row r="5633" spans="1:10" ht="13">
      <c r="A5633" t="s">
        <v>141</v>
      </c>
      <c r="B5633" t="s">
        <v>244</v>
      </c>
      <c r="C5633" s="82">
        <v>1</v>
      </c>
      <c r="D5633" s="82">
        <v>0</v>
      </c>
      <c r="E5633" s="82">
        <v>0</v>
      </c>
      <c r="F5633" s="82" t="s">
        <v>3701</v>
      </c>
      <c r="G5633" s="82" t="s">
        <v>3701</v>
      </c>
      <c r="H5633" s="45" t="s">
        <v>3653</v>
      </c>
      <c r="I5633" s="45">
        <v>0.64600000000000002</v>
      </c>
      <c r="J5633" s="45">
        <v>6.758</v>
      </c>
    </row>
    <row r="5634" spans="1:10" ht="13">
      <c r="A5634" t="s">
        <v>255</v>
      </c>
      <c r="B5634" t="s">
        <v>156</v>
      </c>
      <c r="C5634" s="82">
        <v>0.98</v>
      </c>
      <c r="D5634" s="82">
        <v>0</v>
      </c>
      <c r="E5634" s="82">
        <v>0</v>
      </c>
      <c r="F5634" s="82" t="s">
        <v>3701</v>
      </c>
      <c r="G5634" s="82" t="s">
        <v>3701</v>
      </c>
      <c r="H5634" s="45" t="s">
        <v>3653</v>
      </c>
      <c r="I5634" s="45">
        <v>1.4999999999999999E-2</v>
      </c>
      <c r="J5634" s="45">
        <v>0.45400000000000001</v>
      </c>
    </row>
    <row r="5635" spans="1:10" ht="13">
      <c r="A5635" t="s">
        <v>238</v>
      </c>
      <c r="B5635" t="s">
        <v>128</v>
      </c>
      <c r="C5635" s="82">
        <v>0.91</v>
      </c>
      <c r="D5635" s="82" t="s">
        <v>3645</v>
      </c>
      <c r="E5635" s="82" t="s">
        <v>3660</v>
      </c>
      <c r="F5635" s="82" t="s">
        <v>3701</v>
      </c>
      <c r="G5635" s="82" t="s">
        <v>3645</v>
      </c>
      <c r="H5635" s="45" t="s">
        <v>3653</v>
      </c>
      <c r="I5635" s="45">
        <v>0.65400000000000003</v>
      </c>
      <c r="J5635" s="45">
        <v>2.1779999999999999</v>
      </c>
    </row>
    <row r="5636" spans="1:10" ht="13">
      <c r="A5636" t="s">
        <v>238</v>
      </c>
      <c r="B5636" t="s">
        <v>284</v>
      </c>
      <c r="C5636" s="82">
        <v>1</v>
      </c>
      <c r="D5636" s="82">
        <v>0</v>
      </c>
      <c r="E5636" s="82">
        <v>0</v>
      </c>
      <c r="F5636" s="82" t="s">
        <v>3701</v>
      </c>
      <c r="G5636" s="82" t="s">
        <v>3660</v>
      </c>
      <c r="H5636" s="45" t="s">
        <v>3653</v>
      </c>
      <c r="I5636" s="45">
        <v>0.65400000000000003</v>
      </c>
      <c r="J5636" s="45">
        <v>0.10299999999999999</v>
      </c>
    </row>
    <row r="5637" spans="1:10" ht="13">
      <c r="A5637" t="s">
        <v>62</v>
      </c>
      <c r="B5637" t="s">
        <v>244</v>
      </c>
      <c r="C5637" s="82">
        <v>0.99</v>
      </c>
      <c r="D5637" s="82">
        <v>0</v>
      </c>
      <c r="E5637" s="82">
        <v>0</v>
      </c>
      <c r="F5637" s="82" t="s">
        <v>3701</v>
      </c>
      <c r="G5637" s="82" t="s">
        <v>3701</v>
      </c>
      <c r="H5637" s="45" t="s">
        <v>3653</v>
      </c>
      <c r="I5637" s="45">
        <v>8.5790000000000006</v>
      </c>
      <c r="J5637" s="45">
        <v>6.758</v>
      </c>
    </row>
    <row r="5638" spans="1:10" ht="13">
      <c r="A5638" t="s">
        <v>62</v>
      </c>
      <c r="B5638" t="s">
        <v>353</v>
      </c>
      <c r="C5638" s="82">
        <v>0.97</v>
      </c>
      <c r="D5638" s="82">
        <v>0</v>
      </c>
      <c r="E5638" s="82">
        <v>0</v>
      </c>
      <c r="F5638" s="82" t="s">
        <v>3701</v>
      </c>
      <c r="G5638" s="82" t="s">
        <v>3701</v>
      </c>
      <c r="H5638" s="45" t="s">
        <v>3653</v>
      </c>
      <c r="I5638" s="45">
        <v>8.5790000000000006</v>
      </c>
      <c r="J5638" s="45">
        <v>0.115</v>
      </c>
    </row>
    <row r="5639" spans="1:10" ht="13">
      <c r="A5639" t="s">
        <v>244</v>
      </c>
      <c r="B5639" t="s">
        <v>270</v>
      </c>
      <c r="C5639" s="82">
        <v>1</v>
      </c>
      <c r="D5639" s="82" t="s">
        <v>3701</v>
      </c>
      <c r="E5639" s="82">
        <v>0</v>
      </c>
      <c r="F5639" s="82" t="s">
        <v>3701</v>
      </c>
      <c r="G5639" s="82" t="s">
        <v>3660</v>
      </c>
      <c r="H5639" s="45" t="s">
        <v>3653</v>
      </c>
      <c r="I5639" s="45">
        <v>6.758</v>
      </c>
      <c r="J5639" s="45">
        <v>1.4999999999999999E-2</v>
      </c>
    </row>
    <row r="5640" spans="1:10" ht="13">
      <c r="A5640" t="s">
        <v>244</v>
      </c>
      <c r="B5640" t="s">
        <v>337</v>
      </c>
      <c r="C5640" s="82">
        <v>0.97</v>
      </c>
      <c r="D5640" s="82">
        <v>0</v>
      </c>
      <c r="E5640" s="82">
        <v>0</v>
      </c>
      <c r="F5640" s="82" t="s">
        <v>3701</v>
      </c>
      <c r="G5640" s="82" t="s">
        <v>3701</v>
      </c>
      <c r="H5640" s="45" t="s">
        <v>3653</v>
      </c>
      <c r="I5640" s="45">
        <v>6.758</v>
      </c>
      <c r="J5640" s="45">
        <v>3.6110000000000002</v>
      </c>
    </row>
    <row r="5641" spans="1:10" ht="13">
      <c r="A5641" t="s">
        <v>244</v>
      </c>
      <c r="B5641" t="s">
        <v>341</v>
      </c>
      <c r="C5641" s="82">
        <v>1</v>
      </c>
      <c r="D5641" s="82" t="s">
        <v>3701</v>
      </c>
      <c r="E5641" s="82">
        <v>0</v>
      </c>
      <c r="F5641" s="82" t="s">
        <v>3701</v>
      </c>
      <c r="G5641" s="82" t="s">
        <v>3660</v>
      </c>
      <c r="H5641" s="45" t="s">
        <v>3653</v>
      </c>
      <c r="I5641" s="45">
        <v>6.758</v>
      </c>
      <c r="J5641" s="45">
        <v>0.02</v>
      </c>
    </row>
    <row r="5642" spans="1:10" ht="13">
      <c r="A5642" t="s">
        <v>184</v>
      </c>
      <c r="B5642" t="s">
        <v>31</v>
      </c>
      <c r="C5642" s="82">
        <v>1</v>
      </c>
      <c r="D5642" s="82">
        <v>0</v>
      </c>
      <c r="E5642" s="82">
        <v>0</v>
      </c>
      <c r="F5642" s="82" t="s">
        <v>3701</v>
      </c>
      <c r="G5642" s="82" t="s">
        <v>3660</v>
      </c>
      <c r="H5642" s="45" t="s">
        <v>3653</v>
      </c>
      <c r="I5642" s="45">
        <v>1.0660000000000001</v>
      </c>
      <c r="J5642" s="45">
        <v>1.506</v>
      </c>
    </row>
    <row r="5643" spans="1:10" ht="13">
      <c r="A5643" t="s">
        <v>92</v>
      </c>
      <c r="B5643" t="s">
        <v>361</v>
      </c>
      <c r="C5643" s="82">
        <v>0.98</v>
      </c>
      <c r="D5643" s="82" t="s">
        <v>3645</v>
      </c>
      <c r="E5643" s="82">
        <v>0</v>
      </c>
      <c r="F5643" s="82" t="s">
        <v>3701</v>
      </c>
      <c r="G5643" s="82" t="s">
        <v>3701</v>
      </c>
      <c r="H5643" s="45" t="s">
        <v>3653</v>
      </c>
      <c r="I5643" s="45">
        <v>2.6859999999999999</v>
      </c>
      <c r="J5643" s="45">
        <v>0.94899999999999995</v>
      </c>
    </row>
    <row r="5644" spans="1:10" ht="13">
      <c r="A5644" t="s">
        <v>156</v>
      </c>
      <c r="B5644" t="s">
        <v>353</v>
      </c>
      <c r="C5644" s="82">
        <v>0.97</v>
      </c>
      <c r="D5644" s="82">
        <v>0</v>
      </c>
      <c r="E5644" s="82">
        <v>0</v>
      </c>
      <c r="F5644" s="82" t="s">
        <v>3701</v>
      </c>
      <c r="G5644" s="82" t="s">
        <v>3701</v>
      </c>
      <c r="H5644" s="45" t="s">
        <v>3653</v>
      </c>
      <c r="I5644" s="45">
        <v>0.45400000000000001</v>
      </c>
      <c r="J5644" s="45">
        <v>0.115</v>
      </c>
    </row>
    <row r="5645" spans="1:10" ht="13">
      <c r="A5645" t="s">
        <v>128</v>
      </c>
      <c r="B5645" t="s">
        <v>31</v>
      </c>
      <c r="C5645" s="82">
        <v>0.91</v>
      </c>
      <c r="D5645" s="82" t="s">
        <v>3742</v>
      </c>
      <c r="E5645" s="82">
        <v>0</v>
      </c>
      <c r="F5645" s="82" t="s">
        <v>3701</v>
      </c>
      <c r="G5645" s="82" t="s">
        <v>3660</v>
      </c>
      <c r="H5645" s="45" t="s">
        <v>3653</v>
      </c>
      <c r="I5645" s="45">
        <v>2.1779999999999999</v>
      </c>
      <c r="J5645" s="45">
        <v>1.506</v>
      </c>
    </row>
    <row r="5646" spans="1:10" ht="13">
      <c r="A5646" t="s">
        <v>31</v>
      </c>
      <c r="B5646" t="s">
        <v>278</v>
      </c>
      <c r="C5646" s="82">
        <v>1</v>
      </c>
      <c r="D5646" s="82" t="s">
        <v>3645</v>
      </c>
      <c r="E5646" s="82">
        <v>0</v>
      </c>
      <c r="F5646" s="82" t="s">
        <v>3701</v>
      </c>
      <c r="G5646" s="82" t="s">
        <v>3660</v>
      </c>
      <c r="H5646" s="45" t="s">
        <v>3653</v>
      </c>
      <c r="I5646" s="45">
        <v>1.506</v>
      </c>
      <c r="J5646" s="45">
        <v>0.221</v>
      </c>
    </row>
    <row r="5647" spans="1:10" ht="13">
      <c r="A5647" t="s">
        <v>270</v>
      </c>
      <c r="B5647" t="s">
        <v>361</v>
      </c>
      <c r="C5647" s="82">
        <v>1</v>
      </c>
      <c r="D5647" s="82">
        <v>0</v>
      </c>
      <c r="E5647" s="82">
        <v>0</v>
      </c>
      <c r="F5647" s="82" t="s">
        <v>3701</v>
      </c>
      <c r="G5647" s="82" t="s">
        <v>3660</v>
      </c>
      <c r="H5647" s="45" t="s">
        <v>3653</v>
      </c>
      <c r="I5647" s="45">
        <v>1.4999999999999999E-2</v>
      </c>
      <c r="J5647" s="45">
        <v>0.94899999999999995</v>
      </c>
    </row>
    <row r="5648" spans="1:10" ht="13">
      <c r="A5648" t="s">
        <v>328</v>
      </c>
      <c r="B5648" t="s">
        <v>345</v>
      </c>
      <c r="C5648" s="82">
        <v>0.97</v>
      </c>
      <c r="D5648" s="82" t="s">
        <v>3742</v>
      </c>
      <c r="E5648" s="82">
        <v>0</v>
      </c>
      <c r="F5648" s="82" t="s">
        <v>3701</v>
      </c>
      <c r="G5648" s="82" t="s">
        <v>3660</v>
      </c>
      <c r="H5648" s="45" t="s">
        <v>3653</v>
      </c>
      <c r="I5648" s="45">
        <v>1.589</v>
      </c>
      <c r="J5648" s="45">
        <v>0.105</v>
      </c>
    </row>
    <row r="5649" spans="1:10" ht="13">
      <c r="A5649" t="s">
        <v>331</v>
      </c>
      <c r="B5649" t="s">
        <v>357</v>
      </c>
      <c r="C5649" s="82">
        <v>1</v>
      </c>
      <c r="D5649" s="82" t="s">
        <v>3692</v>
      </c>
      <c r="E5649" s="82">
        <v>0</v>
      </c>
      <c r="F5649" s="82" t="s">
        <v>3701</v>
      </c>
      <c r="G5649" s="82" t="s">
        <v>3660</v>
      </c>
      <c r="H5649" s="45" t="s">
        <v>3653</v>
      </c>
      <c r="I5649" s="45">
        <v>1.1830000000000001</v>
      </c>
      <c r="J5649" s="45">
        <v>1.4339999999999999</v>
      </c>
    </row>
    <row r="5650" spans="1:10" ht="13">
      <c r="A5650" t="s">
        <v>345</v>
      </c>
      <c r="B5650" t="s">
        <v>417</v>
      </c>
      <c r="C5650" s="82">
        <v>1</v>
      </c>
      <c r="D5650" s="82">
        <v>0</v>
      </c>
      <c r="E5650" s="82">
        <v>0</v>
      </c>
      <c r="F5650" s="82" t="s">
        <v>3701</v>
      </c>
      <c r="G5650" s="82" t="s">
        <v>3701</v>
      </c>
      <c r="H5650" s="45" t="s">
        <v>3653</v>
      </c>
      <c r="I5650" s="45">
        <v>0.105</v>
      </c>
      <c r="J5650" s="45">
        <v>1.929</v>
      </c>
    </row>
    <row r="5651" spans="1:10" ht="13">
      <c r="A5651" t="s">
        <v>353</v>
      </c>
      <c r="B5651" t="s">
        <v>165</v>
      </c>
      <c r="C5651" s="82">
        <v>0.97</v>
      </c>
      <c r="D5651" s="82" t="s">
        <v>3660</v>
      </c>
      <c r="E5651" s="82">
        <v>0</v>
      </c>
      <c r="F5651" s="82" t="s">
        <v>3701</v>
      </c>
      <c r="G5651" s="82" t="s">
        <v>3660</v>
      </c>
      <c r="H5651" s="45" t="s">
        <v>3653</v>
      </c>
      <c r="I5651" s="45">
        <v>0.115</v>
      </c>
      <c r="J5651" s="45">
        <v>0.06</v>
      </c>
    </row>
    <row r="5652" spans="1:10" ht="13">
      <c r="A5652" t="s">
        <v>357</v>
      </c>
      <c r="B5652" t="s">
        <v>284</v>
      </c>
      <c r="C5652" s="82">
        <v>1</v>
      </c>
      <c r="D5652" s="82">
        <v>0</v>
      </c>
      <c r="E5652" s="82">
        <v>0</v>
      </c>
      <c r="F5652" s="82" t="s">
        <v>3701</v>
      </c>
      <c r="G5652" s="82" t="s">
        <v>3660</v>
      </c>
      <c r="H5652" s="45" t="s">
        <v>3653</v>
      </c>
      <c r="I5652" s="45">
        <v>1.4339999999999999</v>
      </c>
      <c r="J5652" s="45">
        <v>0.10299999999999999</v>
      </c>
    </row>
    <row r="5653" spans="1:10" ht="13">
      <c r="A5653" t="s">
        <v>361</v>
      </c>
      <c r="B5653" t="s">
        <v>193</v>
      </c>
      <c r="C5653" s="82">
        <v>1</v>
      </c>
      <c r="D5653" s="82">
        <v>0</v>
      </c>
      <c r="E5653" s="82">
        <v>0</v>
      </c>
      <c r="F5653" s="82" t="s">
        <v>3701</v>
      </c>
      <c r="G5653" s="82" t="s">
        <v>3701</v>
      </c>
      <c r="H5653" s="45" t="s">
        <v>3653</v>
      </c>
      <c r="I5653" s="45">
        <v>0.94899999999999995</v>
      </c>
      <c r="J5653" s="45">
        <v>0.36199999999999999</v>
      </c>
    </row>
    <row r="5654" spans="1:10" ht="13">
      <c r="A5654" t="s">
        <v>361</v>
      </c>
      <c r="B5654" t="s">
        <v>393</v>
      </c>
      <c r="C5654" s="82">
        <v>1</v>
      </c>
      <c r="D5654" s="82">
        <v>0</v>
      </c>
      <c r="E5654" s="82">
        <v>0</v>
      </c>
      <c r="F5654" s="82" t="s">
        <v>3701</v>
      </c>
      <c r="G5654" s="82" t="s">
        <v>3660</v>
      </c>
      <c r="H5654" s="45" t="s">
        <v>3653</v>
      </c>
      <c r="I5654" s="45">
        <v>0.94899999999999995</v>
      </c>
      <c r="J5654" s="45">
        <v>5.2999999999999999E-2</v>
      </c>
    </row>
    <row r="5655" spans="1:10" ht="13">
      <c r="A5655" t="s">
        <v>361</v>
      </c>
      <c r="B5655" t="s">
        <v>427</v>
      </c>
      <c r="C5655" s="82">
        <v>1</v>
      </c>
      <c r="D5655" s="82">
        <v>0</v>
      </c>
      <c r="E5655" s="82">
        <v>0</v>
      </c>
      <c r="F5655" s="82" t="s">
        <v>3701</v>
      </c>
      <c r="G5655" s="82" t="s">
        <v>3701</v>
      </c>
      <c r="H5655" s="45" t="s">
        <v>3653</v>
      </c>
      <c r="I5655" s="45">
        <v>0.94899999999999995</v>
      </c>
      <c r="J5655" s="45">
        <v>7.2999999999999995E-2</v>
      </c>
    </row>
    <row r="5656" spans="1:10" ht="13">
      <c r="A5656" t="s">
        <v>365</v>
      </c>
      <c r="B5656" t="s">
        <v>397</v>
      </c>
      <c r="C5656" s="82">
        <v>1</v>
      </c>
      <c r="D5656" s="82">
        <v>0</v>
      </c>
      <c r="E5656" s="82">
        <v>0</v>
      </c>
      <c r="F5656" s="82" t="s">
        <v>3701</v>
      </c>
      <c r="G5656" s="82" t="s">
        <v>3701</v>
      </c>
      <c r="H5656" s="45" t="s">
        <v>3653</v>
      </c>
      <c r="I5656" s="45">
        <v>2.3E-2</v>
      </c>
      <c r="J5656" s="45">
        <v>2.4620000000000002</v>
      </c>
    </row>
    <row r="5657" spans="1:10" ht="13">
      <c r="A5657" t="s">
        <v>188</v>
      </c>
      <c r="B5657" t="s">
        <v>365</v>
      </c>
      <c r="C5657" s="82">
        <v>1</v>
      </c>
      <c r="D5657" s="82">
        <v>0</v>
      </c>
      <c r="E5657" s="82">
        <v>0</v>
      </c>
      <c r="F5657" s="82" t="s">
        <v>3660</v>
      </c>
      <c r="G5657" s="82" t="s">
        <v>3645</v>
      </c>
      <c r="H5657" s="45" t="s">
        <v>3653</v>
      </c>
      <c r="I5657" s="45">
        <v>0.29699999999999999</v>
      </c>
      <c r="J5657" s="45">
        <v>2.3E-2</v>
      </c>
    </row>
    <row r="5658" spans="1:10" ht="13">
      <c r="A5658" t="s">
        <v>21</v>
      </c>
      <c r="B5658" t="s">
        <v>244</v>
      </c>
      <c r="C5658" s="82">
        <v>1</v>
      </c>
      <c r="D5658" s="82" t="s">
        <v>3660</v>
      </c>
      <c r="E5658" s="82">
        <v>0</v>
      </c>
      <c r="F5658" s="82" t="s">
        <v>3660</v>
      </c>
      <c r="G5658" s="82" t="s">
        <v>3660</v>
      </c>
      <c r="H5658" s="45" t="s">
        <v>3653</v>
      </c>
      <c r="I5658" s="45">
        <v>0.13900000000000001</v>
      </c>
      <c r="J5658" s="45">
        <v>6.758</v>
      </c>
    </row>
    <row r="5659" spans="1:10" ht="13">
      <c r="A5659" t="s">
        <v>250</v>
      </c>
      <c r="B5659" t="s">
        <v>328</v>
      </c>
      <c r="C5659" s="82">
        <v>0.92</v>
      </c>
      <c r="D5659" s="82" t="s">
        <v>3701</v>
      </c>
      <c r="E5659" s="82">
        <v>0</v>
      </c>
      <c r="F5659" s="82" t="s">
        <v>3660</v>
      </c>
      <c r="G5659" s="82" t="s">
        <v>3645</v>
      </c>
      <c r="H5659" s="45" t="s">
        <v>3653</v>
      </c>
      <c r="I5659" s="45">
        <v>0.89300000000000002</v>
      </c>
      <c r="J5659" s="45">
        <v>1.589</v>
      </c>
    </row>
    <row r="5660" spans="1:10" ht="13">
      <c r="A5660" t="s">
        <v>255</v>
      </c>
      <c r="B5660" t="s">
        <v>70</v>
      </c>
      <c r="C5660" s="82">
        <v>0.99</v>
      </c>
      <c r="D5660" s="82">
        <v>0</v>
      </c>
      <c r="E5660" s="82">
        <v>0</v>
      </c>
      <c r="F5660" s="82" t="s">
        <v>3660</v>
      </c>
      <c r="G5660" s="82" t="s">
        <v>3660</v>
      </c>
      <c r="H5660" s="45" t="s">
        <v>3653</v>
      </c>
      <c r="I5660" s="45">
        <v>1.4999999999999999E-2</v>
      </c>
      <c r="J5660" s="45">
        <v>0.96499999999999997</v>
      </c>
    </row>
    <row r="5661" spans="1:10" ht="13">
      <c r="A5661" t="s">
        <v>255</v>
      </c>
      <c r="B5661" t="s">
        <v>217</v>
      </c>
      <c r="C5661" s="82">
        <v>0.99</v>
      </c>
      <c r="D5661" s="82">
        <v>0</v>
      </c>
      <c r="E5661" s="82">
        <v>0</v>
      </c>
      <c r="F5661" s="82" t="s">
        <v>3660</v>
      </c>
      <c r="G5661" s="82" t="s">
        <v>3660</v>
      </c>
      <c r="H5661" s="45" t="s">
        <v>3653</v>
      </c>
      <c r="I5661" s="45">
        <v>1.4999999999999999E-2</v>
      </c>
      <c r="J5661" s="45">
        <v>0.19500000000000001</v>
      </c>
    </row>
    <row r="5662" spans="1:10" ht="13">
      <c r="A5662" t="s">
        <v>255</v>
      </c>
      <c r="B5662" t="s">
        <v>278</v>
      </c>
      <c r="C5662" s="82">
        <v>0.99</v>
      </c>
      <c r="D5662" s="82">
        <v>0</v>
      </c>
      <c r="E5662" s="82">
        <v>0</v>
      </c>
      <c r="F5662" s="82" t="s">
        <v>3660</v>
      </c>
      <c r="G5662" s="82" t="s">
        <v>3660</v>
      </c>
      <c r="H5662" s="45" t="s">
        <v>3653</v>
      </c>
      <c r="I5662" s="45">
        <v>1.4999999999999999E-2</v>
      </c>
      <c r="J5662" s="45">
        <v>0.221</v>
      </c>
    </row>
    <row r="5663" spans="1:10" ht="13">
      <c r="A5663" t="s">
        <v>213</v>
      </c>
      <c r="B5663" t="s">
        <v>31</v>
      </c>
      <c r="C5663" s="82">
        <v>1</v>
      </c>
      <c r="D5663" s="82">
        <v>0</v>
      </c>
      <c r="E5663" s="82">
        <v>0</v>
      </c>
      <c r="F5663" s="82" t="s">
        <v>3660</v>
      </c>
      <c r="G5663" s="82" t="s">
        <v>3645</v>
      </c>
      <c r="H5663" s="45" t="s">
        <v>3653</v>
      </c>
      <c r="I5663" s="45">
        <v>0.13800000000000001</v>
      </c>
      <c r="J5663" s="45">
        <v>1.506</v>
      </c>
    </row>
    <row r="5664" spans="1:10" ht="13">
      <c r="A5664" t="s">
        <v>149</v>
      </c>
      <c r="B5664" t="s">
        <v>244</v>
      </c>
      <c r="C5664" s="82">
        <v>0.99</v>
      </c>
      <c r="D5664" s="82">
        <v>0</v>
      </c>
      <c r="E5664" s="82">
        <v>0</v>
      </c>
      <c r="F5664" s="82" t="s">
        <v>3660</v>
      </c>
      <c r="G5664" s="82" t="s">
        <v>3660</v>
      </c>
      <c r="H5664" s="45" t="s">
        <v>3653</v>
      </c>
      <c r="I5664" s="45">
        <v>1.891</v>
      </c>
      <c r="J5664" s="45">
        <v>6.758</v>
      </c>
    </row>
    <row r="5665" spans="1:10" ht="13">
      <c r="A5665" t="s">
        <v>238</v>
      </c>
      <c r="B5665" t="s">
        <v>292</v>
      </c>
      <c r="C5665" s="82">
        <v>1</v>
      </c>
      <c r="D5665" s="82">
        <v>0</v>
      </c>
      <c r="E5665" s="82">
        <v>0</v>
      </c>
      <c r="F5665" s="82" t="s">
        <v>3660</v>
      </c>
      <c r="G5665" s="82" t="s">
        <v>3660</v>
      </c>
      <c r="H5665" s="45" t="s">
        <v>3653</v>
      </c>
      <c r="I5665" s="45">
        <v>0.65400000000000003</v>
      </c>
      <c r="J5665" s="45">
        <v>1.0029999999999999</v>
      </c>
    </row>
    <row r="5666" spans="1:10" ht="13">
      <c r="A5666" t="s">
        <v>238</v>
      </c>
      <c r="B5666" t="s">
        <v>193</v>
      </c>
      <c r="C5666" s="82">
        <v>1</v>
      </c>
      <c r="D5666" s="82">
        <v>0</v>
      </c>
      <c r="E5666" s="82">
        <v>0</v>
      </c>
      <c r="F5666" s="82" t="s">
        <v>3660</v>
      </c>
      <c r="G5666" s="82" t="s">
        <v>3660</v>
      </c>
      <c r="H5666" s="45" t="s">
        <v>3653</v>
      </c>
      <c r="I5666" s="45">
        <v>0.65400000000000003</v>
      </c>
      <c r="J5666" s="45">
        <v>0.36199999999999999</v>
      </c>
    </row>
    <row r="5667" spans="1:10" ht="13">
      <c r="A5667" t="s">
        <v>238</v>
      </c>
      <c r="B5667" t="s">
        <v>397</v>
      </c>
      <c r="C5667" s="82">
        <v>1</v>
      </c>
      <c r="D5667" s="82">
        <v>0</v>
      </c>
      <c r="E5667" s="82">
        <v>0</v>
      </c>
      <c r="F5667" s="82" t="s">
        <v>3660</v>
      </c>
      <c r="G5667" s="82" t="s">
        <v>3660</v>
      </c>
      <c r="H5667" s="45" t="s">
        <v>3653</v>
      </c>
      <c r="I5667" s="45">
        <v>0.65400000000000003</v>
      </c>
      <c r="J5667" s="45">
        <v>2.4620000000000002</v>
      </c>
    </row>
    <row r="5668" spans="1:10" ht="13">
      <c r="A5668" t="s">
        <v>88</v>
      </c>
      <c r="B5668" t="s">
        <v>345</v>
      </c>
      <c r="C5668" s="82">
        <v>0.98</v>
      </c>
      <c r="D5668" s="82" t="s">
        <v>3645</v>
      </c>
      <c r="E5668" s="82">
        <v>0</v>
      </c>
      <c r="F5668" s="82" t="s">
        <v>3660</v>
      </c>
      <c r="G5668" s="82" t="s">
        <v>3660</v>
      </c>
      <c r="H5668" s="45" t="s">
        <v>3653</v>
      </c>
      <c r="I5668" s="45">
        <v>0.90500000000000003</v>
      </c>
      <c r="J5668" s="45">
        <v>0.105</v>
      </c>
    </row>
    <row r="5669" spans="1:10" ht="13">
      <c r="A5669" t="s">
        <v>244</v>
      </c>
      <c r="B5669" t="s">
        <v>105</v>
      </c>
      <c r="C5669" s="82">
        <v>0.99</v>
      </c>
      <c r="D5669" s="82">
        <v>0</v>
      </c>
      <c r="E5669" s="82">
        <v>0</v>
      </c>
      <c r="F5669" s="82" t="s">
        <v>3660</v>
      </c>
      <c r="G5669" s="82" t="s">
        <v>3660</v>
      </c>
      <c r="H5669" s="45" t="s">
        <v>3653</v>
      </c>
      <c r="I5669" s="45">
        <v>6.758</v>
      </c>
      <c r="J5669" s="45">
        <v>4.3789999999999996</v>
      </c>
    </row>
    <row r="5670" spans="1:10" ht="13">
      <c r="A5670" t="s">
        <v>244</v>
      </c>
      <c r="B5670" t="s">
        <v>169</v>
      </c>
      <c r="C5670" s="82">
        <v>1</v>
      </c>
      <c r="D5670" s="82">
        <v>0</v>
      </c>
      <c r="E5670" s="82">
        <v>0</v>
      </c>
      <c r="F5670" s="82" t="s">
        <v>3660</v>
      </c>
      <c r="G5670" s="82" t="s">
        <v>3660</v>
      </c>
      <c r="H5670" s="45" t="s">
        <v>3653</v>
      </c>
      <c r="I5670" s="45">
        <v>6.758</v>
      </c>
      <c r="J5670" s="45">
        <v>0.123</v>
      </c>
    </row>
    <row r="5671" spans="1:10" ht="13">
      <c r="A5671" t="s">
        <v>244</v>
      </c>
      <c r="B5671" t="s">
        <v>115</v>
      </c>
      <c r="C5671" s="82">
        <v>0.95</v>
      </c>
      <c r="D5671" s="82">
        <v>0</v>
      </c>
      <c r="E5671" s="82">
        <v>0</v>
      </c>
      <c r="F5671" s="82" t="s">
        <v>3660</v>
      </c>
      <c r="G5671" s="82" t="s">
        <v>3660</v>
      </c>
      <c r="H5671" s="45" t="s">
        <v>3653</v>
      </c>
      <c r="I5671" s="45">
        <v>6.758</v>
      </c>
      <c r="J5671" s="45">
        <v>3.5179999999999998</v>
      </c>
    </row>
    <row r="5672" spans="1:10" ht="13">
      <c r="A5672" t="s">
        <v>244</v>
      </c>
      <c r="B5672" t="s">
        <v>286</v>
      </c>
      <c r="C5672" s="82">
        <v>0.99</v>
      </c>
      <c r="D5672" s="82">
        <v>0</v>
      </c>
      <c r="E5672" s="82">
        <v>0</v>
      </c>
      <c r="F5672" s="82" t="s">
        <v>3660</v>
      </c>
      <c r="G5672" s="82" t="s">
        <v>3660</v>
      </c>
      <c r="H5672" s="45" t="s">
        <v>3653</v>
      </c>
      <c r="I5672" s="45">
        <v>6.758</v>
      </c>
      <c r="J5672" s="45">
        <v>0.88900000000000001</v>
      </c>
    </row>
    <row r="5673" spans="1:10" ht="13">
      <c r="A5673" t="s">
        <v>244</v>
      </c>
      <c r="B5673" t="s">
        <v>304</v>
      </c>
      <c r="C5673" s="82">
        <v>0.99</v>
      </c>
      <c r="D5673" s="82">
        <v>0</v>
      </c>
      <c r="E5673" s="82">
        <v>0</v>
      </c>
      <c r="F5673" s="82" t="s">
        <v>3660</v>
      </c>
      <c r="G5673" s="82" t="s">
        <v>3660</v>
      </c>
      <c r="H5673" s="45" t="s">
        <v>3653</v>
      </c>
      <c r="I5673" s="45">
        <v>6.758</v>
      </c>
      <c r="J5673" s="45">
        <v>0.72399999999999998</v>
      </c>
    </row>
    <row r="5674" spans="1:10" ht="13">
      <c r="A5674" t="s">
        <v>244</v>
      </c>
      <c r="B5674" t="s">
        <v>67</v>
      </c>
      <c r="C5674" s="82">
        <v>1</v>
      </c>
      <c r="D5674" s="82">
        <v>0</v>
      </c>
      <c r="E5674" s="82">
        <v>0</v>
      </c>
      <c r="F5674" s="82" t="s">
        <v>3660</v>
      </c>
      <c r="G5674" s="82" t="s">
        <v>3660</v>
      </c>
      <c r="H5674" s="45" t="s">
        <v>3653</v>
      </c>
      <c r="I5674" s="45">
        <v>6.758</v>
      </c>
      <c r="J5674" s="45">
        <v>0.1</v>
      </c>
    </row>
    <row r="5675" spans="1:10" ht="13">
      <c r="A5675" t="s">
        <v>244</v>
      </c>
      <c r="B5675" t="s">
        <v>438</v>
      </c>
      <c r="C5675" s="82">
        <v>0.99</v>
      </c>
      <c r="D5675" s="82">
        <v>0</v>
      </c>
      <c r="E5675" s="82">
        <v>0</v>
      </c>
      <c r="F5675" s="82" t="s">
        <v>3660</v>
      </c>
      <c r="G5675" s="82" t="s">
        <v>3660</v>
      </c>
      <c r="H5675" s="45" t="s">
        <v>3653</v>
      </c>
      <c r="I5675" s="45">
        <v>6.758</v>
      </c>
      <c r="J5675" s="45">
        <v>6.7000000000000004E-2</v>
      </c>
    </row>
    <row r="5676" spans="1:10" ht="13">
      <c r="A5676" t="s">
        <v>184</v>
      </c>
      <c r="B5676" t="s">
        <v>365</v>
      </c>
      <c r="C5676" s="82">
        <v>1</v>
      </c>
      <c r="D5676" s="82">
        <v>0</v>
      </c>
      <c r="E5676" s="82">
        <v>0</v>
      </c>
      <c r="F5676" s="82" t="s">
        <v>3660</v>
      </c>
      <c r="G5676" s="82" t="s">
        <v>3660</v>
      </c>
      <c r="H5676" s="45" t="s">
        <v>3653</v>
      </c>
      <c r="I5676" s="45">
        <v>1.0660000000000001</v>
      </c>
      <c r="J5676" s="45">
        <v>2.3E-2</v>
      </c>
    </row>
    <row r="5677" spans="1:10" ht="13">
      <c r="A5677" t="s">
        <v>169</v>
      </c>
      <c r="B5677" t="s">
        <v>345</v>
      </c>
      <c r="C5677" s="82">
        <v>1</v>
      </c>
      <c r="D5677" s="82">
        <v>0</v>
      </c>
      <c r="E5677" s="82">
        <v>0</v>
      </c>
      <c r="F5677" s="82" t="s">
        <v>3660</v>
      </c>
      <c r="G5677" s="82" t="s">
        <v>3660</v>
      </c>
      <c r="H5677" s="45" t="s">
        <v>3653</v>
      </c>
      <c r="I5677" s="45">
        <v>0.123</v>
      </c>
      <c r="J5677" s="45">
        <v>0.105</v>
      </c>
    </row>
    <row r="5678" spans="1:10" ht="13">
      <c r="A5678" t="s">
        <v>115</v>
      </c>
      <c r="B5678" t="s">
        <v>345</v>
      </c>
      <c r="C5678" s="82">
        <v>0.96</v>
      </c>
      <c r="D5678" s="82">
        <v>0</v>
      </c>
      <c r="E5678" s="82">
        <v>0</v>
      </c>
      <c r="F5678" s="82" t="s">
        <v>3660</v>
      </c>
      <c r="G5678" s="82" t="s">
        <v>3660</v>
      </c>
      <c r="H5678" s="45" t="s">
        <v>3653</v>
      </c>
      <c r="I5678" s="45">
        <v>3.5179999999999998</v>
      </c>
      <c r="J5678" s="45">
        <v>0.105</v>
      </c>
    </row>
    <row r="5679" spans="1:10" ht="13">
      <c r="A5679" t="s">
        <v>115</v>
      </c>
      <c r="B5679" t="s">
        <v>361</v>
      </c>
      <c r="C5679" s="82">
        <v>0.96</v>
      </c>
      <c r="D5679" s="82">
        <v>0</v>
      </c>
      <c r="E5679" s="82">
        <v>0</v>
      </c>
      <c r="F5679" s="82" t="s">
        <v>3660</v>
      </c>
      <c r="G5679" s="82" t="s">
        <v>3660</v>
      </c>
      <c r="H5679" s="45" t="s">
        <v>3653</v>
      </c>
      <c r="I5679" s="45">
        <v>3.5179999999999998</v>
      </c>
      <c r="J5679" s="45">
        <v>0.94899999999999995</v>
      </c>
    </row>
    <row r="5680" spans="1:10" ht="13">
      <c r="A5680" t="s">
        <v>176</v>
      </c>
      <c r="B5680" t="s">
        <v>361</v>
      </c>
      <c r="C5680" s="82">
        <v>1</v>
      </c>
      <c r="D5680" s="82">
        <v>0</v>
      </c>
      <c r="E5680" s="82">
        <v>0</v>
      </c>
      <c r="F5680" s="82" t="s">
        <v>3660</v>
      </c>
      <c r="G5680" s="82" t="s">
        <v>3660</v>
      </c>
      <c r="H5680" s="45" t="s">
        <v>3653</v>
      </c>
      <c r="I5680" s="45">
        <v>0.97899999999999998</v>
      </c>
      <c r="J5680" s="45">
        <v>0.94899999999999995</v>
      </c>
    </row>
    <row r="5681" spans="1:10" ht="13">
      <c r="A5681" t="s">
        <v>47</v>
      </c>
      <c r="B5681" t="s">
        <v>357</v>
      </c>
      <c r="C5681" s="82">
        <v>1</v>
      </c>
      <c r="D5681" s="82" t="s">
        <v>3660</v>
      </c>
      <c r="E5681" s="82">
        <v>0</v>
      </c>
      <c r="F5681" s="82" t="s">
        <v>3660</v>
      </c>
      <c r="G5681" s="82" t="s">
        <v>3645</v>
      </c>
      <c r="H5681" s="45" t="s">
        <v>3653</v>
      </c>
      <c r="I5681" s="45">
        <v>2.9140000000000001</v>
      </c>
      <c r="J5681" s="45">
        <v>1.4339999999999999</v>
      </c>
    </row>
    <row r="5682" spans="1:10" ht="13">
      <c r="A5682" t="s">
        <v>31</v>
      </c>
      <c r="B5682" t="s">
        <v>432</v>
      </c>
      <c r="C5682" s="82">
        <v>1</v>
      </c>
      <c r="D5682" s="82">
        <v>0</v>
      </c>
      <c r="E5682" s="82">
        <v>0</v>
      </c>
      <c r="F5682" s="82" t="s">
        <v>3660</v>
      </c>
      <c r="G5682" s="82" t="s">
        <v>3660</v>
      </c>
      <c r="H5682" s="45" t="s">
        <v>3653</v>
      </c>
      <c r="I5682" s="45">
        <v>1.506</v>
      </c>
      <c r="J5682" s="45">
        <v>0.29099999999999998</v>
      </c>
    </row>
    <row r="5683" spans="1:10" ht="13">
      <c r="A5683" t="s">
        <v>311</v>
      </c>
      <c r="B5683" t="s">
        <v>365</v>
      </c>
      <c r="C5683" s="82">
        <v>1</v>
      </c>
      <c r="D5683" s="82">
        <v>0</v>
      </c>
      <c r="E5683" s="82">
        <v>0</v>
      </c>
      <c r="F5683" s="82" t="s">
        <v>3660</v>
      </c>
      <c r="G5683" s="82" t="s">
        <v>3660</v>
      </c>
      <c r="H5683" s="45" t="s">
        <v>3653</v>
      </c>
      <c r="I5683" s="45">
        <v>0.32300000000000001</v>
      </c>
      <c r="J5683" s="45">
        <v>2.3E-2</v>
      </c>
    </row>
    <row r="5684" spans="1:10" ht="13">
      <c r="A5684" t="s">
        <v>339</v>
      </c>
      <c r="B5684" t="s">
        <v>345</v>
      </c>
      <c r="C5684" s="82">
        <v>1</v>
      </c>
      <c r="D5684" s="82">
        <v>0</v>
      </c>
      <c r="E5684" s="82">
        <v>0</v>
      </c>
      <c r="F5684" s="82" t="s">
        <v>3660</v>
      </c>
      <c r="G5684" s="82" t="s">
        <v>3660</v>
      </c>
      <c r="H5684" s="45" t="s">
        <v>3653</v>
      </c>
      <c r="I5684" s="45">
        <v>0.248</v>
      </c>
      <c r="J5684" s="45">
        <v>0.105</v>
      </c>
    </row>
    <row r="5685" spans="1:10" ht="13">
      <c r="A5685" t="s">
        <v>331</v>
      </c>
      <c r="B5685" t="s">
        <v>345</v>
      </c>
      <c r="C5685" s="82">
        <v>1</v>
      </c>
      <c r="D5685" s="82">
        <v>0</v>
      </c>
      <c r="E5685" s="82">
        <v>0</v>
      </c>
      <c r="F5685" s="82" t="s">
        <v>3660</v>
      </c>
      <c r="G5685" s="82" t="s">
        <v>3660</v>
      </c>
      <c r="H5685" s="45" t="s">
        <v>3653</v>
      </c>
      <c r="I5685" s="45">
        <v>1.1830000000000001</v>
      </c>
      <c r="J5685" s="45">
        <v>0.105</v>
      </c>
    </row>
    <row r="5686" spans="1:10" ht="13">
      <c r="A5686" t="s">
        <v>331</v>
      </c>
      <c r="B5686" t="s">
        <v>365</v>
      </c>
      <c r="C5686" s="82">
        <v>1</v>
      </c>
      <c r="D5686" s="82">
        <v>0</v>
      </c>
      <c r="E5686" s="82">
        <v>0</v>
      </c>
      <c r="F5686" s="82" t="s">
        <v>3660</v>
      </c>
      <c r="G5686" s="82" t="s">
        <v>3660</v>
      </c>
      <c r="H5686" s="45" t="s">
        <v>3653</v>
      </c>
      <c r="I5686" s="45">
        <v>1.1830000000000001</v>
      </c>
      <c r="J5686" s="45">
        <v>2.3E-2</v>
      </c>
    </row>
    <row r="5687" spans="1:10" ht="13">
      <c r="A5687" t="s">
        <v>345</v>
      </c>
      <c r="B5687" t="s">
        <v>295</v>
      </c>
      <c r="C5687" s="82">
        <v>1</v>
      </c>
      <c r="D5687" s="82">
        <v>0</v>
      </c>
      <c r="E5687" s="82">
        <v>0</v>
      </c>
      <c r="F5687" s="82" t="s">
        <v>3660</v>
      </c>
      <c r="G5687" s="82" t="s">
        <v>3660</v>
      </c>
      <c r="H5687" s="45" t="s">
        <v>3653</v>
      </c>
      <c r="I5687" s="45">
        <v>0.105</v>
      </c>
      <c r="J5687" s="45">
        <v>1.3360000000000001</v>
      </c>
    </row>
    <row r="5688" spans="1:10" ht="13">
      <c r="A5688" t="s">
        <v>345</v>
      </c>
      <c r="B5688" t="s">
        <v>308</v>
      </c>
      <c r="C5688" s="82">
        <v>1</v>
      </c>
      <c r="D5688" s="82">
        <v>0</v>
      </c>
      <c r="E5688" s="82">
        <v>0</v>
      </c>
      <c r="F5688" s="82" t="s">
        <v>3660</v>
      </c>
      <c r="G5688" s="82" t="s">
        <v>3645</v>
      </c>
      <c r="H5688" s="45">
        <v>3</v>
      </c>
      <c r="I5688" s="45">
        <v>0.105</v>
      </c>
      <c r="J5688" s="45">
        <v>3.4009999999999998</v>
      </c>
    </row>
    <row r="5689" spans="1:10" ht="13">
      <c r="A5689" t="s">
        <v>345</v>
      </c>
      <c r="B5689" t="s">
        <v>82</v>
      </c>
      <c r="C5689" s="82">
        <v>0.98</v>
      </c>
      <c r="D5689" s="82">
        <v>0</v>
      </c>
      <c r="E5689" s="82">
        <v>0</v>
      </c>
      <c r="F5689" s="82" t="s">
        <v>3660</v>
      </c>
      <c r="G5689" s="82" t="s">
        <v>3660</v>
      </c>
      <c r="H5689" s="45" t="s">
        <v>3653</v>
      </c>
      <c r="I5689" s="45">
        <v>0.105</v>
      </c>
      <c r="J5689" s="45">
        <v>0.105</v>
      </c>
    </row>
    <row r="5690" spans="1:10" ht="13">
      <c r="A5690" t="s">
        <v>357</v>
      </c>
      <c r="B5690" t="s">
        <v>292</v>
      </c>
      <c r="C5690" s="82">
        <v>1</v>
      </c>
      <c r="D5690" s="82" t="s">
        <v>3660</v>
      </c>
      <c r="E5690" s="82">
        <v>0</v>
      </c>
      <c r="F5690" s="82" t="s">
        <v>3660</v>
      </c>
      <c r="G5690" s="82" t="s">
        <v>3645</v>
      </c>
      <c r="H5690" s="45" t="s">
        <v>3653</v>
      </c>
      <c r="I5690" s="45">
        <v>1.4339999999999999</v>
      </c>
      <c r="J5690" s="45">
        <v>1.0029999999999999</v>
      </c>
    </row>
    <row r="5691" spans="1:10" ht="13">
      <c r="A5691" t="s">
        <v>361</v>
      </c>
      <c r="B5691" t="s">
        <v>137</v>
      </c>
      <c r="C5691" s="82">
        <v>1</v>
      </c>
      <c r="D5691" s="82">
        <v>0</v>
      </c>
      <c r="E5691" s="82">
        <v>0</v>
      </c>
      <c r="F5691" s="82" t="s">
        <v>3660</v>
      </c>
      <c r="G5691" s="82" t="s">
        <v>3660</v>
      </c>
      <c r="H5691" s="45" t="s">
        <v>3653</v>
      </c>
      <c r="I5691" s="45">
        <v>0.94899999999999995</v>
      </c>
      <c r="J5691" s="45">
        <v>2.2589999999999999</v>
      </c>
    </row>
    <row r="5692" spans="1:10" ht="13">
      <c r="A5692" t="s">
        <v>361</v>
      </c>
      <c r="B5692" t="s">
        <v>411</v>
      </c>
      <c r="C5692" s="82">
        <v>1</v>
      </c>
      <c r="D5692" s="82">
        <v>0</v>
      </c>
      <c r="E5692" s="82">
        <v>0</v>
      </c>
      <c r="F5692" s="82" t="s">
        <v>3660</v>
      </c>
      <c r="G5692" s="82" t="s">
        <v>3660</v>
      </c>
      <c r="H5692" s="45" t="s">
        <v>3653</v>
      </c>
      <c r="I5692" s="45">
        <v>0.94899999999999995</v>
      </c>
      <c r="J5692" s="45">
        <v>0.24199999999999999</v>
      </c>
    </row>
    <row r="5693" spans="1:10" ht="13">
      <c r="A5693" t="s">
        <v>365</v>
      </c>
      <c r="B5693" t="s">
        <v>278</v>
      </c>
      <c r="C5693" s="82">
        <v>1</v>
      </c>
      <c r="D5693" s="82" t="s">
        <v>3660</v>
      </c>
      <c r="E5693" s="82">
        <v>0</v>
      </c>
      <c r="F5693" s="82" t="s">
        <v>3660</v>
      </c>
      <c r="G5693" s="82" t="s">
        <v>3645</v>
      </c>
      <c r="H5693" s="45" t="s">
        <v>3653</v>
      </c>
      <c r="I5693" s="45">
        <v>2.3E-2</v>
      </c>
      <c r="J5693" s="45">
        <v>0.221</v>
      </c>
    </row>
    <row r="5694" spans="1:10" ht="13">
      <c r="A5694" t="s">
        <v>365</v>
      </c>
      <c r="B5694" t="s">
        <v>193</v>
      </c>
      <c r="C5694" s="82">
        <v>1</v>
      </c>
      <c r="D5694" s="82">
        <v>0</v>
      </c>
      <c r="E5694" s="82">
        <v>0</v>
      </c>
      <c r="F5694" s="82" t="s">
        <v>3660</v>
      </c>
      <c r="G5694" s="82" t="s">
        <v>3660</v>
      </c>
      <c r="H5694" s="45" t="s">
        <v>3653</v>
      </c>
      <c r="I5694" s="45">
        <v>2.3E-2</v>
      </c>
      <c r="J5694" s="45">
        <v>0.36199999999999999</v>
      </c>
    </row>
    <row r="5695" spans="1:10" ht="13">
      <c r="A5695" t="s">
        <v>145</v>
      </c>
      <c r="B5695" t="s">
        <v>244</v>
      </c>
      <c r="C5695" s="82">
        <v>0.98</v>
      </c>
      <c r="D5695" s="82" t="s">
        <v>3645</v>
      </c>
      <c r="E5695" s="82">
        <v>0</v>
      </c>
      <c r="F5695" s="82" t="s">
        <v>3645</v>
      </c>
      <c r="G5695" s="82" t="s">
        <v>3645</v>
      </c>
      <c r="H5695" s="45" t="s">
        <v>3653</v>
      </c>
      <c r="I5695" s="45">
        <v>1.032</v>
      </c>
      <c r="J5695" s="45">
        <v>6.758</v>
      </c>
    </row>
    <row r="5696" spans="1:10" ht="13">
      <c r="A5696" t="s">
        <v>250</v>
      </c>
      <c r="B5696" t="s">
        <v>47</v>
      </c>
      <c r="C5696" s="82">
        <v>0.95</v>
      </c>
      <c r="D5696" s="82" t="s">
        <v>3645</v>
      </c>
      <c r="E5696" s="82">
        <v>0</v>
      </c>
      <c r="F5696" s="82" t="s">
        <v>3645</v>
      </c>
      <c r="G5696" s="82">
        <v>0</v>
      </c>
      <c r="H5696" s="45" t="s">
        <v>3653</v>
      </c>
      <c r="I5696" s="45">
        <v>0.89300000000000002</v>
      </c>
      <c r="J5696" s="45">
        <v>2.9140000000000001</v>
      </c>
    </row>
    <row r="5697" spans="1:10" ht="13">
      <c r="A5697" t="s">
        <v>250</v>
      </c>
      <c r="B5697" t="s">
        <v>331</v>
      </c>
      <c r="C5697" s="82">
        <v>0.95</v>
      </c>
      <c r="D5697" s="82" t="s">
        <v>3645</v>
      </c>
      <c r="E5697" s="82">
        <v>0</v>
      </c>
      <c r="F5697" s="82" t="s">
        <v>3645</v>
      </c>
      <c r="G5697" s="82" t="s">
        <v>3645</v>
      </c>
      <c r="H5697" s="45" t="s">
        <v>3653</v>
      </c>
      <c r="I5697" s="45">
        <v>0.89300000000000002</v>
      </c>
      <c r="J5697" s="45">
        <v>1.1830000000000001</v>
      </c>
    </row>
    <row r="5698" spans="1:10" ht="13">
      <c r="A5698" t="s">
        <v>250</v>
      </c>
      <c r="B5698" t="s">
        <v>1186</v>
      </c>
      <c r="C5698" s="82">
        <v>0.95</v>
      </c>
      <c r="D5698" s="82" t="s">
        <v>3660</v>
      </c>
      <c r="E5698" s="82">
        <v>0</v>
      </c>
      <c r="F5698" s="82" t="s">
        <v>3645</v>
      </c>
      <c r="G5698" s="82" t="s">
        <v>3645</v>
      </c>
      <c r="H5698" s="45" t="s">
        <v>3653</v>
      </c>
      <c r="I5698" s="45">
        <v>0.89300000000000002</v>
      </c>
      <c r="J5698" s="45">
        <v>0.94599999999999995</v>
      </c>
    </row>
    <row r="5699" spans="1:10" ht="13">
      <c r="A5699" t="s">
        <v>250</v>
      </c>
      <c r="B5699" t="s">
        <v>411</v>
      </c>
      <c r="C5699" s="82">
        <v>0.95</v>
      </c>
      <c r="D5699" s="82" t="s">
        <v>3701</v>
      </c>
      <c r="E5699" s="82">
        <v>0</v>
      </c>
      <c r="F5699" s="82" t="s">
        <v>3645</v>
      </c>
      <c r="G5699" s="82" t="s">
        <v>3645</v>
      </c>
      <c r="H5699" s="45" t="s">
        <v>3653</v>
      </c>
      <c r="I5699" s="45">
        <v>0.89300000000000002</v>
      </c>
      <c r="J5699" s="45">
        <v>0.24199999999999999</v>
      </c>
    </row>
    <row r="5700" spans="1:10" ht="13">
      <c r="A5700" t="s">
        <v>141</v>
      </c>
      <c r="B5700" t="s">
        <v>353</v>
      </c>
      <c r="C5700" s="82">
        <v>0.97</v>
      </c>
      <c r="D5700" s="82">
        <v>0</v>
      </c>
      <c r="E5700" s="82">
        <v>0</v>
      </c>
      <c r="F5700" s="82" t="s">
        <v>3645</v>
      </c>
      <c r="G5700" s="82" t="s">
        <v>3645</v>
      </c>
      <c r="H5700" s="45" t="s">
        <v>3653</v>
      </c>
      <c r="I5700" s="45">
        <v>0.64600000000000002</v>
      </c>
      <c r="J5700" s="45">
        <v>0.115</v>
      </c>
    </row>
    <row r="5701" spans="1:10" ht="13">
      <c r="A5701" t="s">
        <v>141</v>
      </c>
      <c r="B5701" t="s">
        <v>365</v>
      </c>
      <c r="C5701" s="82">
        <v>1</v>
      </c>
      <c r="D5701" s="82">
        <v>0</v>
      </c>
      <c r="E5701" s="82">
        <v>0</v>
      </c>
      <c r="F5701" s="82" t="s">
        <v>3645</v>
      </c>
      <c r="G5701" s="82" t="s">
        <v>3645</v>
      </c>
      <c r="H5701" s="45" t="s">
        <v>3653</v>
      </c>
      <c r="I5701" s="45">
        <v>0.64600000000000002</v>
      </c>
      <c r="J5701" s="45">
        <v>2.3E-2</v>
      </c>
    </row>
    <row r="5702" spans="1:10" ht="13">
      <c r="A5702" t="s">
        <v>255</v>
      </c>
      <c r="B5702" t="s">
        <v>58</v>
      </c>
      <c r="C5702" s="82">
        <v>0.99</v>
      </c>
      <c r="D5702" s="82">
        <v>0</v>
      </c>
      <c r="E5702" s="82">
        <v>0</v>
      </c>
      <c r="F5702" s="82" t="s">
        <v>3645</v>
      </c>
      <c r="G5702" s="82" t="s">
        <v>3645</v>
      </c>
      <c r="H5702" s="45" t="s">
        <v>3653</v>
      </c>
      <c r="I5702" s="45">
        <v>1.4999999999999999E-2</v>
      </c>
      <c r="J5702" s="45">
        <v>5.7750000000000004</v>
      </c>
    </row>
    <row r="5703" spans="1:10" ht="13">
      <c r="A5703" t="s">
        <v>255</v>
      </c>
      <c r="B5703" t="s">
        <v>105</v>
      </c>
      <c r="C5703" s="82">
        <v>0.99</v>
      </c>
      <c r="D5703" s="82">
        <v>0</v>
      </c>
      <c r="E5703" s="82">
        <v>0</v>
      </c>
      <c r="F5703" s="82" t="s">
        <v>3645</v>
      </c>
      <c r="G5703" s="82" t="s">
        <v>3645</v>
      </c>
      <c r="H5703" s="45" t="s">
        <v>3653</v>
      </c>
      <c r="I5703" s="45">
        <v>1.4999999999999999E-2</v>
      </c>
      <c r="J5703" s="45">
        <v>4.3789999999999996</v>
      </c>
    </row>
    <row r="5704" spans="1:10" ht="13">
      <c r="A5704" t="s">
        <v>255</v>
      </c>
      <c r="B5704" t="s">
        <v>162</v>
      </c>
      <c r="C5704" s="82">
        <v>0.99</v>
      </c>
      <c r="D5704" s="82">
        <v>0</v>
      </c>
      <c r="E5704" s="82">
        <v>0</v>
      </c>
      <c r="F5704" s="82" t="s">
        <v>3645</v>
      </c>
      <c r="G5704" s="82" t="s">
        <v>3645</v>
      </c>
      <c r="H5704" s="45" t="s">
        <v>3653</v>
      </c>
      <c r="I5704" s="45">
        <v>1.4999999999999999E-2</v>
      </c>
      <c r="J5704" s="45">
        <v>0.84599999999999997</v>
      </c>
    </row>
    <row r="5705" spans="1:10" ht="13">
      <c r="A5705" t="s">
        <v>255</v>
      </c>
      <c r="B5705" t="s">
        <v>328</v>
      </c>
      <c r="C5705" s="82">
        <v>0.97</v>
      </c>
      <c r="D5705" s="82">
        <v>0</v>
      </c>
      <c r="E5705" s="82">
        <v>0</v>
      </c>
      <c r="F5705" s="82" t="s">
        <v>3645</v>
      </c>
      <c r="G5705" s="82" t="s">
        <v>3645</v>
      </c>
      <c r="H5705" s="45" t="s">
        <v>3653</v>
      </c>
      <c r="I5705" s="45">
        <v>1.4999999999999999E-2</v>
      </c>
      <c r="J5705" s="45">
        <v>1.589</v>
      </c>
    </row>
    <row r="5706" spans="1:10" ht="13">
      <c r="A5706" t="s">
        <v>255</v>
      </c>
      <c r="B5706" t="s">
        <v>295</v>
      </c>
      <c r="C5706" s="82">
        <v>0.98</v>
      </c>
      <c r="D5706" s="82">
        <v>0</v>
      </c>
      <c r="E5706" s="82">
        <v>0</v>
      </c>
      <c r="F5706" s="82" t="s">
        <v>3645</v>
      </c>
      <c r="G5706" s="82" t="s">
        <v>3645</v>
      </c>
      <c r="H5706" s="45" t="s">
        <v>3653</v>
      </c>
      <c r="I5706" s="45">
        <v>1.4999999999999999E-2</v>
      </c>
      <c r="J5706" s="45">
        <v>1.3360000000000001</v>
      </c>
    </row>
    <row r="5707" spans="1:10" ht="13">
      <c r="A5707" t="s">
        <v>255</v>
      </c>
      <c r="B5707" t="s">
        <v>85</v>
      </c>
      <c r="C5707" s="82">
        <v>0.98</v>
      </c>
      <c r="D5707" s="82">
        <v>0</v>
      </c>
      <c r="E5707" s="82">
        <v>0</v>
      </c>
      <c r="F5707" s="82" t="s">
        <v>3645</v>
      </c>
      <c r="G5707" s="82" t="s">
        <v>3645</v>
      </c>
      <c r="H5707" s="45" t="s">
        <v>3653</v>
      </c>
      <c r="I5707" s="45">
        <v>1.4999999999999999E-2</v>
      </c>
      <c r="J5707" s="45">
        <v>0.60799999999999998</v>
      </c>
    </row>
    <row r="5708" spans="1:10" ht="13">
      <c r="A5708" t="s">
        <v>238</v>
      </c>
      <c r="B5708" t="s">
        <v>120</v>
      </c>
      <c r="C5708" s="82">
        <v>1</v>
      </c>
      <c r="D5708" s="82">
        <v>0</v>
      </c>
      <c r="E5708" s="82">
        <v>0</v>
      </c>
      <c r="F5708" s="82" t="s">
        <v>3645</v>
      </c>
      <c r="G5708" s="82" t="s">
        <v>3645</v>
      </c>
      <c r="H5708" s="45" t="s">
        <v>3653</v>
      </c>
      <c r="I5708" s="45">
        <v>0.65400000000000003</v>
      </c>
      <c r="J5708" s="45">
        <v>0.95899999999999996</v>
      </c>
    </row>
    <row r="5709" spans="1:10" ht="13">
      <c r="A5709" t="s">
        <v>238</v>
      </c>
      <c r="B5709" t="s">
        <v>311</v>
      </c>
      <c r="C5709" s="82">
        <v>1</v>
      </c>
      <c r="D5709" s="82">
        <v>0</v>
      </c>
      <c r="E5709" s="82">
        <v>0</v>
      </c>
      <c r="F5709" s="82" t="s">
        <v>3645</v>
      </c>
      <c r="G5709" s="82" t="s">
        <v>3645</v>
      </c>
      <c r="H5709" s="45" t="s">
        <v>3653</v>
      </c>
      <c r="I5709" s="45">
        <v>0.65400000000000003</v>
      </c>
      <c r="J5709" s="45">
        <v>0.32300000000000001</v>
      </c>
    </row>
    <row r="5710" spans="1:10" ht="13">
      <c r="A5710" t="s">
        <v>244</v>
      </c>
      <c r="B5710" t="s">
        <v>92</v>
      </c>
      <c r="C5710" s="82">
        <v>0.98</v>
      </c>
      <c r="D5710" s="82">
        <v>0</v>
      </c>
      <c r="E5710" s="82">
        <v>0</v>
      </c>
      <c r="F5710" s="82" t="s">
        <v>3645</v>
      </c>
      <c r="G5710" s="82" t="s">
        <v>3645</v>
      </c>
      <c r="H5710" s="45" t="s">
        <v>3653</v>
      </c>
      <c r="I5710" s="45">
        <v>6.758</v>
      </c>
      <c r="J5710" s="45">
        <v>2.6859999999999999</v>
      </c>
    </row>
    <row r="5711" spans="1:10" ht="13">
      <c r="A5711" t="s">
        <v>244</v>
      </c>
      <c r="B5711" t="s">
        <v>156</v>
      </c>
      <c r="C5711" s="82">
        <v>0.99</v>
      </c>
      <c r="D5711" s="82">
        <v>0</v>
      </c>
      <c r="E5711" s="82">
        <v>0</v>
      </c>
      <c r="F5711" s="82" t="s">
        <v>3645</v>
      </c>
      <c r="G5711" s="82" t="s">
        <v>3645</v>
      </c>
      <c r="H5711" s="45" t="s">
        <v>3653</v>
      </c>
      <c r="I5711" s="45">
        <v>6.758</v>
      </c>
      <c r="J5711" s="45">
        <v>0.45400000000000001</v>
      </c>
    </row>
    <row r="5712" spans="1:10" ht="13">
      <c r="A5712" t="s">
        <v>244</v>
      </c>
      <c r="B5712" t="s">
        <v>109</v>
      </c>
      <c r="C5712" s="82">
        <v>1</v>
      </c>
      <c r="D5712" s="82">
        <v>0</v>
      </c>
      <c r="E5712" s="82">
        <v>0</v>
      </c>
      <c r="F5712" s="82" t="s">
        <v>3645</v>
      </c>
      <c r="G5712" s="82" t="s">
        <v>3645</v>
      </c>
      <c r="H5712" s="45" t="s">
        <v>3653</v>
      </c>
      <c r="I5712" s="45">
        <v>6.758</v>
      </c>
      <c r="J5712" s="45">
        <v>0.8</v>
      </c>
    </row>
    <row r="5713" spans="1:10" ht="13">
      <c r="A5713" t="s">
        <v>244</v>
      </c>
      <c r="B5713" t="s">
        <v>159</v>
      </c>
      <c r="C5713" s="82">
        <v>0.99</v>
      </c>
      <c r="D5713" s="82">
        <v>0</v>
      </c>
      <c r="E5713" s="82">
        <v>0</v>
      </c>
      <c r="F5713" s="82" t="s">
        <v>3645</v>
      </c>
      <c r="G5713" s="82" t="s">
        <v>3645</v>
      </c>
      <c r="H5713" s="45" t="s">
        <v>3653</v>
      </c>
      <c r="I5713" s="45">
        <v>6.758</v>
      </c>
      <c r="J5713" s="45">
        <v>0.57499999999999996</v>
      </c>
    </row>
    <row r="5714" spans="1:10" ht="13">
      <c r="A5714" t="s">
        <v>244</v>
      </c>
      <c r="B5714" t="s">
        <v>70</v>
      </c>
      <c r="C5714" s="82">
        <v>1</v>
      </c>
      <c r="D5714" s="82">
        <v>0</v>
      </c>
      <c r="E5714" s="82">
        <v>0</v>
      </c>
      <c r="F5714" s="82" t="s">
        <v>3645</v>
      </c>
      <c r="G5714" s="82" t="s">
        <v>3645</v>
      </c>
      <c r="H5714" s="45" t="s">
        <v>3653</v>
      </c>
      <c r="I5714" s="45">
        <v>6.758</v>
      </c>
      <c r="J5714" s="45">
        <v>0.96499999999999997</v>
      </c>
    </row>
    <row r="5715" spans="1:10" ht="13">
      <c r="A5715" t="s">
        <v>244</v>
      </c>
      <c r="B5715" t="s">
        <v>176</v>
      </c>
      <c r="C5715" s="82">
        <v>1</v>
      </c>
      <c r="D5715" s="82">
        <v>0</v>
      </c>
      <c r="E5715" s="82">
        <v>0</v>
      </c>
      <c r="F5715" s="82" t="s">
        <v>3645</v>
      </c>
      <c r="G5715" s="82" t="s">
        <v>3645</v>
      </c>
      <c r="H5715" s="45" t="s">
        <v>3653</v>
      </c>
      <c r="I5715" s="45">
        <v>6.758</v>
      </c>
      <c r="J5715" s="45">
        <v>0.97899999999999998</v>
      </c>
    </row>
    <row r="5716" spans="1:10" ht="13">
      <c r="A5716" t="s">
        <v>244</v>
      </c>
      <c r="B5716" t="s">
        <v>124</v>
      </c>
      <c r="C5716" s="82">
        <v>0.98</v>
      </c>
      <c r="D5716" s="82">
        <v>0</v>
      </c>
      <c r="E5716" s="82">
        <v>0</v>
      </c>
      <c r="F5716" s="82" t="s">
        <v>3645</v>
      </c>
      <c r="G5716" s="82" t="s">
        <v>3645</v>
      </c>
      <c r="H5716" s="45" t="s">
        <v>3653</v>
      </c>
      <c r="I5716" s="45">
        <v>6.758</v>
      </c>
      <c r="J5716" s="45">
        <v>0.13100000000000001</v>
      </c>
    </row>
    <row r="5717" spans="1:10" ht="13">
      <c r="A5717" t="s">
        <v>244</v>
      </c>
      <c r="B5717" t="s">
        <v>328</v>
      </c>
      <c r="C5717" s="82">
        <v>0.97</v>
      </c>
      <c r="D5717" s="82">
        <v>0</v>
      </c>
      <c r="E5717" s="82">
        <v>0</v>
      </c>
      <c r="F5717" s="82" t="s">
        <v>3645</v>
      </c>
      <c r="G5717" s="82" t="s">
        <v>3645</v>
      </c>
      <c r="H5717" s="45" t="s">
        <v>3653</v>
      </c>
      <c r="I5717" s="45">
        <v>6.758</v>
      </c>
      <c r="J5717" s="45">
        <v>1.589</v>
      </c>
    </row>
    <row r="5718" spans="1:10" ht="13">
      <c r="A5718" t="s">
        <v>244</v>
      </c>
      <c r="B5718" t="s">
        <v>276</v>
      </c>
      <c r="C5718" s="82">
        <v>1</v>
      </c>
      <c r="D5718" s="82">
        <v>0</v>
      </c>
      <c r="E5718" s="82">
        <v>0</v>
      </c>
      <c r="F5718" s="82" t="s">
        <v>3645</v>
      </c>
      <c r="G5718" s="82" t="s">
        <v>3645</v>
      </c>
      <c r="H5718" s="45" t="s">
        <v>3653</v>
      </c>
      <c r="I5718" s="45">
        <v>6.758</v>
      </c>
      <c r="J5718" s="45">
        <v>0.67300000000000004</v>
      </c>
    </row>
    <row r="5719" spans="1:10" ht="13">
      <c r="A5719" t="s">
        <v>244</v>
      </c>
      <c r="B5719" t="s">
        <v>1193</v>
      </c>
      <c r="C5719" s="82">
        <v>1</v>
      </c>
      <c r="D5719" s="82">
        <v>0</v>
      </c>
      <c r="E5719" s="82">
        <v>0</v>
      </c>
      <c r="F5719" s="82" t="s">
        <v>3645</v>
      </c>
      <c r="G5719" s="82">
        <v>0</v>
      </c>
      <c r="H5719" s="45" t="s">
        <v>3653</v>
      </c>
      <c r="I5719" s="45">
        <v>6.758</v>
      </c>
      <c r="J5719" s="45">
        <v>2.8000000000000001E-2</v>
      </c>
    </row>
    <row r="5720" spans="1:10" ht="13">
      <c r="A5720" t="s">
        <v>244</v>
      </c>
      <c r="B5720" t="s">
        <v>180</v>
      </c>
      <c r="C5720" s="82">
        <v>1</v>
      </c>
      <c r="D5720" s="82">
        <v>0</v>
      </c>
      <c r="E5720" s="82">
        <v>0</v>
      </c>
      <c r="F5720" s="82" t="s">
        <v>3645</v>
      </c>
      <c r="G5720" s="82" t="s">
        <v>3645</v>
      </c>
      <c r="H5720" s="45" t="s">
        <v>3653</v>
      </c>
      <c r="I5720" s="45">
        <v>6.758</v>
      </c>
      <c r="J5720" s="45">
        <v>0.14000000000000001</v>
      </c>
    </row>
    <row r="5721" spans="1:10" ht="13">
      <c r="A5721" t="s">
        <v>244</v>
      </c>
      <c r="B5721" t="s">
        <v>41</v>
      </c>
      <c r="C5721" s="82">
        <v>1</v>
      </c>
      <c r="D5721" s="82" t="s">
        <v>3645</v>
      </c>
      <c r="E5721" s="82">
        <v>0</v>
      </c>
      <c r="F5721" s="82" t="s">
        <v>3645</v>
      </c>
      <c r="G5721" s="82" t="s">
        <v>3645</v>
      </c>
      <c r="H5721" s="45" t="s">
        <v>3653</v>
      </c>
      <c r="I5721" s="45">
        <v>6.758</v>
      </c>
      <c r="J5721" s="45">
        <v>1.2999999999999999E-2</v>
      </c>
    </row>
    <row r="5722" spans="1:10" ht="13">
      <c r="A5722" t="s">
        <v>244</v>
      </c>
      <c r="B5722" t="s">
        <v>82</v>
      </c>
      <c r="C5722" s="82">
        <v>0.98</v>
      </c>
      <c r="D5722" s="82">
        <v>0</v>
      </c>
      <c r="E5722" s="82">
        <v>0</v>
      </c>
      <c r="F5722" s="82" t="s">
        <v>3645</v>
      </c>
      <c r="G5722" s="82" t="s">
        <v>3645</v>
      </c>
      <c r="H5722" s="45" t="s">
        <v>3653</v>
      </c>
      <c r="I5722" s="45">
        <v>6.758</v>
      </c>
      <c r="J5722" s="45">
        <v>0.105</v>
      </c>
    </row>
    <row r="5723" spans="1:10" ht="13">
      <c r="A5723" t="s">
        <v>244</v>
      </c>
      <c r="B5723" t="s">
        <v>393</v>
      </c>
      <c r="C5723" s="82">
        <v>1</v>
      </c>
      <c r="D5723" s="82">
        <v>0</v>
      </c>
      <c r="E5723" s="82">
        <v>0</v>
      </c>
      <c r="F5723" s="82" t="s">
        <v>3645</v>
      </c>
      <c r="G5723" s="82">
        <v>0</v>
      </c>
      <c r="H5723" s="45" t="s">
        <v>3653</v>
      </c>
      <c r="I5723" s="45">
        <v>6.758</v>
      </c>
      <c r="J5723" s="45">
        <v>5.2999999999999999E-2</v>
      </c>
    </row>
    <row r="5724" spans="1:10" ht="13">
      <c r="A5724" t="s">
        <v>244</v>
      </c>
      <c r="B5724" t="s">
        <v>441</v>
      </c>
      <c r="C5724" s="82">
        <v>1</v>
      </c>
      <c r="D5724" s="82">
        <v>0</v>
      </c>
      <c r="E5724" s="82">
        <v>0</v>
      </c>
      <c r="F5724" s="82" t="s">
        <v>3645</v>
      </c>
      <c r="G5724" s="82" t="s">
        <v>3645</v>
      </c>
      <c r="H5724" s="45" t="s">
        <v>3653</v>
      </c>
      <c r="I5724" s="45">
        <v>6.758</v>
      </c>
      <c r="J5724" s="45">
        <v>7.2999999999999995E-2</v>
      </c>
    </row>
    <row r="5725" spans="1:10" ht="13">
      <c r="A5725" t="s">
        <v>58</v>
      </c>
      <c r="B5725" t="s">
        <v>31</v>
      </c>
      <c r="C5725" s="82">
        <v>1</v>
      </c>
      <c r="D5725" s="82">
        <v>0</v>
      </c>
      <c r="E5725" s="82">
        <v>0</v>
      </c>
      <c r="F5725" s="82" t="s">
        <v>3645</v>
      </c>
      <c r="G5725" s="82" t="s">
        <v>3645</v>
      </c>
      <c r="H5725" s="45" t="s">
        <v>3653</v>
      </c>
      <c r="I5725" s="45">
        <v>5.7750000000000004</v>
      </c>
      <c r="J5725" s="45">
        <v>1.506</v>
      </c>
    </row>
    <row r="5726" spans="1:10" ht="13">
      <c r="A5726" t="s">
        <v>58</v>
      </c>
      <c r="B5726" t="s">
        <v>361</v>
      </c>
      <c r="C5726" s="82">
        <v>1</v>
      </c>
      <c r="D5726" s="82">
        <v>0</v>
      </c>
      <c r="E5726" s="82">
        <v>0</v>
      </c>
      <c r="F5726" s="82" t="s">
        <v>3645</v>
      </c>
      <c r="G5726" s="82" t="s">
        <v>3645</v>
      </c>
      <c r="H5726" s="45" t="s">
        <v>3653</v>
      </c>
      <c r="I5726" s="45">
        <v>5.7750000000000004</v>
      </c>
      <c r="J5726" s="45">
        <v>0.94899999999999995</v>
      </c>
    </row>
    <row r="5727" spans="1:10" ht="13">
      <c r="A5727" t="s">
        <v>120</v>
      </c>
      <c r="B5727" t="s">
        <v>31</v>
      </c>
      <c r="C5727" s="82">
        <v>1</v>
      </c>
      <c r="D5727" s="82">
        <v>0</v>
      </c>
      <c r="E5727" s="82">
        <v>0</v>
      </c>
      <c r="F5727" s="82" t="s">
        <v>3645</v>
      </c>
      <c r="G5727" s="82" t="s">
        <v>3645</v>
      </c>
      <c r="H5727" s="45" t="s">
        <v>3653</v>
      </c>
      <c r="I5727" s="45">
        <v>0.95899999999999996</v>
      </c>
      <c r="J5727" s="45">
        <v>1.506</v>
      </c>
    </row>
    <row r="5728" spans="1:10" ht="13">
      <c r="A5728" t="s">
        <v>109</v>
      </c>
      <c r="B5728" t="s">
        <v>31</v>
      </c>
      <c r="C5728" s="82">
        <v>1</v>
      </c>
      <c r="D5728" s="82">
        <v>0</v>
      </c>
      <c r="E5728" s="82">
        <v>0</v>
      </c>
      <c r="F5728" s="82" t="s">
        <v>3645</v>
      </c>
      <c r="G5728" s="82" t="s">
        <v>3645</v>
      </c>
      <c r="H5728" s="45" t="s">
        <v>3653</v>
      </c>
      <c r="I5728" s="45">
        <v>0.8</v>
      </c>
      <c r="J5728" s="45">
        <v>1.506</v>
      </c>
    </row>
    <row r="5729" spans="1:10" ht="13">
      <c r="A5729" t="s">
        <v>109</v>
      </c>
      <c r="B5729" t="s">
        <v>357</v>
      </c>
      <c r="C5729" s="82">
        <v>1</v>
      </c>
      <c r="D5729" s="82">
        <v>0</v>
      </c>
      <c r="E5729" s="82">
        <v>0</v>
      </c>
      <c r="F5729" s="82" t="s">
        <v>3645</v>
      </c>
      <c r="G5729" s="82" t="s">
        <v>3645</v>
      </c>
      <c r="H5729" s="45" t="s">
        <v>3653</v>
      </c>
      <c r="I5729" s="45">
        <v>0.8</v>
      </c>
      <c r="J5729" s="45">
        <v>1.4339999999999999</v>
      </c>
    </row>
    <row r="5730" spans="1:10" ht="13">
      <c r="A5730" t="s">
        <v>109</v>
      </c>
      <c r="B5730" t="s">
        <v>365</v>
      </c>
      <c r="C5730" s="82">
        <v>1</v>
      </c>
      <c r="D5730" s="82">
        <v>0</v>
      </c>
      <c r="E5730" s="82">
        <v>0</v>
      </c>
      <c r="F5730" s="82" t="s">
        <v>3645</v>
      </c>
      <c r="G5730" s="82" t="s">
        <v>3645</v>
      </c>
      <c r="H5730" s="45" t="s">
        <v>3653</v>
      </c>
      <c r="I5730" s="45">
        <v>0.8</v>
      </c>
      <c r="J5730" s="45">
        <v>2.3E-2</v>
      </c>
    </row>
    <row r="5731" spans="1:10" ht="13">
      <c r="A5731" t="s">
        <v>115</v>
      </c>
      <c r="B5731" t="s">
        <v>353</v>
      </c>
      <c r="C5731" s="82">
        <v>0.93</v>
      </c>
      <c r="D5731" s="82" t="s">
        <v>3660</v>
      </c>
      <c r="E5731" s="82">
        <v>0</v>
      </c>
      <c r="F5731" s="82" t="s">
        <v>3645</v>
      </c>
      <c r="G5731" s="82" t="s">
        <v>3645</v>
      </c>
      <c r="H5731" s="45" t="s">
        <v>3653</v>
      </c>
      <c r="I5731" s="45">
        <v>3.5179999999999998</v>
      </c>
      <c r="J5731" s="45">
        <v>0.115</v>
      </c>
    </row>
    <row r="5732" spans="1:10" ht="13">
      <c r="A5732" t="s">
        <v>70</v>
      </c>
      <c r="B5732" t="s">
        <v>357</v>
      </c>
      <c r="C5732" s="82">
        <v>1</v>
      </c>
      <c r="D5732" s="82">
        <v>0</v>
      </c>
      <c r="E5732" s="82">
        <v>0</v>
      </c>
      <c r="F5732" s="82" t="s">
        <v>3645</v>
      </c>
      <c r="G5732" s="82" t="s">
        <v>3645</v>
      </c>
      <c r="H5732" s="45" t="s">
        <v>3653</v>
      </c>
      <c r="I5732" s="45">
        <v>0.96499999999999997</v>
      </c>
      <c r="J5732" s="45">
        <v>1.4339999999999999</v>
      </c>
    </row>
    <row r="5733" spans="1:10" ht="13">
      <c r="A5733" t="s">
        <v>134</v>
      </c>
      <c r="B5733" t="s">
        <v>31</v>
      </c>
      <c r="C5733" s="82">
        <v>0.92</v>
      </c>
      <c r="D5733" s="82">
        <v>0</v>
      </c>
      <c r="E5733" s="82">
        <v>0</v>
      </c>
      <c r="F5733" s="82" t="s">
        <v>3645</v>
      </c>
      <c r="G5733" s="82">
        <v>0</v>
      </c>
      <c r="H5733" s="45" t="s">
        <v>3653</v>
      </c>
      <c r="I5733" s="45">
        <v>0.125</v>
      </c>
      <c r="J5733" s="45">
        <v>1.506</v>
      </c>
    </row>
    <row r="5734" spans="1:10" ht="13">
      <c r="A5734" t="s">
        <v>176</v>
      </c>
      <c r="B5734" t="s">
        <v>31</v>
      </c>
      <c r="C5734" s="82">
        <v>1</v>
      </c>
      <c r="D5734" s="82">
        <v>0</v>
      </c>
      <c r="E5734" s="82">
        <v>0</v>
      </c>
      <c r="F5734" s="82" t="s">
        <v>3645</v>
      </c>
      <c r="G5734" s="82" t="s">
        <v>3645</v>
      </c>
      <c r="H5734" s="45" t="s">
        <v>3653</v>
      </c>
      <c r="I5734" s="45">
        <v>0.97899999999999998</v>
      </c>
      <c r="J5734" s="45">
        <v>1.506</v>
      </c>
    </row>
    <row r="5735" spans="1:10" ht="13">
      <c r="A5735" t="s">
        <v>176</v>
      </c>
      <c r="B5735" t="s">
        <v>365</v>
      </c>
      <c r="C5735" s="82">
        <v>1</v>
      </c>
      <c r="D5735" s="82">
        <v>0</v>
      </c>
      <c r="E5735" s="82">
        <v>0</v>
      </c>
      <c r="F5735" s="82" t="s">
        <v>3645</v>
      </c>
      <c r="G5735" s="82" t="s">
        <v>3645</v>
      </c>
      <c r="H5735" s="45" t="s">
        <v>3653</v>
      </c>
      <c r="I5735" s="45">
        <v>0.97899999999999998</v>
      </c>
      <c r="J5735" s="45">
        <v>2.3E-2</v>
      </c>
    </row>
    <row r="5736" spans="1:10" ht="13">
      <c r="A5736" t="s">
        <v>31</v>
      </c>
      <c r="B5736" t="s">
        <v>180</v>
      </c>
      <c r="C5736" s="82">
        <v>1</v>
      </c>
      <c r="D5736" s="82">
        <v>0</v>
      </c>
      <c r="E5736" s="82">
        <v>0</v>
      </c>
      <c r="F5736" s="82" t="s">
        <v>3645</v>
      </c>
      <c r="G5736" s="82" t="s">
        <v>3645</v>
      </c>
      <c r="H5736" s="45" t="s">
        <v>3653</v>
      </c>
      <c r="I5736" s="45">
        <v>1.506</v>
      </c>
      <c r="J5736" s="45">
        <v>0.14000000000000001</v>
      </c>
    </row>
    <row r="5737" spans="1:10" ht="13">
      <c r="A5737" t="s">
        <v>337</v>
      </c>
      <c r="B5737" t="s">
        <v>361</v>
      </c>
      <c r="C5737" s="82">
        <v>0.97</v>
      </c>
      <c r="D5737" s="82" t="s">
        <v>3645</v>
      </c>
      <c r="E5737" s="82">
        <v>0</v>
      </c>
      <c r="F5737" s="82" t="s">
        <v>3645</v>
      </c>
      <c r="G5737" s="82">
        <v>0</v>
      </c>
      <c r="H5737" s="45" t="s">
        <v>3653</v>
      </c>
      <c r="I5737" s="45">
        <v>3.6110000000000002</v>
      </c>
      <c r="J5737" s="45">
        <v>0.94899999999999995</v>
      </c>
    </row>
    <row r="5738" spans="1:10" ht="13">
      <c r="A5738" t="s">
        <v>328</v>
      </c>
      <c r="B5738" t="s">
        <v>353</v>
      </c>
      <c r="C5738" s="82">
        <v>0.95</v>
      </c>
      <c r="D5738" s="82">
        <v>0</v>
      </c>
      <c r="E5738" s="82">
        <v>0</v>
      </c>
      <c r="F5738" s="82" t="s">
        <v>3645</v>
      </c>
      <c r="G5738" s="82" t="s">
        <v>3645</v>
      </c>
      <c r="H5738" s="45" t="s">
        <v>3653</v>
      </c>
      <c r="I5738" s="45">
        <v>1.589</v>
      </c>
      <c r="J5738" s="45">
        <v>0.115</v>
      </c>
    </row>
    <row r="5739" spans="1:10" ht="13">
      <c r="A5739" t="s">
        <v>339</v>
      </c>
      <c r="B5739" t="s">
        <v>361</v>
      </c>
      <c r="C5739" s="82">
        <v>1</v>
      </c>
      <c r="D5739" s="82">
        <v>0</v>
      </c>
      <c r="E5739" s="82">
        <v>0</v>
      </c>
      <c r="F5739" s="82" t="s">
        <v>3645</v>
      </c>
      <c r="G5739" s="82" t="s">
        <v>3645</v>
      </c>
      <c r="H5739" s="45" t="s">
        <v>3653</v>
      </c>
      <c r="I5739" s="45">
        <v>0.248</v>
      </c>
      <c r="J5739" s="45">
        <v>0.94899999999999995</v>
      </c>
    </row>
    <row r="5740" spans="1:10" ht="13">
      <c r="A5740" t="s">
        <v>345</v>
      </c>
      <c r="B5740" t="s">
        <v>289</v>
      </c>
      <c r="C5740" s="82">
        <v>1</v>
      </c>
      <c r="D5740" s="82">
        <v>0</v>
      </c>
      <c r="E5740" s="82">
        <v>0</v>
      </c>
      <c r="F5740" s="82" t="s">
        <v>3645</v>
      </c>
      <c r="G5740" s="82" t="s">
        <v>3645</v>
      </c>
      <c r="H5740" s="45" t="s">
        <v>3653</v>
      </c>
      <c r="I5740" s="45">
        <v>0.105</v>
      </c>
      <c r="J5740" s="45">
        <v>0.20100000000000001</v>
      </c>
    </row>
    <row r="5741" spans="1:10" ht="13">
      <c r="A5741" t="s">
        <v>345</v>
      </c>
      <c r="B5741" t="s">
        <v>400</v>
      </c>
      <c r="C5741" s="82">
        <v>1</v>
      </c>
      <c r="D5741" s="82">
        <v>0</v>
      </c>
      <c r="E5741" s="82">
        <v>0</v>
      </c>
      <c r="F5741" s="82" t="s">
        <v>3645</v>
      </c>
      <c r="G5741" s="82" t="s">
        <v>3645</v>
      </c>
      <c r="H5741" s="45" t="s">
        <v>3653</v>
      </c>
      <c r="I5741" s="45">
        <v>0.105</v>
      </c>
      <c r="J5741" s="45">
        <v>1.175</v>
      </c>
    </row>
    <row r="5742" spans="1:10" ht="13">
      <c r="A5742" t="s">
        <v>345</v>
      </c>
      <c r="B5742" t="s">
        <v>414</v>
      </c>
      <c r="C5742" s="82">
        <v>1</v>
      </c>
      <c r="D5742" s="82">
        <v>0</v>
      </c>
      <c r="E5742" s="82">
        <v>0</v>
      </c>
      <c r="F5742" s="82" t="s">
        <v>3645</v>
      </c>
      <c r="G5742" s="82" t="s">
        <v>3645</v>
      </c>
      <c r="H5742" s="45" t="s">
        <v>3653</v>
      </c>
      <c r="I5742" s="45">
        <v>0.105</v>
      </c>
      <c r="J5742" s="45">
        <v>0.151</v>
      </c>
    </row>
    <row r="5743" spans="1:10" ht="13">
      <c r="A5743" t="s">
        <v>353</v>
      </c>
      <c r="B5743" t="s">
        <v>85</v>
      </c>
      <c r="C5743" s="82">
        <v>0.97</v>
      </c>
      <c r="D5743" s="82">
        <v>0</v>
      </c>
      <c r="E5743" s="82">
        <v>0</v>
      </c>
      <c r="F5743" s="82" t="s">
        <v>3645</v>
      </c>
      <c r="G5743" s="82" t="s">
        <v>3645</v>
      </c>
      <c r="H5743" s="45" t="s">
        <v>3653</v>
      </c>
      <c r="I5743" s="45">
        <v>0.115</v>
      </c>
      <c r="J5743" s="45">
        <v>0.60799999999999998</v>
      </c>
    </row>
    <row r="5744" spans="1:10" ht="13">
      <c r="A5744" t="s">
        <v>353</v>
      </c>
      <c r="B5744" t="s">
        <v>204</v>
      </c>
      <c r="C5744" s="82">
        <v>0.97</v>
      </c>
      <c r="D5744" s="82">
        <v>0</v>
      </c>
      <c r="E5744" s="82">
        <v>0</v>
      </c>
      <c r="F5744" s="82" t="s">
        <v>3645</v>
      </c>
      <c r="G5744" s="82" t="s">
        <v>3645</v>
      </c>
      <c r="H5744" s="45" t="s">
        <v>3653</v>
      </c>
      <c r="I5744" s="45">
        <v>0.115</v>
      </c>
      <c r="J5744" s="45">
        <v>0.20200000000000001</v>
      </c>
    </row>
    <row r="5745" spans="1:10" ht="13">
      <c r="A5745" t="s">
        <v>353</v>
      </c>
      <c r="B5745" t="s">
        <v>137</v>
      </c>
      <c r="C5745" s="82">
        <v>0.97</v>
      </c>
      <c r="D5745" s="82" t="s">
        <v>3645</v>
      </c>
      <c r="E5745" s="82">
        <v>0</v>
      </c>
      <c r="F5745" s="82" t="s">
        <v>3645</v>
      </c>
      <c r="G5745" s="82" t="s">
        <v>3645</v>
      </c>
      <c r="H5745" s="45" t="s">
        <v>3653</v>
      </c>
      <c r="I5745" s="45">
        <v>0.115</v>
      </c>
      <c r="J5745" s="45">
        <v>2.2589999999999999</v>
      </c>
    </row>
    <row r="5746" spans="1:10" ht="13">
      <c r="A5746" t="s">
        <v>353</v>
      </c>
      <c r="B5746" t="s">
        <v>376</v>
      </c>
      <c r="C5746" s="82">
        <v>0.97</v>
      </c>
      <c r="D5746" s="82">
        <v>0</v>
      </c>
      <c r="E5746" s="82">
        <v>0</v>
      </c>
      <c r="F5746" s="82" t="s">
        <v>3645</v>
      </c>
      <c r="G5746" s="82" t="s">
        <v>3645</v>
      </c>
      <c r="H5746" s="45" t="s">
        <v>3653</v>
      </c>
      <c r="I5746" s="45">
        <v>0.115</v>
      </c>
      <c r="J5746" s="45">
        <v>0.38100000000000001</v>
      </c>
    </row>
    <row r="5747" spans="1:10" ht="13">
      <c r="A5747" t="s">
        <v>361</v>
      </c>
      <c r="B5747" t="s">
        <v>281</v>
      </c>
      <c r="C5747" s="82">
        <v>1</v>
      </c>
      <c r="D5747" s="82">
        <v>0</v>
      </c>
      <c r="E5747" s="82">
        <v>0</v>
      </c>
      <c r="F5747" s="82" t="s">
        <v>3645</v>
      </c>
      <c r="G5747" s="82" t="s">
        <v>3645</v>
      </c>
      <c r="H5747" s="45">
        <v>2</v>
      </c>
      <c r="I5747" s="45">
        <v>0.94899999999999995</v>
      </c>
      <c r="J5747" s="45">
        <v>8.5000000000000006E-2</v>
      </c>
    </row>
    <row r="5748" spans="1:10" ht="13">
      <c r="A5748" t="s">
        <v>361</v>
      </c>
      <c r="B5748" t="s">
        <v>420</v>
      </c>
      <c r="C5748" s="82">
        <v>1</v>
      </c>
      <c r="D5748" s="82">
        <v>0</v>
      </c>
      <c r="E5748" s="82">
        <v>0</v>
      </c>
      <c r="F5748" s="82" t="s">
        <v>3645</v>
      </c>
      <c r="G5748" s="82" t="s">
        <v>3645</v>
      </c>
      <c r="H5748" s="45" t="s">
        <v>3653</v>
      </c>
      <c r="I5748" s="45">
        <v>0.94899999999999995</v>
      </c>
      <c r="J5748" s="45">
        <v>0.56000000000000005</v>
      </c>
    </row>
    <row r="5749" spans="1:10" ht="13">
      <c r="A5749" t="s">
        <v>365</v>
      </c>
      <c r="B5749" t="s">
        <v>295</v>
      </c>
      <c r="C5749" s="82">
        <v>1</v>
      </c>
      <c r="D5749" s="82">
        <v>0</v>
      </c>
      <c r="E5749" s="82">
        <v>0</v>
      </c>
      <c r="F5749" s="82" t="s">
        <v>3645</v>
      </c>
      <c r="G5749" s="82" t="s">
        <v>3645</v>
      </c>
      <c r="H5749" s="45" t="s">
        <v>3653</v>
      </c>
      <c r="I5749" s="45">
        <v>2.3E-2</v>
      </c>
      <c r="J5749" s="45">
        <v>1.3360000000000001</v>
      </c>
    </row>
    <row r="5750" spans="1:10" ht="13">
      <c r="A5750" t="s">
        <v>365</v>
      </c>
      <c r="B5750" t="s">
        <v>85</v>
      </c>
      <c r="C5750" s="82">
        <v>1</v>
      </c>
      <c r="D5750" s="82">
        <v>0</v>
      </c>
      <c r="E5750" s="82">
        <v>0</v>
      </c>
      <c r="F5750" s="82" t="s">
        <v>3645</v>
      </c>
      <c r="G5750" s="82" t="s">
        <v>3645</v>
      </c>
      <c r="H5750" s="45" t="s">
        <v>3653</v>
      </c>
      <c r="I5750" s="45">
        <v>2.3E-2</v>
      </c>
      <c r="J5750" s="45">
        <v>0.60799999999999998</v>
      </c>
    </row>
    <row r="5751" spans="1:10" ht="13">
      <c r="A5751" t="s">
        <v>365</v>
      </c>
      <c r="B5751" t="s">
        <v>417</v>
      </c>
      <c r="C5751" s="82">
        <v>1</v>
      </c>
      <c r="D5751" s="82">
        <v>0</v>
      </c>
      <c r="E5751" s="82">
        <v>0</v>
      </c>
      <c r="F5751" s="82" t="s">
        <v>3645</v>
      </c>
      <c r="G5751" s="82" t="s">
        <v>3645</v>
      </c>
      <c r="H5751" s="45" t="s">
        <v>3653</v>
      </c>
      <c r="I5751" s="45">
        <v>2.3E-2</v>
      </c>
      <c r="J5751" s="45">
        <v>1.929</v>
      </c>
    </row>
    <row r="5752" spans="1:10" ht="13">
      <c r="A5752" t="s">
        <v>365</v>
      </c>
      <c r="B5752" t="s">
        <v>432</v>
      </c>
      <c r="C5752" s="82">
        <v>1</v>
      </c>
      <c r="D5752" s="82">
        <v>0</v>
      </c>
      <c r="E5752" s="82">
        <v>0</v>
      </c>
      <c r="F5752" s="82" t="s">
        <v>3645</v>
      </c>
      <c r="G5752" s="82" t="s">
        <v>3645</v>
      </c>
      <c r="H5752" s="45" t="s">
        <v>3653</v>
      </c>
      <c r="I5752" s="45">
        <v>2.3E-2</v>
      </c>
      <c r="J5752" s="45">
        <v>0.29099999999999998</v>
      </c>
    </row>
    <row r="5753" spans="1:10" ht="13">
      <c r="A5753" t="s">
        <v>145</v>
      </c>
      <c r="B5753" t="s">
        <v>250</v>
      </c>
      <c r="C5753" s="82">
        <v>0.94</v>
      </c>
      <c r="D5753" s="82" t="s">
        <v>3645</v>
      </c>
      <c r="E5753" s="82">
        <v>0</v>
      </c>
      <c r="F5753" s="82">
        <v>0</v>
      </c>
      <c r="G5753" s="82">
        <v>0</v>
      </c>
      <c r="H5753" s="45" t="s">
        <v>3653</v>
      </c>
      <c r="I5753" s="45">
        <v>1.032</v>
      </c>
      <c r="J5753" s="45">
        <v>0.89300000000000002</v>
      </c>
    </row>
    <row r="5754" spans="1:10" ht="13">
      <c r="A5754" t="s">
        <v>250</v>
      </c>
      <c r="B5754" t="s">
        <v>141</v>
      </c>
      <c r="C5754" s="82">
        <v>0.95</v>
      </c>
      <c r="D5754" s="82" t="s">
        <v>3645</v>
      </c>
      <c r="E5754" s="82">
        <v>0</v>
      </c>
      <c r="F5754" s="82">
        <v>0</v>
      </c>
      <c r="G5754" s="82">
        <v>0</v>
      </c>
      <c r="H5754" s="45" t="s">
        <v>3653</v>
      </c>
      <c r="I5754" s="45">
        <v>0.89300000000000002</v>
      </c>
      <c r="J5754" s="45">
        <v>0.64600000000000002</v>
      </c>
    </row>
    <row r="5755" spans="1:10" ht="13">
      <c r="A5755" t="s">
        <v>250</v>
      </c>
      <c r="B5755" t="s">
        <v>209</v>
      </c>
      <c r="C5755" s="82">
        <v>0.95</v>
      </c>
      <c r="D5755" s="82">
        <v>0</v>
      </c>
      <c r="E5755" s="82">
        <v>0</v>
      </c>
      <c r="F5755" s="82">
        <v>0</v>
      </c>
      <c r="G5755" s="82">
        <v>0</v>
      </c>
      <c r="H5755" s="45" t="s">
        <v>3653</v>
      </c>
      <c r="I5755" s="45">
        <v>0.89300000000000002</v>
      </c>
      <c r="J5755" s="45">
        <v>8.2000000000000003E-2</v>
      </c>
    </row>
    <row r="5756" spans="1:10" ht="13">
      <c r="A5756" t="s">
        <v>250</v>
      </c>
      <c r="B5756" t="s">
        <v>153</v>
      </c>
      <c r="C5756" s="82">
        <v>0.95</v>
      </c>
      <c r="D5756" s="82">
        <v>0</v>
      </c>
      <c r="E5756" s="82">
        <v>0</v>
      </c>
      <c r="F5756" s="82">
        <v>0</v>
      </c>
      <c r="G5756" s="82">
        <v>0</v>
      </c>
      <c r="H5756" s="45" t="s">
        <v>3653</v>
      </c>
      <c r="I5756" s="45">
        <v>0.89300000000000002</v>
      </c>
      <c r="J5756" s="45">
        <v>0.48299999999999998</v>
      </c>
    </row>
    <row r="5757" spans="1:10" ht="13">
      <c r="A5757" t="s">
        <v>250</v>
      </c>
      <c r="B5757" t="s">
        <v>162</v>
      </c>
      <c r="C5757" s="82">
        <v>0.95</v>
      </c>
      <c r="D5757" s="82">
        <v>0</v>
      </c>
      <c r="E5757" s="82">
        <v>0</v>
      </c>
      <c r="F5757" s="82">
        <v>0</v>
      </c>
      <c r="G5757" s="82">
        <v>0</v>
      </c>
      <c r="H5757" s="45" t="s">
        <v>3653</v>
      </c>
      <c r="I5757" s="45">
        <v>0.89300000000000002</v>
      </c>
      <c r="J5757" s="45">
        <v>0.84599999999999997</v>
      </c>
    </row>
    <row r="5758" spans="1:10" ht="13">
      <c r="A5758" t="s">
        <v>250</v>
      </c>
      <c r="B5758" t="s">
        <v>311</v>
      </c>
      <c r="C5758" s="82">
        <v>0.95</v>
      </c>
      <c r="D5758" s="82">
        <v>0</v>
      </c>
      <c r="E5758" s="82">
        <v>0</v>
      </c>
      <c r="F5758" s="82">
        <v>0</v>
      </c>
      <c r="G5758" s="82">
        <v>0</v>
      </c>
      <c r="H5758" s="45" t="s">
        <v>3653</v>
      </c>
      <c r="I5758" s="45">
        <v>0.89300000000000002</v>
      </c>
      <c r="J5758" s="45">
        <v>0.32300000000000001</v>
      </c>
    </row>
    <row r="5759" spans="1:10" ht="13">
      <c r="A5759" t="s">
        <v>250</v>
      </c>
      <c r="B5759" t="s">
        <v>286</v>
      </c>
      <c r="C5759" s="82">
        <v>0.95</v>
      </c>
      <c r="D5759" s="82">
        <v>0</v>
      </c>
      <c r="E5759" s="82">
        <v>0</v>
      </c>
      <c r="F5759" s="82">
        <v>0</v>
      </c>
      <c r="G5759" s="82">
        <v>0</v>
      </c>
      <c r="H5759" s="45" t="s">
        <v>3653</v>
      </c>
      <c r="I5759" s="45">
        <v>0.89300000000000002</v>
      </c>
      <c r="J5759" s="45">
        <v>0.88900000000000001</v>
      </c>
    </row>
    <row r="5760" spans="1:10" ht="13">
      <c r="A5760" t="s">
        <v>250</v>
      </c>
      <c r="B5760" t="s">
        <v>292</v>
      </c>
      <c r="C5760" s="82">
        <v>0.95</v>
      </c>
      <c r="D5760" s="82">
        <v>0</v>
      </c>
      <c r="E5760" s="82">
        <v>0</v>
      </c>
      <c r="F5760" s="82">
        <v>0</v>
      </c>
      <c r="G5760" s="82">
        <v>0</v>
      </c>
      <c r="H5760" s="45" t="s">
        <v>3653</v>
      </c>
      <c r="I5760" s="45">
        <v>0.89300000000000002</v>
      </c>
      <c r="J5760" s="45">
        <v>1.0029999999999999</v>
      </c>
    </row>
    <row r="5761" spans="1:10" ht="13">
      <c r="A5761" t="s">
        <v>250</v>
      </c>
      <c r="B5761" t="s">
        <v>295</v>
      </c>
      <c r="C5761" s="82">
        <v>0.95</v>
      </c>
      <c r="D5761" s="82">
        <v>0</v>
      </c>
      <c r="E5761" s="82">
        <v>0</v>
      </c>
      <c r="F5761" s="82">
        <v>0</v>
      </c>
      <c r="G5761" s="82">
        <v>0</v>
      </c>
      <c r="H5761" s="45" t="s">
        <v>3653</v>
      </c>
      <c r="I5761" s="45">
        <v>0.89300000000000002</v>
      </c>
      <c r="J5761" s="45">
        <v>1.3360000000000001</v>
      </c>
    </row>
    <row r="5762" spans="1:10" ht="13">
      <c r="A5762" t="s">
        <v>250</v>
      </c>
      <c r="B5762" t="s">
        <v>67</v>
      </c>
      <c r="C5762" s="82">
        <v>0.95</v>
      </c>
      <c r="D5762" s="82">
        <v>0</v>
      </c>
      <c r="E5762" s="82">
        <v>0</v>
      </c>
      <c r="F5762" s="82">
        <v>0</v>
      </c>
      <c r="G5762" s="82">
        <v>0</v>
      </c>
      <c r="H5762" s="45" t="s">
        <v>3653</v>
      </c>
      <c r="I5762" s="45">
        <v>0.89300000000000002</v>
      </c>
      <c r="J5762" s="45">
        <v>0.1</v>
      </c>
    </row>
    <row r="5763" spans="1:10" ht="13">
      <c r="A5763" t="s">
        <v>250</v>
      </c>
      <c r="B5763" t="s">
        <v>54</v>
      </c>
      <c r="C5763" s="82">
        <v>0.94</v>
      </c>
      <c r="D5763" s="82">
        <v>0</v>
      </c>
      <c r="E5763" s="82">
        <v>0</v>
      </c>
      <c r="F5763" s="82">
        <v>0</v>
      </c>
      <c r="G5763" s="82">
        <v>0</v>
      </c>
      <c r="H5763" s="45" t="s">
        <v>3653</v>
      </c>
      <c r="I5763" s="45">
        <v>0.89300000000000002</v>
      </c>
      <c r="J5763" s="45">
        <v>6.2E-2</v>
      </c>
    </row>
    <row r="5764" spans="1:10" ht="13">
      <c r="A5764" t="s">
        <v>250</v>
      </c>
      <c r="B5764" t="s">
        <v>438</v>
      </c>
      <c r="C5764" s="82">
        <v>0.95</v>
      </c>
      <c r="D5764" s="82">
        <v>0</v>
      </c>
      <c r="E5764" s="82">
        <v>0</v>
      </c>
      <c r="F5764" s="82">
        <v>0</v>
      </c>
      <c r="G5764" s="82">
        <v>0</v>
      </c>
      <c r="H5764" s="45" t="s">
        <v>3653</v>
      </c>
      <c r="I5764" s="45">
        <v>0.89300000000000002</v>
      </c>
      <c r="J5764" s="45">
        <v>6.7000000000000004E-2</v>
      </c>
    </row>
    <row r="5765" spans="1:10" ht="13">
      <c r="A5765" t="s">
        <v>255</v>
      </c>
      <c r="B5765" t="s">
        <v>62</v>
      </c>
      <c r="C5765" s="82">
        <v>0.98</v>
      </c>
      <c r="D5765" s="82">
        <v>0</v>
      </c>
      <c r="E5765" s="82">
        <v>0</v>
      </c>
      <c r="F5765" s="82">
        <v>0</v>
      </c>
      <c r="G5765" s="82">
        <v>0</v>
      </c>
      <c r="H5765" s="45" t="s">
        <v>3653</v>
      </c>
      <c r="I5765" s="45">
        <v>1.4999999999999999E-2</v>
      </c>
      <c r="J5765" s="45">
        <v>8.5790000000000006</v>
      </c>
    </row>
    <row r="5766" spans="1:10" ht="13">
      <c r="A5766" t="s">
        <v>255</v>
      </c>
      <c r="B5766" t="s">
        <v>128</v>
      </c>
      <c r="C5766" s="82">
        <v>0.9</v>
      </c>
      <c r="D5766" s="82">
        <v>0</v>
      </c>
      <c r="E5766" s="82">
        <v>0</v>
      </c>
      <c r="F5766" s="82">
        <v>0</v>
      </c>
      <c r="G5766" s="82">
        <v>0</v>
      </c>
      <c r="H5766" s="45" t="s">
        <v>3653</v>
      </c>
      <c r="I5766" s="45">
        <v>1.4999999999999999E-2</v>
      </c>
      <c r="J5766" s="45">
        <v>2.1779999999999999</v>
      </c>
    </row>
    <row r="5767" spans="1:10" ht="13">
      <c r="A5767" t="s">
        <v>255</v>
      </c>
      <c r="B5767" t="s">
        <v>115</v>
      </c>
      <c r="C5767" s="82">
        <v>0.95</v>
      </c>
      <c r="D5767" s="82">
        <v>0</v>
      </c>
      <c r="E5767" s="82">
        <v>0</v>
      </c>
      <c r="F5767" s="82">
        <v>0</v>
      </c>
      <c r="G5767" s="82">
        <v>0</v>
      </c>
      <c r="H5767" s="45" t="s">
        <v>3653</v>
      </c>
      <c r="I5767" s="45">
        <v>1.4999999999999999E-2</v>
      </c>
      <c r="J5767" s="45">
        <v>3.5179999999999998</v>
      </c>
    </row>
    <row r="5768" spans="1:10" ht="13">
      <c r="A5768" t="s">
        <v>255</v>
      </c>
      <c r="B5768" t="s">
        <v>337</v>
      </c>
      <c r="C5768" s="82">
        <v>0.97</v>
      </c>
      <c r="D5768" s="82">
        <v>0</v>
      </c>
      <c r="E5768" s="82">
        <v>0</v>
      </c>
      <c r="F5768" s="82">
        <v>0</v>
      </c>
      <c r="G5768" s="82">
        <v>0</v>
      </c>
      <c r="H5768" s="45" t="s">
        <v>3653</v>
      </c>
      <c r="I5768" s="45">
        <v>1.4999999999999999E-2</v>
      </c>
      <c r="J5768" s="45">
        <v>3.6110000000000002</v>
      </c>
    </row>
    <row r="5769" spans="1:10" ht="13">
      <c r="A5769" t="s">
        <v>244</v>
      </c>
      <c r="B5769" t="s">
        <v>230</v>
      </c>
      <c r="C5769" s="82">
        <v>0.98</v>
      </c>
      <c r="D5769" s="82">
        <v>0</v>
      </c>
      <c r="E5769" s="82">
        <v>0</v>
      </c>
      <c r="F5769" s="82">
        <v>0</v>
      </c>
      <c r="G5769" s="82">
        <v>0</v>
      </c>
      <c r="H5769" s="45" t="s">
        <v>3653</v>
      </c>
      <c r="I5769" s="45">
        <v>6.758</v>
      </c>
      <c r="J5769" s="45">
        <v>2.8580000000000001</v>
      </c>
    </row>
    <row r="5770" spans="1:10" ht="13">
      <c r="A5770" t="s">
        <v>244</v>
      </c>
      <c r="B5770" t="s">
        <v>134</v>
      </c>
      <c r="C5770" s="82">
        <v>0.92</v>
      </c>
      <c r="D5770" s="82">
        <v>0</v>
      </c>
      <c r="E5770" s="82">
        <v>0</v>
      </c>
      <c r="F5770" s="82">
        <v>0</v>
      </c>
      <c r="G5770" s="82">
        <v>0</v>
      </c>
      <c r="H5770" s="45" t="s">
        <v>3653</v>
      </c>
      <c r="I5770" s="45">
        <v>6.758</v>
      </c>
      <c r="J5770" s="45">
        <v>0.125</v>
      </c>
    </row>
    <row r="5771" spans="1:10" ht="13">
      <c r="A5771" t="s">
        <v>244</v>
      </c>
      <c r="B5771" t="s">
        <v>321</v>
      </c>
      <c r="C5771" s="82">
        <v>1</v>
      </c>
      <c r="D5771" s="82">
        <v>0</v>
      </c>
      <c r="E5771" s="82">
        <v>0</v>
      </c>
      <c r="F5771" s="82">
        <v>0</v>
      </c>
      <c r="G5771" s="82">
        <v>0</v>
      </c>
      <c r="H5771" s="45" t="s">
        <v>3653</v>
      </c>
      <c r="I5771" s="45">
        <v>6.758</v>
      </c>
      <c r="J5771" s="45">
        <v>0.16900000000000001</v>
      </c>
    </row>
    <row r="5772" spans="1:10" ht="13">
      <c r="A5772" t="s">
        <v>58</v>
      </c>
      <c r="B5772" t="s">
        <v>365</v>
      </c>
      <c r="C5772" s="82">
        <v>1</v>
      </c>
      <c r="D5772" s="82">
        <v>0</v>
      </c>
      <c r="E5772" s="82">
        <v>0</v>
      </c>
      <c r="F5772" s="82">
        <v>0</v>
      </c>
      <c r="G5772" s="82">
        <v>0</v>
      </c>
      <c r="H5772" s="45" t="s">
        <v>3653</v>
      </c>
      <c r="I5772" s="45">
        <v>5.7750000000000004</v>
      </c>
      <c r="J5772" s="45">
        <v>2.3E-2</v>
      </c>
    </row>
    <row r="5773" spans="1:10" ht="13">
      <c r="A5773" t="s">
        <v>172</v>
      </c>
      <c r="B5773" t="s">
        <v>353</v>
      </c>
      <c r="C5773" s="82">
        <v>0.97</v>
      </c>
      <c r="D5773" s="82">
        <v>0</v>
      </c>
      <c r="E5773" s="82">
        <v>0</v>
      </c>
      <c r="F5773" s="82">
        <v>0</v>
      </c>
      <c r="G5773" s="82">
        <v>0</v>
      </c>
      <c r="H5773" s="45" t="s">
        <v>3653</v>
      </c>
      <c r="I5773" s="45">
        <v>4.2999999999999997E-2</v>
      </c>
      <c r="J5773" s="45">
        <v>0.115</v>
      </c>
    </row>
    <row r="5774" spans="1:10" ht="13">
      <c r="A5774" t="s">
        <v>134</v>
      </c>
      <c r="B5774" t="s">
        <v>345</v>
      </c>
      <c r="C5774" s="82">
        <v>0.92</v>
      </c>
      <c r="D5774" s="82">
        <v>0</v>
      </c>
      <c r="E5774" s="82">
        <v>0</v>
      </c>
      <c r="F5774" s="82">
        <v>0</v>
      </c>
      <c r="G5774" s="82">
        <v>0</v>
      </c>
      <c r="H5774" s="45" t="s">
        <v>3653</v>
      </c>
      <c r="I5774" s="45">
        <v>0.125</v>
      </c>
      <c r="J5774" s="45">
        <v>0.105</v>
      </c>
    </row>
    <row r="5775" spans="1:10" ht="13">
      <c r="A5775" t="s">
        <v>47</v>
      </c>
      <c r="B5775" t="s">
        <v>365</v>
      </c>
      <c r="C5775" s="82">
        <v>1</v>
      </c>
      <c r="D5775" s="82">
        <v>0</v>
      </c>
      <c r="E5775" s="82">
        <v>0</v>
      </c>
      <c r="F5775" s="82">
        <v>0</v>
      </c>
      <c r="G5775" s="82">
        <v>0</v>
      </c>
      <c r="H5775" s="45" t="s">
        <v>3653</v>
      </c>
      <c r="I5775" s="45">
        <v>2.9140000000000001</v>
      </c>
      <c r="J5775" s="45">
        <v>2.3E-2</v>
      </c>
    </row>
    <row r="5776" spans="1:10" ht="13">
      <c r="A5776" t="s">
        <v>353</v>
      </c>
      <c r="B5776" t="s">
        <v>411</v>
      </c>
      <c r="C5776" s="82">
        <v>0.97</v>
      </c>
      <c r="D5776" s="82">
        <v>0</v>
      </c>
      <c r="E5776" s="82">
        <v>0</v>
      </c>
      <c r="F5776" s="82">
        <v>0</v>
      </c>
      <c r="G5776" s="82">
        <v>0</v>
      </c>
      <c r="H5776" s="45" t="s">
        <v>3653</v>
      </c>
      <c r="I5776" s="45">
        <v>0.115</v>
      </c>
      <c r="J5776" s="45">
        <v>0.24199999999999999</v>
      </c>
    </row>
    <row r="5777" spans="1:10" ht="13">
      <c r="A5777" t="s">
        <v>361</v>
      </c>
      <c r="B5777" t="s">
        <v>54</v>
      </c>
      <c r="C5777" s="82">
        <v>0.99</v>
      </c>
      <c r="D5777" s="82">
        <v>0</v>
      </c>
      <c r="E5777" s="82">
        <v>0</v>
      </c>
      <c r="F5777" s="82">
        <v>0</v>
      </c>
      <c r="G5777" s="82">
        <v>0</v>
      </c>
      <c r="H5777" s="45" t="s">
        <v>3653</v>
      </c>
      <c r="I5777" s="45">
        <v>0.94899999999999995</v>
      </c>
      <c r="J5777" s="45">
        <v>6.2E-2</v>
      </c>
    </row>
    <row r="5778" spans="1:10" ht="13">
      <c r="A5778" t="s">
        <v>361</v>
      </c>
      <c r="B5778" t="s">
        <v>41</v>
      </c>
      <c r="C5778" s="82">
        <v>1</v>
      </c>
      <c r="D5778" s="82">
        <v>0</v>
      </c>
      <c r="E5778" s="82">
        <v>0</v>
      </c>
      <c r="F5778" s="82">
        <v>0</v>
      </c>
      <c r="G5778" s="82">
        <v>0</v>
      </c>
      <c r="H5778" s="45" t="s">
        <v>3653</v>
      </c>
      <c r="I5778" s="45">
        <v>0.94899999999999995</v>
      </c>
      <c r="J5778" s="45">
        <v>1.2999999999999999E-2</v>
      </c>
    </row>
    <row r="5779" spans="1:10" ht="13">
      <c r="A5779" t="s">
        <v>361</v>
      </c>
      <c r="B5779" t="s">
        <v>386</v>
      </c>
      <c r="C5779" s="82">
        <v>1</v>
      </c>
      <c r="D5779" s="82">
        <v>0</v>
      </c>
      <c r="E5779" s="82">
        <v>0</v>
      </c>
      <c r="F5779" s="82">
        <v>0</v>
      </c>
      <c r="G5779" s="82">
        <v>0</v>
      </c>
      <c r="H5779" s="45" t="s">
        <v>3653</v>
      </c>
      <c r="I5779" s="45">
        <v>0.94899999999999995</v>
      </c>
      <c r="J5779" s="45">
        <v>1.4999999999999999E-2</v>
      </c>
    </row>
    <row r="5780" spans="1:10" ht="13">
      <c r="C5780" s="82"/>
      <c r="D5780" s="82"/>
      <c r="E5780" s="82"/>
      <c r="F5780" s="82"/>
      <c r="G5780" s="82"/>
      <c r="H5780" s="45"/>
      <c r="I5780" s="45"/>
      <c r="J5780" s="45"/>
    </row>
    <row r="5781" spans="1:10" ht="13">
      <c r="C5781" s="82"/>
      <c r="D5781" s="82"/>
      <c r="E5781" s="82"/>
      <c r="F5781" s="82"/>
      <c r="G5781" s="82"/>
      <c r="H5781" s="45"/>
      <c r="I5781" s="45"/>
      <c r="J5781" s="45"/>
    </row>
    <row r="5782" spans="1:10" ht="13">
      <c r="C5782" s="82"/>
      <c r="D5782" s="82"/>
      <c r="E5782" s="82"/>
      <c r="F5782" s="82"/>
      <c r="G5782" s="82"/>
      <c r="H5782" s="45"/>
      <c r="I5782" s="45"/>
      <c r="J5782" s="45"/>
    </row>
    <row r="5783" spans="1:10" ht="13">
      <c r="C5783" s="82"/>
      <c r="D5783" s="82"/>
      <c r="E5783" s="82"/>
      <c r="F5783" s="82"/>
      <c r="G5783" s="82"/>
      <c r="H5783" s="45"/>
      <c r="I5783" s="45"/>
      <c r="J5783" s="45"/>
    </row>
    <row r="5784" spans="1:10" ht="13">
      <c r="C5784" s="82"/>
      <c r="D5784" s="82"/>
      <c r="E5784" s="82"/>
      <c r="F5784" s="82"/>
      <c r="G5784" s="82"/>
      <c r="H5784" s="45"/>
      <c r="I5784" s="45"/>
      <c r="J5784" s="45"/>
    </row>
    <row r="5785" spans="1:10" ht="13">
      <c r="C5785" s="82"/>
      <c r="D5785" s="82"/>
      <c r="E5785" s="82"/>
      <c r="F5785" s="82"/>
      <c r="G5785" s="82"/>
      <c r="H5785" s="45"/>
      <c r="I5785" s="45"/>
      <c r="J5785" s="45"/>
    </row>
    <row r="5786" spans="1:10" ht="13">
      <c r="C5786" s="82"/>
      <c r="D5786" s="82"/>
      <c r="E5786" s="82"/>
      <c r="F5786" s="82"/>
      <c r="G5786" s="82"/>
      <c r="H5786" s="45"/>
      <c r="I5786" s="45"/>
      <c r="J5786" s="45"/>
    </row>
    <row r="5787" spans="1:10" ht="13">
      <c r="C5787" s="82"/>
      <c r="D5787" s="82"/>
      <c r="E5787" s="82"/>
      <c r="F5787" s="82"/>
      <c r="G5787" s="82"/>
      <c r="H5787" s="45"/>
      <c r="I5787" s="45"/>
      <c r="J5787" s="45"/>
    </row>
    <row r="5788" spans="1:10" ht="13">
      <c r="C5788" s="82"/>
      <c r="D5788" s="82"/>
      <c r="E5788" s="82"/>
      <c r="F5788" s="82"/>
      <c r="G5788" s="82"/>
      <c r="H5788" s="45"/>
      <c r="I5788" s="45"/>
      <c r="J5788" s="45"/>
    </row>
    <row r="5789" spans="1:10" ht="13">
      <c r="C5789" s="82"/>
      <c r="D5789" s="82"/>
      <c r="E5789" s="82"/>
      <c r="F5789" s="82"/>
      <c r="G5789" s="82"/>
      <c r="H5789" s="45"/>
      <c r="I5789" s="45"/>
      <c r="J5789" s="45"/>
    </row>
    <row r="5790" spans="1:10" ht="13">
      <c r="C5790" s="82"/>
      <c r="D5790" s="82"/>
      <c r="E5790" s="82"/>
      <c r="F5790" s="82"/>
      <c r="G5790" s="82"/>
      <c r="H5790" s="45"/>
      <c r="I5790" s="45"/>
      <c r="J5790" s="45"/>
    </row>
    <row r="5791" spans="1:10" ht="13">
      <c r="C5791" s="82"/>
      <c r="D5791" s="82"/>
      <c r="E5791" s="82"/>
      <c r="F5791" s="82"/>
      <c r="G5791" s="82"/>
      <c r="H5791" s="45"/>
      <c r="I5791" s="45"/>
      <c r="J5791" s="45"/>
    </row>
    <row r="5792" spans="1:10" ht="13">
      <c r="C5792" s="82"/>
      <c r="D5792" s="82"/>
      <c r="E5792" s="82"/>
      <c r="F5792" s="82"/>
      <c r="G5792" s="82"/>
      <c r="H5792" s="45"/>
      <c r="I5792" s="45"/>
      <c r="J5792" s="45"/>
    </row>
    <row r="5793" spans="3:10" ht="13">
      <c r="C5793" s="82"/>
      <c r="D5793" s="82"/>
      <c r="E5793" s="82"/>
      <c r="F5793" s="82"/>
      <c r="G5793" s="82"/>
      <c r="H5793" s="45"/>
      <c r="I5793" s="45"/>
      <c r="J5793" s="45"/>
    </row>
    <row r="5794" spans="3:10" ht="13">
      <c r="C5794" s="82"/>
      <c r="D5794" s="82"/>
      <c r="E5794" s="82"/>
      <c r="F5794" s="82"/>
      <c r="G5794" s="82"/>
      <c r="H5794" s="45"/>
      <c r="I5794" s="45"/>
      <c r="J5794" s="45"/>
    </row>
    <row r="5795" spans="3:10" ht="13">
      <c r="C5795" s="82"/>
      <c r="D5795" s="82"/>
      <c r="E5795" s="82"/>
      <c r="F5795" s="82"/>
      <c r="G5795" s="82"/>
      <c r="H5795" s="45"/>
      <c r="I5795" s="45"/>
      <c r="J5795" s="45"/>
    </row>
    <row r="5796" spans="3:10" ht="13">
      <c r="C5796" s="82"/>
      <c r="D5796" s="82"/>
      <c r="E5796" s="82"/>
      <c r="F5796" s="82"/>
      <c r="G5796" s="82"/>
      <c r="H5796" s="45"/>
      <c r="I5796" s="45"/>
      <c r="J5796" s="45"/>
    </row>
    <row r="5797" spans="3:10" ht="13">
      <c r="C5797" s="82"/>
      <c r="D5797" s="82"/>
      <c r="E5797" s="82"/>
      <c r="F5797" s="82"/>
      <c r="G5797" s="82"/>
      <c r="H5797" s="45"/>
      <c r="I5797" s="45"/>
      <c r="J5797" s="45"/>
    </row>
    <row r="5798" spans="3:10" ht="13">
      <c r="C5798" s="82"/>
      <c r="D5798" s="82"/>
      <c r="E5798" s="82"/>
      <c r="F5798" s="82"/>
      <c r="G5798" s="82"/>
      <c r="H5798" s="45"/>
      <c r="I5798" s="45"/>
      <c r="J5798" s="45"/>
    </row>
    <row r="5799" spans="3:10" ht="13">
      <c r="C5799" s="82"/>
      <c r="D5799" s="82"/>
      <c r="E5799" s="82"/>
      <c r="F5799" s="82"/>
      <c r="G5799" s="82"/>
      <c r="H5799" s="45"/>
      <c r="I5799" s="45"/>
      <c r="J5799" s="45"/>
    </row>
    <row r="5800" spans="3:10" ht="13">
      <c r="C5800" s="82"/>
      <c r="D5800" s="82"/>
      <c r="E5800" s="82"/>
      <c r="F5800" s="82"/>
      <c r="G5800" s="82"/>
      <c r="H5800" s="45"/>
      <c r="I5800" s="45"/>
      <c r="J5800" s="45"/>
    </row>
    <row r="5801" spans="3:10" ht="13">
      <c r="C5801" s="82"/>
      <c r="D5801" s="82"/>
      <c r="E5801" s="82"/>
      <c r="F5801" s="82"/>
      <c r="G5801" s="82"/>
      <c r="H5801" s="45"/>
      <c r="I5801" s="45"/>
      <c r="J5801" s="45"/>
    </row>
    <row r="5802" spans="3:10" ht="13">
      <c r="C5802" s="82"/>
      <c r="D5802" s="82"/>
      <c r="E5802" s="82"/>
      <c r="F5802" s="82"/>
      <c r="G5802" s="82"/>
      <c r="H5802" s="45"/>
      <c r="I5802" s="45"/>
      <c r="J5802" s="45"/>
    </row>
    <row r="5803" spans="3:10" ht="13">
      <c r="C5803" s="82"/>
      <c r="D5803" s="82"/>
      <c r="E5803" s="82"/>
      <c r="F5803" s="82"/>
      <c r="G5803" s="82"/>
      <c r="H5803" s="45"/>
      <c r="I5803" s="45"/>
      <c r="J5803" s="45"/>
    </row>
    <row r="5804" spans="3:10" ht="13">
      <c r="C5804" s="82"/>
      <c r="D5804" s="82"/>
      <c r="E5804" s="82"/>
      <c r="F5804" s="82"/>
      <c r="G5804" s="82"/>
      <c r="H5804" s="45"/>
      <c r="I5804" s="45"/>
      <c r="J5804" s="45"/>
    </row>
    <row r="5805" spans="3:10" ht="13">
      <c r="C5805" s="82"/>
      <c r="D5805" s="82"/>
      <c r="E5805" s="82"/>
      <c r="F5805" s="82"/>
      <c r="G5805" s="82"/>
      <c r="H5805" s="45"/>
      <c r="I5805" s="45"/>
      <c r="J5805" s="45"/>
    </row>
    <row r="5806" spans="3:10" ht="13">
      <c r="C5806" s="82"/>
      <c r="D5806" s="82"/>
      <c r="E5806" s="82"/>
      <c r="F5806" s="82"/>
      <c r="G5806" s="82"/>
      <c r="H5806" s="45"/>
      <c r="I5806" s="45"/>
      <c r="J5806" s="45"/>
    </row>
    <row r="5807" spans="3:10" ht="13">
      <c r="C5807" s="82"/>
      <c r="D5807" s="82"/>
      <c r="E5807" s="82"/>
      <c r="F5807" s="82"/>
      <c r="G5807" s="82"/>
      <c r="H5807" s="45"/>
      <c r="I5807" s="45"/>
      <c r="J5807" s="45"/>
    </row>
    <row r="5808" spans="3:10" ht="13">
      <c r="C5808" s="82"/>
      <c r="D5808" s="82"/>
      <c r="E5808" s="82"/>
      <c r="F5808" s="82"/>
      <c r="G5808" s="82"/>
      <c r="H5808" s="45"/>
      <c r="I5808" s="45"/>
      <c r="J5808" s="45"/>
    </row>
    <row r="5809" spans="3:10" ht="13">
      <c r="C5809" s="82"/>
      <c r="D5809" s="82"/>
      <c r="E5809" s="82"/>
      <c r="F5809" s="82"/>
      <c r="G5809" s="82"/>
      <c r="H5809" s="45"/>
      <c r="I5809" s="45"/>
      <c r="J5809" s="45"/>
    </row>
    <row r="5810" spans="3:10" ht="13">
      <c r="C5810" s="82"/>
      <c r="D5810" s="82"/>
      <c r="E5810" s="82"/>
      <c r="F5810" s="82"/>
      <c r="G5810" s="82"/>
      <c r="H5810" s="45"/>
      <c r="I5810" s="45"/>
      <c r="J5810" s="45"/>
    </row>
    <row r="5811" spans="3:10" ht="13">
      <c r="C5811" s="82"/>
      <c r="D5811" s="82"/>
      <c r="E5811" s="82"/>
      <c r="F5811" s="82"/>
      <c r="G5811" s="82"/>
      <c r="H5811" s="45"/>
      <c r="I5811" s="45"/>
      <c r="J5811" s="45"/>
    </row>
    <row r="5812" spans="3:10" ht="13">
      <c r="C5812" s="82"/>
      <c r="D5812" s="82"/>
      <c r="E5812" s="82"/>
      <c r="F5812" s="82"/>
      <c r="G5812" s="82"/>
      <c r="H5812" s="45"/>
      <c r="I5812" s="45"/>
      <c r="J5812" s="45"/>
    </row>
    <row r="5813" spans="3:10" ht="13">
      <c r="C5813" s="82"/>
      <c r="D5813" s="82"/>
      <c r="E5813" s="82"/>
      <c r="F5813" s="82"/>
      <c r="G5813" s="82"/>
      <c r="H5813" s="45"/>
      <c r="I5813" s="45"/>
      <c r="J5813" s="45"/>
    </row>
    <row r="5814" spans="3:10" ht="13">
      <c r="C5814" s="82"/>
      <c r="D5814" s="82"/>
      <c r="E5814" s="82"/>
      <c r="F5814" s="82"/>
      <c r="G5814" s="82"/>
      <c r="H5814" s="45"/>
      <c r="I5814" s="45"/>
      <c r="J5814" s="45"/>
    </row>
    <row r="5815" spans="3:10" ht="13">
      <c r="C5815" s="82"/>
      <c r="D5815" s="82"/>
      <c r="E5815" s="82"/>
      <c r="F5815" s="82"/>
      <c r="G5815" s="82"/>
      <c r="H5815" s="45"/>
      <c r="I5815" s="45"/>
      <c r="J5815" s="45"/>
    </row>
    <row r="5816" spans="3:10" ht="13">
      <c r="C5816" s="82"/>
      <c r="D5816" s="82"/>
      <c r="E5816" s="82"/>
      <c r="F5816" s="82"/>
      <c r="G5816" s="82"/>
      <c r="H5816" s="45"/>
      <c r="I5816" s="45"/>
      <c r="J5816" s="45"/>
    </row>
    <row r="5817" spans="3:10" ht="13">
      <c r="C5817" s="82"/>
      <c r="D5817" s="82"/>
      <c r="E5817" s="82"/>
      <c r="F5817" s="82"/>
      <c r="G5817" s="82"/>
      <c r="H5817" s="45"/>
      <c r="I5817" s="45"/>
      <c r="J5817" s="45"/>
    </row>
    <row r="5818" spans="3:10" ht="13">
      <c r="C5818" s="82"/>
      <c r="D5818" s="82"/>
      <c r="E5818" s="82"/>
      <c r="F5818" s="82"/>
      <c r="G5818" s="82"/>
      <c r="H5818" s="45"/>
      <c r="I5818" s="45"/>
      <c r="J5818" s="45"/>
    </row>
    <row r="5819" spans="3:10" ht="13">
      <c r="C5819" s="82"/>
      <c r="D5819" s="82"/>
      <c r="E5819" s="82"/>
      <c r="F5819" s="82"/>
      <c r="G5819" s="82"/>
      <c r="H5819" s="45"/>
      <c r="I5819" s="45"/>
      <c r="J5819" s="45"/>
    </row>
    <row r="5820" spans="3:10" ht="13">
      <c r="C5820" s="82"/>
      <c r="D5820" s="82"/>
      <c r="E5820" s="82"/>
      <c r="F5820" s="82"/>
      <c r="G5820" s="82"/>
      <c r="H5820" s="45"/>
      <c r="I5820" s="45"/>
      <c r="J5820" s="45"/>
    </row>
    <row r="5821" spans="3:10" ht="13">
      <c r="C5821" s="82"/>
      <c r="D5821" s="82"/>
      <c r="E5821" s="82"/>
      <c r="F5821" s="82"/>
      <c r="G5821" s="82"/>
      <c r="H5821" s="45"/>
      <c r="I5821" s="45"/>
      <c r="J5821" s="45"/>
    </row>
    <row r="5822" spans="3:10" ht="13">
      <c r="C5822" s="82"/>
      <c r="D5822" s="82"/>
      <c r="E5822" s="82"/>
      <c r="F5822" s="82"/>
      <c r="G5822" s="82"/>
      <c r="H5822" s="45"/>
      <c r="I5822" s="45"/>
      <c r="J5822" s="45"/>
    </row>
    <row r="5823" spans="3:10" ht="13">
      <c r="C5823" s="82"/>
      <c r="D5823" s="82"/>
      <c r="E5823" s="82"/>
      <c r="F5823" s="82"/>
      <c r="G5823" s="82"/>
      <c r="H5823" s="45"/>
      <c r="I5823" s="45"/>
      <c r="J5823" s="45"/>
    </row>
    <row r="5824" spans="3:10" ht="13">
      <c r="C5824" s="82"/>
      <c r="D5824" s="82"/>
      <c r="E5824" s="82"/>
      <c r="F5824" s="82"/>
      <c r="G5824" s="82"/>
      <c r="H5824" s="45"/>
      <c r="I5824" s="45"/>
      <c r="J5824" s="45"/>
    </row>
    <row r="5825" spans="3:10" ht="13">
      <c r="C5825" s="82"/>
      <c r="D5825" s="82"/>
      <c r="E5825" s="82"/>
      <c r="F5825" s="82"/>
      <c r="G5825" s="82"/>
      <c r="H5825" s="45"/>
      <c r="I5825" s="45"/>
      <c r="J5825" s="45"/>
    </row>
    <row r="5826" spans="3:10" ht="13">
      <c r="C5826" s="82"/>
      <c r="D5826" s="82"/>
      <c r="E5826" s="82"/>
      <c r="F5826" s="82"/>
      <c r="G5826" s="82"/>
      <c r="H5826" s="45"/>
      <c r="I5826" s="45"/>
      <c r="J5826" s="45"/>
    </row>
    <row r="5827" spans="3:10" ht="13">
      <c r="C5827" s="82"/>
      <c r="D5827" s="82"/>
      <c r="E5827" s="82"/>
      <c r="F5827" s="82"/>
      <c r="G5827" s="82"/>
      <c r="H5827" s="45"/>
      <c r="I5827" s="45"/>
      <c r="J5827" s="45"/>
    </row>
    <row r="5828" spans="3:10" ht="13">
      <c r="C5828" s="82"/>
      <c r="D5828" s="82"/>
      <c r="E5828" s="82"/>
      <c r="F5828" s="82"/>
      <c r="G5828" s="82"/>
      <c r="H5828" s="45"/>
      <c r="I5828" s="45"/>
      <c r="J5828" s="45"/>
    </row>
    <row r="5829" spans="3:10" ht="13">
      <c r="C5829" s="82"/>
      <c r="D5829" s="82"/>
      <c r="E5829" s="82"/>
      <c r="F5829" s="82"/>
      <c r="G5829" s="82"/>
      <c r="H5829" s="45"/>
      <c r="I5829" s="45"/>
      <c r="J5829" s="45"/>
    </row>
    <row r="5830" spans="3:10" ht="13">
      <c r="C5830" s="82"/>
      <c r="D5830" s="82"/>
      <c r="E5830" s="82"/>
      <c r="F5830" s="82"/>
      <c r="G5830" s="82"/>
      <c r="H5830" s="45"/>
      <c r="I5830" s="45"/>
      <c r="J5830" s="45"/>
    </row>
    <row r="5831" spans="3:10" ht="13">
      <c r="C5831" s="82"/>
      <c r="D5831" s="82"/>
      <c r="E5831" s="82"/>
      <c r="F5831" s="82"/>
      <c r="G5831" s="82"/>
      <c r="H5831" s="45"/>
      <c r="I5831" s="45"/>
      <c r="J5831" s="45"/>
    </row>
    <row r="5832" spans="3:10" ht="13">
      <c r="C5832" s="82"/>
      <c r="D5832" s="82"/>
      <c r="E5832" s="82"/>
      <c r="F5832" s="82"/>
      <c r="G5832" s="82"/>
      <c r="H5832" s="45"/>
      <c r="I5832" s="45"/>
      <c r="J5832" s="45"/>
    </row>
    <row r="5833" spans="3:10" ht="13">
      <c r="C5833" s="82"/>
      <c r="D5833" s="82"/>
      <c r="E5833" s="82"/>
      <c r="F5833" s="82"/>
      <c r="G5833" s="82"/>
      <c r="H5833" s="45"/>
      <c r="I5833" s="45"/>
      <c r="J5833" s="45"/>
    </row>
    <row r="5834" spans="3:10" ht="13">
      <c r="C5834" s="82"/>
      <c r="D5834" s="82"/>
      <c r="E5834" s="82"/>
      <c r="F5834" s="82"/>
      <c r="G5834" s="82"/>
      <c r="H5834" s="45"/>
      <c r="I5834" s="45"/>
      <c r="J5834" s="45"/>
    </row>
    <row r="5835" spans="3:10" ht="13">
      <c r="C5835" s="82"/>
      <c r="D5835" s="82"/>
      <c r="E5835" s="82"/>
      <c r="F5835" s="82"/>
      <c r="G5835" s="82"/>
      <c r="H5835" s="45"/>
      <c r="I5835" s="45"/>
      <c r="J5835" s="45"/>
    </row>
    <row r="5836" spans="3:10" ht="13">
      <c r="C5836" s="82"/>
      <c r="D5836" s="82"/>
      <c r="E5836" s="82"/>
      <c r="F5836" s="82"/>
      <c r="G5836" s="82"/>
      <c r="H5836" s="45"/>
      <c r="I5836" s="45"/>
      <c r="J5836" s="45"/>
    </row>
    <row r="5837" spans="3:10" ht="13">
      <c r="C5837" s="82"/>
      <c r="D5837" s="82"/>
      <c r="E5837" s="82"/>
      <c r="F5837" s="82"/>
      <c r="G5837" s="82"/>
      <c r="H5837" s="45"/>
      <c r="I5837" s="45"/>
      <c r="J5837" s="45"/>
    </row>
    <row r="5838" spans="3:10" ht="13">
      <c r="C5838" s="82"/>
      <c r="D5838" s="82"/>
      <c r="E5838" s="82"/>
      <c r="F5838" s="82"/>
      <c r="G5838" s="82"/>
      <c r="H5838" s="45"/>
      <c r="I5838" s="45"/>
      <c r="J5838" s="45"/>
    </row>
    <row r="5839" spans="3:10" ht="13">
      <c r="C5839" s="82"/>
      <c r="D5839" s="82"/>
      <c r="E5839" s="82"/>
      <c r="F5839" s="82"/>
      <c r="G5839" s="82"/>
      <c r="H5839" s="45"/>
      <c r="I5839" s="45"/>
      <c r="J5839" s="45"/>
    </row>
    <row r="5840" spans="3:10" ht="13">
      <c r="C5840" s="82"/>
      <c r="D5840" s="82"/>
      <c r="E5840" s="82"/>
      <c r="F5840" s="82"/>
      <c r="G5840" s="82"/>
      <c r="H5840" s="45"/>
      <c r="I5840" s="45"/>
      <c r="J5840" s="45"/>
    </row>
    <row r="5841" spans="3:10" ht="13">
      <c r="C5841" s="82"/>
      <c r="D5841" s="82"/>
      <c r="E5841" s="82"/>
      <c r="F5841" s="82"/>
      <c r="G5841" s="82"/>
      <c r="H5841" s="45"/>
      <c r="I5841" s="45"/>
      <c r="J5841" s="45"/>
    </row>
    <row r="5842" spans="3:10" ht="13">
      <c r="C5842" s="82"/>
      <c r="D5842" s="82"/>
      <c r="E5842" s="82"/>
      <c r="F5842" s="82"/>
      <c r="G5842" s="82"/>
      <c r="H5842" s="45"/>
      <c r="I5842" s="45"/>
      <c r="J5842" s="45"/>
    </row>
    <row r="5843" spans="3:10" ht="13">
      <c r="C5843" s="82"/>
      <c r="D5843" s="82"/>
      <c r="E5843" s="82"/>
      <c r="F5843" s="82"/>
      <c r="G5843" s="82"/>
      <c r="H5843" s="45"/>
      <c r="I5843" s="45"/>
      <c r="J5843" s="45"/>
    </row>
    <row r="5844" spans="3:10" ht="13">
      <c r="C5844" s="82"/>
      <c r="D5844" s="82"/>
      <c r="E5844" s="82"/>
      <c r="F5844" s="82"/>
      <c r="G5844" s="82"/>
      <c r="H5844" s="45"/>
      <c r="I5844" s="45"/>
      <c r="J5844" s="45"/>
    </row>
    <row r="5845" spans="3:10" ht="13">
      <c r="C5845" s="82"/>
      <c r="D5845" s="82"/>
      <c r="E5845" s="82"/>
      <c r="F5845" s="82"/>
      <c r="G5845" s="82"/>
      <c r="H5845" s="45"/>
      <c r="I5845" s="45"/>
      <c r="J5845" s="45"/>
    </row>
    <row r="5846" spans="3:10" ht="13">
      <c r="C5846" s="82"/>
      <c r="D5846" s="82"/>
      <c r="E5846" s="82"/>
      <c r="F5846" s="82"/>
      <c r="G5846" s="82"/>
      <c r="H5846" s="45"/>
      <c r="I5846" s="45"/>
      <c r="J5846" s="45"/>
    </row>
    <row r="5847" spans="3:10" ht="13">
      <c r="C5847" s="82"/>
      <c r="D5847" s="82"/>
      <c r="E5847" s="82"/>
      <c r="F5847" s="82"/>
      <c r="G5847" s="82"/>
      <c r="H5847" s="45"/>
      <c r="I5847" s="45"/>
      <c r="J5847" s="45"/>
    </row>
    <row r="5848" spans="3:10" ht="13">
      <c r="C5848" s="82"/>
      <c r="D5848" s="82"/>
      <c r="E5848" s="82"/>
      <c r="F5848" s="82"/>
      <c r="G5848" s="82"/>
      <c r="H5848" s="45"/>
      <c r="I5848" s="45"/>
      <c r="J5848" s="45"/>
    </row>
    <row r="5849" spans="3:10" ht="13">
      <c r="C5849" s="82"/>
      <c r="D5849" s="82"/>
      <c r="E5849" s="82"/>
      <c r="F5849" s="82"/>
      <c r="G5849" s="82"/>
      <c r="H5849" s="45"/>
      <c r="I5849" s="45"/>
      <c r="J5849" s="45"/>
    </row>
    <row r="5850" spans="3:10" ht="13">
      <c r="C5850" s="82"/>
      <c r="D5850" s="82"/>
      <c r="E5850" s="82"/>
      <c r="F5850" s="82"/>
      <c r="G5850" s="82"/>
      <c r="H5850" s="45"/>
      <c r="I5850" s="45"/>
      <c r="J5850" s="45"/>
    </row>
    <row r="5851" spans="3:10" ht="13">
      <c r="C5851" s="82"/>
      <c r="D5851" s="82"/>
      <c r="E5851" s="82"/>
      <c r="F5851" s="82"/>
      <c r="G5851" s="82"/>
      <c r="H5851" s="45"/>
      <c r="I5851" s="45"/>
      <c r="J5851" s="45"/>
    </row>
    <row r="5852" spans="3:10" ht="13">
      <c r="C5852" s="82"/>
      <c r="D5852" s="82"/>
      <c r="E5852" s="82"/>
      <c r="F5852" s="82"/>
      <c r="G5852" s="82"/>
      <c r="H5852" s="45"/>
      <c r="I5852" s="45"/>
      <c r="J5852" s="45"/>
    </row>
    <row r="5853" spans="3:10" ht="13">
      <c r="C5853" s="82"/>
      <c r="D5853" s="82"/>
      <c r="E5853" s="82"/>
      <c r="F5853" s="82"/>
      <c r="G5853" s="82"/>
      <c r="H5853" s="45"/>
      <c r="I5853" s="45"/>
      <c r="J5853" s="45"/>
    </row>
    <row r="5854" spans="3:10" ht="13">
      <c r="C5854" s="82"/>
      <c r="D5854" s="82"/>
      <c r="E5854" s="82"/>
      <c r="F5854" s="82"/>
      <c r="G5854" s="82"/>
      <c r="H5854" s="45"/>
      <c r="I5854" s="45"/>
      <c r="J5854" s="45"/>
    </row>
    <row r="5855" spans="3:10" ht="13">
      <c r="C5855" s="82"/>
      <c r="D5855" s="82"/>
      <c r="E5855" s="82"/>
      <c r="F5855" s="82"/>
      <c r="G5855" s="82"/>
      <c r="H5855" s="45"/>
      <c r="I5855" s="45"/>
      <c r="J5855" s="45"/>
    </row>
    <row r="5856" spans="3:10" ht="13">
      <c r="C5856" s="82"/>
      <c r="D5856" s="82"/>
      <c r="E5856" s="82"/>
      <c r="F5856" s="82"/>
      <c r="G5856" s="82"/>
      <c r="H5856" s="45"/>
      <c r="I5856" s="45"/>
      <c r="J5856" s="45"/>
    </row>
    <row r="5857" spans="3:10" ht="13">
      <c r="C5857" s="82"/>
      <c r="D5857" s="82"/>
      <c r="E5857" s="82"/>
      <c r="F5857" s="82"/>
      <c r="G5857" s="82"/>
      <c r="H5857" s="45"/>
      <c r="I5857" s="45"/>
      <c r="J5857" s="45"/>
    </row>
    <row r="5858" spans="3:10" ht="13">
      <c r="C5858" s="82"/>
      <c r="D5858" s="82"/>
      <c r="E5858" s="82"/>
      <c r="F5858" s="82"/>
      <c r="G5858" s="82"/>
      <c r="H5858" s="45"/>
      <c r="I5858" s="45"/>
      <c r="J5858" s="45"/>
    </row>
    <row r="5859" spans="3:10" ht="13">
      <c r="C5859" s="82"/>
      <c r="D5859" s="82"/>
      <c r="E5859" s="82"/>
      <c r="F5859" s="82"/>
      <c r="G5859" s="82"/>
      <c r="H5859" s="45"/>
      <c r="I5859" s="45"/>
      <c r="J5859" s="45"/>
    </row>
    <row r="5860" spans="3:10" ht="13">
      <c r="C5860" s="82"/>
      <c r="D5860" s="82"/>
      <c r="E5860" s="82"/>
      <c r="F5860" s="82"/>
      <c r="G5860" s="82"/>
      <c r="H5860" s="45"/>
      <c r="I5860" s="45"/>
      <c r="J5860" s="45"/>
    </row>
    <row r="5861" spans="3:10" ht="13">
      <c r="C5861" s="82"/>
      <c r="D5861" s="82"/>
      <c r="E5861" s="82"/>
      <c r="F5861" s="82"/>
      <c r="G5861" s="82"/>
      <c r="H5861" s="45"/>
      <c r="I5861" s="45"/>
      <c r="J5861" s="45"/>
    </row>
    <row r="5862" spans="3:10" ht="13">
      <c r="C5862" s="82"/>
      <c r="D5862" s="82"/>
      <c r="E5862" s="82"/>
      <c r="F5862" s="82"/>
      <c r="G5862" s="82"/>
      <c r="H5862" s="45"/>
      <c r="I5862" s="45"/>
      <c r="J5862" s="45"/>
    </row>
    <row r="5863" spans="3:10" ht="13">
      <c r="C5863" s="82"/>
      <c r="D5863" s="82"/>
      <c r="E5863" s="82"/>
      <c r="F5863" s="82"/>
      <c r="G5863" s="82"/>
      <c r="H5863" s="45"/>
      <c r="I5863" s="45"/>
      <c r="J5863" s="45"/>
    </row>
    <row r="5864" spans="3:10" ht="13">
      <c r="C5864" s="82"/>
      <c r="D5864" s="82"/>
      <c r="E5864" s="82"/>
      <c r="F5864" s="82"/>
      <c r="G5864" s="82"/>
      <c r="H5864" s="45"/>
      <c r="I5864" s="45"/>
      <c r="J5864" s="45"/>
    </row>
    <row r="5865" spans="3:10" ht="13">
      <c r="C5865" s="82"/>
      <c r="D5865" s="82"/>
      <c r="E5865" s="82"/>
      <c r="F5865" s="82"/>
      <c r="G5865" s="82"/>
      <c r="H5865" s="45"/>
      <c r="I5865" s="45"/>
      <c r="J5865" s="45"/>
    </row>
    <row r="5866" spans="3:10" ht="13">
      <c r="C5866" s="82"/>
      <c r="D5866" s="82"/>
      <c r="E5866" s="82"/>
      <c r="F5866" s="82"/>
      <c r="G5866" s="82"/>
      <c r="H5866" s="45"/>
      <c r="I5866" s="45"/>
      <c r="J5866" s="45"/>
    </row>
    <row r="5867" spans="3:10" ht="13">
      <c r="C5867" s="82"/>
      <c r="D5867" s="82"/>
      <c r="E5867" s="82"/>
      <c r="F5867" s="82"/>
      <c r="G5867" s="82"/>
      <c r="H5867" s="45"/>
      <c r="I5867" s="45"/>
      <c r="J5867" s="45"/>
    </row>
    <row r="5868" spans="3:10" ht="13">
      <c r="C5868" s="82"/>
      <c r="D5868" s="82"/>
      <c r="E5868" s="82"/>
      <c r="F5868" s="82"/>
      <c r="G5868" s="82"/>
      <c r="H5868" s="45"/>
      <c r="I5868" s="45"/>
      <c r="J5868" s="45"/>
    </row>
    <row r="5869" spans="3:10" ht="13">
      <c r="C5869" s="82"/>
      <c r="D5869" s="82"/>
      <c r="E5869" s="82"/>
      <c r="F5869" s="82"/>
      <c r="G5869" s="82"/>
      <c r="H5869" s="45"/>
      <c r="I5869" s="45"/>
      <c r="J5869" s="45"/>
    </row>
    <row r="5870" spans="3:10" ht="13">
      <c r="C5870" s="82"/>
      <c r="D5870" s="82"/>
      <c r="E5870" s="82"/>
      <c r="F5870" s="82"/>
      <c r="G5870" s="82"/>
      <c r="H5870" s="45"/>
      <c r="I5870" s="45"/>
      <c r="J5870" s="45"/>
    </row>
    <row r="5871" spans="3:10" ht="13">
      <c r="C5871" s="82"/>
      <c r="D5871" s="82"/>
      <c r="E5871" s="82"/>
      <c r="F5871" s="82"/>
      <c r="G5871" s="82"/>
      <c r="H5871" s="45"/>
      <c r="I5871" s="45"/>
      <c r="J5871" s="45"/>
    </row>
    <row r="5872" spans="3:10" ht="13">
      <c r="C5872" s="82"/>
      <c r="D5872" s="82"/>
      <c r="E5872" s="82"/>
      <c r="F5872" s="82"/>
      <c r="G5872" s="82"/>
      <c r="H5872" s="45"/>
      <c r="I5872" s="45"/>
      <c r="J5872" s="45"/>
    </row>
    <row r="5873" spans="3:10" ht="13">
      <c r="C5873" s="82"/>
      <c r="D5873" s="82"/>
      <c r="E5873" s="82"/>
      <c r="F5873" s="82"/>
      <c r="G5873" s="82"/>
      <c r="H5873" s="45"/>
      <c r="I5873" s="45"/>
      <c r="J5873" s="45"/>
    </row>
    <row r="5874" spans="3:10" ht="13">
      <c r="C5874" s="82"/>
      <c r="D5874" s="82"/>
      <c r="E5874" s="82"/>
      <c r="F5874" s="82"/>
      <c r="G5874" s="82"/>
      <c r="H5874" s="45"/>
      <c r="I5874" s="45"/>
      <c r="J5874" s="45"/>
    </row>
    <row r="5875" spans="3:10" ht="13">
      <c r="C5875" s="82"/>
      <c r="D5875" s="82"/>
      <c r="E5875" s="82"/>
      <c r="F5875" s="82"/>
      <c r="G5875" s="82"/>
      <c r="H5875" s="45"/>
      <c r="I5875" s="45"/>
      <c r="J5875" s="45"/>
    </row>
    <row r="5876" spans="3:10" ht="13">
      <c r="C5876" s="82"/>
      <c r="D5876" s="82"/>
      <c r="E5876" s="82"/>
      <c r="F5876" s="82"/>
      <c r="G5876" s="82"/>
      <c r="H5876" s="45"/>
      <c r="I5876" s="45"/>
      <c r="J5876" s="45"/>
    </row>
    <row r="5877" spans="3:10" ht="13">
      <c r="C5877" s="82"/>
      <c r="D5877" s="82"/>
      <c r="E5877" s="82"/>
      <c r="F5877" s="82"/>
      <c r="G5877" s="82"/>
      <c r="H5877" s="45"/>
      <c r="I5877" s="45"/>
      <c r="J5877" s="45"/>
    </row>
    <row r="5878" spans="3:10" ht="13">
      <c r="C5878" s="82"/>
      <c r="D5878" s="82"/>
      <c r="E5878" s="82"/>
      <c r="F5878" s="82"/>
      <c r="G5878" s="82"/>
      <c r="H5878" s="45"/>
      <c r="I5878" s="45"/>
      <c r="J5878" s="45"/>
    </row>
    <row r="5879" spans="3:10" ht="13">
      <c r="C5879" s="82"/>
      <c r="D5879" s="82"/>
      <c r="E5879" s="82"/>
      <c r="F5879" s="82"/>
      <c r="G5879" s="82"/>
      <c r="H5879" s="45"/>
      <c r="I5879" s="45"/>
      <c r="J5879" s="45"/>
    </row>
    <row r="5880" spans="3:10" ht="13">
      <c r="C5880" s="82"/>
      <c r="D5880" s="82"/>
      <c r="E5880" s="82"/>
      <c r="F5880" s="82"/>
      <c r="G5880" s="82"/>
      <c r="H5880" s="45"/>
      <c r="I5880" s="45"/>
      <c r="J5880" s="45"/>
    </row>
    <row r="5881" spans="3:10" ht="13">
      <c r="C5881" s="82"/>
      <c r="D5881" s="82"/>
      <c r="E5881" s="82"/>
      <c r="F5881" s="82"/>
      <c r="G5881" s="82"/>
      <c r="H5881" s="45"/>
      <c r="I5881" s="45"/>
      <c r="J5881" s="45"/>
    </row>
    <row r="5882" spans="3:10" ht="13">
      <c r="C5882" s="82"/>
      <c r="D5882" s="82"/>
      <c r="E5882" s="82"/>
      <c r="F5882" s="82"/>
      <c r="G5882" s="82"/>
      <c r="H5882" s="45"/>
      <c r="I5882" s="45"/>
      <c r="J5882" s="45"/>
    </row>
    <row r="5883" spans="3:10" ht="13">
      <c r="C5883" s="82"/>
      <c r="D5883" s="82"/>
      <c r="E5883" s="82"/>
      <c r="F5883" s="82"/>
      <c r="G5883" s="82"/>
      <c r="H5883" s="45"/>
      <c r="I5883" s="45"/>
      <c r="J5883" s="45"/>
    </row>
    <row r="5884" spans="3:10" ht="13">
      <c r="C5884" s="82"/>
      <c r="D5884" s="82"/>
      <c r="E5884" s="82"/>
      <c r="F5884" s="82"/>
      <c r="G5884" s="82"/>
      <c r="H5884" s="45"/>
      <c r="I5884" s="45"/>
      <c r="J5884" s="45"/>
    </row>
    <row r="5885" spans="3:10" ht="13">
      <c r="C5885" s="82"/>
      <c r="D5885" s="82"/>
      <c r="E5885" s="82"/>
      <c r="F5885" s="82"/>
      <c r="G5885" s="82"/>
      <c r="H5885" s="45"/>
      <c r="I5885" s="45"/>
      <c r="J5885" s="45"/>
    </row>
    <row r="5886" spans="3:10" ht="13">
      <c r="C5886" s="82"/>
      <c r="D5886" s="82"/>
      <c r="E5886" s="82"/>
      <c r="F5886" s="82"/>
      <c r="G5886" s="82"/>
      <c r="H5886" s="45"/>
      <c r="I5886" s="45"/>
      <c r="J5886" s="45"/>
    </row>
    <row r="5887" spans="3:10" ht="13">
      <c r="C5887" s="82"/>
      <c r="D5887" s="82"/>
      <c r="E5887" s="82"/>
      <c r="F5887" s="82"/>
      <c r="G5887" s="82"/>
      <c r="H5887" s="45"/>
      <c r="I5887" s="45"/>
      <c r="J5887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S1.  Seq stats individual</vt:lpstr>
      <vt:lpstr>Table S2. Seq stats sample</vt:lpstr>
      <vt:lpstr>Table S3. Seq stats library</vt:lpstr>
      <vt:lpstr>Table S4. Radiocarbon dating</vt:lpstr>
      <vt:lpstr>Table S5. Strontium analysis</vt:lpstr>
      <vt:lpstr>Table S6. Y. pestis stats</vt:lpstr>
      <vt:lpstr>Table S7. Reference genomes</vt:lpstr>
      <vt:lpstr>Table S8. Relevant IBD clusters</vt:lpstr>
      <vt:lpstr>Table S9. Pairwise relatedness</vt:lpstr>
      <vt:lpstr>Table S10. Pathogen screening</vt:lpstr>
      <vt:lpstr>Table S11. Modelling pedigree 1</vt:lpstr>
      <vt:lpstr>Table S12. Modelling pedigree 1</vt:lpstr>
      <vt:lpstr>Table S13. Modelling pedigree 2</vt:lpstr>
      <vt:lpstr>Table S14. Pangenome coverage s</vt:lpstr>
      <vt:lpstr>Table S15. ENA accessions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Frederik Valeur Seersholm</cp:lastModifiedBy>
  <dcterms:created xsi:type="dcterms:W3CDTF">2024-05-18T10:02:34Z</dcterms:created>
  <dcterms:modified xsi:type="dcterms:W3CDTF">2024-06-01T14:56:03Z</dcterms:modified>
</cp:coreProperties>
</file>